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0" windowWidth="20055" windowHeight="7935" activeTab="11"/>
  </bookViews>
  <sheets>
    <sheet name="ENE" sheetId="1" r:id="rId1"/>
    <sheet name="FEB" sheetId="2" r:id="rId2"/>
    <sheet name="MAR" sheetId="5" r:id="rId3"/>
    <sheet name="ABR" sheetId="7" r:id="rId4"/>
    <sheet name="MAY" sheetId="9" r:id="rId5"/>
    <sheet name="JUN" sheetId="13" r:id="rId6"/>
    <sheet name="JUL" sheetId="16" r:id="rId7"/>
    <sheet name="AGO" sheetId="22" r:id="rId8"/>
    <sheet name="SEP" sheetId="26" r:id="rId9"/>
    <sheet name="OCT" sheetId="32" r:id="rId10"/>
    <sheet name="NOV" sheetId="38" r:id="rId11"/>
    <sheet name="DIC" sheetId="41" r:id="rId12"/>
    <sheet name="Hoja1" sheetId="45" r:id="rId13"/>
  </sheets>
  <definedNames>
    <definedName name="_xlnm._FilterDatabase" localSheetId="3" hidden="1">ABR!$A$7:$K$683</definedName>
    <definedName name="_xlnm._FilterDatabase" localSheetId="7" hidden="1">AGO!$A$6:$K$696</definedName>
    <definedName name="_xlnm._FilterDatabase" localSheetId="11" hidden="1">DIC!$A$4:$M$817</definedName>
    <definedName name="_xlnm._FilterDatabase" localSheetId="0" hidden="1">ENE!$A$7:$M$618</definedName>
    <definedName name="_xlnm._FilterDatabase" localSheetId="1" hidden="1">FEB!$A$7:$L$681</definedName>
    <definedName name="_xlnm._FilterDatabase" localSheetId="6" hidden="1">JUL!$A$7:$K$622</definedName>
    <definedName name="_xlnm._FilterDatabase" localSheetId="5" hidden="1">JUN!$A$6:$L$735</definedName>
    <definedName name="_xlnm._FilterDatabase" localSheetId="2" hidden="1">MAR!$A$7:$K$671</definedName>
    <definedName name="_xlnm._FilterDatabase" localSheetId="4" hidden="1">MAY!$A$6:$K$742</definedName>
    <definedName name="_xlnm._FilterDatabase" localSheetId="10" hidden="1">NOV!$A$4:$K$698</definedName>
    <definedName name="_xlnm._FilterDatabase" localSheetId="9" hidden="1">OCT!$A$5:$K$661</definedName>
    <definedName name="_xlnm._FilterDatabase" localSheetId="8" hidden="1">SEP!$A$4:$K$620</definedName>
  </definedNames>
  <calcPr calcId="125725"/>
</workbook>
</file>

<file path=xl/calcChain.xml><?xml version="1.0" encoding="utf-8"?>
<calcChain xmlns="http://schemas.openxmlformats.org/spreadsheetml/2006/main">
  <c r="O805" i="41"/>
  <c r="O806"/>
  <c r="O807"/>
  <c r="O808"/>
  <c r="O809"/>
  <c r="O810"/>
  <c r="L805"/>
  <c r="L806" s="1"/>
  <c r="L807" s="1"/>
  <c r="L808" s="1"/>
  <c r="L809" s="1"/>
  <c r="L810" s="1"/>
  <c r="O744"/>
  <c r="O745"/>
  <c r="O746"/>
  <c r="O747"/>
  <c r="O748"/>
  <c r="O749"/>
  <c r="O750"/>
  <c r="O751"/>
  <c r="O752"/>
  <c r="O753"/>
  <c r="O754"/>
  <c r="O755"/>
  <c r="O756"/>
  <c r="O757"/>
  <c r="O758"/>
  <c r="O759"/>
  <c r="O760"/>
  <c r="O761"/>
  <c r="O762"/>
  <c r="O763"/>
  <c r="O764"/>
  <c r="O765"/>
  <c r="O766"/>
  <c r="O767"/>
  <c r="O768"/>
  <c r="O769"/>
  <c r="O770"/>
  <c r="O771"/>
  <c r="O772"/>
  <c r="O773"/>
  <c r="O774"/>
  <c r="O665"/>
  <c r="O666"/>
  <c r="O667"/>
  <c r="O668"/>
  <c r="O669"/>
  <c r="O670"/>
  <c r="O671"/>
  <c r="O672"/>
  <c r="O673"/>
  <c r="O674"/>
  <c r="O675"/>
  <c r="O676"/>
  <c r="O677"/>
  <c r="O678"/>
  <c r="O679"/>
  <c r="O680"/>
  <c r="O681"/>
  <c r="O682"/>
  <c r="O683"/>
  <c r="O684"/>
  <c r="O685"/>
  <c r="O686"/>
  <c r="O687"/>
  <c r="O688"/>
  <c r="O689"/>
  <c r="O690"/>
  <c r="O691"/>
  <c r="O692"/>
  <c r="O693"/>
  <c r="O694"/>
  <c r="O695"/>
  <c r="O696"/>
  <c r="O697"/>
  <c r="O698"/>
  <c r="O699"/>
  <c r="O700"/>
  <c r="O701"/>
  <c r="O702"/>
  <c r="O703"/>
  <c r="O704"/>
  <c r="O705"/>
  <c r="O706"/>
  <c r="O707"/>
  <c r="O708"/>
  <c r="O709"/>
  <c r="O710"/>
  <c r="O711"/>
  <c r="O712"/>
  <c r="O713"/>
  <c r="O714"/>
  <c r="O715"/>
  <c r="O716"/>
  <c r="O717"/>
  <c r="O718"/>
  <c r="O719"/>
  <c r="O720"/>
  <c r="O721"/>
  <c r="O722"/>
  <c r="O723"/>
  <c r="O724"/>
  <c r="O725"/>
  <c r="O726"/>
  <c r="O727"/>
  <c r="O728"/>
  <c r="O729"/>
  <c r="O730"/>
  <c r="O731"/>
  <c r="O732"/>
  <c r="O733"/>
  <c r="O734"/>
  <c r="O735"/>
  <c r="O736"/>
  <c r="O737"/>
  <c r="O738"/>
  <c r="O739"/>
  <c r="O740"/>
  <c r="O741"/>
  <c r="O742"/>
  <c r="O743"/>
  <c r="O612"/>
  <c r="O613"/>
  <c r="O614"/>
  <c r="O615"/>
  <c r="O616"/>
  <c r="O617"/>
  <c r="O618"/>
  <c r="O619"/>
  <c r="O620"/>
  <c r="O621"/>
  <c r="O622"/>
  <c r="O623"/>
  <c r="O624"/>
  <c r="O625"/>
  <c r="O626"/>
  <c r="O627"/>
  <c r="O628"/>
  <c r="O629"/>
  <c r="O630"/>
  <c r="O631"/>
  <c r="O632"/>
  <c r="O633"/>
  <c r="O634"/>
  <c r="O635"/>
  <c r="O636"/>
  <c r="O637"/>
  <c r="O638"/>
  <c r="O639"/>
  <c r="O640"/>
  <c r="O641"/>
  <c r="O642"/>
  <c r="O643"/>
  <c r="O644"/>
  <c r="O645"/>
  <c r="O646"/>
  <c r="O647"/>
  <c r="O648"/>
  <c r="O649"/>
  <c r="O650"/>
  <c r="O651"/>
  <c r="O652"/>
  <c r="O653"/>
  <c r="O654"/>
  <c r="O655"/>
  <c r="O656"/>
  <c r="O657"/>
  <c r="O658"/>
  <c r="O659"/>
  <c r="O660"/>
  <c r="O661"/>
  <c r="O662"/>
  <c r="O663"/>
  <c r="O664"/>
  <c r="O572"/>
  <c r="O573"/>
  <c r="O574"/>
  <c r="O575"/>
  <c r="O576"/>
  <c r="O577"/>
  <c r="O578"/>
  <c r="O579"/>
  <c r="O580"/>
  <c r="O581"/>
  <c r="O582"/>
  <c r="O583"/>
  <c r="O584"/>
  <c r="O585"/>
  <c r="O586"/>
  <c r="O587"/>
  <c r="O588"/>
  <c r="O589"/>
  <c r="O590"/>
  <c r="O591"/>
  <c r="O592"/>
  <c r="O593"/>
  <c r="O594"/>
  <c r="O595"/>
  <c r="O596"/>
  <c r="O597"/>
  <c r="O598"/>
  <c r="O599"/>
  <c r="O600"/>
  <c r="O601"/>
  <c r="O602"/>
  <c r="O603"/>
  <c r="O604"/>
  <c r="O605"/>
  <c r="O606"/>
  <c r="O607"/>
  <c r="O608"/>
  <c r="O609"/>
  <c r="O610"/>
  <c r="O611"/>
  <c r="O567"/>
  <c r="O568"/>
  <c r="O569"/>
  <c r="O570"/>
  <c r="O571"/>
  <c r="O547"/>
  <c r="O548"/>
  <c r="O549"/>
  <c r="O550"/>
  <c r="O551"/>
  <c r="O552"/>
  <c r="O553"/>
  <c r="O554"/>
  <c r="O555"/>
  <c r="O556"/>
  <c r="O557"/>
  <c r="O558"/>
  <c r="O559"/>
  <c r="O560"/>
  <c r="O561"/>
  <c r="O562"/>
  <c r="O563"/>
  <c r="O564"/>
  <c r="O565"/>
  <c r="O566"/>
  <c r="O514"/>
  <c r="O515"/>
  <c r="O516"/>
  <c r="O517"/>
  <c r="O518"/>
  <c r="O519"/>
  <c r="O520"/>
  <c r="O521"/>
  <c r="O522"/>
  <c r="O523"/>
  <c r="O524"/>
  <c r="O525"/>
  <c r="O526"/>
  <c r="O527"/>
  <c r="O528"/>
  <c r="O529"/>
  <c r="O530"/>
  <c r="O531"/>
  <c r="O532"/>
  <c r="O533"/>
  <c r="O534"/>
  <c r="O535"/>
  <c r="O536"/>
  <c r="O537"/>
  <c r="O538"/>
  <c r="O539"/>
  <c r="O540"/>
  <c r="O541"/>
  <c r="O542"/>
  <c r="O543"/>
  <c r="O544"/>
  <c r="O545"/>
  <c r="O546"/>
  <c r="O395"/>
  <c r="O396"/>
  <c r="O397"/>
  <c r="O398"/>
  <c r="O399"/>
  <c r="O400"/>
  <c r="O401"/>
  <c r="O402"/>
  <c r="O403"/>
  <c r="O404"/>
  <c r="O405"/>
  <c r="O406"/>
  <c r="O407"/>
  <c r="O408"/>
  <c r="O409"/>
  <c r="O410"/>
  <c r="O411"/>
  <c r="O412"/>
  <c r="O413"/>
  <c r="O414"/>
  <c r="O415"/>
  <c r="O416"/>
  <c r="O417"/>
  <c r="O418"/>
  <c r="O419"/>
  <c r="O420"/>
  <c r="O421"/>
  <c r="O422"/>
  <c r="O423"/>
  <c r="O424"/>
  <c r="O425"/>
  <c r="O426"/>
  <c r="O427"/>
  <c r="O428"/>
  <c r="O429"/>
  <c r="O430"/>
  <c r="O431"/>
  <c r="O432"/>
  <c r="O433"/>
  <c r="O434"/>
  <c r="O435"/>
  <c r="O436"/>
  <c r="O437"/>
  <c r="O438"/>
  <c r="O439"/>
  <c r="O440"/>
  <c r="O441"/>
  <c r="O442"/>
  <c r="O443"/>
  <c r="O444"/>
  <c r="O445"/>
  <c r="O446"/>
  <c r="O447"/>
  <c r="O448"/>
  <c r="O449"/>
  <c r="O450"/>
  <c r="O451"/>
  <c r="O452"/>
  <c r="O453"/>
  <c r="O454"/>
  <c r="O455"/>
  <c r="O456"/>
  <c r="O457"/>
  <c r="O458"/>
  <c r="O459"/>
  <c r="O460"/>
  <c r="O461"/>
  <c r="O462"/>
  <c r="O463"/>
  <c r="O464"/>
  <c r="O465"/>
  <c r="O466"/>
  <c r="O467"/>
  <c r="O468"/>
  <c r="O469"/>
  <c r="O470"/>
  <c r="O471"/>
  <c r="O472"/>
  <c r="O473"/>
  <c r="O474"/>
  <c r="O475"/>
  <c r="O476"/>
  <c r="O477"/>
  <c r="O478"/>
  <c r="O479"/>
  <c r="O480"/>
  <c r="O481"/>
  <c r="O482"/>
  <c r="O483"/>
  <c r="O484"/>
  <c r="O485"/>
  <c r="O486"/>
  <c r="O487"/>
  <c r="O488"/>
  <c r="O489"/>
  <c r="O490"/>
  <c r="O491"/>
  <c r="O492"/>
  <c r="O493"/>
  <c r="O494"/>
  <c r="O495"/>
  <c r="O496"/>
  <c r="O497"/>
  <c r="O498"/>
  <c r="O499"/>
  <c r="O500"/>
  <c r="O501"/>
  <c r="O502"/>
  <c r="O503"/>
  <c r="O504"/>
  <c r="O505"/>
  <c r="O506"/>
  <c r="O507"/>
  <c r="O508"/>
  <c r="O509"/>
  <c r="O510"/>
  <c r="O511"/>
  <c r="O512"/>
  <c r="O513"/>
  <c r="O292"/>
  <c r="O293"/>
  <c r="O294"/>
  <c r="O295"/>
  <c r="O296"/>
  <c r="O297"/>
  <c r="O298"/>
  <c r="O299"/>
  <c r="O300"/>
  <c r="O301"/>
  <c r="O302"/>
  <c r="O303"/>
  <c r="O304"/>
  <c r="O305"/>
  <c r="O306"/>
  <c r="O307"/>
  <c r="O308"/>
  <c r="O309"/>
  <c r="O310"/>
  <c r="O311"/>
  <c r="O312"/>
  <c r="O313"/>
  <c r="O314"/>
  <c r="O315"/>
  <c r="O316"/>
  <c r="O317"/>
  <c r="O318"/>
  <c r="O319"/>
  <c r="O320"/>
  <c r="O321"/>
  <c r="O322"/>
  <c r="O323"/>
  <c r="O324"/>
  <c r="O325"/>
  <c r="O326"/>
  <c r="O327"/>
  <c r="O328"/>
  <c r="O329"/>
  <c r="O330"/>
  <c r="O331"/>
  <c r="O332"/>
  <c r="O333"/>
  <c r="O334"/>
  <c r="O335"/>
  <c r="O336"/>
  <c r="O337"/>
  <c r="O338"/>
  <c r="O339"/>
  <c r="O340"/>
  <c r="O341"/>
  <c r="O342"/>
  <c r="O343"/>
  <c r="O344"/>
  <c r="O345"/>
  <c r="O346"/>
  <c r="O347"/>
  <c r="O348"/>
  <c r="O349"/>
  <c r="O350"/>
  <c r="O351"/>
  <c r="O352"/>
  <c r="O353"/>
  <c r="O354"/>
  <c r="O355"/>
  <c r="O356"/>
  <c r="O357"/>
  <c r="O358"/>
  <c r="O359"/>
  <c r="O360"/>
  <c r="O361"/>
  <c r="O362"/>
  <c r="O363"/>
  <c r="O364"/>
  <c r="O365"/>
  <c r="O366"/>
  <c r="O367"/>
  <c r="O368"/>
  <c r="O369"/>
  <c r="O370"/>
  <c r="O371"/>
  <c r="O372"/>
  <c r="O373"/>
  <c r="O374"/>
  <c r="O375"/>
  <c r="O376"/>
  <c r="O377"/>
  <c r="O378"/>
  <c r="O379"/>
  <c r="O380"/>
  <c r="O381"/>
  <c r="O382"/>
  <c r="O383"/>
  <c r="O384"/>
  <c r="O385"/>
  <c r="O386"/>
  <c r="O387"/>
  <c r="O388"/>
  <c r="O389"/>
  <c r="O390"/>
  <c r="O391"/>
  <c r="O392"/>
  <c r="O393"/>
  <c r="O394"/>
  <c r="O225"/>
  <c r="O226"/>
  <c r="O227"/>
  <c r="O228"/>
  <c r="O229"/>
  <c r="O230"/>
  <c r="O231"/>
  <c r="O232"/>
  <c r="O233"/>
  <c r="O234"/>
  <c r="O235"/>
  <c r="O236"/>
  <c r="O237"/>
  <c r="O238"/>
  <c r="O239"/>
  <c r="O240"/>
  <c r="O241"/>
  <c r="O242"/>
  <c r="O243"/>
  <c r="O244"/>
  <c r="O245"/>
  <c r="O246"/>
  <c r="O247"/>
  <c r="O248"/>
  <c r="O249"/>
  <c r="O250"/>
  <c r="O251"/>
  <c r="O252"/>
  <c r="O253"/>
  <c r="O254"/>
  <c r="O255"/>
  <c r="O256"/>
  <c r="O257"/>
  <c r="O258"/>
  <c r="O259"/>
  <c r="O260"/>
  <c r="O261"/>
  <c r="O262"/>
  <c r="O263"/>
  <c r="O264"/>
  <c r="O265"/>
  <c r="O266"/>
  <c r="O267"/>
  <c r="O268"/>
  <c r="O269"/>
  <c r="O270"/>
  <c r="O271"/>
  <c r="O272"/>
  <c r="O273"/>
  <c r="O274"/>
  <c r="O275"/>
  <c r="O276"/>
  <c r="O277"/>
  <c r="O278"/>
  <c r="O279"/>
  <c r="O280"/>
  <c r="O281"/>
  <c r="O282"/>
  <c r="O283"/>
  <c r="O284"/>
  <c r="O285"/>
  <c r="O286"/>
  <c r="O287"/>
  <c r="O288"/>
  <c r="O289"/>
  <c r="O290"/>
  <c r="O291"/>
  <c r="O125"/>
  <c r="O126"/>
  <c r="O127"/>
  <c r="O128"/>
  <c r="O129"/>
  <c r="O130"/>
  <c r="O131"/>
  <c r="O132"/>
  <c r="O133"/>
  <c r="O134"/>
  <c r="O135"/>
  <c r="O136"/>
  <c r="O137"/>
  <c r="O138"/>
  <c r="O139"/>
  <c r="O140"/>
  <c r="O141"/>
  <c r="O142"/>
  <c r="O143"/>
  <c r="O144"/>
  <c r="O145"/>
  <c r="O146"/>
  <c r="O147"/>
  <c r="O148"/>
  <c r="O149"/>
  <c r="O150"/>
  <c r="O151"/>
  <c r="O152"/>
  <c r="O153"/>
  <c r="O154"/>
  <c r="O155"/>
  <c r="O156"/>
  <c r="O157"/>
  <c r="O158"/>
  <c r="O159"/>
  <c r="O160"/>
  <c r="O161"/>
  <c r="O162"/>
  <c r="O163"/>
  <c r="O164"/>
  <c r="O165"/>
  <c r="O166"/>
  <c r="O167"/>
  <c r="O168"/>
  <c r="O169"/>
  <c r="O170"/>
  <c r="O171"/>
  <c r="O172"/>
  <c r="O173"/>
  <c r="O174"/>
  <c r="O175"/>
  <c r="O176"/>
  <c r="O177"/>
  <c r="O178"/>
  <c r="O179"/>
  <c r="O180"/>
  <c r="O181"/>
  <c r="O182"/>
  <c r="O183"/>
  <c r="O184"/>
  <c r="O185"/>
  <c r="O186"/>
  <c r="O187"/>
  <c r="O188"/>
  <c r="O189"/>
  <c r="O190"/>
  <c r="O191"/>
  <c r="O192"/>
  <c r="O193"/>
  <c r="O194"/>
  <c r="O195"/>
  <c r="O196"/>
  <c r="O197"/>
  <c r="O198"/>
  <c r="O199"/>
  <c r="O200"/>
  <c r="O201"/>
  <c r="O202"/>
  <c r="O203"/>
  <c r="O204"/>
  <c r="O205"/>
  <c r="O206"/>
  <c r="O207"/>
  <c r="O208"/>
  <c r="O209"/>
  <c r="O210"/>
  <c r="O211"/>
  <c r="O212"/>
  <c r="O213"/>
  <c r="O214"/>
  <c r="O215"/>
  <c r="O216"/>
  <c r="O217"/>
  <c r="O218"/>
  <c r="O219"/>
  <c r="O220"/>
  <c r="O221"/>
  <c r="O222"/>
  <c r="O223"/>
  <c r="O224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2"/>
  <c r="O113"/>
  <c r="O114"/>
  <c r="O115"/>
  <c r="O116"/>
  <c r="O117"/>
  <c r="O118"/>
  <c r="O119"/>
  <c r="O120"/>
  <c r="O121"/>
  <c r="O122"/>
  <c r="O123"/>
  <c r="O124"/>
  <c r="O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"/>
  <c r="L5" i="45"/>
  <c r="L6" s="1"/>
  <c r="L7" s="1"/>
  <c r="L8" s="1"/>
  <c r="L9" s="1"/>
  <c r="L10" s="1"/>
  <c r="L11" s="1"/>
  <c r="L12" s="1"/>
  <c r="L13" s="1"/>
  <c r="L14" s="1"/>
  <c r="L15" s="1"/>
  <c r="L16" s="1"/>
  <c r="L17" s="1"/>
  <c r="L18" s="1"/>
  <c r="L19" s="1"/>
  <c r="L20" s="1"/>
  <c r="L21" s="1"/>
  <c r="L22" s="1"/>
  <c r="L23" s="1"/>
  <c r="L24" s="1"/>
  <c r="L25" s="1"/>
  <c r="L26" s="1"/>
  <c r="L27" s="1"/>
  <c r="L28" s="1"/>
  <c r="L29" s="1"/>
  <c r="L30" s="1"/>
  <c r="L31" s="1"/>
  <c r="L32" s="1"/>
  <c r="L33" s="1"/>
  <c r="L34" s="1"/>
  <c r="L35" s="1"/>
  <c r="L36" s="1"/>
  <c r="L37" s="1"/>
  <c r="L38" s="1"/>
  <c r="L39" s="1"/>
  <c r="L40" s="1"/>
  <c r="L41" s="1"/>
  <c r="L42" s="1"/>
  <c r="L43" s="1"/>
  <c r="L44" s="1"/>
  <c r="L45" s="1"/>
  <c r="L46" s="1"/>
  <c r="L47" s="1"/>
  <c r="L48" s="1"/>
  <c r="L49" s="1"/>
  <c r="L50" s="1"/>
  <c r="L51" s="1"/>
  <c r="L52" s="1"/>
  <c r="L53" s="1"/>
  <c r="L54" s="1"/>
  <c r="L55" s="1"/>
  <c r="L56" s="1"/>
  <c r="L57" s="1"/>
  <c r="L58" s="1"/>
  <c r="L59" s="1"/>
  <c r="L60" s="1"/>
  <c r="L61" s="1"/>
  <c r="L62" s="1"/>
  <c r="L63" s="1"/>
  <c r="L64" s="1"/>
  <c r="L65" s="1"/>
  <c r="L66" s="1"/>
  <c r="L67" s="1"/>
  <c r="L68" s="1"/>
  <c r="L69" s="1"/>
  <c r="L70" s="1"/>
  <c r="L71" s="1"/>
  <c r="L72" s="1"/>
  <c r="L73" s="1"/>
  <c r="L74" s="1"/>
  <c r="L75" s="1"/>
  <c r="L76" s="1"/>
  <c r="L77" s="1"/>
  <c r="L78" s="1"/>
  <c r="L79" s="1"/>
  <c r="L80" s="1"/>
  <c r="L81" s="1"/>
  <c r="L82" s="1"/>
  <c r="L83" s="1"/>
  <c r="L84" s="1"/>
  <c r="L85" s="1"/>
  <c r="L86" s="1"/>
  <c r="L87" s="1"/>
  <c r="L88" s="1"/>
  <c r="L89" s="1"/>
  <c r="L90" s="1"/>
  <c r="L91" s="1"/>
  <c r="L92" s="1"/>
  <c r="L93" s="1"/>
  <c r="L94" s="1"/>
  <c r="L95" s="1"/>
  <c r="L96" s="1"/>
  <c r="L97" s="1"/>
  <c r="L98" s="1"/>
  <c r="L99" s="1"/>
  <c r="L100" s="1"/>
  <c r="L101" s="1"/>
  <c r="L102" s="1"/>
  <c r="L103" s="1"/>
  <c r="L104" s="1"/>
  <c r="L105" s="1"/>
  <c r="L106" s="1"/>
  <c r="L107" s="1"/>
  <c r="L108" s="1"/>
  <c r="L109" s="1"/>
  <c r="L110" s="1"/>
  <c r="L111" s="1"/>
  <c r="L112" s="1"/>
  <c r="L113" s="1"/>
  <c r="L114" s="1"/>
  <c r="L115" s="1"/>
  <c r="L116" s="1"/>
  <c r="L117" s="1"/>
  <c r="L118" s="1"/>
  <c r="L119" s="1"/>
  <c r="L120" s="1"/>
  <c r="L121" s="1"/>
  <c r="L122" s="1"/>
  <c r="L123" s="1"/>
  <c r="L124" s="1"/>
  <c r="L125" s="1"/>
  <c r="L126" s="1"/>
  <c r="L127" s="1"/>
  <c r="L128" s="1"/>
  <c r="L129" s="1"/>
  <c r="L130" s="1"/>
  <c r="L131" s="1"/>
  <c r="L132" s="1"/>
  <c r="L133" s="1"/>
  <c r="L134" s="1"/>
  <c r="L135" s="1"/>
  <c r="L136" s="1"/>
  <c r="L137" s="1"/>
  <c r="L138" s="1"/>
  <c r="L139" s="1"/>
  <c r="L140" s="1"/>
  <c r="L141" s="1"/>
  <c r="L142" s="1"/>
  <c r="L143" s="1"/>
  <c r="L144" s="1"/>
  <c r="L145" s="1"/>
  <c r="L146" s="1"/>
  <c r="L147" s="1"/>
  <c r="L148" s="1"/>
  <c r="L149" s="1"/>
  <c r="L150" s="1"/>
  <c r="L151" s="1"/>
  <c r="L152" s="1"/>
  <c r="L153" s="1"/>
  <c r="L154" s="1"/>
  <c r="L155" s="1"/>
  <c r="L156" s="1"/>
  <c r="L157" s="1"/>
  <c r="L158" s="1"/>
  <c r="L159" s="1"/>
  <c r="L160" s="1"/>
  <c r="L161" s="1"/>
  <c r="L162" s="1"/>
  <c r="L163" s="1"/>
  <c r="L164" s="1"/>
  <c r="L165" s="1"/>
  <c r="L166" s="1"/>
  <c r="L167" s="1"/>
  <c r="L168" s="1"/>
  <c r="L169" s="1"/>
  <c r="L170" s="1"/>
  <c r="L171" s="1"/>
  <c r="L172" s="1"/>
  <c r="L173" s="1"/>
  <c r="L174" s="1"/>
  <c r="L175" s="1"/>
  <c r="L176" s="1"/>
  <c r="L177" s="1"/>
  <c r="L178" s="1"/>
  <c r="L179" s="1"/>
  <c r="L180" s="1"/>
  <c r="L181" s="1"/>
  <c r="L182" s="1"/>
  <c r="L183" s="1"/>
  <c r="L184" s="1"/>
  <c r="L185" s="1"/>
  <c r="L186" s="1"/>
  <c r="L187" s="1"/>
  <c r="L188" s="1"/>
  <c r="L189" s="1"/>
  <c r="L190" s="1"/>
  <c r="L191" s="1"/>
  <c r="L192" s="1"/>
  <c r="L193" s="1"/>
  <c r="L194" s="1"/>
  <c r="L195" s="1"/>
  <c r="L196" s="1"/>
  <c r="L197" s="1"/>
  <c r="L198" s="1"/>
  <c r="L199" s="1"/>
  <c r="L200" s="1"/>
  <c r="L201" s="1"/>
  <c r="L202" s="1"/>
  <c r="L203" s="1"/>
  <c r="L204" s="1"/>
  <c r="L205" s="1"/>
  <c r="L206" s="1"/>
  <c r="L207" s="1"/>
  <c r="L208" s="1"/>
  <c r="L209" s="1"/>
  <c r="L210" s="1"/>
  <c r="L211" s="1"/>
  <c r="L212" s="1"/>
  <c r="L213" s="1"/>
  <c r="L214" s="1"/>
  <c r="L215" s="1"/>
  <c r="L216" s="1"/>
  <c r="L217" s="1"/>
  <c r="L218" s="1"/>
  <c r="L219" s="1"/>
  <c r="L220" s="1"/>
  <c r="L221" s="1"/>
  <c r="L222" s="1"/>
  <c r="L223" s="1"/>
  <c r="L224" s="1"/>
  <c r="L225" s="1"/>
  <c r="L226" s="1"/>
  <c r="L227" s="1"/>
  <c r="L228" s="1"/>
  <c r="L229" s="1"/>
  <c r="L230" s="1"/>
  <c r="L231" s="1"/>
  <c r="L232" s="1"/>
  <c r="L233" s="1"/>
  <c r="L234" s="1"/>
  <c r="L235" s="1"/>
  <c r="L236" s="1"/>
  <c r="L237" s="1"/>
  <c r="L238" s="1"/>
  <c r="L239" s="1"/>
  <c r="L240" s="1"/>
  <c r="L241" s="1"/>
  <c r="L242" s="1"/>
  <c r="L243" s="1"/>
  <c r="L244" s="1"/>
  <c r="L245" s="1"/>
  <c r="L246" s="1"/>
  <c r="L247" s="1"/>
  <c r="L248" s="1"/>
  <c r="L249" s="1"/>
  <c r="L250" s="1"/>
  <c r="L251" s="1"/>
  <c r="L252" s="1"/>
  <c r="L253" s="1"/>
  <c r="L254" s="1"/>
  <c r="L255" s="1"/>
  <c r="L256" s="1"/>
  <c r="L257" s="1"/>
  <c r="L258" s="1"/>
  <c r="L259" s="1"/>
  <c r="L260" s="1"/>
  <c r="L261" s="1"/>
  <c r="L262" s="1"/>
  <c r="L263" s="1"/>
  <c r="L264" s="1"/>
  <c r="L265" s="1"/>
  <c r="L266" s="1"/>
  <c r="L267" s="1"/>
  <c r="L268" s="1"/>
  <c r="L269" s="1"/>
  <c r="L270" s="1"/>
  <c r="L271" s="1"/>
  <c r="L272" s="1"/>
  <c r="L273" s="1"/>
  <c r="L274" s="1"/>
  <c r="L275" s="1"/>
  <c r="L276" s="1"/>
  <c r="L277" s="1"/>
  <c r="L278" s="1"/>
  <c r="L279" s="1"/>
  <c r="L280" s="1"/>
  <c r="L281" s="1"/>
  <c r="L282" s="1"/>
  <c r="L283" s="1"/>
  <c r="L284" s="1"/>
  <c r="L285" s="1"/>
  <c r="L286" s="1"/>
  <c r="L287" s="1"/>
  <c r="L288" s="1"/>
  <c r="L289" s="1"/>
  <c r="L290" s="1"/>
  <c r="L291" s="1"/>
  <c r="L292" s="1"/>
  <c r="L293" s="1"/>
  <c r="L294" s="1"/>
  <c r="L295" s="1"/>
  <c r="L296" s="1"/>
  <c r="L297" s="1"/>
  <c r="L298" s="1"/>
  <c r="L299" s="1"/>
  <c r="L300" s="1"/>
  <c r="L301" s="1"/>
  <c r="L302" s="1"/>
  <c r="L303" s="1"/>
  <c r="L304" s="1"/>
  <c r="L305" s="1"/>
  <c r="L306" s="1"/>
  <c r="L307" s="1"/>
  <c r="L308" s="1"/>
  <c r="L309" s="1"/>
  <c r="L310" s="1"/>
  <c r="L311" s="1"/>
  <c r="L312" s="1"/>
  <c r="L313" s="1"/>
  <c r="L314" s="1"/>
  <c r="L315" s="1"/>
  <c r="L316" s="1"/>
  <c r="L317" s="1"/>
  <c r="L318" s="1"/>
  <c r="L319" s="1"/>
  <c r="L320" s="1"/>
  <c r="L321" s="1"/>
  <c r="L322" s="1"/>
  <c r="L323" s="1"/>
  <c r="L324" s="1"/>
  <c r="L325" s="1"/>
  <c r="L326" s="1"/>
  <c r="L327" s="1"/>
  <c r="L328" s="1"/>
  <c r="L329" s="1"/>
  <c r="L330" s="1"/>
  <c r="L331" s="1"/>
  <c r="L332" s="1"/>
  <c r="L333" s="1"/>
  <c r="L334" s="1"/>
  <c r="L335" s="1"/>
  <c r="L336" s="1"/>
  <c r="L337" s="1"/>
  <c r="L338" s="1"/>
  <c r="L339" s="1"/>
  <c r="L340" s="1"/>
  <c r="L341" s="1"/>
  <c r="L342" s="1"/>
  <c r="L343" s="1"/>
  <c r="L344" s="1"/>
  <c r="L345" s="1"/>
  <c r="L346" s="1"/>
  <c r="L347" s="1"/>
  <c r="L348" s="1"/>
  <c r="L349" s="1"/>
  <c r="L350" s="1"/>
  <c r="L351" s="1"/>
  <c r="L352" s="1"/>
  <c r="L353" s="1"/>
  <c r="L354" s="1"/>
  <c r="L355" s="1"/>
  <c r="L356" s="1"/>
  <c r="L357" s="1"/>
  <c r="L358" s="1"/>
  <c r="L359" s="1"/>
  <c r="L360" s="1"/>
  <c r="L361" s="1"/>
  <c r="L362" s="1"/>
  <c r="L363" s="1"/>
  <c r="L364" s="1"/>
  <c r="L365" s="1"/>
  <c r="L366" s="1"/>
  <c r="L367" s="1"/>
  <c r="L368" s="1"/>
  <c r="L369" s="1"/>
  <c r="L370" s="1"/>
  <c r="L371" s="1"/>
  <c r="L372" s="1"/>
  <c r="L373" s="1"/>
  <c r="L374" s="1"/>
  <c r="L375" s="1"/>
  <c r="L376" s="1"/>
  <c r="L377" s="1"/>
  <c r="L378" s="1"/>
  <c r="L379" s="1"/>
  <c r="L380" s="1"/>
  <c r="L381" s="1"/>
  <c r="L382" s="1"/>
  <c r="L383" s="1"/>
  <c r="L384" s="1"/>
  <c r="L385" s="1"/>
  <c r="L386" s="1"/>
  <c r="L387" s="1"/>
  <c r="L388" s="1"/>
  <c r="L389" s="1"/>
  <c r="L390" s="1"/>
  <c r="L391" s="1"/>
  <c r="L392" s="1"/>
  <c r="L393" s="1"/>
  <c r="L394" s="1"/>
  <c r="L395" s="1"/>
  <c r="L396" s="1"/>
  <c r="L397" s="1"/>
  <c r="L398" s="1"/>
  <c r="L399" s="1"/>
  <c r="L400" s="1"/>
  <c r="L401" s="1"/>
  <c r="L402" s="1"/>
  <c r="L403" s="1"/>
  <c r="L404" s="1"/>
  <c r="L405" s="1"/>
  <c r="L406" s="1"/>
  <c r="L407" s="1"/>
  <c r="L408" s="1"/>
  <c r="L409" s="1"/>
  <c r="L410" s="1"/>
  <c r="L411" s="1"/>
  <c r="L412" s="1"/>
  <c r="L413" s="1"/>
  <c r="L414" s="1"/>
  <c r="L415" s="1"/>
  <c r="L416" s="1"/>
  <c r="L417" s="1"/>
  <c r="L418" s="1"/>
  <c r="L419" s="1"/>
  <c r="L420" s="1"/>
  <c r="L421" s="1"/>
  <c r="L422" s="1"/>
  <c r="L423" s="1"/>
  <c r="L424" s="1"/>
  <c r="L425" s="1"/>
  <c r="L426" s="1"/>
  <c r="L427" s="1"/>
  <c r="L428" s="1"/>
  <c r="L429" s="1"/>
  <c r="L430" s="1"/>
  <c r="L431" s="1"/>
  <c r="L432" s="1"/>
  <c r="L433" s="1"/>
  <c r="L434" s="1"/>
  <c r="L435" s="1"/>
  <c r="L436" s="1"/>
  <c r="L437" s="1"/>
  <c r="L438" s="1"/>
  <c r="L439" s="1"/>
  <c r="L440" s="1"/>
  <c r="L441" s="1"/>
  <c r="L442" s="1"/>
  <c r="L443" s="1"/>
  <c r="L444" s="1"/>
  <c r="L445" s="1"/>
  <c r="L446" s="1"/>
  <c r="L447" s="1"/>
  <c r="L448" s="1"/>
  <c r="L449" s="1"/>
  <c r="L450" s="1"/>
  <c r="L451" s="1"/>
  <c r="L452" s="1"/>
  <c r="L453" s="1"/>
  <c r="L454" s="1"/>
  <c r="L455" s="1"/>
  <c r="L456" s="1"/>
  <c r="L457" s="1"/>
  <c r="L458" s="1"/>
  <c r="L459" s="1"/>
  <c r="L460" s="1"/>
  <c r="L461" s="1"/>
  <c r="L462" s="1"/>
  <c r="L463" s="1"/>
  <c r="L464" s="1"/>
  <c r="L465" s="1"/>
  <c r="L466" s="1"/>
  <c r="L467" s="1"/>
  <c r="L468" s="1"/>
  <c r="L469" s="1"/>
  <c r="L470" s="1"/>
  <c r="L471" s="1"/>
  <c r="L472" s="1"/>
  <c r="L473" s="1"/>
  <c r="L474" s="1"/>
  <c r="L475" s="1"/>
  <c r="L476" s="1"/>
  <c r="L477" s="1"/>
  <c r="L478" s="1"/>
  <c r="L479" s="1"/>
  <c r="L480" s="1"/>
  <c r="L481" s="1"/>
  <c r="L482" s="1"/>
  <c r="L483" s="1"/>
  <c r="L484" s="1"/>
  <c r="L485" s="1"/>
  <c r="L486" s="1"/>
  <c r="L487" s="1"/>
  <c r="L488" s="1"/>
  <c r="L489" s="1"/>
  <c r="L490" s="1"/>
  <c r="L491" s="1"/>
  <c r="L492" s="1"/>
  <c r="L493" s="1"/>
  <c r="L494" s="1"/>
  <c r="L495" s="1"/>
  <c r="L496" s="1"/>
  <c r="L497" s="1"/>
  <c r="L498" s="1"/>
  <c r="L499" s="1"/>
  <c r="L500" s="1"/>
  <c r="L501" s="1"/>
  <c r="L502" s="1"/>
  <c r="L503" s="1"/>
  <c r="L504" s="1"/>
  <c r="L505" s="1"/>
  <c r="L506" s="1"/>
  <c r="L507" s="1"/>
  <c r="L508" s="1"/>
  <c r="L509" s="1"/>
  <c r="L510" s="1"/>
  <c r="L511" s="1"/>
  <c r="L512" s="1"/>
  <c r="L513" s="1"/>
  <c r="L514" s="1"/>
  <c r="L515" s="1"/>
  <c r="L516" s="1"/>
  <c r="L517" s="1"/>
  <c r="L518" s="1"/>
  <c r="L519" s="1"/>
  <c r="L520" s="1"/>
  <c r="L521" s="1"/>
  <c r="L522" s="1"/>
  <c r="L523" s="1"/>
  <c r="L524" s="1"/>
  <c r="L525" s="1"/>
  <c r="L526" s="1"/>
  <c r="L527" s="1"/>
  <c r="L528" s="1"/>
  <c r="L529" s="1"/>
  <c r="L530" s="1"/>
  <c r="L531" s="1"/>
  <c r="L532" s="1"/>
  <c r="L533" s="1"/>
  <c r="L534" s="1"/>
  <c r="L535" s="1"/>
  <c r="L536" s="1"/>
  <c r="L537" s="1"/>
  <c r="L538" s="1"/>
  <c r="L539" s="1"/>
  <c r="L540" s="1"/>
  <c r="L541" s="1"/>
  <c r="L542" s="1"/>
  <c r="L543" s="1"/>
  <c r="L544" s="1"/>
  <c r="L545" s="1"/>
  <c r="L546" s="1"/>
  <c r="L547" s="1"/>
  <c r="L548" s="1"/>
  <c r="L549" s="1"/>
  <c r="L550" s="1"/>
  <c r="L551" s="1"/>
  <c r="L552" s="1"/>
  <c r="L553" s="1"/>
  <c r="L554" s="1"/>
  <c r="L555" s="1"/>
  <c r="L556" s="1"/>
  <c r="L557" s="1"/>
  <c r="L558" s="1"/>
  <c r="L559" s="1"/>
  <c r="L560" s="1"/>
  <c r="L561" s="1"/>
  <c r="L562" s="1"/>
  <c r="L563" s="1"/>
  <c r="L564" s="1"/>
  <c r="L565" s="1"/>
  <c r="L566" s="1"/>
  <c r="L567" s="1"/>
  <c r="L568" s="1"/>
  <c r="L569" s="1"/>
  <c r="L570" s="1"/>
  <c r="L571" s="1"/>
  <c r="L572" s="1"/>
  <c r="L573" s="1"/>
  <c r="L574" s="1"/>
  <c r="L575" s="1"/>
  <c r="L576" s="1"/>
  <c r="L577" s="1"/>
  <c r="L578" s="1"/>
  <c r="L579" s="1"/>
  <c r="L580" s="1"/>
  <c r="L581" s="1"/>
  <c r="L582" s="1"/>
  <c r="L583" s="1"/>
  <c r="L584" s="1"/>
  <c r="L585" s="1"/>
  <c r="L586" s="1"/>
  <c r="L587" s="1"/>
  <c r="L588" s="1"/>
  <c r="L589" s="1"/>
  <c r="L590" s="1"/>
  <c r="L591" s="1"/>
  <c r="L592" s="1"/>
  <c r="L593" s="1"/>
  <c r="L594" s="1"/>
  <c r="L595" s="1"/>
  <c r="L596" s="1"/>
  <c r="L597" s="1"/>
  <c r="L598" s="1"/>
  <c r="L599" s="1"/>
  <c r="L600" s="1"/>
  <c r="L601" s="1"/>
  <c r="L602" s="1"/>
  <c r="L603" s="1"/>
  <c r="L604" s="1"/>
  <c r="L605" s="1"/>
  <c r="L606" s="1"/>
  <c r="L607" s="1"/>
  <c r="L608" s="1"/>
  <c r="L609" s="1"/>
  <c r="L610" s="1"/>
  <c r="L611" s="1"/>
  <c r="L612" s="1"/>
  <c r="L613" s="1"/>
  <c r="L614" s="1"/>
  <c r="L615" s="1"/>
  <c r="L616" s="1"/>
  <c r="L617" s="1"/>
  <c r="L618" s="1"/>
  <c r="L619" s="1"/>
  <c r="L620" s="1"/>
  <c r="L621" s="1"/>
  <c r="L622" s="1"/>
  <c r="L623" s="1"/>
  <c r="L624" s="1"/>
  <c r="L625" s="1"/>
  <c r="L626" s="1"/>
  <c r="L627" s="1"/>
  <c r="L628" s="1"/>
  <c r="L629" s="1"/>
  <c r="L630" s="1"/>
  <c r="L631" s="1"/>
  <c r="L632" s="1"/>
  <c r="L633" s="1"/>
  <c r="L634" s="1"/>
  <c r="L635" s="1"/>
  <c r="L636" s="1"/>
  <c r="L637" s="1"/>
  <c r="L638" s="1"/>
  <c r="L639" s="1"/>
  <c r="L640" s="1"/>
  <c r="L641" s="1"/>
  <c r="L642" s="1"/>
  <c r="L643" s="1"/>
  <c r="L644" s="1"/>
  <c r="L645" s="1"/>
  <c r="L646" s="1"/>
  <c r="L647" s="1"/>
  <c r="L648" s="1"/>
  <c r="L649" s="1"/>
  <c r="L650" s="1"/>
  <c r="L651" s="1"/>
  <c r="L652" s="1"/>
  <c r="L653" s="1"/>
  <c r="L654" s="1"/>
  <c r="L655" s="1"/>
  <c r="L656" s="1"/>
  <c r="L657" s="1"/>
  <c r="L658" s="1"/>
  <c r="L659" s="1"/>
  <c r="L660" s="1"/>
  <c r="L661" s="1"/>
  <c r="L662" s="1"/>
  <c r="L663" s="1"/>
  <c r="L664" s="1"/>
  <c r="L665" s="1"/>
  <c r="L666" s="1"/>
  <c r="L667" s="1"/>
  <c r="L668" s="1"/>
  <c r="L669" s="1"/>
  <c r="L670" s="1"/>
  <c r="L671" s="1"/>
  <c r="L672" s="1"/>
  <c r="L673" s="1"/>
  <c r="L674" s="1"/>
  <c r="L675" s="1"/>
  <c r="L676" s="1"/>
  <c r="L677" s="1"/>
  <c r="L678" s="1"/>
  <c r="L679" s="1"/>
  <c r="L680" s="1"/>
  <c r="L681" s="1"/>
  <c r="L682" s="1"/>
  <c r="L683" s="1"/>
  <c r="L684" s="1"/>
  <c r="L685" s="1"/>
  <c r="L686" s="1"/>
  <c r="L687" s="1"/>
  <c r="L688" s="1"/>
  <c r="L689" s="1"/>
  <c r="L690" s="1"/>
  <c r="L691" s="1"/>
  <c r="L692" s="1"/>
  <c r="L693" s="1"/>
  <c r="L694" s="1"/>
  <c r="L695" s="1"/>
  <c r="L696" s="1"/>
  <c r="L697" s="1"/>
  <c r="L698" s="1"/>
  <c r="L699" s="1"/>
  <c r="L700" s="1"/>
  <c r="L701" s="1"/>
  <c r="L702" s="1"/>
  <c r="L703" s="1"/>
  <c r="L704" s="1"/>
  <c r="L705" s="1"/>
  <c r="L706" s="1"/>
  <c r="L707" s="1"/>
  <c r="L708" s="1"/>
  <c r="L709" s="1"/>
  <c r="L710" s="1"/>
  <c r="L711" s="1"/>
  <c r="L712" s="1"/>
  <c r="L713" s="1"/>
  <c r="L714" s="1"/>
  <c r="L715" s="1"/>
  <c r="L716" s="1"/>
  <c r="L717" s="1"/>
  <c r="L718" s="1"/>
  <c r="L719" s="1"/>
  <c r="L720" s="1"/>
  <c r="L721" s="1"/>
  <c r="L722" s="1"/>
  <c r="L723" s="1"/>
  <c r="L724" s="1"/>
  <c r="L725" s="1"/>
  <c r="L726" s="1"/>
  <c r="L727" s="1"/>
  <c r="L728" s="1"/>
  <c r="L729" s="1"/>
  <c r="L730" s="1"/>
  <c r="L731" s="1"/>
  <c r="L732" s="1"/>
  <c r="L733" s="1"/>
  <c r="L734" s="1"/>
  <c r="L735" s="1"/>
  <c r="L736" s="1"/>
  <c r="L737" s="1"/>
  <c r="L738" s="1"/>
  <c r="L739" s="1"/>
  <c r="L740" s="1"/>
  <c r="L741" s="1"/>
  <c r="L742" s="1"/>
  <c r="L743" s="1"/>
  <c r="L744" s="1"/>
  <c r="L745" s="1"/>
  <c r="L746" s="1"/>
  <c r="L747" s="1"/>
  <c r="L748" s="1"/>
  <c r="L749" s="1"/>
  <c r="L750" s="1"/>
  <c r="L751" s="1"/>
  <c r="L752" s="1"/>
  <c r="L753" s="1"/>
  <c r="L754" s="1"/>
  <c r="L755" s="1"/>
  <c r="L756" s="1"/>
  <c r="L757" s="1"/>
  <c r="L758" s="1"/>
  <c r="L759" s="1"/>
  <c r="L760" s="1"/>
  <c r="L761" s="1"/>
  <c r="L762" s="1"/>
  <c r="L763" s="1"/>
  <c r="L764" s="1"/>
  <c r="L765" s="1"/>
  <c r="L766" s="1"/>
  <c r="L767" s="1"/>
  <c r="L768" s="1"/>
  <c r="L769" s="1"/>
  <c r="L770" s="1"/>
  <c r="L771" s="1"/>
  <c r="L772" s="1"/>
  <c r="L773" s="1"/>
  <c r="L774" s="1"/>
  <c r="L775" s="1"/>
  <c r="L776" s="1"/>
  <c r="L777" s="1"/>
  <c r="L778" s="1"/>
  <c r="L779" s="1"/>
  <c r="L780" s="1"/>
  <c r="L781" s="1"/>
  <c r="L782" s="1"/>
  <c r="L783" s="1"/>
  <c r="L784" s="1"/>
  <c r="L785" s="1"/>
  <c r="L786" s="1"/>
  <c r="L787" s="1"/>
  <c r="L788" s="1"/>
  <c r="L789" s="1"/>
  <c r="L790" s="1"/>
  <c r="L791" s="1"/>
  <c r="L792" s="1"/>
  <c r="L793" s="1"/>
  <c r="L794" s="1"/>
  <c r="L795" s="1"/>
  <c r="L796" s="1"/>
  <c r="L797" s="1"/>
  <c r="L798" s="1"/>
  <c r="L799" s="1"/>
  <c r="L800" s="1"/>
  <c r="L801" s="1"/>
  <c r="L802" s="1"/>
  <c r="L803" s="1"/>
  <c r="L804" s="1"/>
  <c r="L805" s="1"/>
  <c r="L806" s="1"/>
  <c r="L807" s="1"/>
  <c r="L808" s="1"/>
  <c r="L809" s="1"/>
  <c r="L810" s="1"/>
  <c r="L811" s="1"/>
  <c r="L812" s="1"/>
  <c r="N670" i="5" l="1"/>
  <c r="N671"/>
  <c r="N7"/>
  <c r="L5" i="41" l="1"/>
  <c r="L6" l="1"/>
  <c r="K5" i="38"/>
  <c r="L7" i="41" l="1"/>
  <c r="K6" i="38"/>
  <c r="L8" i="41" l="1"/>
  <c r="K7" i="38"/>
  <c r="K6" i="32"/>
  <c r="L9" i="41" l="1"/>
  <c r="K8" i="38"/>
  <c r="K7" i="32"/>
  <c r="K5" i="26"/>
  <c r="L10" i="41" l="1"/>
  <c r="K9" i="38"/>
  <c r="K8" i="32"/>
  <c r="K6" i="26"/>
  <c r="L11" i="41" l="1"/>
  <c r="K10" i="38"/>
  <c r="K9" i="32"/>
  <c r="K7" i="26"/>
  <c r="G651" i="2"/>
  <c r="L12" i="41" l="1"/>
  <c r="K11" i="38"/>
  <c r="K10" i="32"/>
  <c r="K8" i="26"/>
  <c r="K7" i="22"/>
  <c r="L13" i="41" l="1"/>
  <c r="K12" i="38"/>
  <c r="K11" i="32"/>
  <c r="K9" i="26"/>
  <c r="K8" i="22"/>
  <c r="L14" i="41" l="1"/>
  <c r="K13" i="38"/>
  <c r="K12" i="32"/>
  <c r="K10" i="26"/>
  <c r="K9" i="22"/>
  <c r="L15" i="41" l="1"/>
  <c r="K14" i="38"/>
  <c r="K13" i="32"/>
  <c r="K11" i="26"/>
  <c r="K10" i="22"/>
  <c r="K8" i="16"/>
  <c r="L16" i="41" l="1"/>
  <c r="K15" i="38"/>
  <c r="K14" i="32"/>
  <c r="K9" i="16"/>
  <c r="K12" i="26"/>
  <c r="K11" i="22"/>
  <c r="L17" i="41" l="1"/>
  <c r="K16" i="38"/>
  <c r="K15" i="32"/>
  <c r="K10" i="16"/>
  <c r="K13" i="26"/>
  <c r="K12" i="22"/>
  <c r="L18" i="41" l="1"/>
  <c r="K17" i="38"/>
  <c r="K16" i="32"/>
  <c r="K11" i="16"/>
  <c r="K14" i="26"/>
  <c r="K13" i="22"/>
  <c r="L19" i="41" l="1"/>
  <c r="K18" i="38"/>
  <c r="K17" i="32"/>
  <c r="K12" i="16"/>
  <c r="K15" i="26"/>
  <c r="K14" i="22"/>
  <c r="L20" i="41" l="1"/>
  <c r="K19" i="38"/>
  <c r="K18" i="32"/>
  <c r="K13" i="16"/>
  <c r="K16" i="26"/>
  <c r="K15" i="22"/>
  <c r="L21" i="41" l="1"/>
  <c r="K20" i="38"/>
  <c r="K19" i="32"/>
  <c r="K14" i="16"/>
  <c r="K17" i="26"/>
  <c r="K16" i="22"/>
  <c r="L22" i="41" l="1"/>
  <c r="K21" i="38"/>
  <c r="K20" i="32"/>
  <c r="K15" i="16"/>
  <c r="K18" i="26"/>
  <c r="K17" i="22"/>
  <c r="L23" i="41" l="1"/>
  <c r="K22" i="38"/>
  <c r="K21" i="32"/>
  <c r="K16" i="16"/>
  <c r="K19" i="26"/>
  <c r="K18" i="22"/>
  <c r="L24" i="41" l="1"/>
  <c r="K23" i="38"/>
  <c r="K22" i="32"/>
  <c r="K17" i="16"/>
  <c r="K20" i="26"/>
  <c r="K19" i="22"/>
  <c r="L25" i="41" l="1"/>
  <c r="K24" i="38"/>
  <c r="K23" i="32"/>
  <c r="K18" i="16"/>
  <c r="K21" i="26"/>
  <c r="K20" i="22"/>
  <c r="L26" i="41" l="1"/>
  <c r="K25" i="38"/>
  <c r="K24" i="32"/>
  <c r="K19" i="16"/>
  <c r="K22" i="26"/>
  <c r="K21" i="22"/>
  <c r="L27" i="41" l="1"/>
  <c r="K26" i="38"/>
  <c r="K25" i="32"/>
  <c r="K20" i="16"/>
  <c r="K23" i="26"/>
  <c r="K22" i="22"/>
  <c r="L28" i="41" l="1"/>
  <c r="K27" i="38"/>
  <c r="K26" i="32"/>
  <c r="K21" i="16"/>
  <c r="K24" i="26"/>
  <c r="K23" i="22"/>
  <c r="L29" i="41" l="1"/>
  <c r="K28" i="38"/>
  <c r="K27" i="32"/>
  <c r="K22" i="16"/>
  <c r="K25" i="26"/>
  <c r="K24" i="22"/>
  <c r="L30" i="41" l="1"/>
  <c r="K29" i="38"/>
  <c r="K28" i="32"/>
  <c r="K23" i="16"/>
  <c r="K26" i="26"/>
  <c r="K25" i="22"/>
  <c r="L31" i="41" l="1"/>
  <c r="K30" i="38"/>
  <c r="K29" i="32"/>
  <c r="K24" i="16"/>
  <c r="K27" i="26"/>
  <c r="K26" i="22"/>
  <c r="L32" i="41" l="1"/>
  <c r="K31" i="38"/>
  <c r="K30" i="32"/>
  <c r="K27" i="22"/>
  <c r="K25" i="16"/>
  <c r="K28" i="26"/>
  <c r="L33" i="41" l="1"/>
  <c r="K32" i="38"/>
  <c r="K31" i="32"/>
  <c r="K28" i="22"/>
  <c r="K26" i="16"/>
  <c r="K29" i="26"/>
  <c r="L34" i="41" l="1"/>
  <c r="K33" i="38"/>
  <c r="K32" i="32"/>
  <c r="K29" i="22"/>
  <c r="K30" s="1"/>
  <c r="K27" i="16"/>
  <c r="K30" i="26"/>
  <c r="L35" i="41" l="1"/>
  <c r="K34" i="38"/>
  <c r="K33" i="32"/>
  <c r="K31" i="22"/>
  <c r="K28" i="16"/>
  <c r="K31" i="26"/>
  <c r="L36" i="41" l="1"/>
  <c r="K35" i="38"/>
  <c r="K34" i="32"/>
  <c r="K32" i="22"/>
  <c r="K29" i="16"/>
  <c r="K32" i="26"/>
  <c r="L37" i="41" l="1"/>
  <c r="K36" i="38"/>
  <c r="K35" i="32"/>
  <c r="K33" i="22"/>
  <c r="K30" i="16"/>
  <c r="K33" i="26"/>
  <c r="L38" i="41" l="1"/>
  <c r="K37" i="38"/>
  <c r="K36" i="32"/>
  <c r="K34" i="22"/>
  <c r="K31" i="16"/>
  <c r="K34" i="26"/>
  <c r="L39" i="41" l="1"/>
  <c r="K38" i="38"/>
  <c r="K37" i="32"/>
  <c r="K35" i="22"/>
  <c r="K32" i="16"/>
  <c r="K35" i="26"/>
  <c r="L40" i="41" l="1"/>
  <c r="K39" i="38"/>
  <c r="K38" i="32"/>
  <c r="K36" i="22"/>
  <c r="K33" i="16"/>
  <c r="K36" i="26"/>
  <c r="L41" i="41" l="1"/>
  <c r="K40" i="38"/>
  <c r="K39" i="32"/>
  <c r="K37" i="22"/>
  <c r="K34" i="16"/>
  <c r="K37" i="26"/>
  <c r="L42" i="41" l="1"/>
  <c r="K41" i="38"/>
  <c r="K40" i="32"/>
  <c r="K38" i="22"/>
  <c r="K35" i="16"/>
  <c r="K38" i="26"/>
  <c r="L43" i="41" l="1"/>
  <c r="K42" i="38"/>
  <c r="K41" i="32"/>
  <c r="K39" i="22"/>
  <c r="K36" i="16"/>
  <c r="K39" i="26"/>
  <c r="L44" i="41" l="1"/>
  <c r="K43" i="38"/>
  <c r="K42" i="32"/>
  <c r="K40" i="22"/>
  <c r="K37" i="16"/>
  <c r="K40" i="26"/>
  <c r="L45" i="41" l="1"/>
  <c r="K44" i="38"/>
  <c r="K43" i="32"/>
  <c r="K41" i="22"/>
  <c r="K38" i="16"/>
  <c r="K41" i="26"/>
  <c r="L46" i="41" l="1"/>
  <c r="K45" i="38"/>
  <c r="K44" i="32"/>
  <c r="K42" i="22"/>
  <c r="K39" i="16"/>
  <c r="K42" i="26"/>
  <c r="L47" i="41" l="1"/>
  <c r="K46" i="38"/>
  <c r="K45" i="32"/>
  <c r="K43" i="22"/>
  <c r="K40" i="16"/>
  <c r="K43" i="26"/>
  <c r="L48" i="41" l="1"/>
  <c r="K47" i="38"/>
  <c r="K46" i="32"/>
  <c r="K44" i="22"/>
  <c r="K41" i="16"/>
  <c r="K44" i="26"/>
  <c r="L49" i="41" l="1"/>
  <c r="K48" i="38"/>
  <c r="K47" i="32"/>
  <c r="K45" i="22"/>
  <c r="K42" i="16"/>
  <c r="K45" i="26"/>
  <c r="L50" i="41" l="1"/>
  <c r="K49" i="38"/>
  <c r="K48" i="32"/>
  <c r="K46" i="22"/>
  <c r="K43" i="16"/>
  <c r="K46" i="26"/>
  <c r="L51" i="41" l="1"/>
  <c r="K50" i="38"/>
  <c r="K49" i="32"/>
  <c r="K47" i="22"/>
  <c r="K44" i="16"/>
  <c r="K47" i="26"/>
  <c r="L52" i="41" l="1"/>
  <c r="K51" i="38"/>
  <c r="K50" i="32"/>
  <c r="K48" i="22"/>
  <c r="K45" i="16"/>
  <c r="K48" i="26"/>
  <c r="L53" i="41" l="1"/>
  <c r="K52" i="38"/>
  <c r="K51" i="32"/>
  <c r="K49" i="22"/>
  <c r="K46" i="16"/>
  <c r="K49" i="26"/>
  <c r="L54" i="41" l="1"/>
  <c r="K53" i="38"/>
  <c r="K52" i="32"/>
  <c r="K50" i="22"/>
  <c r="K47" i="16"/>
  <c r="K50" i="26"/>
  <c r="L55" i="41" l="1"/>
  <c r="K54" i="38"/>
  <c r="K53" i="32"/>
  <c r="K51" i="22"/>
  <c r="K48" i="16"/>
  <c r="K51" i="26"/>
  <c r="L56" i="41" l="1"/>
  <c r="K55" i="38"/>
  <c r="K54" i="32"/>
  <c r="K52" i="22"/>
  <c r="K49" i="16"/>
  <c r="K52" i="26"/>
  <c r="L57" i="41" l="1"/>
  <c r="K56" i="38"/>
  <c r="K55" i="32"/>
  <c r="K53" i="22"/>
  <c r="K50" i="16"/>
  <c r="K53" i="26"/>
  <c r="L58" i="41" l="1"/>
  <c r="K57" i="38"/>
  <c r="K56" i="32"/>
  <c r="K54" i="22"/>
  <c r="K51" i="16"/>
  <c r="K54" i="26"/>
  <c r="L59" i="41" l="1"/>
  <c r="K58" i="38"/>
  <c r="K57" i="32"/>
  <c r="K55" i="22"/>
  <c r="K52" i="16"/>
  <c r="K55" i="26"/>
  <c r="L60" i="41" l="1"/>
  <c r="K59" i="38"/>
  <c r="K58" i="32"/>
  <c r="K56" i="22"/>
  <c r="K53" i="16"/>
  <c r="K56" i="26"/>
  <c r="L61" i="41" l="1"/>
  <c r="K60" i="38"/>
  <c r="K59" i="32"/>
  <c r="K57" i="22"/>
  <c r="K54" i="16"/>
  <c r="K57" i="26"/>
  <c r="L62" i="41" l="1"/>
  <c r="K61" i="38"/>
  <c r="K60" i="32"/>
  <c r="K58" i="22"/>
  <c r="K55" i="16"/>
  <c r="K58" i="26"/>
  <c r="L63" i="41" l="1"/>
  <c r="K62" i="38"/>
  <c r="K61" i="32"/>
  <c r="K59" i="22"/>
  <c r="K56" i="16"/>
  <c r="K59" i="26"/>
  <c r="L64" i="41" l="1"/>
  <c r="K63" i="38"/>
  <c r="K62" i="32"/>
  <c r="K60" i="22"/>
  <c r="K57" i="16"/>
  <c r="K60" i="26"/>
  <c r="L65" i="41" l="1"/>
  <c r="K64" i="38"/>
  <c r="K63" i="32"/>
  <c r="K61" i="22"/>
  <c r="K58" i="16"/>
  <c r="K61" i="26"/>
  <c r="L66" i="41" l="1"/>
  <c r="K65" i="38"/>
  <c r="K64" i="32"/>
  <c r="K62" i="22"/>
  <c r="K59" i="16"/>
  <c r="K62" i="26"/>
  <c r="L67" i="41" l="1"/>
  <c r="K66" i="38"/>
  <c r="K65" i="32"/>
  <c r="K63" i="22"/>
  <c r="K60" i="16"/>
  <c r="K63" i="26"/>
  <c r="L68" i="41" l="1"/>
  <c r="K67" i="38"/>
  <c r="K66" i="32"/>
  <c r="K64" i="22"/>
  <c r="K61" i="16"/>
  <c r="K64" i="26"/>
  <c r="L69" i="41" l="1"/>
  <c r="K68" i="38"/>
  <c r="K67" i="32"/>
  <c r="K65" i="22"/>
  <c r="K62" i="16"/>
  <c r="K65" i="26"/>
  <c r="L70" i="41" l="1"/>
  <c r="K69" i="38"/>
  <c r="K68" i="32"/>
  <c r="K66" i="22"/>
  <c r="K63" i="16"/>
  <c r="K66" i="26"/>
  <c r="L71" i="41" l="1"/>
  <c r="K70" i="38"/>
  <c r="K69" i="32"/>
  <c r="K67" i="22"/>
  <c r="K64" i="16"/>
  <c r="K67" i="26"/>
  <c r="L72" i="41" l="1"/>
  <c r="K71" i="38"/>
  <c r="K70" i="32"/>
  <c r="K68" i="22"/>
  <c r="K65" i="16"/>
  <c r="K68" i="26"/>
  <c r="L73" i="41" l="1"/>
  <c r="K72" i="38"/>
  <c r="K71" i="32"/>
  <c r="K69" i="22"/>
  <c r="K66" i="16"/>
  <c r="K69" i="26"/>
  <c r="L74" i="41" l="1"/>
  <c r="K73" i="38"/>
  <c r="K72" i="32"/>
  <c r="K70" i="22"/>
  <c r="K67" i="16"/>
  <c r="K70" i="26"/>
  <c r="L75" i="41" l="1"/>
  <c r="K74" i="38"/>
  <c r="K73" i="32"/>
  <c r="K71" i="22"/>
  <c r="K68" i="16"/>
  <c r="K71" i="26"/>
  <c r="L76" i="41" l="1"/>
  <c r="K75" i="38"/>
  <c r="K74" i="32"/>
  <c r="K72" i="22"/>
  <c r="K69" i="16"/>
  <c r="K72" i="26"/>
  <c r="L77" i="41" l="1"/>
  <c r="K76" i="38"/>
  <c r="K75" i="32"/>
  <c r="K73" i="22"/>
  <c r="K70" i="16"/>
  <c r="K73" i="26"/>
  <c r="L78" i="41" l="1"/>
  <c r="K77" i="38"/>
  <c r="K76" i="32"/>
  <c r="K74" i="22"/>
  <c r="K71" i="16"/>
  <c r="K74" i="26"/>
  <c r="L79" i="41" l="1"/>
  <c r="K78" i="38"/>
  <c r="K77" i="32"/>
  <c r="K75" i="22"/>
  <c r="K72" i="16"/>
  <c r="K75" i="26"/>
  <c r="L80" i="41" l="1"/>
  <c r="K79" i="38"/>
  <c r="K78" i="32"/>
  <c r="K76" i="22"/>
  <c r="K73" i="16"/>
  <c r="K76" i="26"/>
  <c r="L81" i="41" l="1"/>
  <c r="K80" i="38"/>
  <c r="K79" i="32"/>
  <c r="K77" i="22"/>
  <c r="K74" i="16"/>
  <c r="K77" i="26"/>
  <c r="L82" i="41" l="1"/>
  <c r="K81" i="38"/>
  <c r="K80" i="32"/>
  <c r="K78" i="22"/>
  <c r="K75" i="16"/>
  <c r="K78" i="26"/>
  <c r="L83" i="41" l="1"/>
  <c r="K82" i="38"/>
  <c r="K81" i="32"/>
  <c r="K79" i="22"/>
  <c r="K76" i="16"/>
  <c r="K79" i="26"/>
  <c r="L84" i="41" l="1"/>
  <c r="K83" i="38"/>
  <c r="K82" i="32"/>
  <c r="K80" i="22"/>
  <c r="K77" i="16"/>
  <c r="K80" i="26"/>
  <c r="L85" i="41" l="1"/>
  <c r="K84" i="38"/>
  <c r="K83" i="32"/>
  <c r="K81" i="22"/>
  <c r="K78" i="16"/>
  <c r="K81" i="26"/>
  <c r="L86" i="41" l="1"/>
  <c r="K85" i="38"/>
  <c r="K84" i="32"/>
  <c r="K82" i="22"/>
  <c r="K79" i="16"/>
  <c r="K82" i="26"/>
  <c r="L87" i="41" l="1"/>
  <c r="K86" i="38"/>
  <c r="K85" i="32"/>
  <c r="K83" i="22"/>
  <c r="K80" i="16"/>
  <c r="K83" i="26"/>
  <c r="L88" i="41" l="1"/>
  <c r="K87" i="38"/>
  <c r="K86" i="32"/>
  <c r="K84" i="22"/>
  <c r="K81" i="16"/>
  <c r="K84" i="26"/>
  <c r="L89" i="41" l="1"/>
  <c r="K88" i="38"/>
  <c r="K87" i="32"/>
  <c r="K85" i="22"/>
  <c r="K82" i="16"/>
  <c r="K85" i="26"/>
  <c r="L90" i="41" l="1"/>
  <c r="K89" i="38"/>
  <c r="K88" i="32"/>
  <c r="K86" i="22"/>
  <c r="K83" i="16"/>
  <c r="K86" i="26"/>
  <c r="L91" i="41" l="1"/>
  <c r="K90" i="38"/>
  <c r="K89" i="32"/>
  <c r="K87" i="22"/>
  <c r="K84" i="16"/>
  <c r="K87" i="26"/>
  <c r="L92" i="41" l="1"/>
  <c r="K91" i="38"/>
  <c r="K90" i="32"/>
  <c r="K88" i="22"/>
  <c r="K85" i="16"/>
  <c r="K88" i="26"/>
  <c r="L93" i="41" l="1"/>
  <c r="K92" i="38"/>
  <c r="K91" i="32"/>
  <c r="K89" i="22"/>
  <c r="K86" i="16"/>
  <c r="K89" i="26"/>
  <c r="L94" i="41" l="1"/>
  <c r="K93" i="38"/>
  <c r="K92" i="32"/>
  <c r="K90" i="22"/>
  <c r="K87" i="16"/>
  <c r="K90" i="26"/>
  <c r="L95" i="41" l="1"/>
  <c r="K94" i="38"/>
  <c r="K93" i="32"/>
  <c r="K91" i="22"/>
  <c r="K88" i="16"/>
  <c r="K91" i="26"/>
  <c r="L96" i="41" l="1"/>
  <c r="K95" i="38"/>
  <c r="K94" i="32"/>
  <c r="K92" i="22"/>
  <c r="K89" i="16"/>
  <c r="K92" i="26"/>
  <c r="L97" i="41" l="1"/>
  <c r="K96" i="38"/>
  <c r="K95" i="32"/>
  <c r="K93" i="22"/>
  <c r="K90" i="16"/>
  <c r="K93" i="26"/>
  <c r="L98" i="41" l="1"/>
  <c r="K97" i="38"/>
  <c r="K96" i="32"/>
  <c r="K94" i="22"/>
  <c r="K91" i="16"/>
  <c r="K94" i="26"/>
  <c r="L99" i="41" l="1"/>
  <c r="K98" i="38"/>
  <c r="K97" i="32"/>
  <c r="K95" i="22"/>
  <c r="K92" i="16"/>
  <c r="K95" i="26"/>
  <c r="L100" i="41" l="1"/>
  <c r="K99" i="38"/>
  <c r="K98" i="32"/>
  <c r="K96" i="22"/>
  <c r="K93" i="16"/>
  <c r="K96" i="26"/>
  <c r="L101" i="41" l="1"/>
  <c r="K100" i="38"/>
  <c r="K99" i="32"/>
  <c r="K97" i="22"/>
  <c r="K94" i="16"/>
  <c r="K97" i="26"/>
  <c r="L102" i="41" l="1"/>
  <c r="K101" i="38"/>
  <c r="K100" i="32"/>
  <c r="K98" i="22"/>
  <c r="K95" i="16"/>
  <c r="K98" i="26"/>
  <c r="L103" i="41" l="1"/>
  <c r="K102" i="38"/>
  <c r="K101" i="32"/>
  <c r="K99" i="22"/>
  <c r="K96" i="16"/>
  <c r="K99" i="26"/>
  <c r="L104" i="41" l="1"/>
  <c r="K103" i="38"/>
  <c r="K102" i="32"/>
  <c r="K100" i="22"/>
  <c r="K97" i="16"/>
  <c r="K100" i="26"/>
  <c r="L105" i="41" l="1"/>
  <c r="K104" i="38"/>
  <c r="K103" i="32"/>
  <c r="K101" i="22"/>
  <c r="K98" i="16"/>
  <c r="K101" i="26"/>
  <c r="L106" i="41" l="1"/>
  <c r="K105" i="38"/>
  <c r="K104" i="32"/>
  <c r="K102" i="22"/>
  <c r="K99" i="16"/>
  <c r="K102" i="26"/>
  <c r="L107" i="41" l="1"/>
  <c r="K106" i="38"/>
  <c r="K105" i="32"/>
  <c r="K103" i="22"/>
  <c r="K100" i="16"/>
  <c r="K103" i="26"/>
  <c r="L108" i="41" l="1"/>
  <c r="K107" i="38"/>
  <c r="K106" i="32"/>
  <c r="K104" i="22"/>
  <c r="K101" i="16"/>
  <c r="K104" i="26"/>
  <c r="L109" i="41" l="1"/>
  <c r="K108" i="38"/>
  <c r="K107" i="32"/>
  <c r="K105" i="22"/>
  <c r="K102" i="16"/>
  <c r="K105" i="26"/>
  <c r="L110" i="41" l="1"/>
  <c r="K109" i="38"/>
  <c r="K108" i="32"/>
  <c r="K106" i="22"/>
  <c r="K103" i="16"/>
  <c r="K106" i="26"/>
  <c r="L111" i="41" l="1"/>
  <c r="K110" i="38"/>
  <c r="K109" i="32"/>
  <c r="K107" i="22"/>
  <c r="K104" i="16"/>
  <c r="K107" i="26"/>
  <c r="L112" i="41" l="1"/>
  <c r="K111" i="38"/>
  <c r="K110" i="32"/>
  <c r="K108" i="22"/>
  <c r="K105" i="16"/>
  <c r="K108" i="26"/>
  <c r="L113" i="41" l="1"/>
  <c r="K112" i="38"/>
  <c r="K111" i="32"/>
  <c r="K109" i="22"/>
  <c r="K106" i="16"/>
  <c r="K109" i="26"/>
  <c r="L114" i="41" l="1"/>
  <c r="K113" i="38"/>
  <c r="K112" i="32"/>
  <c r="K110" i="22"/>
  <c r="K107" i="16"/>
  <c r="K110" i="26"/>
  <c r="L115" i="41" l="1"/>
  <c r="K114" i="38"/>
  <c r="K113" i="32"/>
  <c r="K111" i="22"/>
  <c r="K108" i="16"/>
  <c r="K111" i="26"/>
  <c r="L116" i="41" l="1"/>
  <c r="K115" i="38"/>
  <c r="K114" i="32"/>
  <c r="K112" i="22"/>
  <c r="K109" i="16"/>
  <c r="K112" i="26"/>
  <c r="L117" i="41" l="1"/>
  <c r="K116" i="38"/>
  <c r="K115" i="32"/>
  <c r="K113" i="22"/>
  <c r="K110" i="16"/>
  <c r="K113" i="26"/>
  <c r="L118" i="41" l="1"/>
  <c r="K117" i="38"/>
  <c r="K116" i="32"/>
  <c r="K114" i="22"/>
  <c r="K111" i="16"/>
  <c r="K114" i="26"/>
  <c r="L119" i="41" l="1"/>
  <c r="K118" i="38"/>
  <c r="K117" i="32"/>
  <c r="K115" i="22"/>
  <c r="K112" i="16"/>
  <c r="K115" i="26"/>
  <c r="L120" i="41" l="1"/>
  <c r="K119" i="38"/>
  <c r="K118" i="32"/>
  <c r="K116" i="22"/>
  <c r="K113" i="16"/>
  <c r="K116" i="26"/>
  <c r="L121" i="41" l="1"/>
  <c r="K120" i="38"/>
  <c r="K119" i="32"/>
  <c r="K117" i="22"/>
  <c r="K114" i="16"/>
  <c r="K117" i="26"/>
  <c r="L122" i="41" l="1"/>
  <c r="K121" i="38"/>
  <c r="K120" i="32"/>
  <c r="K118" i="22"/>
  <c r="K115" i="16"/>
  <c r="K118" i="26"/>
  <c r="L123" i="41" l="1"/>
  <c r="K122" i="38"/>
  <c r="K121" i="32"/>
  <c r="K119" i="22"/>
  <c r="K116" i="16"/>
  <c r="K119" i="26"/>
  <c r="L124" i="41" l="1"/>
  <c r="K123" i="38"/>
  <c r="K122" i="32"/>
  <c r="K120" i="22"/>
  <c r="K117" i="16"/>
  <c r="K120" i="26"/>
  <c r="L125" i="41" l="1"/>
  <c r="K124" i="38"/>
  <c r="K123" i="32"/>
  <c r="K121" i="22"/>
  <c r="K118" i="16"/>
  <c r="K121" i="26"/>
  <c r="L126" i="41" l="1"/>
  <c r="K125" i="38"/>
  <c r="K124" i="32"/>
  <c r="K122" i="22"/>
  <c r="K119" i="16"/>
  <c r="K122" i="26"/>
  <c r="L127" i="41" l="1"/>
  <c r="K126" i="38"/>
  <c r="K125" i="32"/>
  <c r="K123" i="22"/>
  <c r="K120" i="16"/>
  <c r="K123" i="26"/>
  <c r="L128" i="41" l="1"/>
  <c r="K127" i="38"/>
  <c r="K126" i="32"/>
  <c r="K124" i="22"/>
  <c r="K121" i="16"/>
  <c r="K124" i="26"/>
  <c r="L129" i="41" l="1"/>
  <c r="K128" i="38"/>
  <c r="K127" i="32"/>
  <c r="K125" i="22"/>
  <c r="K122" i="16"/>
  <c r="K125" i="26"/>
  <c r="L130" i="41" l="1"/>
  <c r="K129" i="38"/>
  <c r="K128" i="32"/>
  <c r="K126" i="22"/>
  <c r="K123" i="16"/>
  <c r="K126" i="26"/>
  <c r="L131" i="41" l="1"/>
  <c r="K130" i="38"/>
  <c r="K129" i="32"/>
  <c r="K127" i="22"/>
  <c r="K124" i="16"/>
  <c r="K127" i="26"/>
  <c r="L132" i="41" l="1"/>
  <c r="K131" i="38"/>
  <c r="K130" i="32"/>
  <c r="K128" i="22"/>
  <c r="K125" i="16"/>
  <c r="K128" i="26"/>
  <c r="L133" i="41" l="1"/>
  <c r="K132" i="38"/>
  <c r="K131" i="32"/>
  <c r="K129" i="22"/>
  <c r="K126" i="16"/>
  <c r="K129" i="26"/>
  <c r="L134" i="41" l="1"/>
  <c r="K133" i="38"/>
  <c r="K132" i="32"/>
  <c r="K130" i="22"/>
  <c r="K127" i="16"/>
  <c r="K130" i="26"/>
  <c r="L135" i="41" l="1"/>
  <c r="K134" i="38"/>
  <c r="K133" i="32"/>
  <c r="K131" i="22"/>
  <c r="K128" i="16"/>
  <c r="K131" i="26"/>
  <c r="L136" i="41" l="1"/>
  <c r="K135" i="38"/>
  <c r="K134" i="32"/>
  <c r="K132" i="22"/>
  <c r="K129" i="16"/>
  <c r="K132" i="26"/>
  <c r="L137" i="41" l="1"/>
  <c r="K136" i="38"/>
  <c r="K135" i="32"/>
  <c r="K133" i="22"/>
  <c r="K130" i="16"/>
  <c r="K133" i="26"/>
  <c r="L138" i="41" l="1"/>
  <c r="K137" i="38"/>
  <c r="K136" i="32"/>
  <c r="K134" i="22"/>
  <c r="K131" i="16"/>
  <c r="K134" i="26"/>
  <c r="L139" i="41" l="1"/>
  <c r="K138" i="38"/>
  <c r="K137" i="32"/>
  <c r="K135" i="22"/>
  <c r="K132" i="16"/>
  <c r="K135" i="26"/>
  <c r="L140" i="41" l="1"/>
  <c r="K139" i="38"/>
  <c r="K138" i="32"/>
  <c r="K136" i="22"/>
  <c r="K133" i="16"/>
  <c r="K136" i="26"/>
  <c r="L141" i="41" l="1"/>
  <c r="K140" i="38"/>
  <c r="K139" i="32"/>
  <c r="K137" i="22"/>
  <c r="K134" i="16"/>
  <c r="K137" i="26"/>
  <c r="L142" i="41" l="1"/>
  <c r="K141" i="38"/>
  <c r="K140" i="32"/>
  <c r="K138" i="22"/>
  <c r="K135" i="16"/>
  <c r="K138" i="26"/>
  <c r="L143" i="41" l="1"/>
  <c r="K142" i="38"/>
  <c r="K141" i="32"/>
  <c r="K139" i="22"/>
  <c r="K136" i="16"/>
  <c r="K139" i="26"/>
  <c r="L144" i="41" l="1"/>
  <c r="K143" i="38"/>
  <c r="K142" i="32"/>
  <c r="K140" i="22"/>
  <c r="K137" i="16"/>
  <c r="K140" i="26"/>
  <c r="L145" i="41" l="1"/>
  <c r="K144" i="38"/>
  <c r="K143" i="32"/>
  <c r="K141" i="22"/>
  <c r="K138" i="16"/>
  <c r="K141" i="26"/>
  <c r="L146" i="41" l="1"/>
  <c r="K145" i="38"/>
  <c r="K144" i="32"/>
  <c r="K142" i="22"/>
  <c r="K139" i="16"/>
  <c r="K142" i="26"/>
  <c r="L147" i="41" l="1"/>
  <c r="K146" i="38"/>
  <c r="K145" i="32"/>
  <c r="K143" i="22"/>
  <c r="K140" i="16"/>
  <c r="K143" i="26"/>
  <c r="L148" i="41" l="1"/>
  <c r="K147" i="38"/>
  <c r="K146" i="32"/>
  <c r="K144" i="22"/>
  <c r="K141" i="16"/>
  <c r="K144" i="26"/>
  <c r="L149" i="41" l="1"/>
  <c r="K148" i="38"/>
  <c r="K147" i="32"/>
  <c r="K145" i="22"/>
  <c r="K142" i="16"/>
  <c r="K145" i="26"/>
  <c r="L150" i="41" l="1"/>
  <c r="K149" i="38"/>
  <c r="K148" i="32"/>
  <c r="K146" i="22"/>
  <c r="K143" i="16"/>
  <c r="K146" i="26"/>
  <c r="L151" i="41" l="1"/>
  <c r="K150" i="38"/>
  <c r="K149" i="32"/>
  <c r="K147" i="22"/>
  <c r="K144" i="16"/>
  <c r="K147" i="26"/>
  <c r="L152" i="41" l="1"/>
  <c r="K151" i="38"/>
  <c r="K150" i="32"/>
  <c r="K148" i="22"/>
  <c r="K145" i="16"/>
  <c r="K148" i="26"/>
  <c r="L153" i="41" l="1"/>
  <c r="K152" i="38"/>
  <c r="K151" i="32"/>
  <c r="K149" i="22"/>
  <c r="K146" i="16"/>
  <c r="K149" i="26"/>
  <c r="L154" i="41" l="1"/>
  <c r="K153" i="38"/>
  <c r="K152" i="32"/>
  <c r="K150" i="22"/>
  <c r="K147" i="16"/>
  <c r="K150" i="26"/>
  <c r="L155" i="41" l="1"/>
  <c r="K154" i="38"/>
  <c r="K153" i="32"/>
  <c r="K151" i="22"/>
  <c r="K148" i="16"/>
  <c r="K151" i="26"/>
  <c r="L156" i="41" l="1"/>
  <c r="K155" i="38"/>
  <c r="K154" i="32"/>
  <c r="K152" i="22"/>
  <c r="K149" i="16"/>
  <c r="K152" i="26"/>
  <c r="L157" i="41" l="1"/>
  <c r="K156" i="38"/>
  <c r="K155" i="32"/>
  <c r="K153" i="22"/>
  <c r="K150" i="16"/>
  <c r="K153" i="26"/>
  <c r="L158" i="41" l="1"/>
  <c r="K157" i="38"/>
  <c r="K156" i="32"/>
  <c r="K154" i="22"/>
  <c r="K151" i="16"/>
  <c r="K154" i="26"/>
  <c r="L159" i="41" l="1"/>
  <c r="K158" i="38"/>
  <c r="K157" i="32"/>
  <c r="K155" i="22"/>
  <c r="K152" i="16"/>
  <c r="K155" i="26"/>
  <c r="L160" i="41" l="1"/>
  <c r="K159" i="38"/>
  <c r="K158" i="32"/>
  <c r="K156" i="22"/>
  <c r="K153" i="16"/>
  <c r="K156" i="26"/>
  <c r="L161" i="41" l="1"/>
  <c r="K160" i="38"/>
  <c r="K159" i="32"/>
  <c r="K157" i="22"/>
  <c r="K154" i="16"/>
  <c r="K157" i="26"/>
  <c r="L162" i="41" l="1"/>
  <c r="K161" i="38"/>
  <c r="K160" i="32"/>
  <c r="K158" i="22"/>
  <c r="K155" i="16"/>
  <c r="K158" i="26"/>
  <c r="L163" i="41" l="1"/>
  <c r="K162" i="38"/>
  <c r="K161" i="32"/>
  <c r="K159" i="22"/>
  <c r="K156" i="16"/>
  <c r="K159" i="26"/>
  <c r="L164" i="41" l="1"/>
  <c r="K163" i="38"/>
  <c r="K162" i="32"/>
  <c r="K160" i="22"/>
  <c r="K157" i="16"/>
  <c r="K160" i="26"/>
  <c r="L165" i="41" l="1"/>
  <c r="K164" i="38"/>
  <c r="K163" i="32"/>
  <c r="K161" i="22"/>
  <c r="K158" i="16"/>
  <c r="K161" i="26"/>
  <c r="L166" i="41" l="1"/>
  <c r="K165" i="38"/>
  <c r="K164" i="32"/>
  <c r="K162" i="22"/>
  <c r="K159" i="16"/>
  <c r="K162" i="26"/>
  <c r="L167" i="41" l="1"/>
  <c r="K166" i="38"/>
  <c r="K165" i="32"/>
  <c r="K163" i="22"/>
  <c r="K160" i="16"/>
  <c r="K163" i="26"/>
  <c r="L168" i="41" l="1"/>
  <c r="K167" i="38"/>
  <c r="K166" i="32"/>
  <c r="K164" i="22"/>
  <c r="K161" i="16"/>
  <c r="K164" i="26"/>
  <c r="L169" i="41" l="1"/>
  <c r="K168" i="38"/>
  <c r="K167" i="32"/>
  <c r="K165" i="22"/>
  <c r="K162" i="16"/>
  <c r="K165" i="26"/>
  <c r="L170" i="41" l="1"/>
  <c r="K169" i="38"/>
  <c r="K168" i="32"/>
  <c r="K166" i="22"/>
  <c r="K163" i="16"/>
  <c r="K166" i="26"/>
  <c r="L171" i="41" l="1"/>
  <c r="K170" i="38"/>
  <c r="K169" i="32"/>
  <c r="K167" i="22"/>
  <c r="K164" i="16"/>
  <c r="K167" i="26"/>
  <c r="L172" i="41" l="1"/>
  <c r="K171" i="38"/>
  <c r="K170" i="32"/>
  <c r="K168" i="22"/>
  <c r="K165" i="16"/>
  <c r="K168" i="26"/>
  <c r="L173" i="41" l="1"/>
  <c r="K172" i="38"/>
  <c r="K171" i="32"/>
  <c r="K169" i="22"/>
  <c r="K166" i="16"/>
  <c r="K169" i="26"/>
  <c r="L174" i="41" l="1"/>
  <c r="K173" i="38"/>
  <c r="K172" i="32"/>
  <c r="K170" i="22"/>
  <c r="K167" i="16"/>
  <c r="K170" i="26"/>
  <c r="L175" i="41" l="1"/>
  <c r="K174" i="38"/>
  <c r="K173" i="32"/>
  <c r="K171" i="22"/>
  <c r="K168" i="16"/>
  <c r="K171" i="26"/>
  <c r="L176" i="41" l="1"/>
  <c r="K175" i="38"/>
  <c r="K174" i="32"/>
  <c r="K172" i="22"/>
  <c r="K169" i="16"/>
  <c r="K172" i="26"/>
  <c r="L177" i="41" l="1"/>
  <c r="K176" i="38"/>
  <c r="K175" i="32"/>
  <c r="K173" i="22"/>
  <c r="K170" i="16"/>
  <c r="K173" i="26"/>
  <c r="L178" i="41" l="1"/>
  <c r="K177" i="38"/>
  <c r="K176" i="32"/>
  <c r="K174" i="22"/>
  <c r="K171" i="16"/>
  <c r="K174" i="26"/>
  <c r="L179" i="41" l="1"/>
  <c r="K178" i="38"/>
  <c r="K177" i="32"/>
  <c r="K175" i="22"/>
  <c r="K172" i="16"/>
  <c r="K175" i="26"/>
  <c r="L180" i="41" l="1"/>
  <c r="K179" i="38"/>
  <c r="K178" i="32"/>
  <c r="K176" i="22"/>
  <c r="K173" i="16"/>
  <c r="K176" i="26"/>
  <c r="L181" i="41" l="1"/>
  <c r="K180" i="38"/>
  <c r="K179" i="32"/>
  <c r="K177" i="22"/>
  <c r="K174" i="16"/>
  <c r="K177" i="26"/>
  <c r="L182" i="41" l="1"/>
  <c r="K181" i="38"/>
  <c r="K180" i="32"/>
  <c r="K178" i="22"/>
  <c r="K175" i="16"/>
  <c r="K178" i="26"/>
  <c r="L183" i="41" l="1"/>
  <c r="K182" i="38"/>
  <c r="K181" i="32"/>
  <c r="K179" i="22"/>
  <c r="K176" i="16"/>
  <c r="K179" i="26"/>
  <c r="L184" i="41" l="1"/>
  <c r="K183" i="38"/>
  <c r="K182" i="32"/>
  <c r="K180" i="22"/>
  <c r="K177" i="16"/>
  <c r="K180" i="26"/>
  <c r="L185" i="41" l="1"/>
  <c r="K184" i="38"/>
  <c r="K183" i="32"/>
  <c r="K181" i="22"/>
  <c r="K178" i="16"/>
  <c r="K181" i="26"/>
  <c r="L186" i="41" l="1"/>
  <c r="K185" i="38"/>
  <c r="K184" i="32"/>
  <c r="K182" i="22"/>
  <c r="K179" i="16"/>
  <c r="K182" i="26"/>
  <c r="L187" i="41" l="1"/>
  <c r="K186" i="38"/>
  <c r="K185" i="32"/>
  <c r="K183" i="22"/>
  <c r="K180" i="16"/>
  <c r="K183" i="26"/>
  <c r="L188" i="41" l="1"/>
  <c r="K187" i="38"/>
  <c r="K186" i="32"/>
  <c r="K184" i="22"/>
  <c r="K181" i="16"/>
  <c r="K184" i="26"/>
  <c r="L189" i="41" l="1"/>
  <c r="K188" i="38"/>
  <c r="K187" i="32"/>
  <c r="K185" i="22"/>
  <c r="K182" i="16"/>
  <c r="K185" i="26"/>
  <c r="L190" i="41" l="1"/>
  <c r="K189" i="38"/>
  <c r="K188" i="32"/>
  <c r="K186" i="22"/>
  <c r="K183" i="16"/>
  <c r="K186" i="26"/>
  <c r="L191" i="41" l="1"/>
  <c r="K190" i="38"/>
  <c r="K189" i="32"/>
  <c r="K187" i="22"/>
  <c r="K184" i="16"/>
  <c r="K187" i="26"/>
  <c r="L192" i="41" l="1"/>
  <c r="K191" i="38"/>
  <c r="K190" i="32"/>
  <c r="K188" i="22"/>
  <c r="K185" i="16"/>
  <c r="K188" i="26"/>
  <c r="L193" i="41" l="1"/>
  <c r="K192" i="38"/>
  <c r="K191" i="32"/>
  <c r="K189" i="22"/>
  <c r="K186" i="16"/>
  <c r="K189" i="26"/>
  <c r="L194" i="41" l="1"/>
  <c r="K193" i="38"/>
  <c r="K192" i="32"/>
  <c r="K190" i="22"/>
  <c r="K187" i="16"/>
  <c r="K190" i="26"/>
  <c r="L195" i="41" l="1"/>
  <c r="K194" i="38"/>
  <c r="K193" i="32"/>
  <c r="K191" i="22"/>
  <c r="K188" i="16"/>
  <c r="K191" i="26"/>
  <c r="L196" i="41" l="1"/>
  <c r="K195" i="38"/>
  <c r="K194" i="32"/>
  <c r="K192" i="22"/>
  <c r="K189" i="16"/>
  <c r="K192" i="26"/>
  <c r="L197" i="41" l="1"/>
  <c r="K196" i="38"/>
  <c r="K195" i="32"/>
  <c r="K193" i="22"/>
  <c r="K190" i="16"/>
  <c r="K193" i="26"/>
  <c r="L198" i="41" l="1"/>
  <c r="K197" i="38"/>
  <c r="K196" i="32"/>
  <c r="K194" i="22"/>
  <c r="K191" i="16"/>
  <c r="K194" i="26"/>
  <c r="L199" i="41" l="1"/>
  <c r="K198" i="38"/>
  <c r="K197" i="32"/>
  <c r="K195" i="22"/>
  <c r="K192" i="16"/>
  <c r="K195" i="26"/>
  <c r="L200" i="41" l="1"/>
  <c r="K199" i="38"/>
  <c r="K198" i="32"/>
  <c r="K196" i="22"/>
  <c r="K193" i="16"/>
  <c r="K196" i="26"/>
  <c r="L201" i="41" l="1"/>
  <c r="K200" i="38"/>
  <c r="K199" i="32"/>
  <c r="K197" i="22"/>
  <c r="K194" i="16"/>
  <c r="K197" i="26"/>
  <c r="L202" i="41" l="1"/>
  <c r="K201" i="38"/>
  <c r="K200" i="32"/>
  <c r="K198" i="22"/>
  <c r="K195" i="16"/>
  <c r="K198" i="26"/>
  <c r="L203" i="41" l="1"/>
  <c r="K202" i="38"/>
  <c r="K201" i="32"/>
  <c r="K199" i="22"/>
  <c r="K196" i="16"/>
  <c r="K199" i="26"/>
  <c r="L204" i="41" l="1"/>
  <c r="K203" i="38"/>
  <c r="K202" i="32"/>
  <c r="K200" i="22"/>
  <c r="K197" i="16"/>
  <c r="K200" i="26"/>
  <c r="L205" i="41" l="1"/>
  <c r="K204" i="38"/>
  <c r="K203" i="32"/>
  <c r="K201" i="22"/>
  <c r="K198" i="16"/>
  <c r="K201" i="26"/>
  <c r="L206" i="41" l="1"/>
  <c r="K205" i="38"/>
  <c r="K204" i="32"/>
  <c r="K202" i="22"/>
  <c r="K199" i="16"/>
  <c r="K202" i="26"/>
  <c r="L207" i="41" l="1"/>
  <c r="K206" i="38"/>
  <c r="K205" i="32"/>
  <c r="K203" i="22"/>
  <c r="K200" i="16"/>
  <c r="K203" i="26"/>
  <c r="L208" i="41" l="1"/>
  <c r="K207" i="38"/>
  <c r="K206" i="32"/>
  <c r="K204" i="22"/>
  <c r="K201" i="16"/>
  <c r="K204" i="26"/>
  <c r="L209" i="41" l="1"/>
  <c r="K208" i="38"/>
  <c r="K207" i="32"/>
  <c r="K205" i="22"/>
  <c r="K202" i="16"/>
  <c r="K205" i="26"/>
  <c r="L210" i="41" l="1"/>
  <c r="K209" i="38"/>
  <c r="K208" i="32"/>
  <c r="K206" i="22"/>
  <c r="K203" i="16"/>
  <c r="K206" i="26"/>
  <c r="L211" i="41" l="1"/>
  <c r="K210" i="38"/>
  <c r="K209" i="32"/>
  <c r="K207" i="22"/>
  <c r="K204" i="16"/>
  <c r="K207" i="26"/>
  <c r="L212" i="41" l="1"/>
  <c r="K211" i="38"/>
  <c r="K210" i="32"/>
  <c r="K208" i="22"/>
  <c r="K205" i="16"/>
  <c r="K208" i="26"/>
  <c r="L213" i="41" l="1"/>
  <c r="K212" i="38"/>
  <c r="K211" i="32"/>
  <c r="K209" i="22"/>
  <c r="K206" i="16"/>
  <c r="K209" i="26"/>
  <c r="L214" i="41" l="1"/>
  <c r="K213" i="38"/>
  <c r="K212" i="32"/>
  <c r="K210" i="22"/>
  <c r="K207" i="16"/>
  <c r="K210" i="26"/>
  <c r="L215" i="41" l="1"/>
  <c r="K214" i="38"/>
  <c r="K213" i="32"/>
  <c r="K211" i="22"/>
  <c r="K208" i="16"/>
  <c r="K211" i="26"/>
  <c r="L216" i="41" l="1"/>
  <c r="K215" i="38"/>
  <c r="K214" i="32"/>
  <c r="K212" i="22"/>
  <c r="K209" i="16"/>
  <c r="K212" i="26"/>
  <c r="L217" i="41" l="1"/>
  <c r="K216" i="38"/>
  <c r="K215" i="32"/>
  <c r="K213" i="22"/>
  <c r="K210" i="16"/>
  <c r="K213" i="26"/>
  <c r="L218" i="41" l="1"/>
  <c r="K217" i="38"/>
  <c r="K216" i="32"/>
  <c r="K214" i="22"/>
  <c r="K211" i="16"/>
  <c r="K214" i="26"/>
  <c r="L219" i="41" l="1"/>
  <c r="K218" i="38"/>
  <c r="K217" i="32"/>
  <c r="K215" i="22"/>
  <c r="K212" i="16"/>
  <c r="K215" i="26"/>
  <c r="L220" i="41" l="1"/>
  <c r="K219" i="38"/>
  <c r="K218" i="32"/>
  <c r="K216" i="22"/>
  <c r="K213" i="16"/>
  <c r="K216" i="26"/>
  <c r="L221" i="41" l="1"/>
  <c r="K220" i="38"/>
  <c r="K219" i="32"/>
  <c r="K217" i="22"/>
  <c r="K214" i="16"/>
  <c r="K217" i="26"/>
  <c r="L222" i="41" l="1"/>
  <c r="K221" i="38"/>
  <c r="K220" i="32"/>
  <c r="K218" i="22"/>
  <c r="K215" i="16"/>
  <c r="K218" i="26"/>
  <c r="L223" i="41" l="1"/>
  <c r="K222" i="38"/>
  <c r="K221" i="32"/>
  <c r="K219" i="22"/>
  <c r="K216" i="16"/>
  <c r="K219" i="26"/>
  <c r="L224" i="41" l="1"/>
  <c r="K223" i="38"/>
  <c r="K222" i="32"/>
  <c r="K220" i="22"/>
  <c r="K217" i="16"/>
  <c r="K220" i="26"/>
  <c r="L225" i="41" l="1"/>
  <c r="K224" i="38"/>
  <c r="K223" i="32"/>
  <c r="K221" i="22"/>
  <c r="K218" i="16"/>
  <c r="K221" i="26"/>
  <c r="L226" i="41" l="1"/>
  <c r="K225" i="38"/>
  <c r="K224" i="32"/>
  <c r="K222" i="22"/>
  <c r="K219" i="16"/>
  <c r="K222" i="26"/>
  <c r="L227" i="41" l="1"/>
  <c r="K226" i="38"/>
  <c r="K225" i="32"/>
  <c r="K223" i="22"/>
  <c r="K220" i="16"/>
  <c r="K223" i="26"/>
  <c r="L228" i="41" l="1"/>
  <c r="K227" i="38"/>
  <c r="K226" i="32"/>
  <c r="K224" i="22"/>
  <c r="K221" i="16"/>
  <c r="K224" i="26"/>
  <c r="L229" i="41" l="1"/>
  <c r="K228" i="38"/>
  <c r="K227" i="32"/>
  <c r="K225" i="22"/>
  <c r="K222" i="16"/>
  <c r="K225" i="26"/>
  <c r="L230" i="41" l="1"/>
  <c r="K229" i="38"/>
  <c r="K228" i="32"/>
  <c r="K226" i="22"/>
  <c r="K223" i="16"/>
  <c r="K226" i="26"/>
  <c r="L231" i="41" l="1"/>
  <c r="K230" i="38"/>
  <c r="K229" i="32"/>
  <c r="K227" i="22"/>
  <c r="K224" i="16"/>
  <c r="K227" i="26"/>
  <c r="L232" i="41" l="1"/>
  <c r="K231" i="38"/>
  <c r="K230" i="32"/>
  <c r="K228" i="22"/>
  <c r="K225" i="16"/>
  <c r="K228" i="26"/>
  <c r="L233" i="41" l="1"/>
  <c r="K232" i="38"/>
  <c r="K231" i="32"/>
  <c r="K229" i="22"/>
  <c r="K226" i="16"/>
  <c r="K229" i="26"/>
  <c r="L234" i="41" l="1"/>
  <c r="K233" i="38"/>
  <c r="K232" i="32"/>
  <c r="K230" i="22"/>
  <c r="K227" i="16"/>
  <c r="K230" i="26"/>
  <c r="L235" i="41" l="1"/>
  <c r="K234" i="38"/>
  <c r="K233" i="32"/>
  <c r="K231" i="22"/>
  <c r="K228" i="16"/>
  <c r="K231" i="26"/>
  <c r="L236" i="41" l="1"/>
  <c r="K235" i="38"/>
  <c r="K234" i="32"/>
  <c r="K232" i="22"/>
  <c r="K229" i="16"/>
  <c r="K232" i="26"/>
  <c r="L237" i="41" l="1"/>
  <c r="K236" i="38"/>
  <c r="K235" i="32"/>
  <c r="K233" i="22"/>
  <c r="K230" i="16"/>
  <c r="K233" i="26"/>
  <c r="L238" i="41" l="1"/>
  <c r="K237" i="38"/>
  <c r="K236" i="32"/>
  <c r="K234" i="22"/>
  <c r="K231" i="16"/>
  <c r="K234" i="26"/>
  <c r="L239" i="41" l="1"/>
  <c r="K238" i="38"/>
  <c r="K237" i="32"/>
  <c r="K235" i="22"/>
  <c r="K232" i="16"/>
  <c r="K235" i="26"/>
  <c r="L240" i="41" l="1"/>
  <c r="K239" i="38"/>
  <c r="K238" i="32"/>
  <c r="K236" i="22"/>
  <c r="K233" i="16"/>
  <c r="K236" i="26"/>
  <c r="L241" i="41" l="1"/>
  <c r="K240" i="38"/>
  <c r="K239" i="32"/>
  <c r="K237" i="22"/>
  <c r="K234" i="16"/>
  <c r="K237" i="26"/>
  <c r="L242" i="41" l="1"/>
  <c r="K241" i="38"/>
  <c r="K240" i="32"/>
  <c r="K238" i="22"/>
  <c r="K235" i="16"/>
  <c r="K238" i="26"/>
  <c r="L243" i="41" l="1"/>
  <c r="K242" i="38"/>
  <c r="K241" i="32"/>
  <c r="K239" i="22"/>
  <c r="K236" i="16"/>
  <c r="K239" i="26"/>
  <c r="L244" i="41" l="1"/>
  <c r="K243" i="38"/>
  <c r="K242" i="32"/>
  <c r="K240" i="22"/>
  <c r="K237" i="16"/>
  <c r="K240" i="26"/>
  <c r="L245" i="41" l="1"/>
  <c r="K244" i="38"/>
  <c r="K243" i="32"/>
  <c r="K241" i="22"/>
  <c r="K238" i="16"/>
  <c r="K241" i="26"/>
  <c r="L246" i="41" l="1"/>
  <c r="K245" i="38"/>
  <c r="K244" i="32"/>
  <c r="K242" i="22"/>
  <c r="K239" i="16"/>
  <c r="K242" i="26"/>
  <c r="L247" i="41" l="1"/>
  <c r="K246" i="38"/>
  <c r="K245" i="32"/>
  <c r="K243" i="22"/>
  <c r="K240" i="16"/>
  <c r="K243" i="26"/>
  <c r="L248" i="41" l="1"/>
  <c r="K247" i="38"/>
  <c r="K246" i="32"/>
  <c r="K244" i="22"/>
  <c r="K241" i="16"/>
  <c r="K244" i="26"/>
  <c r="L249" i="41" l="1"/>
  <c r="K248" i="38"/>
  <c r="K247" i="32"/>
  <c r="K245" i="22"/>
  <c r="K242" i="16"/>
  <c r="K245" i="26"/>
  <c r="L250" i="41" l="1"/>
  <c r="K249" i="38"/>
  <c r="K248" i="32"/>
  <c r="K246" i="22"/>
  <c r="K243" i="16"/>
  <c r="K246" i="26"/>
  <c r="L251" i="41" l="1"/>
  <c r="K250" i="38"/>
  <c r="K249" i="32"/>
  <c r="K247" i="22"/>
  <c r="K244" i="16"/>
  <c r="K247" i="26"/>
  <c r="L252" i="41" l="1"/>
  <c r="K251" i="38"/>
  <c r="K250" i="32"/>
  <c r="K248" i="22"/>
  <c r="K245" i="16"/>
  <c r="K248" i="26"/>
  <c r="L253" i="41" l="1"/>
  <c r="K252" i="38"/>
  <c r="K251" i="32"/>
  <c r="K249" i="22"/>
  <c r="K246" i="16"/>
  <c r="K249" i="26"/>
  <c r="L254" i="41" l="1"/>
  <c r="K253" i="38"/>
  <c r="K252" i="32"/>
  <c r="K250" i="22"/>
  <c r="K247" i="16"/>
  <c r="K250" i="26"/>
  <c r="L255" i="41" l="1"/>
  <c r="K254" i="38"/>
  <c r="K253" i="32"/>
  <c r="K251" i="22"/>
  <c r="K248" i="16"/>
  <c r="K251" i="26"/>
  <c r="L256" i="41" l="1"/>
  <c r="K255" i="38"/>
  <c r="K254" i="32"/>
  <c r="K252" i="22"/>
  <c r="K249" i="16"/>
  <c r="K252" i="26"/>
  <c r="L257" i="41" l="1"/>
  <c r="K256" i="38"/>
  <c r="K255" i="32"/>
  <c r="K253" i="22"/>
  <c r="K250" i="16"/>
  <c r="K253" i="26"/>
  <c r="L258" i="41" l="1"/>
  <c r="K257" i="38"/>
  <c r="K256" i="32"/>
  <c r="K254" i="22"/>
  <c r="K251" i="16"/>
  <c r="K254" i="26"/>
  <c r="L259" i="41" l="1"/>
  <c r="K258" i="38"/>
  <c r="K257" i="32"/>
  <c r="K255" i="22"/>
  <c r="K252" i="16"/>
  <c r="K255" i="26"/>
  <c r="L260" i="41" l="1"/>
  <c r="K259" i="38"/>
  <c r="K258" i="32"/>
  <c r="K256" i="22"/>
  <c r="K253" i="16"/>
  <c r="K256" i="26"/>
  <c r="L261" i="41" l="1"/>
  <c r="K260" i="38"/>
  <c r="K259" i="32"/>
  <c r="K257" i="22"/>
  <c r="K254" i="16"/>
  <c r="K257" i="26"/>
  <c r="L262" i="41" l="1"/>
  <c r="K261" i="38"/>
  <c r="K260" i="32"/>
  <c r="K258" i="22"/>
  <c r="K255" i="16"/>
  <c r="K258" i="26"/>
  <c r="L263" i="41" l="1"/>
  <c r="K262" i="38"/>
  <c r="K261" i="32"/>
  <c r="K259" i="22"/>
  <c r="K256" i="16"/>
  <c r="K259" i="26"/>
  <c r="L264" i="41" l="1"/>
  <c r="K263" i="38"/>
  <c r="K262" i="32"/>
  <c r="K260" i="22"/>
  <c r="K257" i="16"/>
  <c r="K260" i="26"/>
  <c r="L265" i="41" l="1"/>
  <c r="K264" i="38"/>
  <c r="K263" i="32"/>
  <c r="K261" i="22"/>
  <c r="K258" i="16"/>
  <c r="K261" i="26"/>
  <c r="L266" i="41" l="1"/>
  <c r="K265" i="38"/>
  <c r="K264" i="32"/>
  <c r="K262" i="22"/>
  <c r="K259" i="16"/>
  <c r="K262" i="26"/>
  <c r="L267" i="41" l="1"/>
  <c r="K266" i="38"/>
  <c r="K265" i="32"/>
  <c r="K263" i="22"/>
  <c r="K260" i="16"/>
  <c r="K263" i="26"/>
  <c r="L268" i="41" l="1"/>
  <c r="K267" i="38"/>
  <c r="K266" i="32"/>
  <c r="K264" i="22"/>
  <c r="K261" i="16"/>
  <c r="K264" i="26"/>
  <c r="L269" i="41" l="1"/>
  <c r="K268" i="38"/>
  <c r="K267" i="32"/>
  <c r="K265" i="22"/>
  <c r="K262" i="16"/>
  <c r="K265" i="26"/>
  <c r="L270" i="41" l="1"/>
  <c r="K269" i="38"/>
  <c r="K268" i="32"/>
  <c r="K266" i="22"/>
  <c r="K263" i="16"/>
  <c r="K266" i="26"/>
  <c r="L271" i="41" l="1"/>
  <c r="K270" i="38"/>
  <c r="K269" i="32"/>
  <c r="K267" i="22"/>
  <c r="K264" i="16"/>
  <c r="K267" i="26"/>
  <c r="L272" i="41" l="1"/>
  <c r="K271" i="38"/>
  <c r="K270" i="32"/>
  <c r="K268" i="22"/>
  <c r="K265" i="16"/>
  <c r="K268" i="26"/>
  <c r="L273" i="41" l="1"/>
  <c r="K272" i="38"/>
  <c r="K271" i="32"/>
  <c r="K269" i="22"/>
  <c r="K266" i="16"/>
  <c r="K269" i="26"/>
  <c r="L274" i="41" l="1"/>
  <c r="K273" i="38"/>
  <c r="K272" i="32"/>
  <c r="K270" i="22"/>
  <c r="K267" i="16"/>
  <c r="K270" i="26"/>
  <c r="L275" i="41" l="1"/>
  <c r="K274" i="38"/>
  <c r="K273" i="32"/>
  <c r="K271" i="22"/>
  <c r="K268" i="16"/>
  <c r="K271" i="26"/>
  <c r="L276" i="41" l="1"/>
  <c r="K275" i="38"/>
  <c r="K274" i="32"/>
  <c r="K272" i="22"/>
  <c r="K269" i="16"/>
  <c r="K272" i="26"/>
  <c r="L277" i="41" l="1"/>
  <c r="K276" i="38"/>
  <c r="K275" i="32"/>
  <c r="K273" i="22"/>
  <c r="K270" i="16"/>
  <c r="K273" i="26"/>
  <c r="L278" i="41" l="1"/>
  <c r="K277" i="38"/>
  <c r="K276" i="32"/>
  <c r="K274" i="22"/>
  <c r="K271" i="16"/>
  <c r="K274" i="26"/>
  <c r="L279" i="41" l="1"/>
  <c r="K278" i="38"/>
  <c r="K277" i="32"/>
  <c r="K275" i="22"/>
  <c r="K272" i="16"/>
  <c r="K275" i="26"/>
  <c r="L280" i="41" l="1"/>
  <c r="K279" i="38"/>
  <c r="K278" i="32"/>
  <c r="K276" i="22"/>
  <c r="K273" i="16"/>
  <c r="K276" i="26"/>
  <c r="L281" i="41" l="1"/>
  <c r="K280" i="38"/>
  <c r="K279" i="32"/>
  <c r="K277" i="22"/>
  <c r="K274" i="16"/>
  <c r="K277" i="26"/>
  <c r="L282" i="41" l="1"/>
  <c r="K281" i="38"/>
  <c r="K280" i="32"/>
  <c r="K278" i="22"/>
  <c r="K275" i="16"/>
  <c r="K278" i="26"/>
  <c r="L283" i="41" l="1"/>
  <c r="K282" i="38"/>
  <c r="K281" i="32"/>
  <c r="K279" i="22"/>
  <c r="K276" i="16"/>
  <c r="K279" i="26"/>
  <c r="L284" i="41" l="1"/>
  <c r="K283" i="38"/>
  <c r="K282" i="32"/>
  <c r="K280" i="22"/>
  <c r="K277" i="16"/>
  <c r="K280" i="26"/>
  <c r="L285" i="41" l="1"/>
  <c r="K284" i="38"/>
  <c r="K283" i="32"/>
  <c r="K281" i="22"/>
  <c r="K278" i="16"/>
  <c r="K281" i="26"/>
  <c r="L286" i="41" l="1"/>
  <c r="K285" i="38"/>
  <c r="K284" i="32"/>
  <c r="K282" i="22"/>
  <c r="K279" i="16"/>
  <c r="K282" i="26"/>
  <c r="L287" i="41" l="1"/>
  <c r="K286" i="38"/>
  <c r="K285" i="32"/>
  <c r="K283" i="22"/>
  <c r="K280" i="16"/>
  <c r="K283" i="26"/>
  <c r="L288" i="41" l="1"/>
  <c r="K287" i="38"/>
  <c r="K286" i="32"/>
  <c r="K284" i="22"/>
  <c r="K281" i="16"/>
  <c r="K284" i="26"/>
  <c r="L289" i="41" l="1"/>
  <c r="K288" i="38"/>
  <c r="K287" i="32"/>
  <c r="K285" i="22"/>
  <c r="K282" i="16"/>
  <c r="K285" i="26"/>
  <c r="L290" i="41" l="1"/>
  <c r="K289" i="38"/>
  <c r="K288" i="32"/>
  <c r="K286" i="22"/>
  <c r="K283" i="16"/>
  <c r="K286" i="26"/>
  <c r="L291" i="41" l="1"/>
  <c r="K290" i="38"/>
  <c r="K289" i="32"/>
  <c r="K287" i="22"/>
  <c r="K284" i="16"/>
  <c r="K287" i="26"/>
  <c r="L292" i="41" l="1"/>
  <c r="K291" i="38"/>
  <c r="K290" i="32"/>
  <c r="K288" i="22"/>
  <c r="K285" i="16"/>
  <c r="K288" i="26"/>
  <c r="L293" i="41" l="1"/>
  <c r="K292" i="38"/>
  <c r="K291" i="32"/>
  <c r="K289" i="22"/>
  <c r="K286" i="16"/>
  <c r="K289" i="26"/>
  <c r="L294" i="41" l="1"/>
  <c r="K293" i="38"/>
  <c r="K292" i="32"/>
  <c r="K290" i="22"/>
  <c r="K287" i="16"/>
  <c r="K290" i="26"/>
  <c r="L295" i="41" l="1"/>
  <c r="K294" i="38"/>
  <c r="K293" i="32"/>
  <c r="K291" i="22"/>
  <c r="K288" i="16"/>
  <c r="K291" i="26"/>
  <c r="L296" i="41" l="1"/>
  <c r="K295" i="38"/>
  <c r="K294" i="32"/>
  <c r="K292" i="22"/>
  <c r="K289" i="16"/>
  <c r="K292" i="26"/>
  <c r="L297" i="41" l="1"/>
  <c r="K296" i="38"/>
  <c r="K295" i="32"/>
  <c r="K293" i="22"/>
  <c r="K290" i="16"/>
  <c r="K293" i="26"/>
  <c r="L298" i="41" l="1"/>
  <c r="K297" i="38"/>
  <c r="K296" i="32"/>
  <c r="K294" i="22"/>
  <c r="K291" i="16"/>
  <c r="K294" i="26"/>
  <c r="L299" i="41" l="1"/>
  <c r="K298" i="38"/>
  <c r="K297" i="32"/>
  <c r="K295" i="22"/>
  <c r="K292" i="16"/>
  <c r="K295" i="26"/>
  <c r="L300" i="41" l="1"/>
  <c r="K299" i="38"/>
  <c r="K298" i="32"/>
  <c r="K296" i="22"/>
  <c r="K293" i="16"/>
  <c r="K296" i="26"/>
  <c r="L301" i="41" l="1"/>
  <c r="K300" i="38"/>
  <c r="K299" i="32"/>
  <c r="K297" i="22"/>
  <c r="K294" i="16"/>
  <c r="K297" i="26"/>
  <c r="L302" i="41" l="1"/>
  <c r="K301" i="38"/>
  <c r="K300" i="32"/>
  <c r="K298" i="22"/>
  <c r="K295" i="16"/>
  <c r="K298" i="26"/>
  <c r="L303" i="41" l="1"/>
  <c r="K302" i="38"/>
  <c r="K301" i="32"/>
  <c r="K299" i="22"/>
  <c r="K296" i="16"/>
  <c r="K299" i="26"/>
  <c r="L304" i="41" l="1"/>
  <c r="K303" i="38"/>
  <c r="K302" i="32"/>
  <c r="K300" i="22"/>
  <c r="K297" i="16"/>
  <c r="K300" i="26"/>
  <c r="L305" i="41" l="1"/>
  <c r="K304" i="38"/>
  <c r="K303" i="32"/>
  <c r="K301" i="22"/>
  <c r="K298" i="16"/>
  <c r="K301" i="26"/>
  <c r="L306" i="41" l="1"/>
  <c r="K305" i="38"/>
  <c r="K304" i="32"/>
  <c r="K302" i="22"/>
  <c r="K299" i="16"/>
  <c r="K302" i="26"/>
  <c r="L307" i="41" l="1"/>
  <c r="K306" i="38"/>
  <c r="K305" i="32"/>
  <c r="K303" i="22"/>
  <c r="K300" i="16"/>
  <c r="K303" i="26"/>
  <c r="L308" i="41" l="1"/>
  <c r="K307" i="38"/>
  <c r="K306" i="32"/>
  <c r="K304" i="22"/>
  <c r="K301" i="16"/>
  <c r="K304" i="26"/>
  <c r="L309" i="41" l="1"/>
  <c r="K308" i="38"/>
  <c r="K307" i="32"/>
  <c r="K305" i="22"/>
  <c r="K302" i="16"/>
  <c r="K305" i="26"/>
  <c r="L310" i="41" l="1"/>
  <c r="K309" i="38"/>
  <c r="K308" i="32"/>
  <c r="K306" i="22"/>
  <c r="K303" i="16"/>
  <c r="K306" i="26"/>
  <c r="L311" i="41" l="1"/>
  <c r="K310" i="38"/>
  <c r="K309" i="32"/>
  <c r="K307" i="22"/>
  <c r="K304" i="16"/>
  <c r="K307" i="26"/>
  <c r="L312" i="41" l="1"/>
  <c r="K311" i="38"/>
  <c r="K310" i="32"/>
  <c r="K308" i="22"/>
  <c r="K305" i="16"/>
  <c r="K308" i="26"/>
  <c r="L313" i="41" l="1"/>
  <c r="K312" i="38"/>
  <c r="K311" i="32"/>
  <c r="K309" i="22"/>
  <c r="K306" i="16"/>
  <c r="K309" i="26"/>
  <c r="L314" i="41" l="1"/>
  <c r="K313" i="38"/>
  <c r="K312" i="32"/>
  <c r="K310" i="22"/>
  <c r="K307" i="16"/>
  <c r="K310" i="26"/>
  <c r="L315" i="41" l="1"/>
  <c r="K314" i="38"/>
  <c r="K313" i="32"/>
  <c r="K311" i="22"/>
  <c r="K308" i="16"/>
  <c r="K311" i="26"/>
  <c r="L316" i="41" l="1"/>
  <c r="K315" i="38"/>
  <c r="K314" i="32"/>
  <c r="K312" i="22"/>
  <c r="K309" i="16"/>
  <c r="K312" i="26"/>
  <c r="L317" i="41" l="1"/>
  <c r="K316" i="38"/>
  <c r="K315" i="32"/>
  <c r="K313" i="22"/>
  <c r="K310" i="16"/>
  <c r="K313" i="26"/>
  <c r="L318" i="41" l="1"/>
  <c r="K317" i="38"/>
  <c r="K316" i="32"/>
  <c r="K314" i="22"/>
  <c r="K311" i="16"/>
  <c r="K314" i="26"/>
  <c r="L319" i="41" l="1"/>
  <c r="K318" i="38"/>
  <c r="K317" i="32"/>
  <c r="K315" i="22"/>
  <c r="K312" i="16"/>
  <c r="K315" i="26"/>
  <c r="L320" i="41" l="1"/>
  <c r="K319" i="38"/>
  <c r="K318" i="32"/>
  <c r="K316" i="22"/>
  <c r="K313" i="16"/>
  <c r="K316" i="26"/>
  <c r="L321" i="41" l="1"/>
  <c r="K320" i="38"/>
  <c r="K319" i="32"/>
  <c r="K317" i="22"/>
  <c r="K314" i="16"/>
  <c r="K317" i="26"/>
  <c r="L322" i="41" l="1"/>
  <c r="K321" i="38"/>
  <c r="K320" i="32"/>
  <c r="K318" i="22"/>
  <c r="K315" i="16"/>
  <c r="K318" i="26"/>
  <c r="L323" i="41" l="1"/>
  <c r="K322" i="38"/>
  <c r="K321" i="32"/>
  <c r="K319" i="22"/>
  <c r="K316" i="16"/>
  <c r="K319" i="26"/>
  <c r="L324" i="41" l="1"/>
  <c r="K323" i="38"/>
  <c r="K322" i="32"/>
  <c r="K320" i="22"/>
  <c r="K317" i="16"/>
  <c r="K320" i="26"/>
  <c r="L325" i="41" l="1"/>
  <c r="K324" i="38"/>
  <c r="K323" i="32"/>
  <c r="K321" i="22"/>
  <c r="K318" i="16"/>
  <c r="K321" i="26"/>
  <c r="L326" i="41" l="1"/>
  <c r="K325" i="38"/>
  <c r="K324" i="32"/>
  <c r="K322" i="22"/>
  <c r="K319" i="16"/>
  <c r="K322" i="26"/>
  <c r="L327" i="41" l="1"/>
  <c r="K326" i="38"/>
  <c r="K325" i="32"/>
  <c r="K323" i="22"/>
  <c r="K320" i="16"/>
  <c r="K323" i="26"/>
  <c r="L328" i="41" l="1"/>
  <c r="K327" i="38"/>
  <c r="K326" i="32"/>
  <c r="K324" i="22"/>
  <c r="K321" i="16"/>
  <c r="K324" i="26"/>
  <c r="L329" i="41" l="1"/>
  <c r="K328" i="38"/>
  <c r="K327" i="32"/>
  <c r="K325" i="22"/>
  <c r="K322" i="16"/>
  <c r="K325" i="26"/>
  <c r="L330" i="41" l="1"/>
  <c r="K329" i="38"/>
  <c r="K328" i="32"/>
  <c r="K326" i="22"/>
  <c r="K323" i="16"/>
  <c r="K326" i="26"/>
  <c r="L331" i="41" l="1"/>
  <c r="K330" i="38"/>
  <c r="K329" i="32"/>
  <c r="K327" i="22"/>
  <c r="K324" i="16"/>
  <c r="K327" i="26"/>
  <c r="L332" i="41" l="1"/>
  <c r="K331" i="38"/>
  <c r="K330" i="32"/>
  <c r="K328" i="22"/>
  <c r="K325" i="16"/>
  <c r="K328" i="26"/>
  <c r="L333" i="41" l="1"/>
  <c r="K332" i="38"/>
  <c r="K331" i="32"/>
  <c r="K329" i="22"/>
  <c r="K326" i="16"/>
  <c r="K329" i="26"/>
  <c r="L334" i="41" l="1"/>
  <c r="K333" i="38"/>
  <c r="K332" i="32"/>
  <c r="K330" i="22"/>
  <c r="K327" i="16"/>
  <c r="K330" i="26"/>
  <c r="L335" i="41" l="1"/>
  <c r="K334" i="38"/>
  <c r="K333" i="32"/>
  <c r="K331" i="22"/>
  <c r="K328" i="16"/>
  <c r="K331" i="26"/>
  <c r="L336" i="41" l="1"/>
  <c r="K335" i="38"/>
  <c r="K334" i="32"/>
  <c r="K332" i="22"/>
  <c r="K329" i="16"/>
  <c r="K332" i="26"/>
  <c r="L337" i="41" l="1"/>
  <c r="K336" i="38"/>
  <c r="K335" i="32"/>
  <c r="K333" i="22"/>
  <c r="K330" i="16"/>
  <c r="K333" i="26"/>
  <c r="L338" i="41" l="1"/>
  <c r="K337" i="38"/>
  <c r="K336" i="32"/>
  <c r="K334" i="22"/>
  <c r="K331" i="16"/>
  <c r="K334" i="26"/>
  <c r="L339" i="41" l="1"/>
  <c r="K338" i="38"/>
  <c r="K337" i="32"/>
  <c r="K335" i="22"/>
  <c r="K332" i="16"/>
  <c r="K335" i="26"/>
  <c r="L340" i="41" l="1"/>
  <c r="K339" i="38"/>
  <c r="K338" i="32"/>
  <c r="K336" i="22"/>
  <c r="K333" i="16"/>
  <c r="K336" i="26"/>
  <c r="L341" i="41" l="1"/>
  <c r="K340" i="38"/>
  <c r="K339" i="32"/>
  <c r="K337" i="22"/>
  <c r="K334" i="16"/>
  <c r="K337" i="26"/>
  <c r="L342" i="41" l="1"/>
  <c r="K341" i="38"/>
  <c r="K340" i="32"/>
  <c r="K338" i="22"/>
  <c r="K335" i="16"/>
  <c r="K338" i="26"/>
  <c r="L343" i="41" l="1"/>
  <c r="K342" i="38"/>
  <c r="K341" i="32"/>
  <c r="K339" i="22"/>
  <c r="K336" i="16"/>
  <c r="K339" i="26"/>
  <c r="L344" i="41" l="1"/>
  <c r="K343" i="38"/>
  <c r="K342" i="32"/>
  <c r="K340" i="22"/>
  <c r="K337" i="16"/>
  <c r="K340" i="26"/>
  <c r="L345" i="41" l="1"/>
  <c r="K344" i="38"/>
  <c r="K343" i="32"/>
  <c r="K341" i="22"/>
  <c r="K338" i="16"/>
  <c r="K341" i="26"/>
  <c r="L346" i="41" l="1"/>
  <c r="K345" i="38"/>
  <c r="K344" i="32"/>
  <c r="K342" i="22"/>
  <c r="K339" i="16"/>
  <c r="K342" i="26"/>
  <c r="L347" i="41" l="1"/>
  <c r="K346" i="38"/>
  <c r="K345" i="32"/>
  <c r="K343" i="22"/>
  <c r="K340" i="16"/>
  <c r="K343" i="26"/>
  <c r="L348" i="41" l="1"/>
  <c r="K347" i="38"/>
  <c r="K346" i="32"/>
  <c r="K344" i="22"/>
  <c r="K341" i="16"/>
  <c r="K344" i="26"/>
  <c r="L349" i="41" l="1"/>
  <c r="K348" i="38"/>
  <c r="K347" i="32"/>
  <c r="K345" i="22"/>
  <c r="K342" i="16"/>
  <c r="K345" i="26"/>
  <c r="L350" i="41" l="1"/>
  <c r="K349" i="38"/>
  <c r="K348" i="32"/>
  <c r="K346" i="22"/>
  <c r="K343" i="16"/>
  <c r="K346" i="26"/>
  <c r="L351" i="41" l="1"/>
  <c r="K350" i="38"/>
  <c r="K349" i="32"/>
  <c r="K347" i="22"/>
  <c r="K344" i="16"/>
  <c r="K347" i="26"/>
  <c r="L352" i="41" l="1"/>
  <c r="K351" i="38"/>
  <c r="K350" i="32"/>
  <c r="K348" i="22"/>
  <c r="K345" i="16"/>
  <c r="K348" i="26"/>
  <c r="L353" i="41" l="1"/>
  <c r="K352" i="38"/>
  <c r="K351" i="32"/>
  <c r="K349" i="22"/>
  <c r="K346" i="16"/>
  <c r="K349" i="26"/>
  <c r="L354" i="41" l="1"/>
  <c r="K353" i="38"/>
  <c r="K352" i="32"/>
  <c r="K350" i="22"/>
  <c r="K347" i="16"/>
  <c r="K350" i="26"/>
  <c r="L355" i="41" l="1"/>
  <c r="K354" i="38"/>
  <c r="K353" i="32"/>
  <c r="K351" i="22"/>
  <c r="K348" i="16"/>
  <c r="K351" i="26"/>
  <c r="L356" i="41" l="1"/>
  <c r="K355" i="38"/>
  <c r="K354" i="32"/>
  <c r="K352" i="22"/>
  <c r="K349" i="16"/>
  <c r="K352" i="26"/>
  <c r="L357" i="41" l="1"/>
  <c r="K356" i="38"/>
  <c r="K355" i="32"/>
  <c r="K353" i="22"/>
  <c r="K350" i="16"/>
  <c r="K353" i="26"/>
  <c r="L358" i="41" l="1"/>
  <c r="K357" i="38"/>
  <c r="K356" i="32"/>
  <c r="K354" i="22"/>
  <c r="K351" i="16"/>
  <c r="K354" i="26"/>
  <c r="L359" i="41" l="1"/>
  <c r="K358" i="38"/>
  <c r="K357" i="32"/>
  <c r="K355" i="22"/>
  <c r="K352" i="16"/>
  <c r="K355" i="26"/>
  <c r="L360" i="41" l="1"/>
  <c r="K359" i="38"/>
  <c r="K358" i="32"/>
  <c r="K356" i="22"/>
  <c r="K353" i="16"/>
  <c r="K356" i="26"/>
  <c r="L361" i="41" l="1"/>
  <c r="K360" i="38"/>
  <c r="K359" i="32"/>
  <c r="K357" i="22"/>
  <c r="K354" i="16"/>
  <c r="K357" i="26"/>
  <c r="L362" i="41" l="1"/>
  <c r="K361" i="38"/>
  <c r="K360" i="32"/>
  <c r="K358" i="22"/>
  <c r="K355" i="16"/>
  <c r="K358" i="26"/>
  <c r="L363" i="41" l="1"/>
  <c r="K362" i="38"/>
  <c r="K361" i="32"/>
  <c r="K359" i="22"/>
  <c r="K356" i="16"/>
  <c r="K359" i="26"/>
  <c r="L364" i="41" l="1"/>
  <c r="K363" i="38"/>
  <c r="K362" i="32"/>
  <c r="K360" i="22"/>
  <c r="K357" i="16"/>
  <c r="K360" i="26"/>
  <c r="L365" i="41" l="1"/>
  <c r="K364" i="38"/>
  <c r="K363" i="32"/>
  <c r="K361" i="22"/>
  <c r="K358" i="16"/>
  <c r="K361" i="26"/>
  <c r="L366" i="41" l="1"/>
  <c r="K365" i="38"/>
  <c r="K364" i="32"/>
  <c r="K362" i="22"/>
  <c r="K359" i="16"/>
  <c r="K362" i="26"/>
  <c r="L367" i="41" l="1"/>
  <c r="K366" i="38"/>
  <c r="K365" i="32"/>
  <c r="K363" i="22"/>
  <c r="K360" i="16"/>
  <c r="K363" i="26"/>
  <c r="L368" i="41" l="1"/>
  <c r="K367" i="38"/>
  <c r="K366" i="32"/>
  <c r="K364" i="22"/>
  <c r="K361" i="16"/>
  <c r="K364" i="26"/>
  <c r="L369" i="41" l="1"/>
  <c r="K368" i="38"/>
  <c r="K367" i="32"/>
  <c r="K365" i="22"/>
  <c r="K362" i="16"/>
  <c r="K365" i="26"/>
  <c r="L370" i="41" l="1"/>
  <c r="K369" i="38"/>
  <c r="K368" i="32"/>
  <c r="K366" i="22"/>
  <c r="K363" i="16"/>
  <c r="K366" i="26"/>
  <c r="L371" i="41" l="1"/>
  <c r="K370" i="38"/>
  <c r="K369" i="32"/>
  <c r="K367" i="22"/>
  <c r="K364" i="16"/>
  <c r="K367" i="26"/>
  <c r="L372" i="41" l="1"/>
  <c r="K371" i="38"/>
  <c r="K370" i="32"/>
  <c r="K368" i="22"/>
  <c r="K365" i="16"/>
  <c r="K368" i="26"/>
  <c r="L373" i="41" l="1"/>
  <c r="K372" i="38"/>
  <c r="K371" i="32"/>
  <c r="K369" i="22"/>
  <c r="K366" i="16"/>
  <c r="K369" i="26"/>
  <c r="L374" i="41" l="1"/>
  <c r="K373" i="38"/>
  <c r="K372" i="32"/>
  <c r="K370" i="22"/>
  <c r="K367" i="16"/>
  <c r="K370" i="26"/>
  <c r="L375" i="41" l="1"/>
  <c r="K374" i="38"/>
  <c r="K373" i="32"/>
  <c r="K371" i="22"/>
  <c r="K368" i="16"/>
  <c r="K371" i="26"/>
  <c r="L376" i="41" l="1"/>
  <c r="K375" i="38"/>
  <c r="K374" i="32"/>
  <c r="K372" i="22"/>
  <c r="K369" i="16"/>
  <c r="K372" i="26"/>
  <c r="L377" i="41" l="1"/>
  <c r="K376" i="38"/>
  <c r="K375" i="32"/>
  <c r="K373" i="22"/>
  <c r="K370" i="16"/>
  <c r="K373" i="26"/>
  <c r="L378" i="41" l="1"/>
  <c r="K377" i="38"/>
  <c r="K376" i="32"/>
  <c r="K374" i="22"/>
  <c r="K371" i="16"/>
  <c r="K374" i="26"/>
  <c r="L379" i="41" l="1"/>
  <c r="K378" i="38"/>
  <c r="K377" i="32"/>
  <c r="K375" i="22"/>
  <c r="K372" i="16"/>
  <c r="K375" i="26"/>
  <c r="L380" i="41" l="1"/>
  <c r="K379" i="38"/>
  <c r="K378" i="32"/>
  <c r="K376" i="22"/>
  <c r="K373" i="16"/>
  <c r="K376" i="26"/>
  <c r="L381" i="41" l="1"/>
  <c r="K380" i="38"/>
  <c r="K379" i="32"/>
  <c r="K377" i="22"/>
  <c r="K374" i="16"/>
  <c r="K377" i="26"/>
  <c r="L382" i="41" l="1"/>
  <c r="K381" i="38"/>
  <c r="K380" i="32"/>
  <c r="K378" i="22"/>
  <c r="K375" i="16"/>
  <c r="K378" i="26"/>
  <c r="L383" i="41" l="1"/>
  <c r="K382" i="38"/>
  <c r="K381" i="32"/>
  <c r="K379" i="22"/>
  <c r="K376" i="16"/>
  <c r="K379" i="26"/>
  <c r="L384" i="41" l="1"/>
  <c r="K383" i="38"/>
  <c r="K382" i="32"/>
  <c r="K380" i="22"/>
  <c r="K377" i="16"/>
  <c r="K380" i="26"/>
  <c r="L385" i="41" l="1"/>
  <c r="K384" i="38"/>
  <c r="K383" i="32"/>
  <c r="K381" i="22"/>
  <c r="K378" i="16"/>
  <c r="K381" i="26"/>
  <c r="L386" i="41" l="1"/>
  <c r="K385" i="38"/>
  <c r="K384" i="32"/>
  <c r="K382" i="22"/>
  <c r="K379" i="16"/>
  <c r="K382" i="26"/>
  <c r="L387" i="41" l="1"/>
  <c r="K386" i="38"/>
  <c r="K385" i="32"/>
  <c r="K383" i="22"/>
  <c r="K380" i="16"/>
  <c r="K383" i="26"/>
  <c r="L388" i="41" l="1"/>
  <c r="K387" i="38"/>
  <c r="K386" i="32"/>
  <c r="K384" i="22"/>
  <c r="K381" i="16"/>
  <c r="K384" i="26"/>
  <c r="L389" i="41" l="1"/>
  <c r="K388" i="38"/>
  <c r="K387" i="32"/>
  <c r="K385" i="22"/>
  <c r="K382" i="16"/>
  <c r="K385" i="26"/>
  <c r="L390" i="41" l="1"/>
  <c r="K389" i="38"/>
  <c r="K388" i="32"/>
  <c r="K386" i="22"/>
  <c r="K383" i="16"/>
  <c r="K386" i="26"/>
  <c r="L391" i="41" l="1"/>
  <c r="K390" i="38"/>
  <c r="K389" i="32"/>
  <c r="K387" i="22"/>
  <c r="K384" i="16"/>
  <c r="K387" i="26"/>
  <c r="L392" i="41" l="1"/>
  <c r="K391" i="38"/>
  <c r="K390" i="32"/>
  <c r="K388" i="22"/>
  <c r="K385" i="16"/>
  <c r="K388" i="26"/>
  <c r="L393" i="41" l="1"/>
  <c r="K392" i="38"/>
  <c r="K391" i="32"/>
  <c r="K389" i="22"/>
  <c r="K386" i="16"/>
  <c r="K389" i="26"/>
  <c r="L394" i="41" l="1"/>
  <c r="K393" i="38"/>
  <c r="K392" i="32"/>
  <c r="K390" i="22"/>
  <c r="K387" i="16"/>
  <c r="K390" i="26"/>
  <c r="L395" i="41" l="1"/>
  <c r="K394" i="38"/>
  <c r="K393" i="32"/>
  <c r="K391" i="22"/>
  <c r="K388" i="16"/>
  <c r="K391" i="26"/>
  <c r="L396" i="41" l="1"/>
  <c r="K395" i="38"/>
  <c r="K394" i="32"/>
  <c r="K392" i="22"/>
  <c r="K389" i="16"/>
  <c r="K392" i="26"/>
  <c r="L397" i="41" l="1"/>
  <c r="K396" i="38"/>
  <c r="K395" i="32"/>
  <c r="K393" i="22"/>
  <c r="K390" i="16"/>
  <c r="K393" i="26"/>
  <c r="L398" i="41" l="1"/>
  <c r="K397" i="38"/>
  <c r="K396" i="32"/>
  <c r="K394" i="22"/>
  <c r="K391" i="16"/>
  <c r="K394" i="26"/>
  <c r="L399" i="41" l="1"/>
  <c r="K398" i="38"/>
  <c r="K397" i="32"/>
  <c r="K395" i="22"/>
  <c r="K392" i="16"/>
  <c r="K395" i="26"/>
  <c r="L400" i="41" l="1"/>
  <c r="K399" i="38"/>
  <c r="K398" i="32"/>
  <c r="K396" i="22"/>
  <c r="K393" i="16"/>
  <c r="K396" i="26"/>
  <c r="L401" i="41" l="1"/>
  <c r="K400" i="38"/>
  <c r="K399" i="32"/>
  <c r="K397" i="22"/>
  <c r="K394" i="16"/>
  <c r="K397" i="26"/>
  <c r="L402" i="41" l="1"/>
  <c r="K401" i="38"/>
  <c r="K400" i="32"/>
  <c r="K398" i="22"/>
  <c r="K395" i="16"/>
  <c r="K398" i="26"/>
  <c r="L403" i="41" l="1"/>
  <c r="K402" i="38"/>
  <c r="K401" i="32"/>
  <c r="K399" i="22"/>
  <c r="K396" i="16"/>
  <c r="K399" i="26"/>
  <c r="L404" i="41" l="1"/>
  <c r="K403" i="38"/>
  <c r="K402" i="32"/>
  <c r="K400" i="22"/>
  <c r="K397" i="16"/>
  <c r="K400" i="26"/>
  <c r="L405" i="41" l="1"/>
  <c r="K404" i="38"/>
  <c r="K403" i="32"/>
  <c r="K401" i="22"/>
  <c r="K398" i="16"/>
  <c r="K401" i="26"/>
  <c r="L406" i="41" l="1"/>
  <c r="K405" i="38"/>
  <c r="K404" i="32"/>
  <c r="K402" i="22"/>
  <c r="K399" i="16"/>
  <c r="K402" i="26"/>
  <c r="L407" i="41" l="1"/>
  <c r="K406" i="38"/>
  <c r="K405" i="32"/>
  <c r="K403" i="22"/>
  <c r="K400" i="16"/>
  <c r="K403" i="26"/>
  <c r="L408" i="41" l="1"/>
  <c r="K407" i="38"/>
  <c r="K406" i="32"/>
  <c r="K404" i="22"/>
  <c r="K401" i="16"/>
  <c r="K404" i="26"/>
  <c r="L409" i="41" l="1"/>
  <c r="K408" i="38"/>
  <c r="K407" i="32"/>
  <c r="K405" i="22"/>
  <c r="K402" i="16"/>
  <c r="K405" i="26"/>
  <c r="L410" i="41" l="1"/>
  <c r="K409" i="38"/>
  <c r="K408" i="32"/>
  <c r="K406" i="22"/>
  <c r="K403" i="16"/>
  <c r="K406" i="26"/>
  <c r="L411" i="41" l="1"/>
  <c r="K410" i="38"/>
  <c r="K409" i="32"/>
  <c r="K407" i="22"/>
  <c r="K404" i="16"/>
  <c r="K407" i="26"/>
  <c r="L412" i="41" l="1"/>
  <c r="K411" i="38"/>
  <c r="K410" i="32"/>
  <c r="K408" i="22"/>
  <c r="K405" i="16"/>
  <c r="K408" i="26"/>
  <c r="L413" i="41" l="1"/>
  <c r="K412" i="38"/>
  <c r="K411" i="32"/>
  <c r="K409" i="22"/>
  <c r="K406" i="16"/>
  <c r="K409" i="26"/>
  <c r="L414" i="41" l="1"/>
  <c r="K413" i="38"/>
  <c r="K412" i="32"/>
  <c r="K410" i="22"/>
  <c r="K407" i="16"/>
  <c r="K410" i="26"/>
  <c r="L415" i="41" l="1"/>
  <c r="K414" i="38"/>
  <c r="K413" i="32"/>
  <c r="K411" i="22"/>
  <c r="K408" i="16"/>
  <c r="K411" i="26"/>
  <c r="L416" i="41" l="1"/>
  <c r="K415" i="38"/>
  <c r="K414" i="32"/>
  <c r="K412" i="22"/>
  <c r="K409" i="16"/>
  <c r="K412" i="26"/>
  <c r="L7" i="13"/>
  <c r="L8" s="1"/>
  <c r="L9" s="1"/>
  <c r="L10" s="1"/>
  <c r="L11" s="1"/>
  <c r="L12" s="1"/>
  <c r="L13" s="1"/>
  <c r="L14" s="1"/>
  <c r="L15" s="1"/>
  <c r="L16" s="1"/>
  <c r="L17" s="1"/>
  <c r="L18" s="1"/>
  <c r="L19" s="1"/>
  <c r="L20" s="1"/>
  <c r="L21" s="1"/>
  <c r="L22" s="1"/>
  <c r="L23" s="1"/>
  <c r="L24" s="1"/>
  <c r="L25" s="1"/>
  <c r="L26" s="1"/>
  <c r="L27" s="1"/>
  <c r="L28" s="1"/>
  <c r="L29" s="1"/>
  <c r="L30" s="1"/>
  <c r="L31" s="1"/>
  <c r="L32" s="1"/>
  <c r="L33" s="1"/>
  <c r="L36" l="1"/>
  <c r="L37" s="1"/>
  <c r="L38" s="1"/>
  <c r="L39" s="1"/>
  <c r="L40" s="1"/>
  <c r="L41" s="1"/>
  <c r="L42" s="1"/>
  <c r="L43" s="1"/>
  <c r="L44" s="1"/>
  <c r="L45" s="1"/>
  <c r="L46" s="1"/>
  <c r="L47" s="1"/>
  <c r="L48" s="1"/>
  <c r="L49" s="1"/>
  <c r="L50" s="1"/>
  <c r="L51" s="1"/>
  <c r="L52" s="1"/>
  <c r="L53" s="1"/>
  <c r="L54" s="1"/>
  <c r="L55" s="1"/>
  <c r="L56" s="1"/>
  <c r="L57" s="1"/>
  <c r="L58" s="1"/>
  <c r="L59" s="1"/>
  <c r="L60" s="1"/>
  <c r="L61" s="1"/>
  <c r="L62" s="1"/>
  <c r="L63" s="1"/>
  <c r="L64" s="1"/>
  <c r="L65" s="1"/>
  <c r="L66" s="1"/>
  <c r="L67" s="1"/>
  <c r="L68" s="1"/>
  <c r="L69" s="1"/>
  <c r="L70" s="1"/>
  <c r="L71" s="1"/>
  <c r="L72" s="1"/>
  <c r="L73" s="1"/>
  <c r="L74" s="1"/>
  <c r="L75" s="1"/>
  <c r="L76" s="1"/>
  <c r="L77" s="1"/>
  <c r="L78" s="1"/>
  <c r="L79" s="1"/>
  <c r="L80" s="1"/>
  <c r="L81" s="1"/>
  <c r="L82" s="1"/>
  <c r="L83" s="1"/>
  <c r="L84" s="1"/>
  <c r="L85" s="1"/>
  <c r="L86" s="1"/>
  <c r="L87" s="1"/>
  <c r="L88" s="1"/>
  <c r="L89" s="1"/>
  <c r="L90" s="1"/>
  <c r="L91" s="1"/>
  <c r="L92" s="1"/>
  <c r="L93" s="1"/>
  <c r="L94" s="1"/>
  <c r="L95" s="1"/>
  <c r="L96" s="1"/>
  <c r="L97" s="1"/>
  <c r="L98" s="1"/>
  <c r="L99" s="1"/>
  <c r="L100" s="1"/>
  <c r="L101" s="1"/>
  <c r="L102" s="1"/>
  <c r="L103" s="1"/>
  <c r="L104" s="1"/>
  <c r="L105" s="1"/>
  <c r="L106" s="1"/>
  <c r="L107" s="1"/>
  <c r="L108" s="1"/>
  <c r="L109" s="1"/>
  <c r="L110" s="1"/>
  <c r="L111" s="1"/>
  <c r="L112" s="1"/>
  <c r="L113" s="1"/>
  <c r="L114" s="1"/>
  <c r="L115" s="1"/>
  <c r="L116" s="1"/>
  <c r="L117" s="1"/>
  <c r="L118" s="1"/>
  <c r="L119" s="1"/>
  <c r="L120" s="1"/>
  <c r="L121" s="1"/>
  <c r="L122" s="1"/>
  <c r="L123" s="1"/>
  <c r="L124" s="1"/>
  <c r="L125" s="1"/>
  <c r="L126" s="1"/>
  <c r="L127" s="1"/>
  <c r="L128" s="1"/>
  <c r="L129" s="1"/>
  <c r="L130" s="1"/>
  <c r="L131" s="1"/>
  <c r="L132" s="1"/>
  <c r="L133" s="1"/>
  <c r="L134" s="1"/>
  <c r="L135" s="1"/>
  <c r="L136" s="1"/>
  <c r="L137" s="1"/>
  <c r="L138" s="1"/>
  <c r="L139" s="1"/>
  <c r="L140" s="1"/>
  <c r="L141" s="1"/>
  <c r="L142" s="1"/>
  <c r="L143" s="1"/>
  <c r="L144" s="1"/>
  <c r="L145" s="1"/>
  <c r="L146" s="1"/>
  <c r="L147" s="1"/>
  <c r="L148" s="1"/>
  <c r="L149" s="1"/>
  <c r="L150" s="1"/>
  <c r="L151" s="1"/>
  <c r="L152" s="1"/>
  <c r="L153" s="1"/>
  <c r="L154" s="1"/>
  <c r="L155" s="1"/>
  <c r="L156" s="1"/>
  <c r="L157" s="1"/>
  <c r="L158" s="1"/>
  <c r="L159" s="1"/>
  <c r="L160" s="1"/>
  <c r="L161" s="1"/>
  <c r="L162" s="1"/>
  <c r="L163" s="1"/>
  <c r="L164" s="1"/>
  <c r="L165" s="1"/>
  <c r="L166" s="1"/>
  <c r="L167" s="1"/>
  <c r="L168" s="1"/>
  <c r="L169" s="1"/>
  <c r="L170" s="1"/>
  <c r="L171" s="1"/>
  <c r="L172" s="1"/>
  <c r="L173" s="1"/>
  <c r="L174" s="1"/>
  <c r="L175" s="1"/>
  <c r="L176" s="1"/>
  <c r="L177" s="1"/>
  <c r="L178" s="1"/>
  <c r="L179" s="1"/>
  <c r="L180" s="1"/>
  <c r="L181" s="1"/>
  <c r="L182" s="1"/>
  <c r="L183" s="1"/>
  <c r="L184" s="1"/>
  <c r="L185" s="1"/>
  <c r="L186" s="1"/>
  <c r="L187" s="1"/>
  <c r="L188" s="1"/>
  <c r="L189" s="1"/>
  <c r="L190" s="1"/>
  <c r="L191" s="1"/>
  <c r="L192" s="1"/>
  <c r="L193" s="1"/>
  <c r="L194" s="1"/>
  <c r="L195" s="1"/>
  <c r="L196" s="1"/>
  <c r="L197" s="1"/>
  <c r="L198" s="1"/>
  <c r="L199" s="1"/>
  <c r="L200" s="1"/>
  <c r="L201" s="1"/>
  <c r="L202" s="1"/>
  <c r="L203" s="1"/>
  <c r="L204" s="1"/>
  <c r="L205" s="1"/>
  <c r="L206" s="1"/>
  <c r="L207" s="1"/>
  <c r="L208" s="1"/>
  <c r="L209" s="1"/>
  <c r="L210" s="1"/>
  <c r="L211" s="1"/>
  <c r="L212" s="1"/>
  <c r="L213" s="1"/>
  <c r="L214" s="1"/>
  <c r="L215" s="1"/>
  <c r="L216" s="1"/>
  <c r="L217" s="1"/>
  <c r="L218" s="1"/>
  <c r="L219" s="1"/>
  <c r="L220" s="1"/>
  <c r="L221" s="1"/>
  <c r="L222" s="1"/>
  <c r="L223" s="1"/>
  <c r="L224" s="1"/>
  <c r="L225" s="1"/>
  <c r="L226" s="1"/>
  <c r="L227" s="1"/>
  <c r="L228" s="1"/>
  <c r="L229" s="1"/>
  <c r="L230" s="1"/>
  <c r="L231" s="1"/>
  <c r="L232" s="1"/>
  <c r="L233" s="1"/>
  <c r="L234" s="1"/>
  <c r="L235" s="1"/>
  <c r="L236" s="1"/>
  <c r="L237" s="1"/>
  <c r="L238" s="1"/>
  <c r="L239" s="1"/>
  <c r="L240" s="1"/>
  <c r="L241" s="1"/>
  <c r="L242" s="1"/>
  <c r="L243" s="1"/>
  <c r="L244" s="1"/>
  <c r="L245" s="1"/>
  <c r="L246" s="1"/>
  <c r="L247" s="1"/>
  <c r="L248" s="1"/>
  <c r="L249" s="1"/>
  <c r="L250" s="1"/>
  <c r="L251" s="1"/>
  <c r="L252" s="1"/>
  <c r="L253" s="1"/>
  <c r="L254" s="1"/>
  <c r="L255" s="1"/>
  <c r="L256" s="1"/>
  <c r="L257" s="1"/>
  <c r="L258" s="1"/>
  <c r="L259" s="1"/>
  <c r="L260" s="1"/>
  <c r="L261" s="1"/>
  <c r="L262" s="1"/>
  <c r="L263" s="1"/>
  <c r="L264" s="1"/>
  <c r="L265" s="1"/>
  <c r="L266" s="1"/>
  <c r="L267" s="1"/>
  <c r="L268" s="1"/>
  <c r="L269" s="1"/>
  <c r="L270" s="1"/>
  <c r="L271" s="1"/>
  <c r="L272" s="1"/>
  <c r="L273" s="1"/>
  <c r="L274" s="1"/>
  <c r="L275" s="1"/>
  <c r="L276" s="1"/>
  <c r="L277" s="1"/>
  <c r="L278" s="1"/>
  <c r="L279" s="1"/>
  <c r="L280" s="1"/>
  <c r="L281" s="1"/>
  <c r="L282" s="1"/>
  <c r="L283" s="1"/>
  <c r="L284" s="1"/>
  <c r="L285" s="1"/>
  <c r="L286" s="1"/>
  <c r="L287" s="1"/>
  <c r="L288" s="1"/>
  <c r="L289" s="1"/>
  <c r="L290" s="1"/>
  <c r="L291" s="1"/>
  <c r="L292" s="1"/>
  <c r="L293" s="1"/>
  <c r="L34"/>
  <c r="L35" s="1"/>
  <c r="L417" i="41"/>
  <c r="K416" i="38"/>
  <c r="K415" i="32"/>
  <c r="K413" i="22"/>
  <c r="K410" i="16"/>
  <c r="K413" i="26"/>
  <c r="L418" i="41" l="1"/>
  <c r="K417" i="38"/>
  <c r="K416" i="32"/>
  <c r="K414" i="22"/>
  <c r="K411" i="16"/>
  <c r="K414" i="26"/>
  <c r="L419" i="41" l="1"/>
  <c r="K418" i="38"/>
  <c r="K417" i="32"/>
  <c r="K415" i="22"/>
  <c r="K412" i="16"/>
  <c r="K415" i="26"/>
  <c r="L420" i="41" l="1"/>
  <c r="K419" i="38"/>
  <c r="K418" i="32"/>
  <c r="K416" i="22"/>
  <c r="K413" i="16"/>
  <c r="K416" i="26"/>
  <c r="L421" i="41" l="1"/>
  <c r="K420" i="38"/>
  <c r="K419" i="32"/>
  <c r="K417" i="22"/>
  <c r="K414" i="16"/>
  <c r="K417" i="26"/>
  <c r="L422" i="41" l="1"/>
  <c r="K421" i="38"/>
  <c r="K420" i="32"/>
  <c r="K418" i="22"/>
  <c r="K415" i="16"/>
  <c r="K418" i="26"/>
  <c r="L423" i="41" l="1"/>
  <c r="K422" i="38"/>
  <c r="K421" i="32"/>
  <c r="K419" i="22"/>
  <c r="K416" i="16"/>
  <c r="K419" i="26"/>
  <c r="L424" i="41" l="1"/>
  <c r="K423" i="38"/>
  <c r="K422" i="32"/>
  <c r="K420" i="22"/>
  <c r="K417" i="16"/>
  <c r="K420" i="26"/>
  <c r="L425" i="41" l="1"/>
  <c r="K424" i="38"/>
  <c r="K423" i="32"/>
  <c r="K421" i="22"/>
  <c r="K418" i="16"/>
  <c r="K421" i="26"/>
  <c r="L426" i="41" l="1"/>
  <c r="K425" i="38"/>
  <c r="K424" i="32"/>
  <c r="K422" i="22"/>
  <c r="K419" i="16"/>
  <c r="K422" i="26"/>
  <c r="L427" i="41" l="1"/>
  <c r="K426" i="38"/>
  <c r="K425" i="32"/>
  <c r="K423" i="22"/>
  <c r="K420" i="16"/>
  <c r="K423" i="26"/>
  <c r="L428" i="41" l="1"/>
  <c r="K427" i="38"/>
  <c r="K426" i="32"/>
  <c r="K424" i="22"/>
  <c r="K421" i="16"/>
  <c r="K424" i="26"/>
  <c r="L429" i="41" l="1"/>
  <c r="K428" i="38"/>
  <c r="K427" i="32"/>
  <c r="K425" i="22"/>
  <c r="K422" i="16"/>
  <c r="K425" i="26"/>
  <c r="L430" i="41" l="1"/>
  <c r="K429" i="38"/>
  <c r="K428" i="32"/>
  <c r="K426" i="22"/>
  <c r="K423" i="16"/>
  <c r="K426" i="26"/>
  <c r="L431" i="41" l="1"/>
  <c r="K430" i="38"/>
  <c r="K429" i="32"/>
  <c r="K427" i="22"/>
  <c r="K424" i="16"/>
  <c r="K427" i="26"/>
  <c r="L432" i="41" l="1"/>
  <c r="K431" i="38"/>
  <c r="K430" i="32"/>
  <c r="K428" i="22"/>
  <c r="K425" i="16"/>
  <c r="K428" i="26"/>
  <c r="L433" i="41" l="1"/>
  <c r="K432" i="38"/>
  <c r="K431" i="32"/>
  <c r="K429" i="22"/>
  <c r="K426" i="16"/>
  <c r="K429" i="26"/>
  <c r="L434" i="41" l="1"/>
  <c r="K433" i="38"/>
  <c r="K432" i="32"/>
  <c r="K430" i="22"/>
  <c r="K427" i="16"/>
  <c r="K430" i="26"/>
  <c r="L435" i="41" l="1"/>
  <c r="K434" i="38"/>
  <c r="K433" i="32"/>
  <c r="K431" i="22"/>
  <c r="K428" i="16"/>
  <c r="K431" i="26"/>
  <c r="K7" i="9"/>
  <c r="K8" s="1"/>
  <c r="K9" s="1"/>
  <c r="K10" s="1"/>
  <c r="K11" s="1"/>
  <c r="K12" s="1"/>
  <c r="K13" s="1"/>
  <c r="K14" s="1"/>
  <c r="K15" s="1"/>
  <c r="K16" s="1"/>
  <c r="K17" s="1"/>
  <c r="K18" s="1"/>
  <c r="K19" s="1"/>
  <c r="K20" s="1"/>
  <c r="K21" s="1"/>
  <c r="K22" s="1"/>
  <c r="K23" s="1"/>
  <c r="K24" s="1"/>
  <c r="K25" s="1"/>
  <c r="K26" s="1"/>
  <c r="K27" s="1"/>
  <c r="K28" s="1"/>
  <c r="K29" s="1"/>
  <c r="K30" s="1"/>
  <c r="K31" s="1"/>
  <c r="K32" s="1"/>
  <c r="K33" s="1"/>
  <c r="K34" s="1"/>
  <c r="K35" s="1"/>
  <c r="K36" s="1"/>
  <c r="K37" s="1"/>
  <c r="K38" s="1"/>
  <c r="K39" s="1"/>
  <c r="K40" s="1"/>
  <c r="K41" s="1"/>
  <c r="K42" s="1"/>
  <c r="K43" s="1"/>
  <c r="K44" s="1"/>
  <c r="K45" s="1"/>
  <c r="K46" s="1"/>
  <c r="K47" s="1"/>
  <c r="K48" s="1"/>
  <c r="K49" s="1"/>
  <c r="K50" s="1"/>
  <c r="K51" s="1"/>
  <c r="K52" s="1"/>
  <c r="K53" s="1"/>
  <c r="K54" s="1"/>
  <c r="K55" s="1"/>
  <c r="K56" s="1"/>
  <c r="K57" s="1"/>
  <c r="K58" s="1"/>
  <c r="K59" s="1"/>
  <c r="K60" s="1"/>
  <c r="K61" s="1"/>
  <c r="K62" s="1"/>
  <c r="K63" s="1"/>
  <c r="K64" s="1"/>
  <c r="K65" s="1"/>
  <c r="K66" s="1"/>
  <c r="K67" s="1"/>
  <c r="K68" s="1"/>
  <c r="K69" s="1"/>
  <c r="K70" s="1"/>
  <c r="K71" s="1"/>
  <c r="K72" s="1"/>
  <c r="K73" s="1"/>
  <c r="K74" s="1"/>
  <c r="K75" s="1"/>
  <c r="K76" s="1"/>
  <c r="K77" s="1"/>
  <c r="K78" s="1"/>
  <c r="K79" s="1"/>
  <c r="K80" s="1"/>
  <c r="K81" s="1"/>
  <c r="K82" s="1"/>
  <c r="K83" s="1"/>
  <c r="K84" s="1"/>
  <c r="K85" s="1"/>
  <c r="K86" s="1"/>
  <c r="K87" s="1"/>
  <c r="K88" s="1"/>
  <c r="K89" s="1"/>
  <c r="K90" s="1"/>
  <c r="K91" s="1"/>
  <c r="K92" s="1"/>
  <c r="K93" s="1"/>
  <c r="K94" s="1"/>
  <c r="K95" s="1"/>
  <c r="K96" s="1"/>
  <c r="K97" s="1"/>
  <c r="K98" s="1"/>
  <c r="K99" s="1"/>
  <c r="K100" s="1"/>
  <c r="K101" s="1"/>
  <c r="K102" s="1"/>
  <c r="K103" s="1"/>
  <c r="K104" s="1"/>
  <c r="K105" s="1"/>
  <c r="K106" s="1"/>
  <c r="K107" s="1"/>
  <c r="K108" s="1"/>
  <c r="K109" s="1"/>
  <c r="K110" s="1"/>
  <c r="L436" i="41" l="1"/>
  <c r="K435" i="38"/>
  <c r="K434" i="32"/>
  <c r="K432" i="22"/>
  <c r="K429" i="16"/>
  <c r="K432" i="26"/>
  <c r="L437" i="41" l="1"/>
  <c r="K436" i="38"/>
  <c r="K435" i="32"/>
  <c r="K433" i="22"/>
  <c r="K430" i="16"/>
  <c r="K433" i="26"/>
  <c r="L438" i="41" l="1"/>
  <c r="K437" i="38"/>
  <c r="K436" i="32"/>
  <c r="K434" i="22"/>
  <c r="K431" i="16"/>
  <c r="K434" i="26"/>
  <c r="L439" i="41" l="1"/>
  <c r="K438" i="38"/>
  <c r="K437" i="32"/>
  <c r="K435" i="22"/>
  <c r="K432" i="16"/>
  <c r="K435" i="26"/>
  <c r="L440" i="41" l="1"/>
  <c r="K439" i="38"/>
  <c r="K438" i="32"/>
  <c r="K436" i="22"/>
  <c r="K433" i="16"/>
  <c r="K436" i="26"/>
  <c r="L441" i="41" l="1"/>
  <c r="K440" i="38"/>
  <c r="K439" i="32"/>
  <c r="K437" i="22"/>
  <c r="K434" i="16"/>
  <c r="K437" i="26"/>
  <c r="L442" i="41" l="1"/>
  <c r="K441" i="38"/>
  <c r="K440" i="32"/>
  <c r="K438" i="22"/>
  <c r="K435" i="16"/>
  <c r="K438" i="26"/>
  <c r="L443" i="41" l="1"/>
  <c r="K442" i="38"/>
  <c r="K441" i="32"/>
  <c r="K439" i="22"/>
  <c r="K436" i="16"/>
  <c r="K439" i="26"/>
  <c r="L444" i="41" l="1"/>
  <c r="K443" i="38"/>
  <c r="K442" i="32"/>
  <c r="K440" i="22"/>
  <c r="K437" i="16"/>
  <c r="K440" i="26"/>
  <c r="L445" i="41" l="1"/>
  <c r="K444" i="38"/>
  <c r="K443" i="32"/>
  <c r="K441" i="22"/>
  <c r="K438" i="16"/>
  <c r="K441" i="26"/>
  <c r="L446" i="41" l="1"/>
  <c r="K445" i="38"/>
  <c r="K444" i="32"/>
  <c r="K442" i="22"/>
  <c r="K439" i="16"/>
  <c r="K442" i="26"/>
  <c r="L447" i="41" l="1"/>
  <c r="K446" i="38"/>
  <c r="K445" i="32"/>
  <c r="K443" i="26"/>
  <c r="K443" i="22"/>
  <c r="K440" i="16"/>
  <c r="K8" i="7"/>
  <c r="K9" s="1"/>
  <c r="K10" s="1"/>
  <c r="K11" s="1"/>
  <c r="K12" s="1"/>
  <c r="K13" s="1"/>
  <c r="K14" s="1"/>
  <c r="K15" s="1"/>
  <c r="K16" s="1"/>
  <c r="K17" s="1"/>
  <c r="K18" s="1"/>
  <c r="K19" s="1"/>
  <c r="K20" s="1"/>
  <c r="K21" s="1"/>
  <c r="K22" s="1"/>
  <c r="K23" s="1"/>
  <c r="K24" s="1"/>
  <c r="K25" s="1"/>
  <c r="K26" s="1"/>
  <c r="K27" s="1"/>
  <c r="K28" s="1"/>
  <c r="K29" s="1"/>
  <c r="K30" s="1"/>
  <c r="K31" s="1"/>
  <c r="K32" s="1"/>
  <c r="K33" s="1"/>
  <c r="K34" s="1"/>
  <c r="K35" s="1"/>
  <c r="K36" s="1"/>
  <c r="K37" s="1"/>
  <c r="K38" s="1"/>
  <c r="K39" s="1"/>
  <c r="K40" s="1"/>
  <c r="K41" s="1"/>
  <c r="K42" s="1"/>
  <c r="K43" s="1"/>
  <c r="K44" s="1"/>
  <c r="K45" s="1"/>
  <c r="K46" s="1"/>
  <c r="K47" s="1"/>
  <c r="K48" s="1"/>
  <c r="K49" s="1"/>
  <c r="K50" s="1"/>
  <c r="K51" s="1"/>
  <c r="K52" s="1"/>
  <c r="K53" s="1"/>
  <c r="K54" s="1"/>
  <c r="K55" s="1"/>
  <c r="K56" s="1"/>
  <c r="K57" s="1"/>
  <c r="K58" s="1"/>
  <c r="K59" s="1"/>
  <c r="K60" s="1"/>
  <c r="K61" s="1"/>
  <c r="K62" s="1"/>
  <c r="K63" s="1"/>
  <c r="K64" s="1"/>
  <c r="K65" s="1"/>
  <c r="K66" s="1"/>
  <c r="K67" s="1"/>
  <c r="K68" s="1"/>
  <c r="K69" s="1"/>
  <c r="K70" s="1"/>
  <c r="K71" s="1"/>
  <c r="K72" s="1"/>
  <c r="K73" s="1"/>
  <c r="K74" s="1"/>
  <c r="K75" s="1"/>
  <c r="K76" s="1"/>
  <c r="K77" s="1"/>
  <c r="K78" s="1"/>
  <c r="K79" s="1"/>
  <c r="K80" s="1"/>
  <c r="K81" s="1"/>
  <c r="K82" s="1"/>
  <c r="K83" s="1"/>
  <c r="K84" s="1"/>
  <c r="K85" s="1"/>
  <c r="K86" s="1"/>
  <c r="K87" s="1"/>
  <c r="K88" s="1"/>
  <c r="K89" s="1"/>
  <c r="K90" s="1"/>
  <c r="K91" s="1"/>
  <c r="K92" s="1"/>
  <c r="K93" s="1"/>
  <c r="K94" s="1"/>
  <c r="K95" s="1"/>
  <c r="K96" s="1"/>
  <c r="K97" s="1"/>
  <c r="K98" s="1"/>
  <c r="K99" s="1"/>
  <c r="K100" s="1"/>
  <c r="K101" s="1"/>
  <c r="K102" s="1"/>
  <c r="K103" s="1"/>
  <c r="K104" s="1"/>
  <c r="K105" s="1"/>
  <c r="K106" s="1"/>
  <c r="K107" s="1"/>
  <c r="K108" s="1"/>
  <c r="K109" s="1"/>
  <c r="K110" s="1"/>
  <c r="K111" s="1"/>
  <c r="K112" s="1"/>
  <c r="K113" s="1"/>
  <c r="K114" s="1"/>
  <c r="K115" s="1"/>
  <c r="K116" s="1"/>
  <c r="K117" s="1"/>
  <c r="K118" s="1"/>
  <c r="K119" s="1"/>
  <c r="K120" s="1"/>
  <c r="K121" s="1"/>
  <c r="K122" s="1"/>
  <c r="K123" s="1"/>
  <c r="K124" s="1"/>
  <c r="K125" s="1"/>
  <c r="K126" s="1"/>
  <c r="K127" s="1"/>
  <c r="K128" s="1"/>
  <c r="K129" s="1"/>
  <c r="K130" s="1"/>
  <c r="K131" s="1"/>
  <c r="K132" s="1"/>
  <c r="K133" s="1"/>
  <c r="K134" s="1"/>
  <c r="K135" s="1"/>
  <c r="K136" s="1"/>
  <c r="K137" s="1"/>
  <c r="K138" s="1"/>
  <c r="K139" s="1"/>
  <c r="K140" s="1"/>
  <c r="K141" s="1"/>
  <c r="K142" s="1"/>
  <c r="K143" s="1"/>
  <c r="K144" s="1"/>
  <c r="K145" s="1"/>
  <c r="K146" s="1"/>
  <c r="K147" s="1"/>
  <c r="K148" s="1"/>
  <c r="K149" s="1"/>
  <c r="K150" s="1"/>
  <c r="K151" s="1"/>
  <c r="K152" s="1"/>
  <c r="K153" s="1"/>
  <c r="K154" s="1"/>
  <c r="K155" s="1"/>
  <c r="K156" s="1"/>
  <c r="K157" s="1"/>
  <c r="K158" s="1"/>
  <c r="K159" s="1"/>
  <c r="K160" s="1"/>
  <c r="K161" s="1"/>
  <c r="K162" s="1"/>
  <c r="K163" s="1"/>
  <c r="K164" s="1"/>
  <c r="K165" s="1"/>
  <c r="K166" s="1"/>
  <c r="K167" s="1"/>
  <c r="K168" s="1"/>
  <c r="K169" s="1"/>
  <c r="K170" s="1"/>
  <c r="K171" s="1"/>
  <c r="K172" s="1"/>
  <c r="K173" s="1"/>
  <c r="K174" s="1"/>
  <c r="K175" s="1"/>
  <c r="K176" s="1"/>
  <c r="K177" s="1"/>
  <c r="K178" s="1"/>
  <c r="K179" s="1"/>
  <c r="K180" s="1"/>
  <c r="K181" s="1"/>
  <c r="K182" s="1"/>
  <c r="K183" s="1"/>
  <c r="K184" s="1"/>
  <c r="K185" s="1"/>
  <c r="K186" s="1"/>
  <c r="K187" s="1"/>
  <c r="K188" s="1"/>
  <c r="K189" s="1"/>
  <c r="K190" s="1"/>
  <c r="K191" s="1"/>
  <c r="K192" s="1"/>
  <c r="K193" s="1"/>
  <c r="K194" s="1"/>
  <c r="K195" s="1"/>
  <c r="K196" s="1"/>
  <c r="K197" s="1"/>
  <c r="K198" s="1"/>
  <c r="K199" s="1"/>
  <c r="K200" s="1"/>
  <c r="K201" s="1"/>
  <c r="K202" s="1"/>
  <c r="K203" s="1"/>
  <c r="K204" s="1"/>
  <c r="K205" s="1"/>
  <c r="K206" s="1"/>
  <c r="K207" s="1"/>
  <c r="K208" s="1"/>
  <c r="K209" s="1"/>
  <c r="K210" s="1"/>
  <c r="K211" s="1"/>
  <c r="K212" s="1"/>
  <c r="K213" s="1"/>
  <c r="K214" s="1"/>
  <c r="K215" s="1"/>
  <c r="K216" s="1"/>
  <c r="K217" s="1"/>
  <c r="K218" s="1"/>
  <c r="K219" s="1"/>
  <c r="K220" s="1"/>
  <c r="K221" s="1"/>
  <c r="K222" s="1"/>
  <c r="K223" s="1"/>
  <c r="K224" s="1"/>
  <c r="K225" s="1"/>
  <c r="K226" s="1"/>
  <c r="K227" s="1"/>
  <c r="K228" s="1"/>
  <c r="K229" s="1"/>
  <c r="K230" s="1"/>
  <c r="K231" s="1"/>
  <c r="K232" s="1"/>
  <c r="K233" s="1"/>
  <c r="K234" s="1"/>
  <c r="K235" s="1"/>
  <c r="K236" s="1"/>
  <c r="K237" s="1"/>
  <c r="K238" s="1"/>
  <c r="K239" s="1"/>
  <c r="K240" s="1"/>
  <c r="K241" s="1"/>
  <c r="K242" s="1"/>
  <c r="K243" s="1"/>
  <c r="K244" s="1"/>
  <c r="K245" s="1"/>
  <c r="K246" s="1"/>
  <c r="K247" s="1"/>
  <c r="K248" s="1"/>
  <c r="K249" s="1"/>
  <c r="K250" s="1"/>
  <c r="K251" s="1"/>
  <c r="K252" s="1"/>
  <c r="K253" s="1"/>
  <c r="K254" s="1"/>
  <c r="K255" s="1"/>
  <c r="K256" s="1"/>
  <c r="K257" s="1"/>
  <c r="K258" s="1"/>
  <c r="K259" s="1"/>
  <c r="K260" s="1"/>
  <c r="K261" s="1"/>
  <c r="K262" s="1"/>
  <c r="K263" s="1"/>
  <c r="K264" s="1"/>
  <c r="K265" s="1"/>
  <c r="K266" s="1"/>
  <c r="K267" s="1"/>
  <c r="K268" s="1"/>
  <c r="K269" s="1"/>
  <c r="K270" s="1"/>
  <c r="K271" s="1"/>
  <c r="K272" s="1"/>
  <c r="K273" s="1"/>
  <c r="K274" s="1"/>
  <c r="K275" s="1"/>
  <c r="K276" s="1"/>
  <c r="K277" s="1"/>
  <c r="K278" s="1"/>
  <c r="K279" s="1"/>
  <c r="K280" s="1"/>
  <c r="K281" s="1"/>
  <c r="K282" s="1"/>
  <c r="K283" s="1"/>
  <c r="K284" s="1"/>
  <c r="K285" s="1"/>
  <c r="K286" s="1"/>
  <c r="K287" s="1"/>
  <c r="K288" s="1"/>
  <c r="K289" s="1"/>
  <c r="K290" s="1"/>
  <c r="K291" s="1"/>
  <c r="K292" s="1"/>
  <c r="K293" s="1"/>
  <c r="K294" s="1"/>
  <c r="K295" s="1"/>
  <c r="K296" s="1"/>
  <c r="K297" s="1"/>
  <c r="K298" s="1"/>
  <c r="K299" s="1"/>
  <c r="K300" s="1"/>
  <c r="K301" s="1"/>
  <c r="K302" s="1"/>
  <c r="K303" s="1"/>
  <c r="K304" s="1"/>
  <c r="K305" s="1"/>
  <c r="K306" s="1"/>
  <c r="K307" s="1"/>
  <c r="K308" s="1"/>
  <c r="K309" s="1"/>
  <c r="K310" s="1"/>
  <c r="K311" s="1"/>
  <c r="K312" s="1"/>
  <c r="K313" s="1"/>
  <c r="K314" s="1"/>
  <c r="K315" s="1"/>
  <c r="K316" s="1"/>
  <c r="K317" s="1"/>
  <c r="K318" s="1"/>
  <c r="K319" s="1"/>
  <c r="K320" s="1"/>
  <c r="K321" s="1"/>
  <c r="K322" s="1"/>
  <c r="K323" s="1"/>
  <c r="K324" s="1"/>
  <c r="K325" s="1"/>
  <c r="K326" s="1"/>
  <c r="K327" s="1"/>
  <c r="K328" s="1"/>
  <c r="K329" s="1"/>
  <c r="K330" s="1"/>
  <c r="K331" s="1"/>
  <c r="K332" s="1"/>
  <c r="K333" s="1"/>
  <c r="K334" s="1"/>
  <c r="K335" s="1"/>
  <c r="K336" s="1"/>
  <c r="K337" s="1"/>
  <c r="K338" s="1"/>
  <c r="K339" s="1"/>
  <c r="K340" s="1"/>
  <c r="K341" s="1"/>
  <c r="K342" s="1"/>
  <c r="K343" s="1"/>
  <c r="K344" s="1"/>
  <c r="K345" s="1"/>
  <c r="K346" s="1"/>
  <c r="K347" s="1"/>
  <c r="K348" s="1"/>
  <c r="K349" s="1"/>
  <c r="K350" s="1"/>
  <c r="K351" s="1"/>
  <c r="K352" s="1"/>
  <c r="K353" s="1"/>
  <c r="K354" s="1"/>
  <c r="K355" s="1"/>
  <c r="K356" s="1"/>
  <c r="K357" s="1"/>
  <c r="K358" s="1"/>
  <c r="K359" s="1"/>
  <c r="K360" s="1"/>
  <c r="K361" s="1"/>
  <c r="K362" s="1"/>
  <c r="K363" s="1"/>
  <c r="K364" s="1"/>
  <c r="K365" s="1"/>
  <c r="K366" s="1"/>
  <c r="K367" s="1"/>
  <c r="K368" s="1"/>
  <c r="K369" s="1"/>
  <c r="K370" s="1"/>
  <c r="K371" s="1"/>
  <c r="K372" s="1"/>
  <c r="K373" s="1"/>
  <c r="K374" s="1"/>
  <c r="K375" s="1"/>
  <c r="K376" s="1"/>
  <c r="K377" s="1"/>
  <c r="K378" s="1"/>
  <c r="K379" s="1"/>
  <c r="K380" s="1"/>
  <c r="K381" s="1"/>
  <c r="K382" s="1"/>
  <c r="K383" s="1"/>
  <c r="K384" s="1"/>
  <c r="K385" s="1"/>
  <c r="K386" s="1"/>
  <c r="K387" s="1"/>
  <c r="K388" s="1"/>
  <c r="K389" s="1"/>
  <c r="K390" s="1"/>
  <c r="K391" s="1"/>
  <c r="K392" s="1"/>
  <c r="K393" s="1"/>
  <c r="K394" s="1"/>
  <c r="K395" s="1"/>
  <c r="K396" s="1"/>
  <c r="K397" s="1"/>
  <c r="K398" s="1"/>
  <c r="K399" s="1"/>
  <c r="K400" s="1"/>
  <c r="K401" s="1"/>
  <c r="K402" s="1"/>
  <c r="K403" s="1"/>
  <c r="K404" s="1"/>
  <c r="K405" s="1"/>
  <c r="K406" s="1"/>
  <c r="K407" s="1"/>
  <c r="K408" s="1"/>
  <c r="K409" s="1"/>
  <c r="K410" s="1"/>
  <c r="K411" s="1"/>
  <c r="K412" s="1"/>
  <c r="K413" s="1"/>
  <c r="K414" s="1"/>
  <c r="K415" s="1"/>
  <c r="K416" s="1"/>
  <c r="K417" s="1"/>
  <c r="K418" s="1"/>
  <c r="K419" s="1"/>
  <c r="K420" s="1"/>
  <c r="K421" s="1"/>
  <c r="K422" s="1"/>
  <c r="K423" s="1"/>
  <c r="K424" s="1"/>
  <c r="K425" s="1"/>
  <c r="K426" s="1"/>
  <c r="K427" s="1"/>
  <c r="K428" s="1"/>
  <c r="K429" s="1"/>
  <c r="K430" s="1"/>
  <c r="K431" s="1"/>
  <c r="K432" s="1"/>
  <c r="K433" s="1"/>
  <c r="K434" s="1"/>
  <c r="K435" s="1"/>
  <c r="K436" s="1"/>
  <c r="K437" s="1"/>
  <c r="K438" s="1"/>
  <c r="K439" s="1"/>
  <c r="K440" s="1"/>
  <c r="K441" s="1"/>
  <c r="K442" s="1"/>
  <c r="K443" s="1"/>
  <c r="K444" s="1"/>
  <c r="K445" s="1"/>
  <c r="K446" s="1"/>
  <c r="K447" s="1"/>
  <c r="K448" s="1"/>
  <c r="K449" s="1"/>
  <c r="K450" s="1"/>
  <c r="K451" s="1"/>
  <c r="K452" s="1"/>
  <c r="K453" s="1"/>
  <c r="K454" s="1"/>
  <c r="K455" s="1"/>
  <c r="K456" s="1"/>
  <c r="K457" s="1"/>
  <c r="K458" s="1"/>
  <c r="K459" s="1"/>
  <c r="K460" s="1"/>
  <c r="K461" s="1"/>
  <c r="K462" s="1"/>
  <c r="K463" s="1"/>
  <c r="K464" s="1"/>
  <c r="K465" s="1"/>
  <c r="K466" s="1"/>
  <c r="K467" s="1"/>
  <c r="K468" s="1"/>
  <c r="K469" s="1"/>
  <c r="K470" s="1"/>
  <c r="K471" s="1"/>
  <c r="K472" s="1"/>
  <c r="K473" s="1"/>
  <c r="K474" s="1"/>
  <c r="K475" s="1"/>
  <c r="K476" s="1"/>
  <c r="K477" s="1"/>
  <c r="K478" s="1"/>
  <c r="K479" s="1"/>
  <c r="K480" s="1"/>
  <c r="K481" s="1"/>
  <c r="K482" s="1"/>
  <c r="K483" s="1"/>
  <c r="K484" s="1"/>
  <c r="K485" s="1"/>
  <c r="K486" s="1"/>
  <c r="K487" s="1"/>
  <c r="K488" s="1"/>
  <c r="K489" s="1"/>
  <c r="K490" s="1"/>
  <c r="K491" s="1"/>
  <c r="K492" s="1"/>
  <c r="K493" s="1"/>
  <c r="K494" s="1"/>
  <c r="K495" s="1"/>
  <c r="K496" s="1"/>
  <c r="K497" s="1"/>
  <c r="K498" s="1"/>
  <c r="K499" s="1"/>
  <c r="K500" s="1"/>
  <c r="K501" s="1"/>
  <c r="K502" s="1"/>
  <c r="K503" s="1"/>
  <c r="L448" i="41" l="1"/>
  <c r="K447" i="38"/>
  <c r="K446" i="32"/>
  <c r="K444" i="26"/>
  <c r="K444" i="22"/>
  <c r="K441" i="16"/>
  <c r="K8" i="5"/>
  <c r="K9" l="1"/>
  <c r="N8"/>
  <c r="L449" i="41"/>
  <c r="K448" i="38"/>
  <c r="K447" i="32"/>
  <c r="K445" i="26"/>
  <c r="K445" i="22"/>
  <c r="K442" i="16"/>
  <c r="K10" i="2"/>
  <c r="K11" s="1"/>
  <c r="K12" s="1"/>
  <c r="K13" s="1"/>
  <c r="K14" s="1"/>
  <c r="K15" s="1"/>
  <c r="K16" s="1"/>
  <c r="K17" s="1"/>
  <c r="K18" s="1"/>
  <c r="K19" s="1"/>
  <c r="K20" s="1"/>
  <c r="K21" s="1"/>
  <c r="K22" s="1"/>
  <c r="K23" s="1"/>
  <c r="K24" s="1"/>
  <c r="K25" s="1"/>
  <c r="K26" s="1"/>
  <c r="K27" s="1"/>
  <c r="K28" s="1"/>
  <c r="K29" s="1"/>
  <c r="K30" s="1"/>
  <c r="K31" s="1"/>
  <c r="K32" s="1"/>
  <c r="K33" s="1"/>
  <c r="K34" s="1"/>
  <c r="K35" s="1"/>
  <c r="K36" s="1"/>
  <c r="K37" s="1"/>
  <c r="K38" s="1"/>
  <c r="K39" s="1"/>
  <c r="K40" s="1"/>
  <c r="K41" s="1"/>
  <c r="K42" s="1"/>
  <c r="K43" s="1"/>
  <c r="K44" s="1"/>
  <c r="K45" s="1"/>
  <c r="K46" s="1"/>
  <c r="K47" s="1"/>
  <c r="K48" s="1"/>
  <c r="K49" s="1"/>
  <c r="K50" s="1"/>
  <c r="K51" s="1"/>
  <c r="K52" s="1"/>
  <c r="K53" s="1"/>
  <c r="K54" s="1"/>
  <c r="K55" s="1"/>
  <c r="K56" s="1"/>
  <c r="K57" s="1"/>
  <c r="K58" s="1"/>
  <c r="K59" s="1"/>
  <c r="K60" s="1"/>
  <c r="K61" s="1"/>
  <c r="K62" s="1"/>
  <c r="K63" s="1"/>
  <c r="K64" s="1"/>
  <c r="K65" s="1"/>
  <c r="K66" s="1"/>
  <c r="K67" s="1"/>
  <c r="K68" s="1"/>
  <c r="K69" s="1"/>
  <c r="K70" s="1"/>
  <c r="K71" s="1"/>
  <c r="K72" s="1"/>
  <c r="K73" s="1"/>
  <c r="K74" s="1"/>
  <c r="K75" s="1"/>
  <c r="K76" s="1"/>
  <c r="K77" s="1"/>
  <c r="K78" s="1"/>
  <c r="K79" s="1"/>
  <c r="K80" s="1"/>
  <c r="K81" s="1"/>
  <c r="K82" s="1"/>
  <c r="K83" s="1"/>
  <c r="K84" s="1"/>
  <c r="K85" s="1"/>
  <c r="K86" s="1"/>
  <c r="K87" s="1"/>
  <c r="K88" s="1"/>
  <c r="K89" s="1"/>
  <c r="K90" s="1"/>
  <c r="K91" s="1"/>
  <c r="K92" s="1"/>
  <c r="K93" s="1"/>
  <c r="K94" s="1"/>
  <c r="K95" s="1"/>
  <c r="K96" s="1"/>
  <c r="K97" s="1"/>
  <c r="K98" s="1"/>
  <c r="K99" s="1"/>
  <c r="K100" s="1"/>
  <c r="K101" s="1"/>
  <c r="K102" s="1"/>
  <c r="K103" s="1"/>
  <c r="K104" s="1"/>
  <c r="K105" s="1"/>
  <c r="K106" s="1"/>
  <c r="K107" s="1"/>
  <c r="K108" s="1"/>
  <c r="K109" s="1"/>
  <c r="K110" s="1"/>
  <c r="K111" s="1"/>
  <c r="K112" s="1"/>
  <c r="K113" s="1"/>
  <c r="K114" s="1"/>
  <c r="K115" s="1"/>
  <c r="K116" s="1"/>
  <c r="K117" s="1"/>
  <c r="K118" s="1"/>
  <c r="K119" s="1"/>
  <c r="K120" s="1"/>
  <c r="K121" s="1"/>
  <c r="K122" s="1"/>
  <c r="K123" s="1"/>
  <c r="K124" s="1"/>
  <c r="K125" s="1"/>
  <c r="K126" s="1"/>
  <c r="K127" s="1"/>
  <c r="K128" s="1"/>
  <c r="K129" s="1"/>
  <c r="K130" s="1"/>
  <c r="K131" s="1"/>
  <c r="K132" s="1"/>
  <c r="K133" s="1"/>
  <c r="K134" s="1"/>
  <c r="K135" s="1"/>
  <c r="K136" s="1"/>
  <c r="K137" s="1"/>
  <c r="K138" s="1"/>
  <c r="K139" s="1"/>
  <c r="K140" s="1"/>
  <c r="K141" s="1"/>
  <c r="K142" s="1"/>
  <c r="K143" s="1"/>
  <c r="K144" s="1"/>
  <c r="K145" s="1"/>
  <c r="K146" s="1"/>
  <c r="K147" s="1"/>
  <c r="K148" s="1"/>
  <c r="K149" s="1"/>
  <c r="K150" s="1"/>
  <c r="K151" s="1"/>
  <c r="K152" s="1"/>
  <c r="K153" s="1"/>
  <c r="K154" s="1"/>
  <c r="K155" s="1"/>
  <c r="K156" s="1"/>
  <c r="K157" s="1"/>
  <c r="K158" s="1"/>
  <c r="K159" s="1"/>
  <c r="K160" s="1"/>
  <c r="K161" s="1"/>
  <c r="K162" s="1"/>
  <c r="K163" s="1"/>
  <c r="K164" s="1"/>
  <c r="K165" s="1"/>
  <c r="K166" s="1"/>
  <c r="K167" s="1"/>
  <c r="K168" s="1"/>
  <c r="K169" s="1"/>
  <c r="K170" s="1"/>
  <c r="K171" s="1"/>
  <c r="K172" s="1"/>
  <c r="K173" s="1"/>
  <c r="K174" s="1"/>
  <c r="K175" s="1"/>
  <c r="K176" s="1"/>
  <c r="K177" s="1"/>
  <c r="K178" s="1"/>
  <c r="K179" s="1"/>
  <c r="K180" s="1"/>
  <c r="K181" s="1"/>
  <c r="K182" s="1"/>
  <c r="K183" s="1"/>
  <c r="K184" s="1"/>
  <c r="K185" s="1"/>
  <c r="K186" s="1"/>
  <c r="K187" s="1"/>
  <c r="K188" s="1"/>
  <c r="K189" s="1"/>
  <c r="K190" s="1"/>
  <c r="K191" s="1"/>
  <c r="K192" s="1"/>
  <c r="K193" s="1"/>
  <c r="K194" s="1"/>
  <c r="K195" s="1"/>
  <c r="K196" s="1"/>
  <c r="K197" s="1"/>
  <c r="K198" s="1"/>
  <c r="K199" s="1"/>
  <c r="K200" s="1"/>
  <c r="K201" s="1"/>
  <c r="K202" s="1"/>
  <c r="K203" s="1"/>
  <c r="K204" s="1"/>
  <c r="K205" s="1"/>
  <c r="K206" s="1"/>
  <c r="K207" s="1"/>
  <c r="K208" s="1"/>
  <c r="K209" s="1"/>
  <c r="K210" s="1"/>
  <c r="K211" s="1"/>
  <c r="K212" s="1"/>
  <c r="K213" s="1"/>
  <c r="K214" s="1"/>
  <c r="K215" s="1"/>
  <c r="K216" s="1"/>
  <c r="K217" s="1"/>
  <c r="K218" s="1"/>
  <c r="K219" s="1"/>
  <c r="K220" s="1"/>
  <c r="K221" s="1"/>
  <c r="K222" s="1"/>
  <c r="K223" s="1"/>
  <c r="K224" s="1"/>
  <c r="K225" s="1"/>
  <c r="K226" s="1"/>
  <c r="K227" s="1"/>
  <c r="K228" s="1"/>
  <c r="K229" s="1"/>
  <c r="K230" s="1"/>
  <c r="K231" s="1"/>
  <c r="K232" s="1"/>
  <c r="K233" s="1"/>
  <c r="K234" s="1"/>
  <c r="K235" s="1"/>
  <c r="K236" s="1"/>
  <c r="K237" s="1"/>
  <c r="K238" s="1"/>
  <c r="K239" s="1"/>
  <c r="K240" s="1"/>
  <c r="K241" s="1"/>
  <c r="K242" s="1"/>
  <c r="K243" s="1"/>
  <c r="K244" s="1"/>
  <c r="K245" s="1"/>
  <c r="K246" s="1"/>
  <c r="K247" s="1"/>
  <c r="K248" s="1"/>
  <c r="K249" s="1"/>
  <c r="K250" s="1"/>
  <c r="K251" s="1"/>
  <c r="K252" s="1"/>
  <c r="K253" s="1"/>
  <c r="K254" s="1"/>
  <c r="K255" s="1"/>
  <c r="K256" s="1"/>
  <c r="K257" s="1"/>
  <c r="K258" s="1"/>
  <c r="K259" s="1"/>
  <c r="K260" s="1"/>
  <c r="K261" s="1"/>
  <c r="K262" s="1"/>
  <c r="K263" s="1"/>
  <c r="K264" s="1"/>
  <c r="K265" s="1"/>
  <c r="K266" s="1"/>
  <c r="K267" s="1"/>
  <c r="K268" s="1"/>
  <c r="K269" s="1"/>
  <c r="K270" s="1"/>
  <c r="K271" s="1"/>
  <c r="K272" s="1"/>
  <c r="K273" s="1"/>
  <c r="K274" s="1"/>
  <c r="K275" s="1"/>
  <c r="K276" s="1"/>
  <c r="K277" s="1"/>
  <c r="K278" s="1"/>
  <c r="K279" s="1"/>
  <c r="K280" s="1"/>
  <c r="K281" s="1"/>
  <c r="K282" s="1"/>
  <c r="K283" s="1"/>
  <c r="K284" s="1"/>
  <c r="K285" s="1"/>
  <c r="K286" s="1"/>
  <c r="K287" s="1"/>
  <c r="K288" s="1"/>
  <c r="K289" s="1"/>
  <c r="K290" s="1"/>
  <c r="K291" s="1"/>
  <c r="K292" s="1"/>
  <c r="K293" s="1"/>
  <c r="K294" s="1"/>
  <c r="K295" s="1"/>
  <c r="K296" s="1"/>
  <c r="K297" s="1"/>
  <c r="K298" s="1"/>
  <c r="K299" s="1"/>
  <c r="K300" s="1"/>
  <c r="K301" s="1"/>
  <c r="K302" s="1"/>
  <c r="K303" s="1"/>
  <c r="K304" s="1"/>
  <c r="K305" s="1"/>
  <c r="K306" s="1"/>
  <c r="K307" s="1"/>
  <c r="K308" s="1"/>
  <c r="K309" s="1"/>
  <c r="K310" s="1"/>
  <c r="K311" s="1"/>
  <c r="K312" s="1"/>
  <c r="K313" s="1"/>
  <c r="K314" s="1"/>
  <c r="K315" s="1"/>
  <c r="K316" s="1"/>
  <c r="K317" s="1"/>
  <c r="K318" s="1"/>
  <c r="K319" s="1"/>
  <c r="K320" s="1"/>
  <c r="K321" s="1"/>
  <c r="K322" s="1"/>
  <c r="K323" s="1"/>
  <c r="K324" s="1"/>
  <c r="K325" s="1"/>
  <c r="K326" s="1"/>
  <c r="K327" s="1"/>
  <c r="K328" s="1"/>
  <c r="K329" s="1"/>
  <c r="K330" s="1"/>
  <c r="K331" s="1"/>
  <c r="K332" s="1"/>
  <c r="K333" s="1"/>
  <c r="K334" s="1"/>
  <c r="K335" s="1"/>
  <c r="K336" s="1"/>
  <c r="K337" s="1"/>
  <c r="K338" s="1"/>
  <c r="K339" s="1"/>
  <c r="K340" s="1"/>
  <c r="K341" s="1"/>
  <c r="K342" s="1"/>
  <c r="K343" s="1"/>
  <c r="K344" s="1"/>
  <c r="K345" s="1"/>
  <c r="K346" s="1"/>
  <c r="K347" s="1"/>
  <c r="K348" s="1"/>
  <c r="K349" s="1"/>
  <c r="K350" s="1"/>
  <c r="K351" s="1"/>
  <c r="K352" s="1"/>
  <c r="K353" s="1"/>
  <c r="K354" s="1"/>
  <c r="K355" s="1"/>
  <c r="K356" s="1"/>
  <c r="K357" s="1"/>
  <c r="K358" s="1"/>
  <c r="K359" s="1"/>
  <c r="K360" s="1"/>
  <c r="K361" s="1"/>
  <c r="K362" s="1"/>
  <c r="K363" s="1"/>
  <c r="K364" s="1"/>
  <c r="K365" s="1"/>
  <c r="K366" s="1"/>
  <c r="K367" s="1"/>
  <c r="K368" s="1"/>
  <c r="K369" s="1"/>
  <c r="K370" s="1"/>
  <c r="K371" s="1"/>
  <c r="K372" s="1"/>
  <c r="K373" s="1"/>
  <c r="K374" s="1"/>
  <c r="K375" s="1"/>
  <c r="K376" s="1"/>
  <c r="K377" s="1"/>
  <c r="K378" s="1"/>
  <c r="K379" s="1"/>
  <c r="K380" s="1"/>
  <c r="K381" s="1"/>
  <c r="K382" s="1"/>
  <c r="K383" s="1"/>
  <c r="K384" s="1"/>
  <c r="K385" s="1"/>
  <c r="K386" s="1"/>
  <c r="K387" s="1"/>
  <c r="K388" s="1"/>
  <c r="K389" s="1"/>
  <c r="K390" s="1"/>
  <c r="K391" s="1"/>
  <c r="K392" s="1"/>
  <c r="K393" s="1"/>
  <c r="K394" s="1"/>
  <c r="K395" s="1"/>
  <c r="K396" s="1"/>
  <c r="K397" s="1"/>
  <c r="K398" s="1"/>
  <c r="K399" s="1"/>
  <c r="K400" s="1"/>
  <c r="K401" s="1"/>
  <c r="K402" s="1"/>
  <c r="K403" s="1"/>
  <c r="K404" s="1"/>
  <c r="K405" s="1"/>
  <c r="K406" s="1"/>
  <c r="K407" s="1"/>
  <c r="K408" s="1"/>
  <c r="K409" s="1"/>
  <c r="K410" s="1"/>
  <c r="K411" s="1"/>
  <c r="K412" s="1"/>
  <c r="K413" s="1"/>
  <c r="K414" s="1"/>
  <c r="K415" s="1"/>
  <c r="K416" s="1"/>
  <c r="K417" s="1"/>
  <c r="K418" s="1"/>
  <c r="K419" s="1"/>
  <c r="K420" s="1"/>
  <c r="K421" s="1"/>
  <c r="K422" s="1"/>
  <c r="K423" s="1"/>
  <c r="K424" s="1"/>
  <c r="K425" s="1"/>
  <c r="K426" s="1"/>
  <c r="K427" s="1"/>
  <c r="K428" s="1"/>
  <c r="K429" s="1"/>
  <c r="K430" s="1"/>
  <c r="K431" s="1"/>
  <c r="K432" s="1"/>
  <c r="K433" s="1"/>
  <c r="K434" s="1"/>
  <c r="K435" s="1"/>
  <c r="K436" s="1"/>
  <c r="K437" s="1"/>
  <c r="K438" s="1"/>
  <c r="K439" s="1"/>
  <c r="K440" s="1"/>
  <c r="K441" s="1"/>
  <c r="K442" s="1"/>
  <c r="K443" s="1"/>
  <c r="K444" s="1"/>
  <c r="K445" s="1"/>
  <c r="K446" s="1"/>
  <c r="K447" s="1"/>
  <c r="K448" s="1"/>
  <c r="K449" s="1"/>
  <c r="K450" s="1"/>
  <c r="K451" s="1"/>
  <c r="K452" s="1"/>
  <c r="K453" s="1"/>
  <c r="K454" s="1"/>
  <c r="K455" s="1"/>
  <c r="K456" s="1"/>
  <c r="K457" s="1"/>
  <c r="K458" s="1"/>
  <c r="K459" s="1"/>
  <c r="K460" s="1"/>
  <c r="K461" s="1"/>
  <c r="K462" s="1"/>
  <c r="K463" s="1"/>
  <c r="K464" s="1"/>
  <c r="K465" s="1"/>
  <c r="K466" s="1"/>
  <c r="K467" s="1"/>
  <c r="K468" s="1"/>
  <c r="K469" s="1"/>
  <c r="K470" s="1"/>
  <c r="K471" s="1"/>
  <c r="K472" s="1"/>
  <c r="K473" s="1"/>
  <c r="K474" s="1"/>
  <c r="K475" s="1"/>
  <c r="K476" s="1"/>
  <c r="K477" s="1"/>
  <c r="K478" s="1"/>
  <c r="K479" s="1"/>
  <c r="K480" s="1"/>
  <c r="K481" s="1"/>
  <c r="K482" s="1"/>
  <c r="K483" s="1"/>
  <c r="K484" s="1"/>
  <c r="K485" s="1"/>
  <c r="K486" s="1"/>
  <c r="K487" s="1"/>
  <c r="K488" s="1"/>
  <c r="K489" s="1"/>
  <c r="K490" s="1"/>
  <c r="K491" s="1"/>
  <c r="K492" s="1"/>
  <c r="K493" s="1"/>
  <c r="K494" s="1"/>
  <c r="K495" s="1"/>
  <c r="K496" s="1"/>
  <c r="K497" s="1"/>
  <c r="K498" s="1"/>
  <c r="K499" s="1"/>
  <c r="K500" s="1"/>
  <c r="K501" s="1"/>
  <c r="K502" s="1"/>
  <c r="K503" s="1"/>
  <c r="K504" s="1"/>
  <c r="K505" s="1"/>
  <c r="K506" s="1"/>
  <c r="K507" s="1"/>
  <c r="K508" s="1"/>
  <c r="K509" s="1"/>
  <c r="K510" s="1"/>
  <c r="K511" s="1"/>
  <c r="K512" s="1"/>
  <c r="K513" s="1"/>
  <c r="K514" s="1"/>
  <c r="K515" s="1"/>
  <c r="K516" s="1"/>
  <c r="K517" s="1"/>
  <c r="K518" s="1"/>
  <c r="K519" s="1"/>
  <c r="K520" s="1"/>
  <c r="K521" s="1"/>
  <c r="K522" s="1"/>
  <c r="K523" s="1"/>
  <c r="K524" s="1"/>
  <c r="K525" s="1"/>
  <c r="K526" s="1"/>
  <c r="K527" s="1"/>
  <c r="K528" s="1"/>
  <c r="K529" s="1"/>
  <c r="K530" s="1"/>
  <c r="K531" s="1"/>
  <c r="K532" s="1"/>
  <c r="K533" s="1"/>
  <c r="K534" s="1"/>
  <c r="K535" s="1"/>
  <c r="K536" s="1"/>
  <c r="K537" s="1"/>
  <c r="K538" s="1"/>
  <c r="K539" s="1"/>
  <c r="K540" s="1"/>
  <c r="K541" s="1"/>
  <c r="K542" s="1"/>
  <c r="K543" s="1"/>
  <c r="K544" s="1"/>
  <c r="K545" s="1"/>
  <c r="K546" s="1"/>
  <c r="K547" s="1"/>
  <c r="K548" s="1"/>
  <c r="K549" s="1"/>
  <c r="K550" s="1"/>
  <c r="K551" s="1"/>
  <c r="K552" s="1"/>
  <c r="K553" s="1"/>
  <c r="K554" s="1"/>
  <c r="K555" s="1"/>
  <c r="K556" s="1"/>
  <c r="K557" s="1"/>
  <c r="K558" s="1"/>
  <c r="K559" s="1"/>
  <c r="K560" s="1"/>
  <c r="K561" s="1"/>
  <c r="K562" s="1"/>
  <c r="K563" s="1"/>
  <c r="K564" s="1"/>
  <c r="K565" s="1"/>
  <c r="K566" s="1"/>
  <c r="K567" s="1"/>
  <c r="K568" s="1"/>
  <c r="K569" s="1"/>
  <c r="K570" s="1"/>
  <c r="K571" s="1"/>
  <c r="K572" s="1"/>
  <c r="K573" s="1"/>
  <c r="K574" s="1"/>
  <c r="K575" s="1"/>
  <c r="K576" s="1"/>
  <c r="K577" s="1"/>
  <c r="K578" s="1"/>
  <c r="K579" s="1"/>
  <c r="K580" s="1"/>
  <c r="K581" s="1"/>
  <c r="K582" s="1"/>
  <c r="K583" s="1"/>
  <c r="K584" s="1"/>
  <c r="K585" s="1"/>
  <c r="K586" s="1"/>
  <c r="K587" s="1"/>
  <c r="K588" s="1"/>
  <c r="K589" s="1"/>
  <c r="K590" s="1"/>
  <c r="K591" s="1"/>
  <c r="K592" s="1"/>
  <c r="K593" s="1"/>
  <c r="K594" s="1"/>
  <c r="K595" s="1"/>
  <c r="K596" s="1"/>
  <c r="K597" s="1"/>
  <c r="K598" s="1"/>
  <c r="K599" s="1"/>
  <c r="K600" s="1"/>
  <c r="K601" s="1"/>
  <c r="K602" s="1"/>
  <c r="K603" s="1"/>
  <c r="K604" s="1"/>
  <c r="K605" s="1"/>
  <c r="K606" s="1"/>
  <c r="K607" s="1"/>
  <c r="K608" s="1"/>
  <c r="K609" s="1"/>
  <c r="K610" s="1"/>
  <c r="K611" s="1"/>
  <c r="K612" s="1"/>
  <c r="K613" s="1"/>
  <c r="K614" s="1"/>
  <c r="K615" s="1"/>
  <c r="K616" s="1"/>
  <c r="K617" s="1"/>
  <c r="K618" s="1"/>
  <c r="K619" s="1"/>
  <c r="K620" s="1"/>
  <c r="K621" s="1"/>
  <c r="K622" s="1"/>
  <c r="K623" s="1"/>
  <c r="K624" s="1"/>
  <c r="K625" s="1"/>
  <c r="K626" s="1"/>
  <c r="K627" s="1"/>
  <c r="K628" s="1"/>
  <c r="K629" s="1"/>
  <c r="K630" s="1"/>
  <c r="K631" s="1"/>
  <c r="K632" s="1"/>
  <c r="K633" s="1"/>
  <c r="K634" s="1"/>
  <c r="K635" s="1"/>
  <c r="K636" s="1"/>
  <c r="K637" s="1"/>
  <c r="K638" s="1"/>
  <c r="K639" s="1"/>
  <c r="K640" s="1"/>
  <c r="K641" s="1"/>
  <c r="K642" s="1"/>
  <c r="K643" s="1"/>
  <c r="K644" s="1"/>
  <c r="K645" s="1"/>
  <c r="K646" s="1"/>
  <c r="K647" s="1"/>
  <c r="K648" s="1"/>
  <c r="K649" s="1"/>
  <c r="K650" s="1"/>
  <c r="K651" s="1"/>
  <c r="K652" s="1"/>
  <c r="K653" s="1"/>
  <c r="K654" s="1"/>
  <c r="K655" s="1"/>
  <c r="K656" s="1"/>
  <c r="K657" s="1"/>
  <c r="K658" s="1"/>
  <c r="K659" s="1"/>
  <c r="K660" s="1"/>
  <c r="K661" s="1"/>
  <c r="K662" s="1"/>
  <c r="K663" s="1"/>
  <c r="K664" s="1"/>
  <c r="K665" s="1"/>
  <c r="K666" s="1"/>
  <c r="K667" s="1"/>
  <c r="K668" s="1"/>
  <c r="K669" s="1"/>
  <c r="K670" s="1"/>
  <c r="K671" s="1"/>
  <c r="K672" s="1"/>
  <c r="K673" s="1"/>
  <c r="K674" s="1"/>
  <c r="K675" s="1"/>
  <c r="K676" s="1"/>
  <c r="K677" s="1"/>
  <c r="K678" s="1"/>
  <c r="K679" s="1"/>
  <c r="K680" s="1"/>
  <c r="K9"/>
  <c r="K8"/>
  <c r="K8" i="1"/>
  <c r="K9" s="1"/>
  <c r="K10" s="1"/>
  <c r="K11" s="1"/>
  <c r="K12" s="1"/>
  <c r="K13" s="1"/>
  <c r="K14" s="1"/>
  <c r="K15" s="1"/>
  <c r="K16" s="1"/>
  <c r="K17" s="1"/>
  <c r="K18" s="1"/>
  <c r="K19" s="1"/>
  <c r="K20" s="1"/>
  <c r="K21" s="1"/>
  <c r="K22" s="1"/>
  <c r="K23" s="1"/>
  <c r="K24" s="1"/>
  <c r="K25" s="1"/>
  <c r="K26" s="1"/>
  <c r="K27" s="1"/>
  <c r="K28" s="1"/>
  <c r="K29" s="1"/>
  <c r="K30" s="1"/>
  <c r="K31" s="1"/>
  <c r="K32" s="1"/>
  <c r="K33" s="1"/>
  <c r="K34" s="1"/>
  <c r="K35" s="1"/>
  <c r="K36" s="1"/>
  <c r="K37" s="1"/>
  <c r="K38" s="1"/>
  <c r="K39" s="1"/>
  <c r="K40" s="1"/>
  <c r="K41" s="1"/>
  <c r="K42" s="1"/>
  <c r="K43" s="1"/>
  <c r="K44" s="1"/>
  <c r="K45" s="1"/>
  <c r="K46" s="1"/>
  <c r="K47" s="1"/>
  <c r="K48" s="1"/>
  <c r="K49" s="1"/>
  <c r="K50" s="1"/>
  <c r="K51" s="1"/>
  <c r="K52" s="1"/>
  <c r="K53" s="1"/>
  <c r="K54" s="1"/>
  <c r="K55" s="1"/>
  <c r="K56" s="1"/>
  <c r="K57" s="1"/>
  <c r="K58" s="1"/>
  <c r="K59" s="1"/>
  <c r="K60" s="1"/>
  <c r="K61" s="1"/>
  <c r="K62" s="1"/>
  <c r="K63" s="1"/>
  <c r="K64" s="1"/>
  <c r="K65" s="1"/>
  <c r="K66" s="1"/>
  <c r="K67" s="1"/>
  <c r="K68" s="1"/>
  <c r="K69" s="1"/>
  <c r="K70" s="1"/>
  <c r="K71" s="1"/>
  <c r="K72" s="1"/>
  <c r="K73" s="1"/>
  <c r="K74" s="1"/>
  <c r="K75" s="1"/>
  <c r="K76" s="1"/>
  <c r="K77" s="1"/>
  <c r="K78" s="1"/>
  <c r="K79" s="1"/>
  <c r="K80" s="1"/>
  <c r="K81" s="1"/>
  <c r="K82" s="1"/>
  <c r="K504" i="7"/>
  <c r="K505" s="1"/>
  <c r="K506" s="1"/>
  <c r="K507" s="1"/>
  <c r="K508" s="1"/>
  <c r="K509" s="1"/>
  <c r="K510" s="1"/>
  <c r="K511" s="1"/>
  <c r="K512" s="1"/>
  <c r="K513" s="1"/>
  <c r="K514" s="1"/>
  <c r="K515" s="1"/>
  <c r="K516" s="1"/>
  <c r="K517" s="1"/>
  <c r="K518" s="1"/>
  <c r="K519" s="1"/>
  <c r="K520" s="1"/>
  <c r="K521" s="1"/>
  <c r="K522" s="1"/>
  <c r="K523" s="1"/>
  <c r="K524" s="1"/>
  <c r="K525" s="1"/>
  <c r="K526" s="1"/>
  <c r="K527" s="1"/>
  <c r="K528" s="1"/>
  <c r="K529" s="1"/>
  <c r="K530" s="1"/>
  <c r="K531" s="1"/>
  <c r="K532" s="1"/>
  <c r="K533" s="1"/>
  <c r="K534" s="1"/>
  <c r="K535" s="1"/>
  <c r="K536" s="1"/>
  <c r="K537" s="1"/>
  <c r="K538" s="1"/>
  <c r="K539" s="1"/>
  <c r="K540" s="1"/>
  <c r="K541" s="1"/>
  <c r="K542" s="1"/>
  <c r="K543" s="1"/>
  <c r="K544" s="1"/>
  <c r="K545" s="1"/>
  <c r="K546" s="1"/>
  <c r="K547" s="1"/>
  <c r="K548" s="1"/>
  <c r="K549" s="1"/>
  <c r="K550" s="1"/>
  <c r="K551" s="1"/>
  <c r="K552" s="1"/>
  <c r="K553" s="1"/>
  <c r="K554" s="1"/>
  <c r="K555" s="1"/>
  <c r="K556" s="1"/>
  <c r="K557" s="1"/>
  <c r="K558" s="1"/>
  <c r="K559" s="1"/>
  <c r="K560" s="1"/>
  <c r="K561" s="1"/>
  <c r="K562" s="1"/>
  <c r="K563" s="1"/>
  <c r="K564" s="1"/>
  <c r="K565" s="1"/>
  <c r="K566" s="1"/>
  <c r="K567" s="1"/>
  <c r="K568" s="1"/>
  <c r="K569" s="1"/>
  <c r="K570" s="1"/>
  <c r="K571" s="1"/>
  <c r="K572" s="1"/>
  <c r="K573" s="1"/>
  <c r="K574" s="1"/>
  <c r="K575" s="1"/>
  <c r="K576" s="1"/>
  <c r="K577" s="1"/>
  <c r="K578" s="1"/>
  <c r="K579" s="1"/>
  <c r="K580" s="1"/>
  <c r="K581" s="1"/>
  <c r="K582" s="1"/>
  <c r="K583" s="1"/>
  <c r="K584" s="1"/>
  <c r="K585" s="1"/>
  <c r="K586" s="1"/>
  <c r="K587" s="1"/>
  <c r="K588" s="1"/>
  <c r="K589" s="1"/>
  <c r="K590" s="1"/>
  <c r="K591" s="1"/>
  <c r="K592" s="1"/>
  <c r="K593" s="1"/>
  <c r="K594" s="1"/>
  <c r="K595" s="1"/>
  <c r="K596" s="1"/>
  <c r="K597" s="1"/>
  <c r="K598" s="1"/>
  <c r="K599" s="1"/>
  <c r="K600" s="1"/>
  <c r="K601" s="1"/>
  <c r="K602" s="1"/>
  <c r="K603" s="1"/>
  <c r="K604" s="1"/>
  <c r="K605" s="1"/>
  <c r="K606" s="1"/>
  <c r="K607" s="1"/>
  <c r="K608" s="1"/>
  <c r="K609" s="1"/>
  <c r="K610" s="1"/>
  <c r="K611" s="1"/>
  <c r="K612" s="1"/>
  <c r="K613" s="1"/>
  <c r="K614" s="1"/>
  <c r="K615" s="1"/>
  <c r="K616" s="1"/>
  <c r="K617" s="1"/>
  <c r="K618" s="1"/>
  <c r="K619" s="1"/>
  <c r="K620" s="1"/>
  <c r="K621" s="1"/>
  <c r="K622" s="1"/>
  <c r="K623" s="1"/>
  <c r="K624" s="1"/>
  <c r="K625" s="1"/>
  <c r="K626" s="1"/>
  <c r="K627" s="1"/>
  <c r="K628" s="1"/>
  <c r="K629" s="1"/>
  <c r="K630" s="1"/>
  <c r="K631" s="1"/>
  <c r="K632" s="1"/>
  <c r="K633" s="1"/>
  <c r="K634" s="1"/>
  <c r="K635" s="1"/>
  <c r="K636" s="1"/>
  <c r="K637" s="1"/>
  <c r="K638" s="1"/>
  <c r="K639" s="1"/>
  <c r="K640" s="1"/>
  <c r="K641" s="1"/>
  <c r="K642" s="1"/>
  <c r="K643" s="1"/>
  <c r="K644" s="1"/>
  <c r="K645" s="1"/>
  <c r="K646" s="1"/>
  <c r="K647" s="1"/>
  <c r="K648" s="1"/>
  <c r="K649" s="1"/>
  <c r="K650" s="1"/>
  <c r="K651" s="1"/>
  <c r="K652" s="1"/>
  <c r="K653" s="1"/>
  <c r="K654" s="1"/>
  <c r="K655" s="1"/>
  <c r="K656" s="1"/>
  <c r="K657" s="1"/>
  <c r="K658" s="1"/>
  <c r="K659" s="1"/>
  <c r="K660" s="1"/>
  <c r="K661" s="1"/>
  <c r="K662" s="1"/>
  <c r="K663" s="1"/>
  <c r="K664" s="1"/>
  <c r="K665" s="1"/>
  <c r="K666" s="1"/>
  <c r="K667" s="1"/>
  <c r="K668" s="1"/>
  <c r="K669" s="1"/>
  <c r="K670" s="1"/>
  <c r="K671" s="1"/>
  <c r="K672" s="1"/>
  <c r="K673" s="1"/>
  <c r="K674" s="1"/>
  <c r="K675" s="1"/>
  <c r="K676" s="1"/>
  <c r="K677" s="1"/>
  <c r="K678" s="1"/>
  <c r="K679" s="1"/>
  <c r="K680" s="1"/>
  <c r="K681" s="1"/>
  <c r="K682" s="1"/>
  <c r="K111" i="9"/>
  <c r="K112"/>
  <c r="K113" s="1"/>
  <c r="K114" s="1"/>
  <c r="K115" s="1"/>
  <c r="K116" s="1"/>
  <c r="K117" s="1"/>
  <c r="K118" s="1"/>
  <c r="K119" s="1"/>
  <c r="K120" s="1"/>
  <c r="K121" s="1"/>
  <c r="K122" s="1"/>
  <c r="K123" s="1"/>
  <c r="K124" s="1"/>
  <c r="K125" s="1"/>
  <c r="K126" s="1"/>
  <c r="K127" s="1"/>
  <c r="K128" s="1"/>
  <c r="K129" s="1"/>
  <c r="K130" s="1"/>
  <c r="K131" s="1"/>
  <c r="K132" s="1"/>
  <c r="K133" s="1"/>
  <c r="K134" s="1"/>
  <c r="K135" s="1"/>
  <c r="K136" s="1"/>
  <c r="K137" s="1"/>
  <c r="K138" s="1"/>
  <c r="K139" s="1"/>
  <c r="K140" s="1"/>
  <c r="K141" s="1"/>
  <c r="K142" s="1"/>
  <c r="K143" s="1"/>
  <c r="K144" s="1"/>
  <c r="K145" s="1"/>
  <c r="K146" s="1"/>
  <c r="K147" s="1"/>
  <c r="K148" s="1"/>
  <c r="K149" s="1"/>
  <c r="K150" s="1"/>
  <c r="K151" s="1"/>
  <c r="K152" s="1"/>
  <c r="K153" s="1"/>
  <c r="K154" s="1"/>
  <c r="K155" s="1"/>
  <c r="K156" s="1"/>
  <c r="K157" s="1"/>
  <c r="K158" s="1"/>
  <c r="K159" s="1"/>
  <c r="K160" s="1"/>
  <c r="K161" s="1"/>
  <c r="K162" s="1"/>
  <c r="K163" s="1"/>
  <c r="K164" s="1"/>
  <c r="K165" s="1"/>
  <c r="K166" s="1"/>
  <c r="K167" s="1"/>
  <c r="K168" s="1"/>
  <c r="K169" s="1"/>
  <c r="K170" s="1"/>
  <c r="K171" s="1"/>
  <c r="K172" s="1"/>
  <c r="K173" s="1"/>
  <c r="K174" s="1"/>
  <c r="K175" s="1"/>
  <c r="K176" s="1"/>
  <c r="K177" s="1"/>
  <c r="K178" s="1"/>
  <c r="K179" s="1"/>
  <c r="K180" s="1"/>
  <c r="K181" s="1"/>
  <c r="K182" s="1"/>
  <c r="K183" s="1"/>
  <c r="K184" s="1"/>
  <c r="K185" s="1"/>
  <c r="K186" s="1"/>
  <c r="K187" s="1"/>
  <c r="K188" s="1"/>
  <c r="K189" s="1"/>
  <c r="K190" s="1"/>
  <c r="K191" s="1"/>
  <c r="K192" s="1"/>
  <c r="K193" s="1"/>
  <c r="K194" s="1"/>
  <c r="K195" s="1"/>
  <c r="K196" s="1"/>
  <c r="K197" s="1"/>
  <c r="K198" s="1"/>
  <c r="K199" s="1"/>
  <c r="K200" s="1"/>
  <c r="K201" s="1"/>
  <c r="K202" s="1"/>
  <c r="K203" s="1"/>
  <c r="K204" s="1"/>
  <c r="K205" s="1"/>
  <c r="K206" s="1"/>
  <c r="K207" s="1"/>
  <c r="K208" s="1"/>
  <c r="K209" s="1"/>
  <c r="K210" s="1"/>
  <c r="K211" s="1"/>
  <c r="K212" s="1"/>
  <c r="K213" s="1"/>
  <c r="K214" s="1"/>
  <c r="K215" s="1"/>
  <c r="K216" s="1"/>
  <c r="K217" s="1"/>
  <c r="K218" s="1"/>
  <c r="K219" s="1"/>
  <c r="K220" s="1"/>
  <c r="K221" s="1"/>
  <c r="K222" s="1"/>
  <c r="K223" s="1"/>
  <c r="K224" s="1"/>
  <c r="K225" s="1"/>
  <c r="K226" s="1"/>
  <c r="K227" s="1"/>
  <c r="K228" s="1"/>
  <c r="K229" s="1"/>
  <c r="K230" s="1"/>
  <c r="K231" s="1"/>
  <c r="K232" s="1"/>
  <c r="K233" s="1"/>
  <c r="K234" s="1"/>
  <c r="K235" s="1"/>
  <c r="K236" s="1"/>
  <c r="K237" s="1"/>
  <c r="K238" s="1"/>
  <c r="K239" s="1"/>
  <c r="K240" s="1"/>
  <c r="K241" s="1"/>
  <c r="K242" s="1"/>
  <c r="K243" s="1"/>
  <c r="K244" s="1"/>
  <c r="K245" s="1"/>
  <c r="K246" s="1"/>
  <c r="K247" s="1"/>
  <c r="K248" s="1"/>
  <c r="K249" s="1"/>
  <c r="K250" s="1"/>
  <c r="K251" s="1"/>
  <c r="K252" s="1"/>
  <c r="K253" s="1"/>
  <c r="K254" s="1"/>
  <c r="K255" s="1"/>
  <c r="K256" s="1"/>
  <c r="K257" s="1"/>
  <c r="K258" s="1"/>
  <c r="K259" s="1"/>
  <c r="K260" s="1"/>
  <c r="K261" s="1"/>
  <c r="K262" s="1"/>
  <c r="K263" s="1"/>
  <c r="K264" s="1"/>
  <c r="K265" s="1"/>
  <c r="K266" s="1"/>
  <c r="K267" s="1"/>
  <c r="K268" s="1"/>
  <c r="K269" s="1"/>
  <c r="K270" s="1"/>
  <c r="K271" s="1"/>
  <c r="K272" s="1"/>
  <c r="K273" s="1"/>
  <c r="K274" s="1"/>
  <c r="K275" s="1"/>
  <c r="K276" s="1"/>
  <c r="K277" s="1"/>
  <c r="K278" s="1"/>
  <c r="K279" s="1"/>
  <c r="K280" s="1"/>
  <c r="K281" s="1"/>
  <c r="K282" s="1"/>
  <c r="K283" s="1"/>
  <c r="K284" s="1"/>
  <c r="K285" s="1"/>
  <c r="K286" s="1"/>
  <c r="K287" s="1"/>
  <c r="K288" s="1"/>
  <c r="K289" s="1"/>
  <c r="K290" s="1"/>
  <c r="K291" s="1"/>
  <c r="K292" s="1"/>
  <c r="K293" s="1"/>
  <c r="K294" s="1"/>
  <c r="K295" s="1"/>
  <c r="K296" s="1"/>
  <c r="K297" s="1"/>
  <c r="K298" s="1"/>
  <c r="K299" s="1"/>
  <c r="K300" s="1"/>
  <c r="K301" s="1"/>
  <c r="K302" s="1"/>
  <c r="K303" s="1"/>
  <c r="K304" s="1"/>
  <c r="K305" s="1"/>
  <c r="K306" s="1"/>
  <c r="K307" s="1"/>
  <c r="K308" s="1"/>
  <c r="K309" s="1"/>
  <c r="K310" s="1"/>
  <c r="K311" s="1"/>
  <c r="K312" s="1"/>
  <c r="K313" s="1"/>
  <c r="K314" s="1"/>
  <c r="K315" s="1"/>
  <c r="K316" s="1"/>
  <c r="K317" s="1"/>
  <c r="K318" s="1"/>
  <c r="K319" s="1"/>
  <c r="K320" s="1"/>
  <c r="K321" s="1"/>
  <c r="K322" s="1"/>
  <c r="K323" s="1"/>
  <c r="K324" s="1"/>
  <c r="K325" s="1"/>
  <c r="K326" s="1"/>
  <c r="K327" s="1"/>
  <c r="K328" s="1"/>
  <c r="K329" s="1"/>
  <c r="K330" s="1"/>
  <c r="K331" s="1"/>
  <c r="K332" s="1"/>
  <c r="K333" s="1"/>
  <c r="K334" s="1"/>
  <c r="K335" s="1"/>
  <c r="K336" s="1"/>
  <c r="K337" s="1"/>
  <c r="K338" s="1"/>
  <c r="K339" s="1"/>
  <c r="K340" s="1"/>
  <c r="K341" s="1"/>
  <c r="K342" s="1"/>
  <c r="K343" s="1"/>
  <c r="K344" s="1"/>
  <c r="K345" s="1"/>
  <c r="K346" s="1"/>
  <c r="K347" s="1"/>
  <c r="K348" s="1"/>
  <c r="K349" s="1"/>
  <c r="K350" s="1"/>
  <c r="K351" s="1"/>
  <c r="K352" s="1"/>
  <c r="K353" s="1"/>
  <c r="K354" s="1"/>
  <c r="K355" s="1"/>
  <c r="K356" s="1"/>
  <c r="K357" s="1"/>
  <c r="K358" s="1"/>
  <c r="K359" s="1"/>
  <c r="K360" s="1"/>
  <c r="K361" s="1"/>
  <c r="K362" s="1"/>
  <c r="K363" s="1"/>
  <c r="K364" s="1"/>
  <c r="K365" s="1"/>
  <c r="K366" s="1"/>
  <c r="K367" s="1"/>
  <c r="K368" s="1"/>
  <c r="K369" s="1"/>
  <c r="K370" s="1"/>
  <c r="K371" s="1"/>
  <c r="K372" s="1"/>
  <c r="K373" s="1"/>
  <c r="K374" s="1"/>
  <c r="K375" s="1"/>
  <c r="K376" s="1"/>
  <c r="K377" s="1"/>
  <c r="K378" s="1"/>
  <c r="K379" s="1"/>
  <c r="K380" s="1"/>
  <c r="K381" s="1"/>
  <c r="K382" s="1"/>
  <c r="K383" s="1"/>
  <c r="K384" s="1"/>
  <c r="K385" s="1"/>
  <c r="K386" s="1"/>
  <c r="K387" s="1"/>
  <c r="K388" s="1"/>
  <c r="K389" s="1"/>
  <c r="K390" s="1"/>
  <c r="K391" s="1"/>
  <c r="K392" s="1"/>
  <c r="K393" s="1"/>
  <c r="K394" s="1"/>
  <c r="K395" s="1"/>
  <c r="K396" s="1"/>
  <c r="K397" s="1"/>
  <c r="K398" s="1"/>
  <c r="K399" s="1"/>
  <c r="K400" s="1"/>
  <c r="K401" s="1"/>
  <c r="K402" s="1"/>
  <c r="K403" s="1"/>
  <c r="K404" s="1"/>
  <c r="K405" s="1"/>
  <c r="K406" s="1"/>
  <c r="K407" s="1"/>
  <c r="K408" s="1"/>
  <c r="K409" s="1"/>
  <c r="K410" s="1"/>
  <c r="K411" s="1"/>
  <c r="K412" s="1"/>
  <c r="K413" s="1"/>
  <c r="K414" s="1"/>
  <c r="K415" s="1"/>
  <c r="K416" s="1"/>
  <c r="K417" s="1"/>
  <c r="K418" s="1"/>
  <c r="K419" s="1"/>
  <c r="K420" s="1"/>
  <c r="K421" s="1"/>
  <c r="K422" s="1"/>
  <c r="K423" s="1"/>
  <c r="K424" s="1"/>
  <c r="K425" s="1"/>
  <c r="K426" s="1"/>
  <c r="K427" s="1"/>
  <c r="K428" s="1"/>
  <c r="K429" s="1"/>
  <c r="K430" s="1"/>
  <c r="K431" s="1"/>
  <c r="K432" s="1"/>
  <c r="K433" s="1"/>
  <c r="K434" s="1"/>
  <c r="K435" s="1"/>
  <c r="K436" s="1"/>
  <c r="K437" s="1"/>
  <c r="K438" s="1"/>
  <c r="K439" s="1"/>
  <c r="K440" s="1"/>
  <c r="K441" s="1"/>
  <c r="K442" s="1"/>
  <c r="K443" s="1"/>
  <c r="K444" s="1"/>
  <c r="K445" s="1"/>
  <c r="K446" s="1"/>
  <c r="K447" s="1"/>
  <c r="K448" s="1"/>
  <c r="K449" s="1"/>
  <c r="K450" s="1"/>
  <c r="K451" s="1"/>
  <c r="K452" s="1"/>
  <c r="K453" s="1"/>
  <c r="K454" s="1"/>
  <c r="K455" s="1"/>
  <c r="K456" s="1"/>
  <c r="K457" s="1"/>
  <c r="K458" s="1"/>
  <c r="K459" s="1"/>
  <c r="K460" s="1"/>
  <c r="K461" s="1"/>
  <c r="K462" s="1"/>
  <c r="K463" s="1"/>
  <c r="K464" s="1"/>
  <c r="K465" s="1"/>
  <c r="K466" s="1"/>
  <c r="K467" s="1"/>
  <c r="K468" s="1"/>
  <c r="K469" s="1"/>
  <c r="K470" s="1"/>
  <c r="K471" s="1"/>
  <c r="K472" s="1"/>
  <c r="K473" s="1"/>
  <c r="K474" s="1"/>
  <c r="K475" s="1"/>
  <c r="K476" s="1"/>
  <c r="K477" s="1"/>
  <c r="K478" s="1"/>
  <c r="K479" s="1"/>
  <c r="K480" s="1"/>
  <c r="K481" s="1"/>
  <c r="K482" s="1"/>
  <c r="K483" s="1"/>
  <c r="K484" s="1"/>
  <c r="K485" s="1"/>
  <c r="K486" s="1"/>
  <c r="K487" s="1"/>
  <c r="K488" s="1"/>
  <c r="K489" s="1"/>
  <c r="K490" s="1"/>
  <c r="K491" s="1"/>
  <c r="K492" s="1"/>
  <c r="K493" s="1"/>
  <c r="K494" s="1"/>
  <c r="K495" s="1"/>
  <c r="K496" s="1"/>
  <c r="K497" s="1"/>
  <c r="K498" s="1"/>
  <c r="K499" s="1"/>
  <c r="K500" s="1"/>
  <c r="K501" s="1"/>
  <c r="K502" s="1"/>
  <c r="K503" s="1"/>
  <c r="K504" s="1"/>
  <c r="K505" s="1"/>
  <c r="K506" s="1"/>
  <c r="K507" s="1"/>
  <c r="K508" s="1"/>
  <c r="K509" s="1"/>
  <c r="K510" s="1"/>
  <c r="K511" s="1"/>
  <c r="K512" s="1"/>
  <c r="K513" s="1"/>
  <c r="K514" s="1"/>
  <c r="K515" s="1"/>
  <c r="K516" s="1"/>
  <c r="K517" s="1"/>
  <c r="K518" s="1"/>
  <c r="K519" s="1"/>
  <c r="K520" s="1"/>
  <c r="K521" s="1"/>
  <c r="K522" s="1"/>
  <c r="K523" s="1"/>
  <c r="K524" s="1"/>
  <c r="K525" s="1"/>
  <c r="K526" s="1"/>
  <c r="K527" s="1"/>
  <c r="K528" s="1"/>
  <c r="K529" s="1"/>
  <c r="K530" s="1"/>
  <c r="K531" s="1"/>
  <c r="K532" s="1"/>
  <c r="K533" s="1"/>
  <c r="K534" s="1"/>
  <c r="K535" s="1"/>
  <c r="K536" s="1"/>
  <c r="K537" s="1"/>
  <c r="K538" s="1"/>
  <c r="K539" s="1"/>
  <c r="K540" s="1"/>
  <c r="K541" s="1"/>
  <c r="K542" s="1"/>
  <c r="K543" s="1"/>
  <c r="K544" s="1"/>
  <c r="K545" s="1"/>
  <c r="K546" s="1"/>
  <c r="K547" s="1"/>
  <c r="K548" s="1"/>
  <c r="K549" s="1"/>
  <c r="K550" s="1"/>
  <c r="K551" s="1"/>
  <c r="K552" s="1"/>
  <c r="K553" s="1"/>
  <c r="K554" s="1"/>
  <c r="K555" s="1"/>
  <c r="K556" s="1"/>
  <c r="K557" s="1"/>
  <c r="K558" s="1"/>
  <c r="K559" s="1"/>
  <c r="K560" s="1"/>
  <c r="K561" s="1"/>
  <c r="K562" s="1"/>
  <c r="K563" s="1"/>
  <c r="K564" s="1"/>
  <c r="K565" s="1"/>
  <c r="K566" s="1"/>
  <c r="K567" s="1"/>
  <c r="K568" s="1"/>
  <c r="K569" s="1"/>
  <c r="K570" s="1"/>
  <c r="K571" s="1"/>
  <c r="K572" s="1"/>
  <c r="K573" s="1"/>
  <c r="K574" s="1"/>
  <c r="K575" s="1"/>
  <c r="K576" s="1"/>
  <c r="K577" s="1"/>
  <c r="K578" s="1"/>
  <c r="K579" s="1"/>
  <c r="K580" s="1"/>
  <c r="K581" s="1"/>
  <c r="K582" s="1"/>
  <c r="K583" s="1"/>
  <c r="K584" s="1"/>
  <c r="K585" s="1"/>
  <c r="K586" s="1"/>
  <c r="K587" s="1"/>
  <c r="K588" s="1"/>
  <c r="K589" s="1"/>
  <c r="K590" s="1"/>
  <c r="K591" s="1"/>
  <c r="K592" s="1"/>
  <c r="K593" s="1"/>
  <c r="K594" s="1"/>
  <c r="K595" s="1"/>
  <c r="K596" s="1"/>
  <c r="K597" s="1"/>
  <c r="K598" s="1"/>
  <c r="K599" s="1"/>
  <c r="K600" s="1"/>
  <c r="K601" s="1"/>
  <c r="K602" s="1"/>
  <c r="K603" s="1"/>
  <c r="K604" s="1"/>
  <c r="K605" s="1"/>
  <c r="K606" s="1"/>
  <c r="K607" s="1"/>
  <c r="K608" s="1"/>
  <c r="K609" s="1"/>
  <c r="K610" s="1"/>
  <c r="K611" s="1"/>
  <c r="K612" s="1"/>
  <c r="K613" s="1"/>
  <c r="K614" s="1"/>
  <c r="K615" s="1"/>
  <c r="K616" s="1"/>
  <c r="K617" s="1"/>
  <c r="K618" s="1"/>
  <c r="K619" s="1"/>
  <c r="K620" s="1"/>
  <c r="K621" s="1"/>
  <c r="K622" s="1"/>
  <c r="K623" s="1"/>
  <c r="K624" s="1"/>
  <c r="K625" s="1"/>
  <c r="K626" s="1"/>
  <c r="K627" s="1"/>
  <c r="K628" s="1"/>
  <c r="K629" s="1"/>
  <c r="K630" s="1"/>
  <c r="K631" s="1"/>
  <c r="K632" s="1"/>
  <c r="K633" s="1"/>
  <c r="K634" s="1"/>
  <c r="K635" s="1"/>
  <c r="K636" s="1"/>
  <c r="K637" s="1"/>
  <c r="K638" s="1"/>
  <c r="K639" s="1"/>
  <c r="K640" s="1"/>
  <c r="K641" s="1"/>
  <c r="K642" s="1"/>
  <c r="K643" s="1"/>
  <c r="K644" s="1"/>
  <c r="K645" s="1"/>
  <c r="K646" s="1"/>
  <c r="K647" s="1"/>
  <c r="K648" s="1"/>
  <c r="K649" s="1"/>
  <c r="K650" s="1"/>
  <c r="K651" s="1"/>
  <c r="K652" s="1"/>
  <c r="K653" s="1"/>
  <c r="K654" s="1"/>
  <c r="K655" s="1"/>
  <c r="K656" s="1"/>
  <c r="K657" s="1"/>
  <c r="K658" s="1"/>
  <c r="K659" s="1"/>
  <c r="K660" s="1"/>
  <c r="K661" s="1"/>
  <c r="K662" s="1"/>
  <c r="K663" s="1"/>
  <c r="K664" s="1"/>
  <c r="K665" s="1"/>
  <c r="K666" s="1"/>
  <c r="K667" s="1"/>
  <c r="K668" s="1"/>
  <c r="K669" s="1"/>
  <c r="K670" s="1"/>
  <c r="K671" s="1"/>
  <c r="K672" s="1"/>
  <c r="K673" s="1"/>
  <c r="K674" s="1"/>
  <c r="K675" s="1"/>
  <c r="K676" s="1"/>
  <c r="K677" s="1"/>
  <c r="K678" s="1"/>
  <c r="K679" s="1"/>
  <c r="K680" s="1"/>
  <c r="K681" s="1"/>
  <c r="K682" s="1"/>
  <c r="K683" s="1"/>
  <c r="K684" s="1"/>
  <c r="K685" s="1"/>
  <c r="K686" s="1"/>
  <c r="K687" s="1"/>
  <c r="K688" s="1"/>
  <c r="K689" s="1"/>
  <c r="K690" s="1"/>
  <c r="K691" s="1"/>
  <c r="K692" s="1"/>
  <c r="K693" s="1"/>
  <c r="K694" s="1"/>
  <c r="K695" s="1"/>
  <c r="K696" s="1"/>
  <c r="K697" s="1"/>
  <c r="K698" s="1"/>
  <c r="K699" s="1"/>
  <c r="K700" s="1"/>
  <c r="K701" s="1"/>
  <c r="K702" s="1"/>
  <c r="K703" s="1"/>
  <c r="K704" s="1"/>
  <c r="K705" s="1"/>
  <c r="K706" s="1"/>
  <c r="K707" s="1"/>
  <c r="K708" s="1"/>
  <c r="K709" s="1"/>
  <c r="K710" s="1"/>
  <c r="K711" s="1"/>
  <c r="K712" s="1"/>
  <c r="K713" s="1"/>
  <c r="K714" s="1"/>
  <c r="K715" s="1"/>
  <c r="K716" s="1"/>
  <c r="K717" s="1"/>
  <c r="K718" s="1"/>
  <c r="K719" s="1"/>
  <c r="K720" s="1"/>
  <c r="K721" s="1"/>
  <c r="K722" s="1"/>
  <c r="K723" s="1"/>
  <c r="K724" s="1"/>
  <c r="K725" s="1"/>
  <c r="K726" s="1"/>
  <c r="K727" s="1"/>
  <c r="K728" s="1"/>
  <c r="K729" s="1"/>
  <c r="K730" s="1"/>
  <c r="K731" s="1"/>
  <c r="K732" s="1"/>
  <c r="K733" s="1"/>
  <c r="K734" s="1"/>
  <c r="K735" s="1"/>
  <c r="K736" s="1"/>
  <c r="K737" s="1"/>
  <c r="K738" s="1"/>
  <c r="K739" s="1"/>
  <c r="K740" s="1"/>
  <c r="K741" s="1"/>
  <c r="K742" s="1"/>
  <c r="L294" i="13"/>
  <c r="L295" s="1"/>
  <c r="L296" s="1"/>
  <c r="L297" s="1"/>
  <c r="L298" s="1"/>
  <c r="L299" s="1"/>
  <c r="L300" s="1"/>
  <c r="L301" s="1"/>
  <c r="L302" s="1"/>
  <c r="L303" s="1"/>
  <c r="L304" s="1"/>
  <c r="L305" s="1"/>
  <c r="L306" s="1"/>
  <c r="L307" s="1"/>
  <c r="L308" s="1"/>
  <c r="L309" s="1"/>
  <c r="L310" s="1"/>
  <c r="L311" s="1"/>
  <c r="L312" s="1"/>
  <c r="L313" s="1"/>
  <c r="L314" s="1"/>
  <c r="L315" s="1"/>
  <c r="L316" s="1"/>
  <c r="L317" s="1"/>
  <c r="L318" s="1"/>
  <c r="L319" s="1"/>
  <c r="L320" s="1"/>
  <c r="L321" s="1"/>
  <c r="L322" s="1"/>
  <c r="L323" s="1"/>
  <c r="L324" s="1"/>
  <c r="L325" s="1"/>
  <c r="L326" s="1"/>
  <c r="L327" s="1"/>
  <c r="L328" s="1"/>
  <c r="L329" s="1"/>
  <c r="L330" s="1"/>
  <c r="L331" s="1"/>
  <c r="L332" s="1"/>
  <c r="L333" s="1"/>
  <c r="L334" s="1"/>
  <c r="L335" s="1"/>
  <c r="L336" s="1"/>
  <c r="L337" s="1"/>
  <c r="L338" s="1"/>
  <c r="L339" s="1"/>
  <c r="L340" s="1"/>
  <c r="L341" s="1"/>
  <c r="L342" s="1"/>
  <c r="L343" s="1"/>
  <c r="L344" s="1"/>
  <c r="L345" s="1"/>
  <c r="L346" s="1"/>
  <c r="L347" s="1"/>
  <c r="L348" s="1"/>
  <c r="L349" s="1"/>
  <c r="L350" s="1"/>
  <c r="L351" s="1"/>
  <c r="L352" s="1"/>
  <c r="L353" s="1"/>
  <c r="L354" s="1"/>
  <c r="L355" s="1"/>
  <c r="L356" s="1"/>
  <c r="L357" s="1"/>
  <c r="L358" s="1"/>
  <c r="L359" s="1"/>
  <c r="L360" s="1"/>
  <c r="L361" s="1"/>
  <c r="L362" s="1"/>
  <c r="L363" s="1"/>
  <c r="L364" s="1"/>
  <c r="L365" s="1"/>
  <c r="L366" s="1"/>
  <c r="L367" s="1"/>
  <c r="L368" s="1"/>
  <c r="L369" s="1"/>
  <c r="L370" s="1"/>
  <c r="L371" s="1"/>
  <c r="L372" s="1"/>
  <c r="L373" s="1"/>
  <c r="L374" s="1"/>
  <c r="L375" s="1"/>
  <c r="L376" s="1"/>
  <c r="L377" s="1"/>
  <c r="L378" s="1"/>
  <c r="L379" s="1"/>
  <c r="L380" s="1"/>
  <c r="L381" s="1"/>
  <c r="L382" s="1"/>
  <c r="L383" s="1"/>
  <c r="L384" s="1"/>
  <c r="L385" s="1"/>
  <c r="L386" s="1"/>
  <c r="L387" s="1"/>
  <c r="L388" s="1"/>
  <c r="L389" s="1"/>
  <c r="L390" s="1"/>
  <c r="L391" s="1"/>
  <c r="L392" s="1"/>
  <c r="L393" s="1"/>
  <c r="L394" s="1"/>
  <c r="L395" s="1"/>
  <c r="L396" s="1"/>
  <c r="L397" s="1"/>
  <c r="L398" s="1"/>
  <c r="L399" s="1"/>
  <c r="L400" s="1"/>
  <c r="L401" s="1"/>
  <c r="L402" s="1"/>
  <c r="L403" s="1"/>
  <c r="L404" s="1"/>
  <c r="L405" s="1"/>
  <c r="L406" s="1"/>
  <c r="L407" s="1"/>
  <c r="L408" s="1"/>
  <c r="L409" s="1"/>
  <c r="L410" s="1"/>
  <c r="L411" s="1"/>
  <c r="L412" s="1"/>
  <c r="L413" s="1"/>
  <c r="L414" s="1"/>
  <c r="L415" s="1"/>
  <c r="L416" s="1"/>
  <c r="L417" s="1"/>
  <c r="L418" s="1"/>
  <c r="L419" s="1"/>
  <c r="L420" s="1"/>
  <c r="L421" s="1"/>
  <c r="L422" s="1"/>
  <c r="L423" s="1"/>
  <c r="L424" s="1"/>
  <c r="L425" s="1"/>
  <c r="L426" s="1"/>
  <c r="L427" s="1"/>
  <c r="L428" s="1"/>
  <c r="L429" s="1"/>
  <c r="L430" s="1"/>
  <c r="L431" s="1"/>
  <c r="L432" s="1"/>
  <c r="L433" s="1"/>
  <c r="L434" s="1"/>
  <c r="L435" s="1"/>
  <c r="L436" s="1"/>
  <c r="L437" s="1"/>
  <c r="L438" s="1"/>
  <c r="L439" s="1"/>
  <c r="L440" s="1"/>
  <c r="L441" s="1"/>
  <c r="L442" s="1"/>
  <c r="L443" s="1"/>
  <c r="L444" s="1"/>
  <c r="L445" s="1"/>
  <c r="L446" s="1"/>
  <c r="L447" s="1"/>
  <c r="L448" s="1"/>
  <c r="L449" s="1"/>
  <c r="L450" s="1"/>
  <c r="L451" s="1"/>
  <c r="L452" s="1"/>
  <c r="L453" s="1"/>
  <c r="L454" s="1"/>
  <c r="L455" s="1"/>
  <c r="L456" s="1"/>
  <c r="L457" s="1"/>
  <c r="L458" s="1"/>
  <c r="L459" s="1"/>
  <c r="L460" s="1"/>
  <c r="L461" s="1"/>
  <c r="L462" s="1"/>
  <c r="L463" s="1"/>
  <c r="L464" s="1"/>
  <c r="L465" s="1"/>
  <c r="L466" s="1"/>
  <c r="L467" s="1"/>
  <c r="L468" s="1"/>
  <c r="L469" s="1"/>
  <c r="L470" s="1"/>
  <c r="L471" s="1"/>
  <c r="L472" s="1"/>
  <c r="L473" s="1"/>
  <c r="L474" s="1"/>
  <c r="L475" s="1"/>
  <c r="L476" s="1"/>
  <c r="L477" s="1"/>
  <c r="L478" s="1"/>
  <c r="L479" s="1"/>
  <c r="L480" s="1"/>
  <c r="L481" s="1"/>
  <c r="L482" s="1"/>
  <c r="L483" s="1"/>
  <c r="L484" s="1"/>
  <c r="L485" s="1"/>
  <c r="L486" s="1"/>
  <c r="L487" s="1"/>
  <c r="L488" s="1"/>
  <c r="L489" s="1"/>
  <c r="L490" s="1"/>
  <c r="L491" s="1"/>
  <c r="L492" s="1"/>
  <c r="L493" s="1"/>
  <c r="L494" s="1"/>
  <c r="L495" s="1"/>
  <c r="L496" s="1"/>
  <c r="L497" s="1"/>
  <c r="L498" s="1"/>
  <c r="L499" s="1"/>
  <c r="L500" s="1"/>
  <c r="L501" s="1"/>
  <c r="L502" s="1"/>
  <c r="L503" s="1"/>
  <c r="L504" s="1"/>
  <c r="L505" s="1"/>
  <c r="L506" s="1"/>
  <c r="L507" s="1"/>
  <c r="L508" s="1"/>
  <c r="L509" s="1"/>
  <c r="L510" s="1"/>
  <c r="L511" s="1"/>
  <c r="L512" s="1"/>
  <c r="L513" s="1"/>
  <c r="L514" s="1"/>
  <c r="L515" s="1"/>
  <c r="L516" s="1"/>
  <c r="L517" s="1"/>
  <c r="L518" s="1"/>
  <c r="L519" s="1"/>
  <c r="L520" s="1"/>
  <c r="L521" s="1"/>
  <c r="L522" s="1"/>
  <c r="L523" s="1"/>
  <c r="L524" s="1"/>
  <c r="L525" s="1"/>
  <c r="L526" s="1"/>
  <c r="L527" s="1"/>
  <c r="L528" s="1"/>
  <c r="L529" s="1"/>
  <c r="L530" s="1"/>
  <c r="L531" s="1"/>
  <c r="L532" s="1"/>
  <c r="L533" s="1"/>
  <c r="L534" s="1"/>
  <c r="L535" s="1"/>
  <c r="L536" s="1"/>
  <c r="L537" s="1"/>
  <c r="L538" s="1"/>
  <c r="L539" s="1"/>
  <c r="L540" s="1"/>
  <c r="L541" s="1"/>
  <c r="L542" s="1"/>
  <c r="L543" s="1"/>
  <c r="L544" s="1"/>
  <c r="L545" s="1"/>
  <c r="L546" s="1"/>
  <c r="L547" s="1"/>
  <c r="L548" s="1"/>
  <c r="L549" s="1"/>
  <c r="L550" s="1"/>
  <c r="L551" s="1"/>
  <c r="L552" s="1"/>
  <c r="L553" s="1"/>
  <c r="L554" s="1"/>
  <c r="L555" s="1"/>
  <c r="L556" s="1"/>
  <c r="L557" s="1"/>
  <c r="L558" s="1"/>
  <c r="L559" s="1"/>
  <c r="L560" s="1"/>
  <c r="L561" s="1"/>
  <c r="L562" s="1"/>
  <c r="L563" s="1"/>
  <c r="L564" s="1"/>
  <c r="L565" s="1"/>
  <c r="L566" s="1"/>
  <c r="L567" s="1"/>
  <c r="L568" s="1"/>
  <c r="L569" s="1"/>
  <c r="L570" s="1"/>
  <c r="L571" s="1"/>
  <c r="L572" s="1"/>
  <c r="L573" s="1"/>
  <c r="L574" s="1"/>
  <c r="L575" s="1"/>
  <c r="L576" s="1"/>
  <c r="L577" s="1"/>
  <c r="L578" s="1"/>
  <c r="L579" s="1"/>
  <c r="L580" s="1"/>
  <c r="L581" s="1"/>
  <c r="L582" s="1"/>
  <c r="L583" s="1"/>
  <c r="L584" s="1"/>
  <c r="L585" s="1"/>
  <c r="L586" s="1"/>
  <c r="L587" s="1"/>
  <c r="L588" s="1"/>
  <c r="L589" s="1"/>
  <c r="L590" s="1"/>
  <c r="L591" s="1"/>
  <c r="L592" s="1"/>
  <c r="L593" s="1"/>
  <c r="L594" s="1"/>
  <c r="L595" s="1"/>
  <c r="L596" s="1"/>
  <c r="L597" s="1"/>
  <c r="L598" s="1"/>
  <c r="L599" s="1"/>
  <c r="L600" s="1"/>
  <c r="L601" s="1"/>
  <c r="L602" s="1"/>
  <c r="L603" s="1"/>
  <c r="L604" s="1"/>
  <c r="L605" s="1"/>
  <c r="L606" s="1"/>
  <c r="L607" s="1"/>
  <c r="L608" s="1"/>
  <c r="L609" s="1"/>
  <c r="L610" s="1"/>
  <c r="L611" s="1"/>
  <c r="L612" s="1"/>
  <c r="L613" s="1"/>
  <c r="L614" s="1"/>
  <c r="L615" s="1"/>
  <c r="L616" s="1"/>
  <c r="L617" s="1"/>
  <c r="L618" s="1"/>
  <c r="L619" s="1"/>
  <c r="L620" s="1"/>
  <c r="L621" s="1"/>
  <c r="L622" s="1"/>
  <c r="L623" s="1"/>
  <c r="L624" s="1"/>
  <c r="L625" s="1"/>
  <c r="L626" s="1"/>
  <c r="L627" s="1"/>
  <c r="L628" s="1"/>
  <c r="L629" s="1"/>
  <c r="L630" s="1"/>
  <c r="L631" s="1"/>
  <c r="L632" s="1"/>
  <c r="L633" s="1"/>
  <c r="L634" s="1"/>
  <c r="L635" s="1"/>
  <c r="L636" s="1"/>
  <c r="L637" s="1"/>
  <c r="L638" s="1"/>
  <c r="L639" s="1"/>
  <c r="L640" s="1"/>
  <c r="L641" s="1"/>
  <c r="L642" s="1"/>
  <c r="L643" s="1"/>
  <c r="L644" s="1"/>
  <c r="L645" s="1"/>
  <c r="L646" s="1"/>
  <c r="L647" s="1"/>
  <c r="L648" s="1"/>
  <c r="L649" s="1"/>
  <c r="L650" s="1"/>
  <c r="L651" s="1"/>
  <c r="L652" s="1"/>
  <c r="L653" s="1"/>
  <c r="L654" s="1"/>
  <c r="L655" s="1"/>
  <c r="L656" s="1"/>
  <c r="L657" s="1"/>
  <c r="L658" s="1"/>
  <c r="L659" s="1"/>
  <c r="L660" s="1"/>
  <c r="L661" s="1"/>
  <c r="L662" s="1"/>
  <c r="L663" s="1"/>
  <c r="L664" s="1"/>
  <c r="L665" s="1"/>
  <c r="L666" s="1"/>
  <c r="L667" s="1"/>
  <c r="L668" s="1"/>
  <c r="L669" s="1"/>
  <c r="L670" s="1"/>
  <c r="L671" s="1"/>
  <c r="L672" s="1"/>
  <c r="L673" s="1"/>
  <c r="L674" s="1"/>
  <c r="L675" s="1"/>
  <c r="L676" s="1"/>
  <c r="L677" s="1"/>
  <c r="L678" s="1"/>
  <c r="L679" s="1"/>
  <c r="L680" s="1"/>
  <c r="L681" s="1"/>
  <c r="L682" s="1"/>
  <c r="L683" s="1"/>
  <c r="L684" s="1"/>
  <c r="L685" s="1"/>
  <c r="L686" s="1"/>
  <c r="L687" s="1"/>
  <c r="L688" s="1"/>
  <c r="L689" s="1"/>
  <c r="L690" s="1"/>
  <c r="L691" s="1"/>
  <c r="L692" s="1"/>
  <c r="L693" s="1"/>
  <c r="L694" s="1"/>
  <c r="L695" s="1"/>
  <c r="L696" s="1"/>
  <c r="L697" s="1"/>
  <c r="L698" s="1"/>
  <c r="L699" s="1"/>
  <c r="L700" s="1"/>
  <c r="L701" s="1"/>
  <c r="L702" s="1"/>
  <c r="L703" s="1"/>
  <c r="L704" s="1"/>
  <c r="L705" s="1"/>
  <c r="L706" s="1"/>
  <c r="L707" s="1"/>
  <c r="L708" s="1"/>
  <c r="L709" s="1"/>
  <c r="L710" s="1"/>
  <c r="L711" s="1"/>
  <c r="L712" s="1"/>
  <c r="L713" s="1"/>
  <c r="L714" s="1"/>
  <c r="L715" s="1"/>
  <c r="L716" s="1"/>
  <c r="L717" s="1"/>
  <c r="L718" s="1"/>
  <c r="L719" s="1"/>
  <c r="L720" s="1"/>
  <c r="L721" s="1"/>
  <c r="L722" s="1"/>
  <c r="L723" s="1"/>
  <c r="L724" s="1"/>
  <c r="L725" s="1"/>
  <c r="L726" s="1"/>
  <c r="L727" s="1"/>
  <c r="L728" s="1"/>
  <c r="L729" s="1"/>
  <c r="L730" s="1"/>
  <c r="L731" s="1"/>
  <c r="L732" s="1"/>
  <c r="L733" s="1"/>
  <c r="K10" i="5" l="1"/>
  <c r="N9"/>
  <c r="L450" i="41"/>
  <c r="K449" i="38"/>
  <c r="K448" i="32"/>
  <c r="K446" i="26"/>
  <c r="K446" i="22"/>
  <c r="K443" i="16"/>
  <c r="K11" i="5" l="1"/>
  <c r="N10"/>
  <c r="L451" i="41"/>
  <c r="K450" i="38"/>
  <c r="K449" i="32"/>
  <c r="K447" i="26"/>
  <c r="K447" i="22"/>
  <c r="K444" i="16"/>
  <c r="N11" i="5" l="1"/>
  <c r="K12"/>
  <c r="L452" i="41"/>
  <c r="K451" i="38"/>
  <c r="K450" i="32"/>
  <c r="K448" i="26"/>
  <c r="K448" i="22"/>
  <c r="K445" i="16"/>
  <c r="K13" i="5" l="1"/>
  <c r="N12"/>
  <c r="L453" i="41"/>
  <c r="K452" i="38"/>
  <c r="K451" i="32"/>
  <c r="K449" i="26"/>
  <c r="K449" i="22"/>
  <c r="K446" i="16"/>
  <c r="K14" i="5" l="1"/>
  <c r="N13"/>
  <c r="L454" i="41"/>
  <c r="K453" i="38"/>
  <c r="K452" i="32"/>
  <c r="K450" i="26"/>
  <c r="K450" i="22"/>
  <c r="K447" i="16"/>
  <c r="K15" i="5" l="1"/>
  <c r="N14"/>
  <c r="L455" i="41"/>
  <c r="K454" i="38"/>
  <c r="K453" i="32"/>
  <c r="K451" i="26"/>
  <c r="K451" i="22"/>
  <c r="K448" i="16"/>
  <c r="K16" i="5" l="1"/>
  <c r="N15"/>
  <c r="L456" i="41"/>
  <c r="K455" i="38"/>
  <c r="K454" i="32"/>
  <c r="K452" i="26"/>
  <c r="K452" i="22"/>
  <c r="K449" i="16"/>
  <c r="K17" i="5" l="1"/>
  <c r="N16"/>
  <c r="L457" i="41"/>
  <c r="K456" i="38"/>
  <c r="K455" i="32"/>
  <c r="K453" i="26"/>
  <c r="K453" i="22"/>
  <c r="K450" i="16"/>
  <c r="K18" i="5" l="1"/>
  <c r="N17"/>
  <c r="L458" i="41"/>
  <c r="K457" i="38"/>
  <c r="K456" i="32"/>
  <c r="K454" i="26"/>
  <c r="K454" i="22"/>
  <c r="K451" i="16"/>
  <c r="K19" i="5" l="1"/>
  <c r="N18"/>
  <c r="L459" i="41"/>
  <c r="K458" i="38"/>
  <c r="K457" i="32"/>
  <c r="K455" i="26"/>
  <c r="K455" i="22"/>
  <c r="K452" i="16"/>
  <c r="K20" i="5" l="1"/>
  <c r="N19"/>
  <c r="L460" i="41"/>
  <c r="K459" i="38"/>
  <c r="K458" i="32"/>
  <c r="K456" i="26"/>
  <c r="K456" i="22"/>
  <c r="K453" i="16"/>
  <c r="K21" i="5" l="1"/>
  <c r="N20"/>
  <c r="L461" i="41"/>
  <c r="K460" i="38"/>
  <c r="K459" i="32"/>
  <c r="K457" i="26"/>
  <c r="K457" i="22"/>
  <c r="K454" i="16"/>
  <c r="K22" i="5" l="1"/>
  <c r="N21"/>
  <c r="L462" i="41"/>
  <c r="K461" i="38"/>
  <c r="K460" i="32"/>
  <c r="K458" i="26"/>
  <c r="K458" i="22"/>
  <c r="K455" i="16"/>
  <c r="K23" i="5" l="1"/>
  <c r="N22"/>
  <c r="L463" i="41"/>
  <c r="K462" i="38"/>
  <c r="K461" i="32"/>
  <c r="K459" i="26"/>
  <c r="K459" i="22"/>
  <c r="K456" i="16"/>
  <c r="K24" i="5" l="1"/>
  <c r="N23"/>
  <c r="L464" i="41"/>
  <c r="K463" i="38"/>
  <c r="K462" i="32"/>
  <c r="K460" i="26"/>
  <c r="K460" i="22"/>
  <c r="K457" i="16"/>
  <c r="K25" i="5" l="1"/>
  <c r="N24"/>
  <c r="L465" i="41"/>
  <c r="K464" i="38"/>
  <c r="K463" i="32"/>
  <c r="K461" i="26"/>
  <c r="K461" i="22"/>
  <c r="K458" i="16"/>
  <c r="K26" i="5" l="1"/>
  <c r="N25"/>
  <c r="L466" i="41"/>
  <c r="K465" i="38"/>
  <c r="K464" i="32"/>
  <c r="K462" i="26"/>
  <c r="K462" i="22"/>
  <c r="K459" i="16"/>
  <c r="K27" i="5" l="1"/>
  <c r="N26"/>
  <c r="L467" i="41"/>
  <c r="K466" i="38"/>
  <c r="K465" i="32"/>
  <c r="K463" i="26"/>
  <c r="K463" i="22"/>
  <c r="K460" i="16"/>
  <c r="K28" i="5" l="1"/>
  <c r="N27"/>
  <c r="L468" i="41"/>
  <c r="K467" i="38"/>
  <c r="K466" i="32"/>
  <c r="K464" i="26"/>
  <c r="K464" i="22"/>
  <c r="K461" i="16"/>
  <c r="K29" i="5" l="1"/>
  <c r="N28"/>
  <c r="L469" i="41"/>
  <c r="K468" i="38"/>
  <c r="K467" i="32"/>
  <c r="K465" i="26"/>
  <c r="K465" i="22"/>
  <c r="K462" i="16"/>
  <c r="K30" i="5" l="1"/>
  <c r="N29"/>
  <c r="L470" i="41"/>
  <c r="K469" i="38"/>
  <c r="K468" i="32"/>
  <c r="K466" i="26"/>
  <c r="K466" i="22"/>
  <c r="K463" i="16"/>
  <c r="K31" i="5" l="1"/>
  <c r="N30"/>
  <c r="L471" i="41"/>
  <c r="K470" i="38"/>
  <c r="K469" i="32"/>
  <c r="K467" i="26"/>
  <c r="K467" i="22"/>
  <c r="K464" i="16"/>
  <c r="K32" i="5" l="1"/>
  <c r="N31"/>
  <c r="L472" i="41"/>
  <c r="K471" i="38"/>
  <c r="K470" i="32"/>
  <c r="K468" i="26"/>
  <c r="K468" i="22"/>
  <c r="K465" i="16"/>
  <c r="K33" i="5" l="1"/>
  <c r="N32"/>
  <c r="L473" i="41"/>
  <c r="K472" i="38"/>
  <c r="K471" i="32"/>
  <c r="K469" i="26"/>
  <c r="K469" i="22"/>
  <c r="K466" i="16"/>
  <c r="K34" i="5" l="1"/>
  <c r="N33"/>
  <c r="L474" i="41"/>
  <c r="K473" i="38"/>
  <c r="K472" i="32"/>
  <c r="K470" i="26"/>
  <c r="K470" i="22"/>
  <c r="K467" i="16"/>
  <c r="K35" i="5" l="1"/>
  <c r="N34"/>
  <c r="L475" i="41"/>
  <c r="K474" i="38"/>
  <c r="K473" i="32"/>
  <c r="K471" i="26"/>
  <c r="K471" i="22"/>
  <c r="K468" i="16"/>
  <c r="K36" i="5" l="1"/>
  <c r="N35"/>
  <c r="L476" i="41"/>
  <c r="K475" i="38"/>
  <c r="K474" i="32"/>
  <c r="K472" i="26"/>
  <c r="K472" i="22"/>
  <c r="K469" i="16"/>
  <c r="K37" i="5" l="1"/>
  <c r="N36"/>
  <c r="L477" i="41"/>
  <c r="K476" i="38"/>
  <c r="K475" i="32"/>
  <c r="K473" i="26"/>
  <c r="K473" i="22"/>
  <c r="K470" i="16"/>
  <c r="K38" i="5" l="1"/>
  <c r="N37"/>
  <c r="L478" i="41"/>
  <c r="K477" i="38"/>
  <c r="K476" i="32"/>
  <c r="K474" i="26"/>
  <c r="K474" i="22"/>
  <c r="K471" i="16"/>
  <c r="K39" i="5" l="1"/>
  <c r="N38"/>
  <c r="L479" i="41"/>
  <c r="K478" i="38"/>
  <c r="K477" i="32"/>
  <c r="K475" i="26"/>
  <c r="K475" i="22"/>
  <c r="K472" i="16"/>
  <c r="K40" i="5" l="1"/>
  <c r="N39"/>
  <c r="L480" i="41"/>
  <c r="K479" i="38"/>
  <c r="K478" i="32"/>
  <c r="K476" i="26"/>
  <c r="K476" i="22"/>
  <c r="K473" i="16"/>
  <c r="K41" i="5" l="1"/>
  <c r="N40"/>
  <c r="L481" i="41"/>
  <c r="K480" i="38"/>
  <c r="K479" i="32"/>
  <c r="K477" i="26"/>
  <c r="K477" i="22"/>
  <c r="K474" i="16"/>
  <c r="K42" i="5" l="1"/>
  <c r="N41"/>
  <c r="L482" i="41"/>
  <c r="K481" i="38"/>
  <c r="K480" i="32"/>
  <c r="K478" i="26"/>
  <c r="K478" i="22"/>
  <c r="K475" i="16"/>
  <c r="K43" i="5" l="1"/>
  <c r="N42"/>
  <c r="L483" i="41"/>
  <c r="K482" i="38"/>
  <c r="K481" i="32"/>
  <c r="K479" i="26"/>
  <c r="K479" i="22"/>
  <c r="K476" i="16"/>
  <c r="K44" i="5" l="1"/>
  <c r="N43"/>
  <c r="L484" i="41"/>
  <c r="K483" i="38"/>
  <c r="K482" i="32"/>
  <c r="K480" i="26"/>
  <c r="K480" i="22"/>
  <c r="K477" i="16"/>
  <c r="K45" i="5" l="1"/>
  <c r="N44"/>
  <c r="L485" i="41"/>
  <c r="K484" i="38"/>
  <c r="K483" i="32"/>
  <c r="K481" i="26"/>
  <c r="K481" i="22"/>
  <c r="K478" i="16"/>
  <c r="K46" i="5" l="1"/>
  <c r="N45"/>
  <c r="L486" i="41"/>
  <c r="K485" i="38"/>
  <c r="K484" i="32"/>
  <c r="K482" i="26"/>
  <c r="K482" i="22"/>
  <c r="K479" i="16"/>
  <c r="K47" i="5" l="1"/>
  <c r="N46"/>
  <c r="L487" i="41"/>
  <c r="K486" i="38"/>
  <c r="K485" i="32"/>
  <c r="K483" i="26"/>
  <c r="K483" i="22"/>
  <c r="K480" i="16"/>
  <c r="K48" i="5" l="1"/>
  <c r="N47"/>
  <c r="L488" i="41"/>
  <c r="K487" i="38"/>
  <c r="K486" i="32"/>
  <c r="K484" i="26"/>
  <c r="K484" i="22"/>
  <c r="K481" i="16"/>
  <c r="K49" i="5" l="1"/>
  <c r="N48"/>
  <c r="L489" i="41"/>
  <c r="K488" i="38"/>
  <c r="K487" i="32"/>
  <c r="K485" i="26"/>
  <c r="K485" i="22"/>
  <c r="K482" i="16"/>
  <c r="K50" i="5" l="1"/>
  <c r="N49"/>
  <c r="L490" i="41"/>
  <c r="K489" i="38"/>
  <c r="K488" i="32"/>
  <c r="K486" i="26"/>
  <c r="K486" i="22"/>
  <c r="K483" i="16"/>
  <c r="K51" i="5" l="1"/>
  <c r="N50"/>
  <c r="L491" i="41"/>
  <c r="K490" i="38"/>
  <c r="K489" i="32"/>
  <c r="K487" i="26"/>
  <c r="K487" i="22"/>
  <c r="K484" i="16"/>
  <c r="K52" i="5" l="1"/>
  <c r="N51"/>
  <c r="L492" i="41"/>
  <c r="K491" i="38"/>
  <c r="K490" i="32"/>
  <c r="K488" i="26"/>
  <c r="K488" i="22"/>
  <c r="K485" i="16"/>
  <c r="K53" i="5" l="1"/>
  <c r="N52"/>
  <c r="L493" i="41"/>
  <c r="K492" i="38"/>
  <c r="K491" i="32"/>
  <c r="K489" i="26"/>
  <c r="K489" i="22"/>
  <c r="K486" i="16"/>
  <c r="K54" i="5" l="1"/>
  <c r="N53"/>
  <c r="L494" i="41"/>
  <c r="K493" i="38"/>
  <c r="K492" i="32"/>
  <c r="K490" i="26"/>
  <c r="K490" i="22"/>
  <c r="K487" i="16"/>
  <c r="K55" i="5" l="1"/>
  <c r="N54"/>
  <c r="L495" i="41"/>
  <c r="K494" i="38"/>
  <c r="K493" i="32"/>
  <c r="K491" i="26"/>
  <c r="K491" i="22"/>
  <c r="K488" i="16"/>
  <c r="K56" i="5" l="1"/>
  <c r="N55"/>
  <c r="L496" i="41"/>
  <c r="K495" i="38"/>
  <c r="K494" i="32"/>
  <c r="K492" i="26"/>
  <c r="K492" i="22"/>
  <c r="K489" i="16"/>
  <c r="K57" i="5" l="1"/>
  <c r="N56"/>
  <c r="L497" i="41"/>
  <c r="K496" i="38"/>
  <c r="K495" i="32"/>
  <c r="K493" i="26"/>
  <c r="K493" i="22"/>
  <c r="K490" i="16"/>
  <c r="K58" i="5" l="1"/>
  <c r="N57"/>
  <c r="L498" i="41"/>
  <c r="K497" i="38"/>
  <c r="K496" i="32"/>
  <c r="K494" i="26"/>
  <c r="K494" i="22"/>
  <c r="K491" i="16"/>
  <c r="K59" i="5" l="1"/>
  <c r="N58"/>
  <c r="L499" i="41"/>
  <c r="K498" i="38"/>
  <c r="K497" i="32"/>
  <c r="K495" i="26"/>
  <c r="K495" i="22"/>
  <c r="K492" i="16"/>
  <c r="K60" i="5" l="1"/>
  <c r="N59"/>
  <c r="L500" i="41"/>
  <c r="K499" i="38"/>
  <c r="K498" i="32"/>
  <c r="K496" i="26"/>
  <c r="K496" i="22"/>
  <c r="K493" i="16"/>
  <c r="K61" i="5" l="1"/>
  <c r="N60"/>
  <c r="L501" i="41"/>
  <c r="K500" i="38"/>
  <c r="K499" i="32"/>
  <c r="K497" i="26"/>
  <c r="K497" i="22"/>
  <c r="K494" i="16"/>
  <c r="K62" i="5" l="1"/>
  <c r="N61"/>
  <c r="L502" i="41"/>
  <c r="K501" i="38"/>
  <c r="K500" i="32"/>
  <c r="K498" i="26"/>
  <c r="K498" i="22"/>
  <c r="K495" i="16"/>
  <c r="K63" i="5" l="1"/>
  <c r="N62"/>
  <c r="L503" i="41"/>
  <c r="K502" i="38"/>
  <c r="K501" i="32"/>
  <c r="K499" i="26"/>
  <c r="K499" i="22"/>
  <c r="K496" i="16"/>
  <c r="K64" i="5" l="1"/>
  <c r="N63"/>
  <c r="L504" i="41"/>
  <c r="K503" i="38"/>
  <c r="K502" i="32"/>
  <c r="K500" i="26"/>
  <c r="K500" i="22"/>
  <c r="K497" i="16"/>
  <c r="K65" i="5" l="1"/>
  <c r="N64"/>
  <c r="L505" i="41"/>
  <c r="K504" i="38"/>
  <c r="K503" i="32"/>
  <c r="K501" i="26"/>
  <c r="K501" i="22"/>
  <c r="K498" i="16"/>
  <c r="K66" i="5" l="1"/>
  <c r="N65"/>
  <c r="L506" i="41"/>
  <c r="K505" i="38"/>
  <c r="K504" i="32"/>
  <c r="K502" i="26"/>
  <c r="K502" i="22"/>
  <c r="K499" i="16"/>
  <c r="K67" i="5" l="1"/>
  <c r="N66"/>
  <c r="L507" i="41"/>
  <c r="K506" i="38"/>
  <c r="K505" i="32"/>
  <c r="K503" i="26"/>
  <c r="K503" i="22"/>
  <c r="K500" i="16"/>
  <c r="K68" i="5" l="1"/>
  <c r="N67"/>
  <c r="L508" i="41"/>
  <c r="K507" i="38"/>
  <c r="K506" i="32"/>
  <c r="K504" i="26"/>
  <c r="K504" i="22"/>
  <c r="K501" i="16"/>
  <c r="K69" i="5" l="1"/>
  <c r="N68"/>
  <c r="L509" i="41"/>
  <c r="K508" i="38"/>
  <c r="K507" i="32"/>
  <c r="K505" i="26"/>
  <c r="K505" i="22"/>
  <c r="K502" i="16"/>
  <c r="K70" i="5" l="1"/>
  <c r="N69"/>
  <c r="L510" i="41"/>
  <c r="K509" i="38"/>
  <c r="K508" i="32"/>
  <c r="K506" i="26"/>
  <c r="K506" i="22"/>
  <c r="K503" i="16"/>
  <c r="K71" i="5" l="1"/>
  <c r="N70"/>
  <c r="L511" i="41"/>
  <c r="K510" i="38"/>
  <c r="K509" i="32"/>
  <c r="K507" i="26"/>
  <c r="K507" i="22"/>
  <c r="K504" i="16"/>
  <c r="K72" i="5" l="1"/>
  <c r="N71"/>
  <c r="L512" i="41"/>
  <c r="K511" i="38"/>
  <c r="K510" i="32"/>
  <c r="K508" i="26"/>
  <c r="K508" i="22"/>
  <c r="K505" i="16"/>
  <c r="K73" i="5" l="1"/>
  <c r="N72"/>
  <c r="L513" i="41"/>
  <c r="K512" i="38"/>
  <c r="K511" i="32"/>
  <c r="K509" i="26"/>
  <c r="K509" i="22"/>
  <c r="K506" i="16"/>
  <c r="K74" i="5" l="1"/>
  <c r="N73"/>
  <c r="K513" i="38"/>
  <c r="L514" i="41"/>
  <c r="K512" i="32"/>
  <c r="K510" i="26"/>
  <c r="K510" i="22"/>
  <c r="K507" i="16"/>
  <c r="K75" i="5" l="1"/>
  <c r="N74"/>
  <c r="K514" i="38"/>
  <c r="L515" i="41"/>
  <c r="K513" i="32"/>
  <c r="K511" i="26"/>
  <c r="K511" i="22"/>
  <c r="K508" i="16"/>
  <c r="K76" i="5" l="1"/>
  <c r="N75"/>
  <c r="K515" i="38"/>
  <c r="L516" i="41"/>
  <c r="K514" i="32"/>
  <c r="K512" i="26"/>
  <c r="K512" i="22"/>
  <c r="K509" i="16"/>
  <c r="K77" i="5" l="1"/>
  <c r="N76"/>
  <c r="K516" i="38"/>
  <c r="L517" i="41"/>
  <c r="K515" i="32"/>
  <c r="K513" i="26"/>
  <c r="K513" i="22"/>
  <c r="K510" i="16"/>
  <c r="K78" i="5" l="1"/>
  <c r="N77"/>
  <c r="K517" i="38"/>
  <c r="L518" i="41"/>
  <c r="K516" i="32"/>
  <c r="K514" i="26"/>
  <c r="K514" i="22"/>
  <c r="K511" i="16"/>
  <c r="K79" i="5" l="1"/>
  <c r="N78"/>
  <c r="K518" i="38"/>
  <c r="L519" i="41"/>
  <c r="K517" i="32"/>
  <c r="K515" i="26"/>
  <c r="K515" i="22"/>
  <c r="K512" i="16"/>
  <c r="K80" i="5" l="1"/>
  <c r="N79"/>
  <c r="K519" i="38"/>
  <c r="L520" i="41"/>
  <c r="K518" i="32"/>
  <c r="K516" i="26"/>
  <c r="K516" i="22"/>
  <c r="K513" i="16"/>
  <c r="K81" i="5" l="1"/>
  <c r="N80"/>
  <c r="K520" i="38"/>
  <c r="L521" i="41"/>
  <c r="K519" i="32"/>
  <c r="K517" i="26"/>
  <c r="K517" i="22"/>
  <c r="K514" i="16"/>
  <c r="K82" i="5" l="1"/>
  <c r="N81"/>
  <c r="K521" i="38"/>
  <c r="L522" i="41"/>
  <c r="K520" i="32"/>
  <c r="K518" i="26"/>
  <c r="K518" i="22"/>
  <c r="K515" i="16"/>
  <c r="K83" i="5" l="1"/>
  <c r="N82"/>
  <c r="K522" i="38"/>
  <c r="L523" i="41"/>
  <c r="K521" i="32"/>
  <c r="K519" i="26"/>
  <c r="K519" i="22"/>
  <c r="K516" i="16"/>
  <c r="K84" i="5" l="1"/>
  <c r="N83"/>
  <c r="K523" i="38"/>
  <c r="L524" i="41"/>
  <c r="K522" i="32"/>
  <c r="K520" i="26"/>
  <c r="K520" i="22"/>
  <c r="K517" i="16"/>
  <c r="K85" i="5" l="1"/>
  <c r="N84"/>
  <c r="K524" i="38"/>
  <c r="L525" i="41"/>
  <c r="K523" i="32"/>
  <c r="K521" i="26"/>
  <c r="K521" i="22"/>
  <c r="K518" i="16"/>
  <c r="K86" i="5" l="1"/>
  <c r="N85"/>
  <c r="K525" i="38"/>
  <c r="L526" i="41"/>
  <c r="K524" i="32"/>
  <c r="K522" i="26"/>
  <c r="K522" i="22"/>
  <c r="K519" i="16"/>
  <c r="K87" i="5" l="1"/>
  <c r="N86"/>
  <c r="K526" i="38"/>
  <c r="L527" i="41"/>
  <c r="K525" i="32"/>
  <c r="K523" i="26"/>
  <c r="K523" i="22"/>
  <c r="K520" i="16"/>
  <c r="K88" i="5" l="1"/>
  <c r="N87"/>
  <c r="K527" i="38"/>
  <c r="L528" i="41"/>
  <c r="K526" i="32"/>
  <c r="K524" i="26"/>
  <c r="K524" i="22"/>
  <c r="K521" i="16"/>
  <c r="K89" i="5" l="1"/>
  <c r="N88"/>
  <c r="K528" i="38"/>
  <c r="L529" i="41"/>
  <c r="K527" i="32"/>
  <c r="K525" i="26"/>
  <c r="K525" i="22"/>
  <c r="K522" i="16"/>
  <c r="K90" i="5" l="1"/>
  <c r="N89"/>
  <c r="K529" i="38"/>
  <c r="L530" i="41"/>
  <c r="K528" i="32"/>
  <c r="K526" i="26"/>
  <c r="K526" i="22"/>
  <c r="K523" i="16"/>
  <c r="K91" i="5" l="1"/>
  <c r="N90"/>
  <c r="K530" i="38"/>
  <c r="L531" i="41"/>
  <c r="K529" i="32"/>
  <c r="K527" i="26"/>
  <c r="K527" i="22"/>
  <c r="K524" i="16"/>
  <c r="K92" i="5" l="1"/>
  <c r="N91"/>
  <c r="K531" i="38"/>
  <c r="L532" i="41"/>
  <c r="K530" i="32"/>
  <c r="K528" i="26"/>
  <c r="K528" i="22"/>
  <c r="K525" i="16"/>
  <c r="K93" i="5" l="1"/>
  <c r="N92"/>
  <c r="K532" i="38"/>
  <c r="L533" i="41"/>
  <c r="K531" i="32"/>
  <c r="K529" i="26"/>
  <c r="K529" i="22"/>
  <c r="K526" i="16"/>
  <c r="K94" i="5" l="1"/>
  <c r="N93"/>
  <c r="K533" i="38"/>
  <c r="L534" i="41"/>
  <c r="K532" i="32"/>
  <c r="K530" i="26"/>
  <c r="K530" i="22"/>
  <c r="K527" i="16"/>
  <c r="K95" i="5" l="1"/>
  <c r="N94"/>
  <c r="K534" i="38"/>
  <c r="L535" i="41"/>
  <c r="K533" i="32"/>
  <c r="K531" i="26"/>
  <c r="K531" i="22"/>
  <c r="K528" i="16"/>
  <c r="K96" i="5" l="1"/>
  <c r="N95"/>
  <c r="K535" i="38"/>
  <c r="L536" i="41"/>
  <c r="K534" i="32"/>
  <c r="K532" i="26"/>
  <c r="K532" i="22"/>
  <c r="K529" i="16"/>
  <c r="K97" i="5" l="1"/>
  <c r="N96"/>
  <c r="K536" i="38"/>
  <c r="L537" i="41"/>
  <c r="K535" i="32"/>
  <c r="K533" i="26"/>
  <c r="K533" i="22"/>
  <c r="K530" i="16"/>
  <c r="K98" i="5" l="1"/>
  <c r="N97"/>
  <c r="K537" i="38"/>
  <c r="L538" i="41"/>
  <c r="K536" i="32"/>
  <c r="K534" i="26"/>
  <c r="K534" i="22"/>
  <c r="K531" i="16"/>
  <c r="K99" i="5" l="1"/>
  <c r="N98"/>
  <c r="K538" i="38"/>
  <c r="L539" i="41"/>
  <c r="K537" i="32"/>
  <c r="K535" i="26"/>
  <c r="K535" i="22"/>
  <c r="K532" i="16"/>
  <c r="K100" i="5" l="1"/>
  <c r="N99"/>
  <c r="K539" i="38"/>
  <c r="L540" i="41"/>
  <c r="K538" i="32"/>
  <c r="K536" i="26"/>
  <c r="K536" i="22"/>
  <c r="K533" i="16"/>
  <c r="K101" i="5" l="1"/>
  <c r="N100"/>
  <c r="K540" i="38"/>
  <c r="L541" i="41"/>
  <c r="K539" i="32"/>
  <c r="K537" i="26"/>
  <c r="K537" i="22"/>
  <c r="K534" i="16"/>
  <c r="K102" i="5" l="1"/>
  <c r="N101"/>
  <c r="K541" i="38"/>
  <c r="L542" i="41"/>
  <c r="K540" i="32"/>
  <c r="K538" i="26"/>
  <c r="K538" i="22"/>
  <c r="K535" i="16"/>
  <c r="K103" i="5" l="1"/>
  <c r="N102"/>
  <c r="K542" i="38"/>
  <c r="L543" i="41"/>
  <c r="K541" i="32"/>
  <c r="K539" i="26"/>
  <c r="K539" i="22"/>
  <c r="K536" i="16"/>
  <c r="K104" i="5" l="1"/>
  <c r="N103"/>
  <c r="K543" i="38"/>
  <c r="L544" i="41"/>
  <c r="K542" i="32"/>
  <c r="K540" i="26"/>
  <c r="K540" i="22"/>
  <c r="K537" i="16"/>
  <c r="K105" i="5" l="1"/>
  <c r="N104"/>
  <c r="K544" i="38"/>
  <c r="L545" i="41"/>
  <c r="K543" i="32"/>
  <c r="K541" i="26"/>
  <c r="K541" i="22"/>
  <c r="K538" i="16"/>
  <c r="K106" i="5" l="1"/>
  <c r="N105"/>
  <c r="K545" i="38"/>
  <c r="L546" i="41"/>
  <c r="K544" i="32"/>
  <c r="K542" i="26"/>
  <c r="K542" i="22"/>
  <c r="K539" i="16"/>
  <c r="K107" i="5" l="1"/>
  <c r="N106"/>
  <c r="K546" i="38"/>
  <c r="L547" i="41"/>
  <c r="K545" i="32"/>
  <c r="K543" i="26"/>
  <c r="K543" i="22"/>
  <c r="K540" i="16"/>
  <c r="K108" i="5" l="1"/>
  <c r="N107"/>
  <c r="K547" i="38"/>
  <c r="L548" i="41"/>
  <c r="K546" i="32"/>
  <c r="K544" i="26"/>
  <c r="K544" i="22"/>
  <c r="K541" i="16"/>
  <c r="K109" i="5" l="1"/>
  <c r="N108"/>
  <c r="K548" i="38"/>
  <c r="L549" i="41"/>
  <c r="K547" i="32"/>
  <c r="K545" i="26"/>
  <c r="K545" i="22"/>
  <c r="K542" i="16"/>
  <c r="K110" i="5" l="1"/>
  <c r="N109"/>
  <c r="K549" i="38"/>
  <c r="L550" i="41"/>
  <c r="K548" i="32"/>
  <c r="K546" i="26"/>
  <c r="K546" i="22"/>
  <c r="K543" i="16"/>
  <c r="K111" i="5" l="1"/>
  <c r="N110"/>
  <c r="K550" i="38"/>
  <c r="L551" i="41"/>
  <c r="K549" i="32"/>
  <c r="K547" i="26"/>
  <c r="K547" i="22"/>
  <c r="K544" i="16"/>
  <c r="K112" i="5" l="1"/>
  <c r="N111"/>
  <c r="K551" i="38"/>
  <c r="L552" i="41"/>
  <c r="K550" i="32"/>
  <c r="K548" i="26"/>
  <c r="K548" i="22"/>
  <c r="K545" i="16"/>
  <c r="K113" i="5" l="1"/>
  <c r="N112"/>
  <c r="K552" i="38"/>
  <c r="L553" i="41"/>
  <c r="K551" i="32"/>
  <c r="K549" i="26"/>
  <c r="K549" i="22"/>
  <c r="K546" i="16"/>
  <c r="K114" i="5" l="1"/>
  <c r="N113"/>
  <c r="K553" i="38"/>
  <c r="L554" i="41"/>
  <c r="K552" i="32"/>
  <c r="K550" i="26"/>
  <c r="K550" i="22"/>
  <c r="K547" i="16"/>
  <c r="K115" i="5" l="1"/>
  <c r="N114"/>
  <c r="K554" i="38"/>
  <c r="L555" i="41"/>
  <c r="K553" i="32"/>
  <c r="K551" i="26"/>
  <c r="K551" i="22"/>
  <c r="K548" i="16"/>
  <c r="K116" i="5" l="1"/>
  <c r="N115"/>
  <c r="K555" i="38"/>
  <c r="L556" i="41"/>
  <c r="K554" i="32"/>
  <c r="K552" i="26"/>
  <c r="K552" i="22"/>
  <c r="K549" i="16"/>
  <c r="K117" i="5" l="1"/>
  <c r="N116"/>
  <c r="K556" i="38"/>
  <c r="L557" i="41"/>
  <c r="K555" i="32"/>
  <c r="K553" i="26"/>
  <c r="K553" i="22"/>
  <c r="K550" i="16"/>
  <c r="K118" i="5" l="1"/>
  <c r="N117"/>
  <c r="K557" i="38"/>
  <c r="L558" i="41"/>
  <c r="K556" i="32"/>
  <c r="K554" i="26"/>
  <c r="K554" i="22"/>
  <c r="K551" i="16"/>
  <c r="K119" i="5" l="1"/>
  <c r="N118"/>
  <c r="K558" i="38"/>
  <c r="L559" i="41"/>
  <c r="K557" i="32"/>
  <c r="K555" i="26"/>
  <c r="K555" i="22"/>
  <c r="K552" i="16"/>
  <c r="K120" i="5" l="1"/>
  <c r="N119"/>
  <c r="K559" i="38"/>
  <c r="L560" i="41"/>
  <c r="K558" i="32"/>
  <c r="K556" i="26"/>
  <c r="K556" i="22"/>
  <c r="K553" i="16"/>
  <c r="K121" i="5" l="1"/>
  <c r="N120"/>
  <c r="K560" i="38"/>
  <c r="L561" i="41"/>
  <c r="K559" i="32"/>
  <c r="K557" i="26"/>
  <c r="K557" i="22"/>
  <c r="K554" i="16"/>
  <c r="K122" i="5" l="1"/>
  <c r="N121"/>
  <c r="K561" i="38"/>
  <c r="L562" i="41"/>
  <c r="K560" i="32"/>
  <c r="K558" i="26"/>
  <c r="K558" i="22"/>
  <c r="K555" i="16"/>
  <c r="K123" i="5" l="1"/>
  <c r="N122"/>
  <c r="K562" i="38"/>
  <c r="L563" i="41"/>
  <c r="K561" i="32"/>
  <c r="K559" i="26"/>
  <c r="K559" i="22"/>
  <c r="K556" i="16"/>
  <c r="K124" i="5" l="1"/>
  <c r="N123"/>
  <c r="K563" i="38"/>
  <c r="L564" i="41"/>
  <c r="K562" i="32"/>
  <c r="K560" i="26"/>
  <c r="K560" i="22"/>
  <c r="K557" i="16"/>
  <c r="K125" i="5" l="1"/>
  <c r="N124"/>
  <c r="K564" i="38"/>
  <c r="L565" i="41"/>
  <c r="K563" i="32"/>
  <c r="K561" i="26"/>
  <c r="K561" i="22"/>
  <c r="K558" i="16"/>
  <c r="K126" i="5" l="1"/>
  <c r="N125"/>
  <c r="K565" i="38"/>
  <c r="L566" i="41"/>
  <c r="K564" i="32"/>
  <c r="K562" i="26"/>
  <c r="K562" i="22"/>
  <c r="K559" i="16"/>
  <c r="K127" i="5" l="1"/>
  <c r="N126"/>
  <c r="K566" i="38"/>
  <c r="L567" i="41"/>
  <c r="K565" i="32"/>
  <c r="K563" i="26"/>
  <c r="K563" i="22"/>
  <c r="K560" i="16"/>
  <c r="K128" i="5" l="1"/>
  <c r="N127"/>
  <c r="K567" i="38"/>
  <c r="L568" i="41"/>
  <c r="K566" i="32"/>
  <c r="K564" i="26"/>
  <c r="K564" i="22"/>
  <c r="K561" i="16"/>
  <c r="K129" i="5" l="1"/>
  <c r="N128"/>
  <c r="K568" i="38"/>
  <c r="L569" i="41"/>
  <c r="K567" i="32"/>
  <c r="K565" i="26"/>
  <c r="K565" i="22"/>
  <c r="K562" i="16"/>
  <c r="K130" i="5" l="1"/>
  <c r="N129"/>
  <c r="K569" i="38"/>
  <c r="L570" i="41"/>
  <c r="K568" i="32"/>
  <c r="K566" i="26"/>
  <c r="K566" i="22"/>
  <c r="K563" i="16"/>
  <c r="K131" i="5" l="1"/>
  <c r="N130"/>
  <c r="K570" i="38"/>
  <c r="L571" i="41"/>
  <c r="L572" s="1"/>
  <c r="L573" s="1"/>
  <c r="L574" s="1"/>
  <c r="L575" s="1"/>
  <c r="L576" s="1"/>
  <c r="L577" s="1"/>
  <c r="L578" s="1"/>
  <c r="L579" s="1"/>
  <c r="L580" s="1"/>
  <c r="L581" s="1"/>
  <c r="L582" s="1"/>
  <c r="L583" s="1"/>
  <c r="L584" s="1"/>
  <c r="L585" s="1"/>
  <c r="L586" s="1"/>
  <c r="L587" s="1"/>
  <c r="L588" s="1"/>
  <c r="L589" s="1"/>
  <c r="L590" s="1"/>
  <c r="L591" s="1"/>
  <c r="L592" s="1"/>
  <c r="L593" s="1"/>
  <c r="L594" s="1"/>
  <c r="L595" s="1"/>
  <c r="L596" s="1"/>
  <c r="L597" s="1"/>
  <c r="L598" s="1"/>
  <c r="L599" s="1"/>
  <c r="L600" s="1"/>
  <c r="L601" s="1"/>
  <c r="L602" s="1"/>
  <c r="L603" s="1"/>
  <c r="L604" s="1"/>
  <c r="L605" s="1"/>
  <c r="L606" s="1"/>
  <c r="L607" s="1"/>
  <c r="L608" s="1"/>
  <c r="L609" s="1"/>
  <c r="L610" s="1"/>
  <c r="L611" s="1"/>
  <c r="L612" s="1"/>
  <c r="L613" s="1"/>
  <c r="L614" s="1"/>
  <c r="L615" s="1"/>
  <c r="L616" s="1"/>
  <c r="L617" s="1"/>
  <c r="L618" s="1"/>
  <c r="L619" s="1"/>
  <c r="L620" s="1"/>
  <c r="L621" s="1"/>
  <c r="L622" s="1"/>
  <c r="L623" s="1"/>
  <c r="L624" s="1"/>
  <c r="L625" s="1"/>
  <c r="L626" s="1"/>
  <c r="L627" s="1"/>
  <c r="L628" s="1"/>
  <c r="L629" s="1"/>
  <c r="L630" s="1"/>
  <c r="L631" s="1"/>
  <c r="L632" s="1"/>
  <c r="L633" s="1"/>
  <c r="K569" i="32"/>
  <c r="K567" i="26"/>
  <c r="K567" i="22"/>
  <c r="K564" i="16"/>
  <c r="K132" i="5" l="1"/>
  <c r="N131"/>
  <c r="K571" i="38"/>
  <c r="K570" i="32"/>
  <c r="K568" i="26"/>
  <c r="K568" i="22"/>
  <c r="K565" i="16"/>
  <c r="K133" i="5" l="1"/>
  <c r="N132"/>
  <c r="K572" i="38"/>
  <c r="K571" i="32"/>
  <c r="K569" i="26"/>
  <c r="K569" i="22"/>
  <c r="K566" i="16"/>
  <c r="K134" i="5" l="1"/>
  <c r="N133"/>
  <c r="K573" i="38"/>
  <c r="K572" i="32"/>
  <c r="K570" i="26"/>
  <c r="K570" i="22"/>
  <c r="K567" i="16"/>
  <c r="K135" i="5" l="1"/>
  <c r="N134"/>
  <c r="K574" i="38"/>
  <c r="K573" i="32"/>
  <c r="K571" i="26"/>
  <c r="K571" i="22"/>
  <c r="K568" i="16"/>
  <c r="K136" i="5" l="1"/>
  <c r="N135"/>
  <c r="K575" i="38"/>
  <c r="K574" i="32"/>
  <c r="K572" i="26"/>
  <c r="K572" i="22"/>
  <c r="K569" i="16"/>
  <c r="K137" i="5" l="1"/>
  <c r="N136"/>
  <c r="K576" i="38"/>
  <c r="K575" i="32"/>
  <c r="K573" i="26"/>
  <c r="K573" i="22"/>
  <c r="K570" i="16"/>
  <c r="K138" i="5" l="1"/>
  <c r="N137"/>
  <c r="K577" i="38"/>
  <c r="K576" i="32"/>
  <c r="K574" i="26"/>
  <c r="K574" i="22"/>
  <c r="K571" i="16"/>
  <c r="K139" i="5" l="1"/>
  <c r="N138"/>
  <c r="K578" i="38"/>
  <c r="K577" i="32"/>
  <c r="K575" i="26"/>
  <c r="K575" i="22"/>
  <c r="K572" i="16"/>
  <c r="K140" i="5" l="1"/>
  <c r="N139"/>
  <c r="K579" i="38"/>
  <c r="K578" i="32"/>
  <c r="K576" i="26"/>
  <c r="K576" i="22"/>
  <c r="K573" i="16"/>
  <c r="K141" i="5" l="1"/>
  <c r="N140"/>
  <c r="K580" i="38"/>
  <c r="K579" i="32"/>
  <c r="K577" i="26"/>
  <c r="K577" i="22"/>
  <c r="K574" i="16"/>
  <c r="K142" i="5" l="1"/>
  <c r="N141"/>
  <c r="K581" i="38"/>
  <c r="K580" i="32"/>
  <c r="K578" i="26"/>
  <c r="K578" i="22"/>
  <c r="K575" i="16"/>
  <c r="K143" i="5" l="1"/>
  <c r="N142"/>
  <c r="K582" i="38"/>
  <c r="K581" i="32"/>
  <c r="K579" i="26"/>
  <c r="K579" i="22"/>
  <c r="K576" i="16"/>
  <c r="K144" i="5" l="1"/>
  <c r="N143"/>
  <c r="K583" i="38"/>
  <c r="K582" i="32"/>
  <c r="K580" i="26"/>
  <c r="K580" i="22"/>
  <c r="K577" i="16"/>
  <c r="K145" i="5" l="1"/>
  <c r="N144"/>
  <c r="K584" i="38"/>
  <c r="K583" i="32"/>
  <c r="K581" i="26"/>
  <c r="K581" i="22"/>
  <c r="K578" i="16"/>
  <c r="K146" i="5" l="1"/>
  <c r="N145"/>
  <c r="K585" i="38"/>
  <c r="K584" i="32"/>
  <c r="K582" i="26"/>
  <c r="K582" i="22"/>
  <c r="K579" i="16"/>
  <c r="K147" i="5" l="1"/>
  <c r="N146"/>
  <c r="K586" i="38"/>
  <c r="K585" i="32"/>
  <c r="K583" i="26"/>
  <c r="K583" i="22"/>
  <c r="K580" i="16"/>
  <c r="K148" i="5" l="1"/>
  <c r="N147"/>
  <c r="K587" i="38"/>
  <c r="K586" i="32"/>
  <c r="K584" i="26"/>
  <c r="K584" i="22"/>
  <c r="K581" i="16"/>
  <c r="K149" i="5" l="1"/>
  <c r="N148"/>
  <c r="K588" i="38"/>
  <c r="K587" i="32"/>
  <c r="K585" i="26"/>
  <c r="K585" i="22"/>
  <c r="K582" i="16"/>
  <c r="K150" i="5" l="1"/>
  <c r="N149"/>
  <c r="K589" i="38"/>
  <c r="K588" i="32"/>
  <c r="K586" i="26"/>
  <c r="K586" i="22"/>
  <c r="K583" i="16"/>
  <c r="K151" i="5" l="1"/>
  <c r="N150"/>
  <c r="K590" i="38"/>
  <c r="K589" i="32"/>
  <c r="K587" i="26"/>
  <c r="K587" i="22"/>
  <c r="K584" i="16"/>
  <c r="K152" i="5" l="1"/>
  <c r="N151"/>
  <c r="K591" i="38"/>
  <c r="K590" i="32"/>
  <c r="K588" i="26"/>
  <c r="K588" i="22"/>
  <c r="K585" i="16"/>
  <c r="K153" i="5" l="1"/>
  <c r="N152"/>
  <c r="K592" i="38"/>
  <c r="K591" i="32"/>
  <c r="K589" i="26"/>
  <c r="K590" s="1"/>
  <c r="K591" s="1"/>
  <c r="K592" s="1"/>
  <c r="K593" s="1"/>
  <c r="K594" s="1"/>
  <c r="K595" s="1"/>
  <c r="K596" s="1"/>
  <c r="K597" s="1"/>
  <c r="K598" s="1"/>
  <c r="K599" s="1"/>
  <c r="K600" s="1"/>
  <c r="K601" s="1"/>
  <c r="K602" s="1"/>
  <c r="K603" s="1"/>
  <c r="K604" s="1"/>
  <c r="K605" s="1"/>
  <c r="K606" s="1"/>
  <c r="K607" s="1"/>
  <c r="K608" s="1"/>
  <c r="K609" s="1"/>
  <c r="K610" s="1"/>
  <c r="K611" s="1"/>
  <c r="K612" s="1"/>
  <c r="K613" s="1"/>
  <c r="K614" s="1"/>
  <c r="K615" s="1"/>
  <c r="K616" s="1"/>
  <c r="K617" s="1"/>
  <c r="K618" s="1"/>
  <c r="K619" s="1"/>
  <c r="K589" i="22"/>
  <c r="K586" i="16"/>
  <c r="K154" i="5" l="1"/>
  <c r="N153"/>
  <c r="K593" i="38"/>
  <c r="K592" i="32"/>
  <c r="K590" i="22"/>
  <c r="K587" i="16"/>
  <c r="K155" i="5" l="1"/>
  <c r="N154"/>
  <c r="K594" i="38"/>
  <c r="K593" i="32"/>
  <c r="K591" i="22"/>
  <c r="K588" i="16"/>
  <c r="K156" i="5" l="1"/>
  <c r="N155"/>
  <c r="K595" i="38"/>
  <c r="K594" i="32"/>
  <c r="K592" i="22"/>
  <c r="K589" i="16"/>
  <c r="K157" i="5" l="1"/>
  <c r="N156"/>
  <c r="K596" i="38"/>
  <c r="K595" i="32"/>
  <c r="K593" i="22"/>
  <c r="K590" i="16"/>
  <c r="K158" i="5" l="1"/>
  <c r="N157"/>
  <c r="K597" i="38"/>
  <c r="K596" i="32"/>
  <c r="K594" i="22"/>
  <c r="K591" i="16"/>
  <c r="K159" i="5" l="1"/>
  <c r="N158"/>
  <c r="K598" i="38"/>
  <c r="K597" i="32"/>
  <c r="K595" i="22"/>
  <c r="K592" i="16"/>
  <c r="K160" i="5" l="1"/>
  <c r="N159"/>
  <c r="K599" i="38"/>
  <c r="K598" i="32"/>
  <c r="K596" i="22"/>
  <c r="K593" i="16"/>
  <c r="K161" i="5" l="1"/>
  <c r="N160"/>
  <c r="K600" i="38"/>
  <c r="K599" i="32"/>
  <c r="K597" i="22"/>
  <c r="K594" i="16"/>
  <c r="K162" i="5" l="1"/>
  <c r="N161"/>
  <c r="K601" i="38"/>
  <c r="K600" i="32"/>
  <c r="K598" i="22"/>
  <c r="K595" i="16"/>
  <c r="K163" i="5" l="1"/>
  <c r="N162"/>
  <c r="K602" i="38"/>
  <c r="K601" i="32"/>
  <c r="K599" i="22"/>
  <c r="K596" i="16"/>
  <c r="K164" i="5" l="1"/>
  <c r="N163"/>
  <c r="K603" i="38"/>
  <c r="K602" i="32"/>
  <c r="K600" i="22"/>
  <c r="K597" i="16"/>
  <c r="K165" i="5" l="1"/>
  <c r="N164"/>
  <c r="K604" i="38"/>
  <c r="K603" i="32"/>
  <c r="K601" i="22"/>
  <c r="K598" i="16"/>
  <c r="K166" i="5" l="1"/>
  <c r="N165"/>
  <c r="K605" i="38"/>
  <c r="K604" i="32"/>
  <c r="K602" i="22"/>
  <c r="K599" i="16"/>
  <c r="K167" i="5" l="1"/>
  <c r="N166"/>
  <c r="K606" i="38"/>
  <c r="K605" i="32"/>
  <c r="K603" i="22"/>
  <c r="K600" i="16"/>
  <c r="K168" i="5" l="1"/>
  <c r="N167"/>
  <c r="K607" i="38"/>
  <c r="K606" i="32"/>
  <c r="K604" i="22"/>
  <c r="K601" i="16"/>
  <c r="K169" i="5" l="1"/>
  <c r="N168"/>
  <c r="K608" i="38"/>
  <c r="K607" i="32"/>
  <c r="K605" i="22"/>
  <c r="K602" i="16"/>
  <c r="K170" i="5" l="1"/>
  <c r="N169"/>
  <c r="K609" i="38"/>
  <c r="K608" i="32"/>
  <c r="K606" i="22"/>
  <c r="K603" i="16"/>
  <c r="K171" i="5" l="1"/>
  <c r="N170"/>
  <c r="K610" i="38"/>
  <c r="K609" i="32"/>
  <c r="K607" i="22"/>
  <c r="K604" i="16"/>
  <c r="K172" i="5" l="1"/>
  <c r="N171"/>
  <c r="K611" i="38"/>
  <c r="K610" i="32"/>
  <c r="K608" i="22"/>
  <c r="K605" i="16"/>
  <c r="K173" i="5" l="1"/>
  <c r="N172"/>
  <c r="K612" i="38"/>
  <c r="K611" i="32"/>
  <c r="K609" i="22"/>
  <c r="K606" i="16"/>
  <c r="K174" i="5" l="1"/>
  <c r="N173"/>
  <c r="K613" i="38"/>
  <c r="K612" i="32"/>
  <c r="K610" i="22"/>
  <c r="K607" i="16"/>
  <c r="K175" i="5" l="1"/>
  <c r="N174"/>
  <c r="K614" i="38"/>
  <c r="K613" i="32"/>
  <c r="K611" i="22"/>
  <c r="K608" i="16"/>
  <c r="K176" i="5" l="1"/>
  <c r="N175"/>
  <c r="K615" i="38"/>
  <c r="K614" i="32"/>
  <c r="K612" i="22"/>
  <c r="K609" i="16"/>
  <c r="K177" i="5" l="1"/>
  <c r="N176"/>
  <c r="K616" i="38"/>
  <c r="K615" i="32"/>
  <c r="K613" i="22"/>
  <c r="K610" i="16"/>
  <c r="K611" s="1"/>
  <c r="K178" i="5" l="1"/>
  <c r="N177"/>
  <c r="K617" i="38"/>
  <c r="K616" i="32"/>
  <c r="K614" i="22"/>
  <c r="K612" i="16"/>
  <c r="K613" s="1"/>
  <c r="K614" s="1"/>
  <c r="K615" s="1"/>
  <c r="K616" s="1"/>
  <c r="K179" i="5" l="1"/>
  <c r="N178"/>
  <c r="K618" i="38"/>
  <c r="K617" i="32"/>
  <c r="K615" i="22"/>
  <c r="K180" i="5" l="1"/>
  <c r="N179"/>
  <c r="K619" i="38"/>
  <c r="K618" i="32"/>
  <c r="K616" i="22"/>
  <c r="K181" i="5" l="1"/>
  <c r="N180"/>
  <c r="K620" i="38"/>
  <c r="K619" i="32"/>
  <c r="K617" i="22"/>
  <c r="K182" i="5" l="1"/>
  <c r="N181"/>
  <c r="K621" i="38"/>
  <c r="K620" i="32"/>
  <c r="K618" i="22"/>
  <c r="K183" i="5" l="1"/>
  <c r="N182"/>
  <c r="K622" i="38"/>
  <c r="K621" i="32"/>
  <c r="K619" i="22"/>
  <c r="K184" i="5" l="1"/>
  <c r="N183"/>
  <c r="K623" i="38"/>
  <c r="K622" i="32"/>
  <c r="K620" i="22"/>
  <c r="K185" i="5" l="1"/>
  <c r="N184"/>
  <c r="K624" i="38"/>
  <c r="K623" i="32"/>
  <c r="K621" i="22"/>
  <c r="K186" i="5" l="1"/>
  <c r="N185"/>
  <c r="K625" i="38"/>
  <c r="K624" i="32"/>
  <c r="K622" i="22"/>
  <c r="K187" i="5" l="1"/>
  <c r="N186"/>
  <c r="K626" i="38"/>
  <c r="K625" i="32"/>
  <c r="K623" i="22"/>
  <c r="K188" i="5" l="1"/>
  <c r="N187"/>
  <c r="K627" i="38"/>
  <c r="K626" i="32"/>
  <c r="K624" i="22"/>
  <c r="K189" i="5" l="1"/>
  <c r="N188"/>
  <c r="K628" i="38"/>
  <c r="K627" i="32"/>
  <c r="K625" i="22"/>
  <c r="K190" i="5" l="1"/>
  <c r="N189"/>
  <c r="K629" i="38"/>
  <c r="K628" i="32"/>
  <c r="K626" i="22"/>
  <c r="K191" i="5" l="1"/>
  <c r="N190"/>
  <c r="K630" i="38"/>
  <c r="K629" i="32"/>
  <c r="K627" i="22"/>
  <c r="K192" i="5" l="1"/>
  <c r="N191"/>
  <c r="K631" i="38"/>
  <c r="K630" i="32"/>
  <c r="K628" i="22"/>
  <c r="K193" i="5" l="1"/>
  <c r="N192"/>
  <c r="K632" i="38"/>
  <c r="K631" i="32"/>
  <c r="K629" i="22"/>
  <c r="K194" i="5" l="1"/>
  <c r="N193"/>
  <c r="K633" i="38"/>
  <c r="L634" i="41"/>
  <c r="K632" i="32"/>
  <c r="K630" i="22"/>
  <c r="K195" i="5" l="1"/>
  <c r="N194"/>
  <c r="K634" i="38"/>
  <c r="L635" i="41"/>
  <c r="K633" i="32"/>
  <c r="K631" i="22"/>
  <c r="K196" i="5" l="1"/>
  <c r="N195"/>
  <c r="K635" i="38"/>
  <c r="L636" i="41"/>
  <c r="K634" i="32"/>
  <c r="K632" i="22"/>
  <c r="K197" i="5" l="1"/>
  <c r="N196"/>
  <c r="K636" i="38"/>
  <c r="L637" i="41"/>
  <c r="K635" i="32"/>
  <c r="K633" i="22"/>
  <c r="K198" i="5" l="1"/>
  <c r="N197"/>
  <c r="K637" i="38"/>
  <c r="L638" i="41"/>
  <c r="K636" i="32"/>
  <c r="K634" i="22"/>
  <c r="K199" i="5" l="1"/>
  <c r="N198"/>
  <c r="K638" i="38"/>
  <c r="L639" i="41"/>
  <c r="K637" i="32"/>
  <c r="K635" i="22"/>
  <c r="K200" i="5" l="1"/>
  <c r="N199"/>
  <c r="K639" i="38"/>
  <c r="L640" i="41"/>
  <c r="K638" i="32"/>
  <c r="K636" i="22"/>
  <c r="K201" i="5" l="1"/>
  <c r="N200"/>
  <c r="K640" i="38"/>
  <c r="L641" i="41"/>
  <c r="K639" i="32"/>
  <c r="K637" i="22"/>
  <c r="K202" i="5" l="1"/>
  <c r="N201"/>
  <c r="K641" i="38"/>
  <c r="L642" i="41"/>
  <c r="K640" i="32"/>
  <c r="K638" i="22"/>
  <c r="K203" i="5" l="1"/>
  <c r="N202"/>
  <c r="K642" i="38"/>
  <c r="L643" i="41"/>
  <c r="K641" i="32"/>
  <c r="K639" i="22"/>
  <c r="K204" i="5" l="1"/>
  <c r="N203"/>
  <c r="K643" i="38"/>
  <c r="L644" i="41"/>
  <c r="K642" i="32"/>
  <c r="K640" i="22"/>
  <c r="K205" i="5" l="1"/>
  <c r="N204"/>
  <c r="K644" i="38"/>
  <c r="L645" i="41"/>
  <c r="K643" i="32"/>
  <c r="K644" s="1"/>
  <c r="K645" s="1"/>
  <c r="K646" s="1"/>
  <c r="K647" s="1"/>
  <c r="K648" s="1"/>
  <c r="K649" s="1"/>
  <c r="K650" s="1"/>
  <c r="K651" s="1"/>
  <c r="K652" s="1"/>
  <c r="K653" s="1"/>
  <c r="K654" s="1"/>
  <c r="K655" s="1"/>
  <c r="K656" s="1"/>
  <c r="K657" s="1"/>
  <c r="K658" s="1"/>
  <c r="K659" s="1"/>
  <c r="K660" s="1"/>
  <c r="K661" s="1"/>
  <c r="K662" s="1"/>
  <c r="K663" s="1"/>
  <c r="K641" i="22"/>
  <c r="K206" i="5" l="1"/>
  <c r="N205"/>
  <c r="K645" i="38"/>
  <c r="L646" i="41"/>
  <c r="K642" i="22"/>
  <c r="K207" i="5" l="1"/>
  <c r="N206"/>
  <c r="K646" i="38"/>
  <c r="L647" i="41"/>
  <c r="K643" i="22"/>
  <c r="K208" i="5" l="1"/>
  <c r="N207"/>
  <c r="K647" i="38"/>
  <c r="L648" i="41"/>
  <c r="K644" i="22"/>
  <c r="K209" i="5" l="1"/>
  <c r="N208"/>
  <c r="K648" i="38"/>
  <c r="L649" i="41"/>
  <c r="K645" i="22"/>
  <c r="K210" i="5" l="1"/>
  <c r="N209"/>
  <c r="K649" i="38"/>
  <c r="L650" i="41"/>
  <c r="K646" i="22"/>
  <c r="K211" i="5" l="1"/>
  <c r="N210"/>
  <c r="K650" i="38"/>
  <c r="L651" i="41"/>
  <c r="K647" i="22"/>
  <c r="K212" i="5" l="1"/>
  <c r="N211"/>
  <c r="K651" i="38"/>
  <c r="L652" i="41"/>
  <c r="K648" i="22"/>
  <c r="K213" i="5" l="1"/>
  <c r="N212"/>
  <c r="K652" i="38"/>
  <c r="K653" s="1"/>
  <c r="K654" s="1"/>
  <c r="K655" s="1"/>
  <c r="K656" s="1"/>
  <c r="K657" s="1"/>
  <c r="K658" s="1"/>
  <c r="K659" s="1"/>
  <c r="K660" s="1"/>
  <c r="K661" s="1"/>
  <c r="K662" s="1"/>
  <c r="K663" s="1"/>
  <c r="L653" i="41"/>
  <c r="K649" i="22"/>
  <c r="K214" i="5" l="1"/>
  <c r="N213"/>
  <c r="K664" i="38"/>
  <c r="K665" s="1"/>
  <c r="K666" s="1"/>
  <c r="K667" s="1"/>
  <c r="K668" s="1"/>
  <c r="K669" s="1"/>
  <c r="K670" s="1"/>
  <c r="K671" s="1"/>
  <c r="K672" s="1"/>
  <c r="K673" s="1"/>
  <c r="K674" s="1"/>
  <c r="K675" s="1"/>
  <c r="K676" s="1"/>
  <c r="K677" s="1"/>
  <c r="K678" s="1"/>
  <c r="K679" s="1"/>
  <c r="K680" s="1"/>
  <c r="K681" s="1"/>
  <c r="K682" s="1"/>
  <c r="K683" s="1"/>
  <c r="K684" s="1"/>
  <c r="K685" s="1"/>
  <c r="K686" s="1"/>
  <c r="K687" s="1"/>
  <c r="K688" s="1"/>
  <c r="K689" s="1"/>
  <c r="K690" s="1"/>
  <c r="K691" s="1"/>
  <c r="K692" s="1"/>
  <c r="K693" s="1"/>
  <c r="L654" i="41"/>
  <c r="K650" i="22"/>
  <c r="K215" i="5" l="1"/>
  <c r="N214"/>
  <c r="L655" i="41"/>
  <c r="K651" i="22"/>
  <c r="K216" i="5" l="1"/>
  <c r="N215"/>
  <c r="L656" i="41"/>
  <c r="K652" i="22"/>
  <c r="K217" i="5" l="1"/>
  <c r="N216"/>
  <c r="L657" i="41"/>
  <c r="K653" i="22"/>
  <c r="K218" i="5" l="1"/>
  <c r="N217"/>
  <c r="L658" i="41"/>
  <c r="K654" i="22"/>
  <c r="K219" i="5" l="1"/>
  <c r="N218"/>
  <c r="L659" i="41"/>
  <c r="K655" i="22"/>
  <c r="K220" i="5" l="1"/>
  <c r="N219"/>
  <c r="L660" i="41"/>
  <c r="K656" i="22"/>
  <c r="K221" i="5" l="1"/>
  <c r="N220"/>
  <c r="L661" i="41"/>
  <c r="K657" i="22"/>
  <c r="K658" s="1"/>
  <c r="K659" s="1"/>
  <c r="K660" s="1"/>
  <c r="K661" s="1"/>
  <c r="K662" s="1"/>
  <c r="K663" s="1"/>
  <c r="K664" s="1"/>
  <c r="K222" i="5" l="1"/>
  <c r="N221"/>
  <c r="L662" i="41"/>
  <c r="K665" i="22"/>
  <c r="K223" i="5" l="1"/>
  <c r="N222"/>
  <c r="L663" i="41"/>
  <c r="K666" i="22"/>
  <c r="K224" i="5" l="1"/>
  <c r="N223"/>
  <c r="L664" i="41"/>
  <c r="K667" i="22"/>
  <c r="K225" i="5" l="1"/>
  <c r="N224"/>
  <c r="L665" i="41"/>
  <c r="K668" i="22"/>
  <c r="K226" i="5" l="1"/>
  <c r="N225"/>
  <c r="L666" i="41"/>
  <c r="K669" i="22"/>
  <c r="K227" i="5" l="1"/>
  <c r="N226"/>
  <c r="L667" i="41"/>
  <c r="K670" i="22"/>
  <c r="K228" i="5" l="1"/>
  <c r="N227"/>
  <c r="L668" i="41"/>
  <c r="K671" i="22"/>
  <c r="K229" i="5" l="1"/>
  <c r="N228"/>
  <c r="L669" i="41"/>
  <c r="K672" i="22"/>
  <c r="K230" i="5" l="1"/>
  <c r="N229"/>
  <c r="L670" i="41"/>
  <c r="K673" i="22"/>
  <c r="K231" i="5" l="1"/>
  <c r="N230"/>
  <c r="L671" i="41"/>
  <c r="K674" i="22"/>
  <c r="K232" i="5" l="1"/>
  <c r="N231"/>
  <c r="L672" i="41"/>
  <c r="K675" i="22"/>
  <c r="K233" i="5" l="1"/>
  <c r="N232"/>
  <c r="L673" i="41"/>
  <c r="K676" i="22"/>
  <c r="K234" i="5" l="1"/>
  <c r="N233"/>
  <c r="L674" i="41"/>
  <c r="K677" i="22"/>
  <c r="K235" i="5" l="1"/>
  <c r="N234"/>
  <c r="L675" i="41"/>
  <c r="K678" i="22"/>
  <c r="K236" i="5" l="1"/>
  <c r="N235"/>
  <c r="L676" i="41"/>
  <c r="K679" i="22"/>
  <c r="K237" i="5" l="1"/>
  <c r="N236"/>
  <c r="L677" i="41"/>
  <c r="K680" i="22"/>
  <c r="K238" i="5" l="1"/>
  <c r="N237"/>
  <c r="L678" i="41"/>
  <c r="K681" i="22"/>
  <c r="K682" s="1"/>
  <c r="K683" s="1"/>
  <c r="K684" s="1"/>
  <c r="K685" s="1"/>
  <c r="K686" s="1"/>
  <c r="K687" s="1"/>
  <c r="K688" s="1"/>
  <c r="K689" s="1"/>
  <c r="K690" s="1"/>
  <c r="K691" s="1"/>
  <c r="K692" s="1"/>
  <c r="K693" s="1"/>
  <c r="K694" s="1"/>
  <c r="K239" i="5" l="1"/>
  <c r="N238"/>
  <c r="L679" i="41"/>
  <c r="K240" i="5" l="1"/>
  <c r="N239"/>
  <c r="L680" i="41"/>
  <c r="K241" i="5" l="1"/>
  <c r="N240"/>
  <c r="L681" i="41"/>
  <c r="K242" i="5" l="1"/>
  <c r="N241"/>
  <c r="L682" i="41"/>
  <c r="K243" i="5" l="1"/>
  <c r="N242"/>
  <c r="L683" i="41"/>
  <c r="K244" i="5" l="1"/>
  <c r="N243"/>
  <c r="L684" i="41"/>
  <c r="K245" i="5" l="1"/>
  <c r="N244"/>
  <c r="L685" i="41"/>
  <c r="K246" i="5" l="1"/>
  <c r="N245"/>
  <c r="L686" i="41"/>
  <c r="K247" i="5" l="1"/>
  <c r="N246"/>
  <c r="L687" i="41"/>
  <c r="K248" i="5" l="1"/>
  <c r="N247"/>
  <c r="L688" i="41"/>
  <c r="K249" i="5" l="1"/>
  <c r="N248"/>
  <c r="L689" i="41"/>
  <c r="K250" i="5" l="1"/>
  <c r="N249"/>
  <c r="L690" i="41"/>
  <c r="K251" i="5" l="1"/>
  <c r="N250"/>
  <c r="L691" i="41"/>
  <c r="K252" i="5" l="1"/>
  <c r="N251"/>
  <c r="L692" i="41"/>
  <c r="K253" i="5" l="1"/>
  <c r="N252"/>
  <c r="L693" i="41"/>
  <c r="K254" i="5" l="1"/>
  <c r="N253"/>
  <c r="L694" i="41"/>
  <c r="K255" i="5" l="1"/>
  <c r="N254"/>
  <c r="L695" i="41"/>
  <c r="K256" i="5" l="1"/>
  <c r="N255"/>
  <c r="L696" i="41"/>
  <c r="K257" i="5" l="1"/>
  <c r="N256"/>
  <c r="L697" i="41"/>
  <c r="K258" i="5" l="1"/>
  <c r="N257"/>
  <c r="L698" i="41"/>
  <c r="K259" i="5" l="1"/>
  <c r="N258"/>
  <c r="L699" i="41"/>
  <c r="K260" i="5" l="1"/>
  <c r="N259"/>
  <c r="L700" i="41"/>
  <c r="K261" i="5" l="1"/>
  <c r="N260"/>
  <c r="L701" i="41"/>
  <c r="K262" i="5" l="1"/>
  <c r="N261"/>
  <c r="L702" i="41"/>
  <c r="K263" i="5" l="1"/>
  <c r="N262"/>
  <c r="L703" i="41"/>
  <c r="K264" i="5" l="1"/>
  <c r="N263"/>
  <c r="L704" i="41"/>
  <c r="K265" i="5" l="1"/>
  <c r="N264"/>
  <c r="L705" i="41"/>
  <c r="K266" i="5" l="1"/>
  <c r="N265"/>
  <c r="L706" i="41"/>
  <c r="K267" i="5" l="1"/>
  <c r="N266"/>
  <c r="L707" i="41"/>
  <c r="K268" i="5" l="1"/>
  <c r="N267"/>
  <c r="L708" i="41"/>
  <c r="K269" i="5" l="1"/>
  <c r="N268"/>
  <c r="L709" i="41"/>
  <c r="K270" i="5" l="1"/>
  <c r="N269"/>
  <c r="L710" i="41"/>
  <c r="K271" i="5" l="1"/>
  <c r="N270"/>
  <c r="L711" i="41"/>
  <c r="K272" i="5" l="1"/>
  <c r="N271"/>
  <c r="L712" i="41"/>
  <c r="K273" i="5" l="1"/>
  <c r="N272"/>
  <c r="L713" i="41"/>
  <c r="K274" i="5" l="1"/>
  <c r="N273"/>
  <c r="L714" i="41"/>
  <c r="K275" i="5" l="1"/>
  <c r="N274"/>
  <c r="L715" i="41"/>
  <c r="K276" i="5" l="1"/>
  <c r="N275"/>
  <c r="L716" i="41"/>
  <c r="K277" i="5" l="1"/>
  <c r="N276"/>
  <c r="L717" i="41"/>
  <c r="K278" i="5" l="1"/>
  <c r="N277"/>
  <c r="L718" i="41"/>
  <c r="K279" i="5" l="1"/>
  <c r="N278"/>
  <c r="L719" i="41"/>
  <c r="K280" i="5" l="1"/>
  <c r="N279"/>
  <c r="L720" i="41"/>
  <c r="K281" i="5" l="1"/>
  <c r="N280"/>
  <c r="L721" i="41"/>
  <c r="K282" i="5" l="1"/>
  <c r="N281"/>
  <c r="L722" i="41"/>
  <c r="K283" i="5" l="1"/>
  <c r="N282"/>
  <c r="L723" i="41"/>
  <c r="K284" i="5" l="1"/>
  <c r="N283"/>
  <c r="L724" i="41"/>
  <c r="K285" i="5" l="1"/>
  <c r="N284"/>
  <c r="L725" i="41"/>
  <c r="K286" i="5" l="1"/>
  <c r="N285"/>
  <c r="L726" i="41"/>
  <c r="K287" i="5" l="1"/>
  <c r="N286"/>
  <c r="L727" i="41"/>
  <c r="K288" i="5" l="1"/>
  <c r="N287"/>
  <c r="L728" i="41"/>
  <c r="K289" i="5" l="1"/>
  <c r="N288"/>
  <c r="L729" i="41"/>
  <c r="K290" i="5" l="1"/>
  <c r="N289"/>
  <c r="L730" i="41"/>
  <c r="K291" i="5" l="1"/>
  <c r="N290"/>
  <c r="L731" i="41"/>
  <c r="K292" i="5" l="1"/>
  <c r="N291"/>
  <c r="L732" i="41"/>
  <c r="K293" i="5" l="1"/>
  <c r="N292"/>
  <c r="L733" i="41"/>
  <c r="K294" i="5" l="1"/>
  <c r="N293"/>
  <c r="L734" i="41"/>
  <c r="K295" i="5" l="1"/>
  <c r="N294"/>
  <c r="L735" i="41"/>
  <c r="K296" i="5" l="1"/>
  <c r="N295"/>
  <c r="L736" i="41"/>
  <c r="K297" i="5" l="1"/>
  <c r="N296"/>
  <c r="L737" i="41"/>
  <c r="K298" i="5" l="1"/>
  <c r="N297"/>
  <c r="L738" i="41"/>
  <c r="K299" i="5" l="1"/>
  <c r="N298"/>
  <c r="L739" i="41"/>
  <c r="K300" i="5" l="1"/>
  <c r="N299"/>
  <c r="L740" i="41"/>
  <c r="K301" i="5" l="1"/>
  <c r="N300"/>
  <c r="L741" i="41"/>
  <c r="K302" i="5" l="1"/>
  <c r="N301"/>
  <c r="L742" i="41"/>
  <c r="K303" i="5" l="1"/>
  <c r="N302"/>
  <c r="L743" i="41"/>
  <c r="K304" i="5" l="1"/>
  <c r="N303"/>
  <c r="L744" i="41"/>
  <c r="K305" i="5" l="1"/>
  <c r="N304"/>
  <c r="L745" i="41"/>
  <c r="K306" i="5" l="1"/>
  <c r="N305"/>
  <c r="L746" i="41"/>
  <c r="K307" i="5" l="1"/>
  <c r="N306"/>
  <c r="L747" i="41"/>
  <c r="K308" i="5" l="1"/>
  <c r="N307"/>
  <c r="L748" i="41"/>
  <c r="K309" i="5" l="1"/>
  <c r="N308"/>
  <c r="L749" i="41"/>
  <c r="K310" i="5" l="1"/>
  <c r="N309"/>
  <c r="L750" i="41"/>
  <c r="K311" i="5" l="1"/>
  <c r="N310"/>
  <c r="L751" i="41"/>
  <c r="K312" i="5" l="1"/>
  <c r="N311"/>
  <c r="L752" i="41"/>
  <c r="K313" i="5" l="1"/>
  <c r="N312"/>
  <c r="L753" i="41"/>
  <c r="K314" i="5" l="1"/>
  <c r="N313"/>
  <c r="L754" i="41"/>
  <c r="K315" i="5" l="1"/>
  <c r="N314"/>
  <c r="L755" i="41"/>
  <c r="K316" i="5" l="1"/>
  <c r="N315"/>
  <c r="L756" i="41"/>
  <c r="K317" i="5" l="1"/>
  <c r="N316"/>
  <c r="L757" i="41"/>
  <c r="K318" i="5" l="1"/>
  <c r="N317"/>
  <c r="L758" i="41"/>
  <c r="K319" i="5" l="1"/>
  <c r="N318"/>
  <c r="L759" i="41"/>
  <c r="K320" i="5" l="1"/>
  <c r="N319"/>
  <c r="L760" i="41"/>
  <c r="K321" i="5" l="1"/>
  <c r="N320"/>
  <c r="L761" i="41"/>
  <c r="K322" i="5" l="1"/>
  <c r="N321"/>
  <c r="L762" i="41"/>
  <c r="K323" i="5" l="1"/>
  <c r="N322"/>
  <c r="L763" i="41"/>
  <c r="K324" i="5" l="1"/>
  <c r="N323"/>
  <c r="L764" i="41"/>
  <c r="K325" i="5" l="1"/>
  <c r="N324"/>
  <c r="L765" i="41"/>
  <c r="K326" i="5" l="1"/>
  <c r="N325"/>
  <c r="L766" i="41"/>
  <c r="K327" i="5" l="1"/>
  <c r="N326"/>
  <c r="L767" i="41"/>
  <c r="K328" i="5" l="1"/>
  <c r="N327"/>
  <c r="L768" i="41"/>
  <c r="K329" i="5" l="1"/>
  <c r="N328"/>
  <c r="L769" i="41"/>
  <c r="K330" i="5" l="1"/>
  <c r="N329"/>
  <c r="L770" i="41"/>
  <c r="K331" i="5" l="1"/>
  <c r="N330"/>
  <c r="L771" i="41"/>
  <c r="K332" i="5" l="1"/>
  <c r="N331"/>
  <c r="L772" i="41"/>
  <c r="K333" i="5" l="1"/>
  <c r="N332"/>
  <c r="L773" i="41"/>
  <c r="K334" i="5" l="1"/>
  <c r="N333"/>
  <c r="L774" i="41"/>
  <c r="K335" i="5" l="1"/>
  <c r="N334"/>
  <c r="L775" i="41"/>
  <c r="O775" s="1"/>
  <c r="K336" i="5" l="1"/>
  <c r="N335"/>
  <c r="L776" i="41"/>
  <c r="O776" s="1"/>
  <c r="K337" i="5" l="1"/>
  <c r="N336"/>
  <c r="L777" i="41"/>
  <c r="O777" s="1"/>
  <c r="K338" i="5" l="1"/>
  <c r="N337"/>
  <c r="L778" i="41"/>
  <c r="O778" s="1"/>
  <c r="K339" i="5" l="1"/>
  <c r="N338"/>
  <c r="L779" i="41"/>
  <c r="O779" s="1"/>
  <c r="K340" i="5" l="1"/>
  <c r="N339"/>
  <c r="L780" i="41"/>
  <c r="O780" s="1"/>
  <c r="K341" i="5" l="1"/>
  <c r="N340"/>
  <c r="L781" i="41"/>
  <c r="O781" s="1"/>
  <c r="K342" i="5" l="1"/>
  <c r="N341"/>
  <c r="L782" i="41"/>
  <c r="O782" s="1"/>
  <c r="K343" i="5" l="1"/>
  <c r="N342"/>
  <c r="L783" i="41"/>
  <c r="O783" s="1"/>
  <c r="K344" i="5" l="1"/>
  <c r="N343"/>
  <c r="L784" i="41"/>
  <c r="O784" s="1"/>
  <c r="K345" i="5" l="1"/>
  <c r="N344"/>
  <c r="L785" i="41"/>
  <c r="O785" s="1"/>
  <c r="K346" i="5" l="1"/>
  <c r="N345"/>
  <c r="L786" i="41"/>
  <c r="O786" s="1"/>
  <c r="K347" i="5" l="1"/>
  <c r="N346"/>
  <c r="L787" i="41"/>
  <c r="O787" s="1"/>
  <c r="K348" i="5" l="1"/>
  <c r="N347"/>
  <c r="L788" i="41"/>
  <c r="O788" s="1"/>
  <c r="K349" i="5" l="1"/>
  <c r="N348"/>
  <c r="L789" i="41"/>
  <c r="O789" s="1"/>
  <c r="K350" i="5" l="1"/>
  <c r="N349"/>
  <c r="L790" i="41"/>
  <c r="O790" s="1"/>
  <c r="K351" i="5" l="1"/>
  <c r="N350"/>
  <c r="L791" i="41"/>
  <c r="O791" s="1"/>
  <c r="K352" i="5" l="1"/>
  <c r="N351"/>
  <c r="L792" i="41"/>
  <c r="O792" s="1"/>
  <c r="K353" i="5" l="1"/>
  <c r="N352"/>
  <c r="L793" i="41"/>
  <c r="O793" s="1"/>
  <c r="K354" i="5" l="1"/>
  <c r="N353"/>
  <c r="L794" i="41"/>
  <c r="O794" s="1"/>
  <c r="K355" i="5" l="1"/>
  <c r="N354"/>
  <c r="L795" i="41"/>
  <c r="O795" s="1"/>
  <c r="K356" i="5" l="1"/>
  <c r="N355"/>
  <c r="L796" i="41"/>
  <c r="L797" l="1"/>
  <c r="O796"/>
  <c r="K357" i="5"/>
  <c r="N356"/>
  <c r="L798" i="41" l="1"/>
  <c r="O797"/>
  <c r="K358" i="5"/>
  <c r="N357"/>
  <c r="L799" i="41" l="1"/>
  <c r="O798"/>
  <c r="K359" i="5"/>
  <c r="N358"/>
  <c r="L800" i="41" l="1"/>
  <c r="O799"/>
  <c r="K360" i="5"/>
  <c r="N359"/>
  <c r="L801" i="41" l="1"/>
  <c r="O800"/>
  <c r="K361" i="5"/>
  <c r="N360"/>
  <c r="L802" i="41" l="1"/>
  <c r="O801"/>
  <c r="K362" i="5"/>
  <c r="N361"/>
  <c r="L803" i="41" l="1"/>
  <c r="O802"/>
  <c r="K363" i="5"/>
  <c r="N362"/>
  <c r="L804" i="41" l="1"/>
  <c r="O803"/>
  <c r="K364" i="5"/>
  <c r="N363"/>
  <c r="O804" i="41" l="1"/>
  <c r="K365" i="5"/>
  <c r="N364"/>
  <c r="K366" l="1"/>
  <c r="N365"/>
  <c r="K367" l="1"/>
  <c r="N366"/>
  <c r="K368" l="1"/>
  <c r="N367"/>
  <c r="K369" l="1"/>
  <c r="N368"/>
  <c r="K370" l="1"/>
  <c r="N369"/>
  <c r="K371" l="1"/>
  <c r="N370"/>
  <c r="K372" l="1"/>
  <c r="N371"/>
  <c r="K373" l="1"/>
  <c r="N372"/>
  <c r="K374" l="1"/>
  <c r="N373"/>
  <c r="K375" l="1"/>
  <c r="N374"/>
  <c r="K376" l="1"/>
  <c r="N375"/>
  <c r="K377" l="1"/>
  <c r="N376"/>
  <c r="K378" l="1"/>
  <c r="N377"/>
  <c r="K379" l="1"/>
  <c r="N378"/>
  <c r="K380" l="1"/>
  <c r="N379"/>
  <c r="K381" l="1"/>
  <c r="N380"/>
  <c r="K382" l="1"/>
  <c r="N381"/>
  <c r="K383" l="1"/>
  <c r="N382"/>
  <c r="K384" l="1"/>
  <c r="N383"/>
  <c r="K385" l="1"/>
  <c r="N384"/>
  <c r="K386" l="1"/>
  <c r="N385"/>
  <c r="K387" l="1"/>
  <c r="N386"/>
  <c r="K388" l="1"/>
  <c r="N387"/>
  <c r="K389" l="1"/>
  <c r="N388"/>
  <c r="K390" l="1"/>
  <c r="N389"/>
  <c r="K391" l="1"/>
  <c r="N390"/>
  <c r="K392" l="1"/>
  <c r="N391"/>
  <c r="K393" l="1"/>
  <c r="N392"/>
  <c r="K394" l="1"/>
  <c r="N393"/>
  <c r="K395" l="1"/>
  <c r="N394"/>
  <c r="K396" l="1"/>
  <c r="N395"/>
  <c r="K397" l="1"/>
  <c r="N396"/>
  <c r="K398" l="1"/>
  <c r="N397"/>
  <c r="K399" l="1"/>
  <c r="N398"/>
  <c r="K400" l="1"/>
  <c r="N399"/>
  <c r="K401" l="1"/>
  <c r="N400"/>
  <c r="K402" l="1"/>
  <c r="N401"/>
  <c r="K403" l="1"/>
  <c r="N402"/>
  <c r="K404" l="1"/>
  <c r="N403"/>
  <c r="K405" l="1"/>
  <c r="N404"/>
  <c r="K406" l="1"/>
  <c r="N405"/>
  <c r="K407" l="1"/>
  <c r="N406"/>
  <c r="K408" l="1"/>
  <c r="N407"/>
  <c r="K409" l="1"/>
  <c r="N408"/>
  <c r="K410" l="1"/>
  <c r="N409"/>
  <c r="K411" l="1"/>
  <c r="N410"/>
  <c r="K412" l="1"/>
  <c r="N411"/>
  <c r="K413" l="1"/>
  <c r="N412"/>
  <c r="K414" l="1"/>
  <c r="N413"/>
  <c r="K415" l="1"/>
  <c r="N414"/>
  <c r="K416" l="1"/>
  <c r="N415"/>
  <c r="K417" l="1"/>
  <c r="N416"/>
  <c r="K418" l="1"/>
  <c r="N417"/>
  <c r="K419" l="1"/>
  <c r="N418"/>
  <c r="K420" l="1"/>
  <c r="N419"/>
  <c r="K421" l="1"/>
  <c r="N420"/>
  <c r="K422" l="1"/>
  <c r="N421"/>
  <c r="K423" l="1"/>
  <c r="N422"/>
  <c r="K424" l="1"/>
  <c r="N423"/>
  <c r="K425" l="1"/>
  <c r="N424"/>
  <c r="K426" l="1"/>
  <c r="N425"/>
  <c r="K427" l="1"/>
  <c r="N426"/>
  <c r="K428" l="1"/>
  <c r="N427"/>
  <c r="K429" l="1"/>
  <c r="N428"/>
  <c r="K430" l="1"/>
  <c r="N429"/>
  <c r="K431" l="1"/>
  <c r="N430"/>
  <c r="K432" l="1"/>
  <c r="N431"/>
  <c r="K433" l="1"/>
  <c r="N432"/>
  <c r="K434" l="1"/>
  <c r="N433"/>
  <c r="K435" l="1"/>
  <c r="N434"/>
  <c r="K436" l="1"/>
  <c r="N435"/>
  <c r="K437" l="1"/>
  <c r="N436"/>
  <c r="K438" l="1"/>
  <c r="N437"/>
  <c r="K439" l="1"/>
  <c r="N438"/>
  <c r="K440" l="1"/>
  <c r="N439"/>
  <c r="K441" l="1"/>
  <c r="N440"/>
  <c r="K442" l="1"/>
  <c r="N441"/>
  <c r="K443" l="1"/>
  <c r="N442"/>
  <c r="K444" l="1"/>
  <c r="N443"/>
  <c r="K445" l="1"/>
  <c r="N444"/>
  <c r="K446" l="1"/>
  <c r="N445"/>
  <c r="K447" l="1"/>
  <c r="N446"/>
  <c r="K448" l="1"/>
  <c r="N447"/>
  <c r="K449" l="1"/>
  <c r="N448"/>
  <c r="K450" l="1"/>
  <c r="N449"/>
  <c r="K451" l="1"/>
  <c r="N450"/>
  <c r="K452" l="1"/>
  <c r="N451"/>
  <c r="K453" l="1"/>
  <c r="N452"/>
  <c r="K454" l="1"/>
  <c r="N453"/>
  <c r="K455" l="1"/>
  <c r="N454"/>
  <c r="K456" l="1"/>
  <c r="N455"/>
  <c r="K457" l="1"/>
  <c r="N456"/>
  <c r="K458" l="1"/>
  <c r="N457"/>
  <c r="K459" l="1"/>
  <c r="N458"/>
  <c r="K460" l="1"/>
  <c r="N459"/>
  <c r="K461" l="1"/>
  <c r="N460"/>
  <c r="K462" l="1"/>
  <c r="N461"/>
  <c r="K463" l="1"/>
  <c r="N462"/>
  <c r="K464" l="1"/>
  <c r="N463"/>
  <c r="K465" l="1"/>
  <c r="N464"/>
  <c r="K466" l="1"/>
  <c r="N465"/>
  <c r="K467" l="1"/>
  <c r="N466"/>
  <c r="K468" l="1"/>
  <c r="N467"/>
  <c r="K469" l="1"/>
  <c r="N468"/>
  <c r="K470" l="1"/>
  <c r="N469"/>
  <c r="K471" l="1"/>
  <c r="N470"/>
  <c r="K472" l="1"/>
  <c r="N471"/>
  <c r="K473" l="1"/>
  <c r="N472"/>
  <c r="K474" l="1"/>
  <c r="N473"/>
  <c r="K475" l="1"/>
  <c r="N474"/>
  <c r="K476" l="1"/>
  <c r="N475"/>
  <c r="K477" l="1"/>
  <c r="N476"/>
  <c r="K478" l="1"/>
  <c r="N477"/>
  <c r="K479" l="1"/>
  <c r="N478"/>
  <c r="K480" l="1"/>
  <c r="N479"/>
  <c r="K481" l="1"/>
  <c r="N480"/>
  <c r="K482" l="1"/>
  <c r="N481"/>
  <c r="K483" l="1"/>
  <c r="N482"/>
  <c r="K484" l="1"/>
  <c r="N483"/>
  <c r="K485" l="1"/>
  <c r="N484"/>
  <c r="K486" l="1"/>
  <c r="N485"/>
  <c r="K487" l="1"/>
  <c r="N486"/>
  <c r="K488" l="1"/>
  <c r="N487"/>
  <c r="K489" l="1"/>
  <c r="N488"/>
  <c r="K490" l="1"/>
  <c r="N489"/>
  <c r="K491" l="1"/>
  <c r="N490"/>
  <c r="K492" l="1"/>
  <c r="N491"/>
  <c r="K493" l="1"/>
  <c r="N492"/>
  <c r="K494" l="1"/>
  <c r="N493"/>
  <c r="K495" l="1"/>
  <c r="N494"/>
  <c r="K496" l="1"/>
  <c r="N495"/>
  <c r="K497" l="1"/>
  <c r="N496"/>
  <c r="K498" l="1"/>
  <c r="N497"/>
  <c r="K499" l="1"/>
  <c r="N498"/>
  <c r="K500" l="1"/>
  <c r="N499"/>
  <c r="K501" l="1"/>
  <c r="N500"/>
  <c r="K502" l="1"/>
  <c r="N501"/>
  <c r="K503" l="1"/>
  <c r="N502"/>
  <c r="K504" l="1"/>
  <c r="N503"/>
  <c r="K505" l="1"/>
  <c r="N504"/>
  <c r="K506" l="1"/>
  <c r="N505"/>
  <c r="K507" l="1"/>
  <c r="N506"/>
  <c r="K508" l="1"/>
  <c r="N507"/>
  <c r="K509" l="1"/>
  <c r="N508"/>
  <c r="K510" l="1"/>
  <c r="N509"/>
  <c r="K511" l="1"/>
  <c r="N510"/>
  <c r="K512" l="1"/>
  <c r="N511"/>
  <c r="K513" l="1"/>
  <c r="N512"/>
  <c r="K514" l="1"/>
  <c r="N513"/>
  <c r="K515" l="1"/>
  <c r="N514"/>
  <c r="K516" l="1"/>
  <c r="N515"/>
  <c r="K517" l="1"/>
  <c r="N516"/>
  <c r="K518" l="1"/>
  <c r="N517"/>
  <c r="K519" l="1"/>
  <c r="N518"/>
  <c r="K520" l="1"/>
  <c r="N519"/>
  <c r="K521" l="1"/>
  <c r="N520"/>
  <c r="K522" l="1"/>
  <c r="N521"/>
  <c r="K523" l="1"/>
  <c r="N522"/>
  <c r="K524" l="1"/>
  <c r="N523"/>
  <c r="K525" l="1"/>
  <c r="N524"/>
  <c r="K526" l="1"/>
  <c r="N525"/>
  <c r="K527" l="1"/>
  <c r="N526"/>
  <c r="K528" l="1"/>
  <c r="N527"/>
  <c r="K529" l="1"/>
  <c r="N528"/>
  <c r="K530" l="1"/>
  <c r="N529"/>
  <c r="K531" l="1"/>
  <c r="N530"/>
  <c r="K532" l="1"/>
  <c r="N531"/>
  <c r="K533" l="1"/>
  <c r="N532"/>
  <c r="K534" l="1"/>
  <c r="N533"/>
  <c r="K535" l="1"/>
  <c r="N534"/>
  <c r="K536" l="1"/>
  <c r="N535"/>
  <c r="K537" l="1"/>
  <c r="N536"/>
  <c r="K538" l="1"/>
  <c r="N537"/>
  <c r="K539" l="1"/>
  <c r="N538"/>
  <c r="K540" l="1"/>
  <c r="N539"/>
  <c r="K541" l="1"/>
  <c r="N540"/>
  <c r="K542" l="1"/>
  <c r="N541"/>
  <c r="K543" l="1"/>
  <c r="N542"/>
  <c r="K544" l="1"/>
  <c r="N543"/>
  <c r="K545" l="1"/>
  <c r="N544"/>
  <c r="K546" l="1"/>
  <c r="N545"/>
  <c r="K547" l="1"/>
  <c r="N546"/>
  <c r="K548" l="1"/>
  <c r="N547"/>
  <c r="K549" l="1"/>
  <c r="N548"/>
  <c r="K550" l="1"/>
  <c r="N549"/>
  <c r="K551" l="1"/>
  <c r="N550"/>
  <c r="K552" l="1"/>
  <c r="N551"/>
  <c r="K553" l="1"/>
  <c r="N552"/>
  <c r="K554" l="1"/>
  <c r="N553"/>
  <c r="K555" l="1"/>
  <c r="N554"/>
  <c r="K556" l="1"/>
  <c r="N555"/>
  <c r="K557" l="1"/>
  <c r="N556"/>
  <c r="K558" l="1"/>
  <c r="N557"/>
  <c r="K559" l="1"/>
  <c r="N558"/>
  <c r="K560" l="1"/>
  <c r="N559"/>
  <c r="K561" l="1"/>
  <c r="N560"/>
  <c r="K562" l="1"/>
  <c r="N561"/>
  <c r="K563" l="1"/>
  <c r="N562"/>
  <c r="K564" l="1"/>
  <c r="N563"/>
  <c r="K565" l="1"/>
  <c r="N564"/>
  <c r="K566" l="1"/>
  <c r="N565"/>
  <c r="K567" l="1"/>
  <c r="N566"/>
  <c r="K568" l="1"/>
  <c r="N567"/>
  <c r="K569" l="1"/>
  <c r="N568"/>
  <c r="K570" l="1"/>
  <c r="N569"/>
  <c r="K571" l="1"/>
  <c r="N570"/>
  <c r="K572" l="1"/>
  <c r="N571"/>
  <c r="K573" l="1"/>
  <c r="N572"/>
  <c r="K574" l="1"/>
  <c r="N573"/>
  <c r="K575" l="1"/>
  <c r="N574"/>
  <c r="K576" l="1"/>
  <c r="N575"/>
  <c r="K577" l="1"/>
  <c r="N576"/>
  <c r="K578" l="1"/>
  <c r="N577"/>
  <c r="K579" l="1"/>
  <c r="N578"/>
  <c r="K580" l="1"/>
  <c r="N579"/>
  <c r="K581" l="1"/>
  <c r="N580"/>
  <c r="K582" l="1"/>
  <c r="N581"/>
  <c r="K583" l="1"/>
  <c r="N582"/>
  <c r="K584" l="1"/>
  <c r="N583"/>
  <c r="K585" l="1"/>
  <c r="N584"/>
  <c r="K586" l="1"/>
  <c r="N585"/>
  <c r="K587" l="1"/>
  <c r="N586"/>
  <c r="K588" l="1"/>
  <c r="N587"/>
  <c r="K589" l="1"/>
  <c r="N588"/>
  <c r="K590" l="1"/>
  <c r="N589"/>
  <c r="K591" l="1"/>
  <c r="N590"/>
  <c r="K592" l="1"/>
  <c r="N591"/>
  <c r="K593" l="1"/>
  <c r="N592"/>
  <c r="K594" l="1"/>
  <c r="N593"/>
  <c r="K595" l="1"/>
  <c r="N594"/>
  <c r="K596" l="1"/>
  <c r="N595"/>
  <c r="K597" l="1"/>
  <c r="N596"/>
  <c r="K598" l="1"/>
  <c r="N597"/>
  <c r="K599" l="1"/>
  <c r="N598"/>
  <c r="K600" l="1"/>
  <c r="N599"/>
  <c r="K601" l="1"/>
  <c r="N600"/>
  <c r="K602" l="1"/>
  <c r="N601"/>
  <c r="K603" l="1"/>
  <c r="N602"/>
  <c r="K604" l="1"/>
  <c r="N603"/>
  <c r="K605" l="1"/>
  <c r="N604"/>
  <c r="K606" l="1"/>
  <c r="N605"/>
  <c r="K607" l="1"/>
  <c r="N606"/>
  <c r="K608" l="1"/>
  <c r="N607"/>
  <c r="K609" l="1"/>
  <c r="N608"/>
  <c r="K610" l="1"/>
  <c r="N609"/>
  <c r="K611" l="1"/>
  <c r="N610"/>
  <c r="K612" l="1"/>
  <c r="N611"/>
  <c r="K613" l="1"/>
  <c r="N612"/>
  <c r="K614" l="1"/>
  <c r="N613"/>
  <c r="K615" l="1"/>
  <c r="N614"/>
  <c r="K616" l="1"/>
  <c r="N615"/>
  <c r="K617" l="1"/>
  <c r="N616"/>
  <c r="K618" l="1"/>
  <c r="N617"/>
  <c r="K619" l="1"/>
  <c r="N618"/>
  <c r="K620" l="1"/>
  <c r="N619"/>
  <c r="K621" l="1"/>
  <c r="N620"/>
  <c r="K622" l="1"/>
  <c r="N621"/>
  <c r="K623" l="1"/>
  <c r="N622"/>
  <c r="K624" l="1"/>
  <c r="N623"/>
  <c r="K625" l="1"/>
  <c r="N624"/>
  <c r="K626" l="1"/>
  <c r="N625"/>
  <c r="K627" l="1"/>
  <c r="N626"/>
  <c r="K628" l="1"/>
  <c r="N627"/>
  <c r="K629" l="1"/>
  <c r="N628"/>
  <c r="K630" l="1"/>
  <c r="N629"/>
  <c r="K631" l="1"/>
  <c r="N630"/>
  <c r="K632" l="1"/>
  <c r="N631"/>
  <c r="K633" l="1"/>
  <c r="N632"/>
  <c r="K634" l="1"/>
  <c r="N633"/>
  <c r="K635" l="1"/>
  <c r="N634"/>
  <c r="K636" l="1"/>
  <c r="N635"/>
  <c r="K637" l="1"/>
  <c r="N636"/>
  <c r="K638" l="1"/>
  <c r="N637"/>
  <c r="K639" l="1"/>
  <c r="N638"/>
  <c r="K640" l="1"/>
  <c r="N639"/>
  <c r="K641" l="1"/>
  <c r="N640"/>
  <c r="K642" l="1"/>
  <c r="N641"/>
  <c r="K643" l="1"/>
  <c r="N642"/>
  <c r="K644" l="1"/>
  <c r="N643"/>
  <c r="K645" l="1"/>
  <c r="N644"/>
  <c r="K646" l="1"/>
  <c r="N645"/>
  <c r="K647" l="1"/>
  <c r="N646"/>
  <c r="K648" l="1"/>
  <c r="N647"/>
  <c r="K649" l="1"/>
  <c r="N648"/>
  <c r="K650" l="1"/>
  <c r="N649"/>
  <c r="K651" l="1"/>
  <c r="N650"/>
  <c r="K652" l="1"/>
  <c r="N651"/>
  <c r="K653" l="1"/>
  <c r="N652"/>
  <c r="K654" l="1"/>
  <c r="N653"/>
  <c r="K655" l="1"/>
  <c r="N654"/>
  <c r="K656" l="1"/>
  <c r="N655"/>
  <c r="K657" l="1"/>
  <c r="N656"/>
  <c r="K658" l="1"/>
  <c r="N657"/>
  <c r="K659" l="1"/>
  <c r="N658"/>
  <c r="K660" l="1"/>
  <c r="N659"/>
  <c r="K661" l="1"/>
  <c r="N660"/>
  <c r="K662" l="1"/>
  <c r="N661"/>
  <c r="K663" l="1"/>
  <c r="N662"/>
  <c r="K664" l="1"/>
  <c r="N663"/>
  <c r="K665" l="1"/>
  <c r="N664"/>
  <c r="K666" l="1"/>
  <c r="N665"/>
  <c r="K667" l="1"/>
  <c r="N666"/>
  <c r="K668" l="1"/>
  <c r="N667"/>
  <c r="K669" l="1"/>
  <c r="N669" s="1"/>
  <c r="N668"/>
  <c r="K83" i="1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K293"/>
  <c r="K294"/>
  <c r="K295"/>
  <c r="K296"/>
  <c r="K297"/>
  <c r="K298"/>
  <c r="K299"/>
  <c r="K300"/>
  <c r="K301"/>
  <c r="K302"/>
  <c r="K303"/>
  <c r="K304"/>
  <c r="K305"/>
  <c r="K306"/>
  <c r="K307"/>
  <c r="K308"/>
  <c r="K309"/>
  <c r="K310"/>
  <c r="K311"/>
  <c r="K312"/>
  <c r="K313"/>
  <c r="K314"/>
  <c r="K315"/>
  <c r="K316"/>
  <c r="K317"/>
  <c r="K318"/>
  <c r="K319"/>
  <c r="K320"/>
  <c r="K321"/>
  <c r="K322"/>
  <c r="K323"/>
  <c r="K324"/>
  <c r="K325"/>
  <c r="K326"/>
  <c r="K327"/>
  <c r="K328"/>
  <c r="K329"/>
  <c r="K330"/>
  <c r="K331"/>
  <c r="K332"/>
  <c r="K333"/>
  <c r="K334"/>
  <c r="K335"/>
  <c r="K336"/>
  <c r="K337"/>
  <c r="K338"/>
  <c r="K339"/>
  <c r="K340"/>
  <c r="K341"/>
  <c r="K342"/>
  <c r="K343"/>
  <c r="K344"/>
  <c r="K345"/>
  <c r="K346"/>
  <c r="K347"/>
  <c r="K348"/>
  <c r="K349"/>
  <c r="K350"/>
  <c r="K351"/>
  <c r="K352"/>
  <c r="K353"/>
  <c r="K354"/>
  <c r="K355"/>
  <c r="K356"/>
  <c r="K357"/>
  <c r="K358"/>
  <c r="K359"/>
  <c r="K360"/>
  <c r="K361"/>
  <c r="K362"/>
  <c r="K363"/>
  <c r="K364"/>
  <c r="K365"/>
  <c r="K366"/>
  <c r="K367"/>
  <c r="K368"/>
  <c r="K369"/>
  <c r="K370"/>
  <c r="K371"/>
  <c r="K372"/>
  <c r="K373"/>
  <c r="K374"/>
  <c r="K375"/>
  <c r="K376"/>
  <c r="K377"/>
  <c r="K378"/>
  <c r="K379"/>
  <c r="K380"/>
  <c r="K381"/>
  <c r="K382"/>
  <c r="K383"/>
  <c r="K384"/>
  <c r="K385"/>
  <c r="K386"/>
  <c r="K387"/>
  <c r="K388"/>
  <c r="K389"/>
  <c r="K390"/>
  <c r="K391"/>
  <c r="K392"/>
  <c r="K393"/>
  <c r="K394"/>
  <c r="K395"/>
  <c r="K396"/>
  <c r="K397"/>
  <c r="K398"/>
  <c r="K399"/>
  <c r="K400"/>
  <c r="K401"/>
  <c r="K402"/>
  <c r="K403"/>
  <c r="K404"/>
  <c r="K405"/>
  <c r="K406"/>
  <c r="K407"/>
  <c r="K408"/>
  <c r="K409"/>
  <c r="K410"/>
  <c r="K411"/>
  <c r="K412"/>
  <c r="K413"/>
  <c r="K414"/>
  <c r="K415"/>
  <c r="K416"/>
  <c r="K417"/>
  <c r="K418"/>
  <c r="K419"/>
  <c r="K420"/>
  <c r="K421"/>
  <c r="K422"/>
  <c r="K423"/>
  <c r="K424"/>
  <c r="K425"/>
  <c r="K426"/>
  <c r="K427"/>
  <c r="K428"/>
  <c r="K429"/>
  <c r="K430"/>
  <c r="K431"/>
  <c r="K432"/>
  <c r="K433"/>
  <c r="K434"/>
  <c r="K435"/>
  <c r="K436"/>
  <c r="K437"/>
  <c r="K438"/>
  <c r="K439"/>
  <c r="K440"/>
  <c r="K441"/>
  <c r="K442"/>
  <c r="K443"/>
  <c r="K444"/>
  <c r="K445"/>
  <c r="K446"/>
  <c r="K447"/>
  <c r="K448"/>
  <c r="K449"/>
  <c r="K450"/>
  <c r="K451"/>
  <c r="K452"/>
  <c r="K453"/>
  <c r="K454"/>
  <c r="K455"/>
  <c r="K456"/>
  <c r="K457"/>
  <c r="K458"/>
  <c r="K459"/>
  <c r="K460"/>
  <c r="K461"/>
  <c r="K462"/>
  <c r="K463"/>
  <c r="K464"/>
  <c r="K465"/>
  <c r="K466"/>
  <c r="K467"/>
  <c r="K468"/>
  <c r="K469"/>
  <c r="K470"/>
  <c r="K471"/>
  <c r="K472"/>
  <c r="K473"/>
  <c r="K474"/>
  <c r="K475"/>
  <c r="K476"/>
  <c r="K477"/>
  <c r="K478"/>
  <c r="K479"/>
  <c r="K480"/>
  <c r="K481"/>
  <c r="K482"/>
  <c r="K483"/>
  <c r="K484"/>
  <c r="K485"/>
  <c r="K486"/>
  <c r="K487"/>
  <c r="K488"/>
  <c r="K489"/>
  <c r="K490"/>
  <c r="K491"/>
  <c r="K492"/>
  <c r="K493"/>
  <c r="K494"/>
  <c r="K495"/>
  <c r="K496"/>
  <c r="K497"/>
  <c r="K498"/>
  <c r="K499"/>
  <c r="K500"/>
  <c r="K501"/>
  <c r="K502"/>
  <c r="K503"/>
  <c r="K504"/>
  <c r="K505"/>
  <c r="K506"/>
  <c r="K507"/>
  <c r="K508"/>
  <c r="K509"/>
  <c r="K510"/>
  <c r="K511"/>
  <c r="K512"/>
  <c r="K513"/>
  <c r="K514"/>
  <c r="K515"/>
  <c r="K516"/>
  <c r="K517"/>
  <c r="K518"/>
  <c r="K519"/>
  <c r="K520"/>
  <c r="K521"/>
  <c r="K522"/>
  <c r="K523"/>
  <c r="K524"/>
  <c r="K525"/>
  <c r="K526"/>
  <c r="K527"/>
  <c r="K528"/>
  <c r="K529"/>
  <c r="K530"/>
  <c r="K531"/>
  <c r="K532"/>
  <c r="K533"/>
  <c r="K534"/>
  <c r="K535"/>
  <c r="K536"/>
  <c r="K537"/>
  <c r="K538"/>
  <c r="K539"/>
  <c r="K540"/>
  <c r="K541"/>
  <c r="K542"/>
  <c r="K543"/>
  <c r="K544"/>
  <c r="K545"/>
  <c r="K546"/>
  <c r="K547"/>
  <c r="K548"/>
  <c r="K549"/>
  <c r="K550"/>
  <c r="K551"/>
  <c r="K552"/>
  <c r="K553"/>
  <c r="K554"/>
  <c r="K555"/>
  <c r="K556"/>
  <c r="K557"/>
  <c r="K558"/>
  <c r="K559"/>
  <c r="K560"/>
  <c r="K561"/>
  <c r="K562"/>
  <c r="K563"/>
  <c r="K564"/>
  <c r="K565"/>
  <c r="K566"/>
  <c r="K567"/>
  <c r="K568"/>
  <c r="K569"/>
  <c r="K570"/>
  <c r="K571"/>
  <c r="K572"/>
  <c r="K573"/>
  <c r="K574"/>
  <c r="K575"/>
  <c r="K576"/>
  <c r="K577"/>
  <c r="K578"/>
  <c r="K579"/>
  <c r="K580"/>
  <c r="K581"/>
  <c r="K582"/>
  <c r="K583"/>
  <c r="K584"/>
  <c r="K585"/>
  <c r="K586"/>
  <c r="K587"/>
  <c r="K588"/>
  <c r="K589"/>
  <c r="K590"/>
  <c r="K591"/>
  <c r="K592"/>
  <c r="K593"/>
  <c r="K594"/>
  <c r="K595"/>
  <c r="K596"/>
  <c r="K597"/>
  <c r="K598"/>
  <c r="K599"/>
  <c r="K600"/>
  <c r="K601"/>
  <c r="K602"/>
  <c r="K603"/>
  <c r="K604"/>
  <c r="K605"/>
  <c r="K606"/>
  <c r="K607"/>
  <c r="K608"/>
  <c r="K609"/>
  <c r="K610"/>
  <c r="K611"/>
  <c r="K612"/>
  <c r="K613"/>
  <c r="K614"/>
  <c r="K615"/>
  <c r="K616"/>
  <c r="K617"/>
  <c r="K618"/>
</calcChain>
</file>

<file path=xl/sharedStrings.xml><?xml version="1.0" encoding="utf-8"?>
<sst xmlns="http://schemas.openxmlformats.org/spreadsheetml/2006/main" count="45544" uniqueCount="9862">
  <si>
    <t>Cuenta  202-001              BANCOMER</t>
  </si>
  <si>
    <t>Saldo Inicial</t>
  </si>
  <si>
    <t>D     36</t>
  </si>
  <si>
    <t>TARJETAS</t>
  </si>
  <si>
    <t>BANCOMER</t>
  </si>
  <si>
    <t>SMEDINA</t>
  </si>
  <si>
    <t>D     38</t>
  </si>
  <si>
    <t>EFECTIVO</t>
  </si>
  <si>
    <t>D     50</t>
  </si>
  <si>
    <t>GARCIA GUERRERO JOSE DOLORES</t>
  </si>
  <si>
    <t>D     65</t>
  </si>
  <si>
    <t>DEPOSITO</t>
  </si>
  <si>
    <t>GUDIÑO DEL VALLE SOFIA</t>
  </si>
  <si>
    <t>D     71</t>
  </si>
  <si>
    <t>D     72</t>
  </si>
  <si>
    <t>D     77</t>
  </si>
  <si>
    <t>GRUPO NACIONAL  PROVINCIAL S.A.B</t>
  </si>
  <si>
    <t>D    114</t>
  </si>
  <si>
    <t>CAJA</t>
  </si>
  <si>
    <t>VILLAFUERTE RODRIGUEZ CAROLINA</t>
  </si>
  <si>
    <t>D    115</t>
  </si>
  <si>
    <t>BAJA: VILLAFUERTE RODRIGUEZ CAROLIN</t>
  </si>
  <si>
    <t>D    124</t>
  </si>
  <si>
    <t>DEPSITO</t>
  </si>
  <si>
    <t>D    127</t>
  </si>
  <si>
    <t>T.E.</t>
  </si>
  <si>
    <t>GUZMAN AFOROS Y EQUIPOS ELECTROMECA</t>
  </si>
  <si>
    <t>D    130</t>
  </si>
  <si>
    <t>GARCIA GUZMAN RAFAELA</t>
  </si>
  <si>
    <t>D    135</t>
  </si>
  <si>
    <t>D    139</t>
  </si>
  <si>
    <t>D    784</t>
  </si>
  <si>
    <t>BAJA D124</t>
  </si>
  <si>
    <t>Poliza Contable de D</t>
  </si>
  <si>
    <t>LJIMENEZ</t>
  </si>
  <si>
    <t>LJIMENEZ:BAJA PD124 MOV DUPLICADO D</t>
  </si>
  <si>
    <t>E      1</t>
  </si>
  <si>
    <t>CH-16967</t>
  </si>
  <si>
    <t>AAGUILAR</t>
  </si>
  <si>
    <t>TOYOTA FINANCIAL SERVICES MEXICO SA</t>
  </si>
  <si>
    <t>E     38</t>
  </si>
  <si>
    <t>TRANSFER</t>
  </si>
  <si>
    <t>Poliza Contable de E</t>
  </si>
  <si>
    <t>TRASPASDO DE CYA A OPERADORA</t>
  </si>
  <si>
    <t>NETEO</t>
  </si>
  <si>
    <t>Poliza Contable de I</t>
  </si>
  <si>
    <t>D    160</t>
  </si>
  <si>
    <t>VERA SAUCEDO DANIELA STEPHANY</t>
  </si>
  <si>
    <t>D    170</t>
  </si>
  <si>
    <t>D    171</t>
  </si>
  <si>
    <t>D    180</t>
  </si>
  <si>
    <t>JIMENEZ DURAN CARLOS</t>
  </si>
  <si>
    <t>D    210</t>
  </si>
  <si>
    <t>CHEQUE</t>
  </si>
  <si>
    <t>CAMPOS CERRITO JAIME</t>
  </si>
  <si>
    <t>D    223</t>
  </si>
  <si>
    <t>TDC</t>
  </si>
  <si>
    <t>SAAVEDRA ANGELES JORGE ALEJANDRO</t>
  </si>
  <si>
    <t>D    233</t>
  </si>
  <si>
    <t>D    234</t>
  </si>
  <si>
    <t>D    547</t>
  </si>
  <si>
    <t>TRASPASO DE BANAMEX A BBVA</t>
  </si>
  <si>
    <t>E      2</t>
  </si>
  <si>
    <t>CH-16968</t>
  </si>
  <si>
    <t>E      3</t>
  </si>
  <si>
    <t>CH-16998</t>
  </si>
  <si>
    <t>BANCOMER 0150149039</t>
  </si>
  <si>
    <t>E     37</t>
  </si>
  <si>
    <t>TRASPASO DE CYA A LEAL CORONA</t>
  </si>
  <si>
    <t>I    246</t>
  </si>
  <si>
    <t>TRASPASO DE PL A CYA</t>
  </si>
  <si>
    <t>I    247</t>
  </si>
  <si>
    <t>I    251</t>
  </si>
  <si>
    <t>TRASPASO DE LEAL CORONA A CYA</t>
  </si>
  <si>
    <t>D    263</t>
  </si>
  <si>
    <t>GARCIA ALVAREZ MARTIN</t>
  </si>
  <si>
    <t>D    268</t>
  </si>
  <si>
    <t>D    273</t>
  </si>
  <si>
    <t>D    306</t>
  </si>
  <si>
    <t>SHB PERFORACIONES SA DE CV</t>
  </si>
  <si>
    <t>D    311</t>
  </si>
  <si>
    <t>JET VAN CAR RENTAL SA DE CV</t>
  </si>
  <si>
    <t>D    314</t>
  </si>
  <si>
    <t>PATIÑO MUÑOZ ANA LAURA</t>
  </si>
  <si>
    <t>D    323</t>
  </si>
  <si>
    <t>D    324</t>
  </si>
  <si>
    <t>D    552</t>
  </si>
  <si>
    <t>E      5</t>
  </si>
  <si>
    <t>CH-16999</t>
  </si>
  <si>
    <t>E      6</t>
  </si>
  <si>
    <t>CH-17000</t>
  </si>
  <si>
    <t>UNITED AUTO ZACATECAS S DE RL DE CV</t>
  </si>
  <si>
    <t>E      7</t>
  </si>
  <si>
    <t>CH-17001</t>
  </si>
  <si>
    <t>AUTOMOTRIZ TOY S.A. DE C.V.</t>
  </si>
  <si>
    <t>E      8</t>
  </si>
  <si>
    <t>CH-17002</t>
  </si>
  <si>
    <t>TOYOMOTORS S.A. DE C.V.</t>
  </si>
  <si>
    <t>E      9</t>
  </si>
  <si>
    <t>CH-17003</t>
  </si>
  <si>
    <t>VALOR MOTRIZ S DE RL DE CV</t>
  </si>
  <si>
    <t>E     10</t>
  </si>
  <si>
    <t>CH-17014</t>
  </si>
  <si>
    <t>E     11</t>
  </si>
  <si>
    <t>CH-446</t>
  </si>
  <si>
    <t>CH TRANSFERENCIA SAN</t>
  </si>
  <si>
    <t>ALECSA CELAYA S DE RL DE CV</t>
  </si>
  <si>
    <t>E     12</t>
  </si>
  <si>
    <t>CH-317</t>
  </si>
  <si>
    <t>CH TRANSFERENCIA BAN</t>
  </si>
  <si>
    <t>E     13</t>
  </si>
  <si>
    <t>CH-1007</t>
  </si>
  <si>
    <t>E     14</t>
  </si>
  <si>
    <t>CH-17015</t>
  </si>
  <si>
    <t>CONSULTORES &amp; ASESORES INTEGRALES S</t>
  </si>
  <si>
    <t>E    231</t>
  </si>
  <si>
    <t>FONDOS INV</t>
  </si>
  <si>
    <t>COMPRA FONDOS DE INVERSION</t>
  </si>
  <si>
    <t>I  1,145</t>
  </si>
  <si>
    <t>PAGO NETEO</t>
  </si>
  <si>
    <t>0138U/15</t>
  </si>
  <si>
    <t>0322N/16</t>
  </si>
  <si>
    <t>1022N/15</t>
  </si>
  <si>
    <t>0338N/16</t>
  </si>
  <si>
    <t>0308N/16</t>
  </si>
  <si>
    <t>0333N/16</t>
  </si>
  <si>
    <t>0975N/15</t>
  </si>
  <si>
    <t>0340N/16</t>
  </si>
  <si>
    <t>0355N/16</t>
  </si>
  <si>
    <t>0351N/16</t>
  </si>
  <si>
    <t>0332N/16</t>
  </si>
  <si>
    <t>0303N/16</t>
  </si>
  <si>
    <t>I  1,147</t>
  </si>
  <si>
    <t>NETEO BBVA</t>
  </si>
  <si>
    <t>0317N/16</t>
  </si>
  <si>
    <t>D    352</t>
  </si>
  <si>
    <t>PADIERNA GARAY ALBERTO</t>
  </si>
  <si>
    <t>D    355</t>
  </si>
  <si>
    <t>GONZALEZ LARA MIREYA</t>
  </si>
  <si>
    <t>D    357</t>
  </si>
  <si>
    <t>D    389</t>
  </si>
  <si>
    <t>MONTES MONTES JORGE</t>
  </si>
  <si>
    <t>D    394</t>
  </si>
  <si>
    <t>AGROSERVICIOS NIETO AS DE CV</t>
  </si>
  <si>
    <t>D    396</t>
  </si>
  <si>
    <t>AGROSERVICIOS NIETO SA DE RL DE CV</t>
  </si>
  <si>
    <t>E     15</t>
  </si>
  <si>
    <t>CH-17019</t>
  </si>
  <si>
    <t>E     16</t>
  </si>
  <si>
    <t>CH-17020</t>
  </si>
  <si>
    <t>FAME PERISUR S DE RL DE CV</t>
  </si>
  <si>
    <t>E     17</t>
  </si>
  <si>
    <t>CH-17021</t>
  </si>
  <si>
    <t>ALCOCER RODRIGUEZ GUILLERMO</t>
  </si>
  <si>
    <t>E     18</t>
  </si>
  <si>
    <t>CH-17022</t>
  </si>
  <si>
    <t>CASIQUE CASIQUE REYMUNDO</t>
  </si>
  <si>
    <t>E     19</t>
  </si>
  <si>
    <t>CH-17023</t>
  </si>
  <si>
    <t>RIVERA PEÑA MARGARITA</t>
  </si>
  <si>
    <t>E     20</t>
  </si>
  <si>
    <t>CH-17024</t>
  </si>
  <si>
    <t>GARCIA ARZATE MA DEL CARMEN</t>
  </si>
  <si>
    <t>E     21</t>
  </si>
  <si>
    <t>CH-17025</t>
  </si>
  <si>
    <t>NIÑO MELESIO ABRIL ALEXANDRA</t>
  </si>
  <si>
    <t>E     22</t>
  </si>
  <si>
    <t>CH-17026</t>
  </si>
  <si>
    <t>COMISION FEDERAL DE ELECTRICIDAD</t>
  </si>
  <si>
    <t>E     23</t>
  </si>
  <si>
    <t>CH-17027</t>
  </si>
  <si>
    <t>ENLACE TPE SA DE CV</t>
  </si>
  <si>
    <t>E     24</t>
  </si>
  <si>
    <t>CH-17028</t>
  </si>
  <si>
    <t>VECTOR CASA DE BOLSA SA CV/POR CUEN</t>
  </si>
  <si>
    <t>E     34</t>
  </si>
  <si>
    <t>P-REFACCIO</t>
  </si>
  <si>
    <t>TOYOTA MOTORS SALISTAS-PAGO RE</t>
  </si>
  <si>
    <t>E     35</t>
  </si>
  <si>
    <t>CH-17018</t>
  </si>
  <si>
    <t>NALLELY BEATRIZ MEJIA VILLEGAS</t>
  </si>
  <si>
    <t>E     48</t>
  </si>
  <si>
    <t>T-1715</t>
  </si>
  <si>
    <t>TRANSFER BANCOMER</t>
  </si>
  <si>
    <t>TANIA IBETH JIMENEZ CONTRERAS</t>
  </si>
  <si>
    <t>E     49</t>
  </si>
  <si>
    <t>T-1716</t>
  </si>
  <si>
    <t>ENRIQUE CARAPIA LOPEZ</t>
  </si>
  <si>
    <t>E     50</t>
  </si>
  <si>
    <t>T-1717</t>
  </si>
  <si>
    <t>TRANSFERENCIA BANCOM</t>
  </si>
  <si>
    <t>LUBRICANTES DEL BAJIO, S.A. DE C.V.</t>
  </si>
  <si>
    <t>E     51</t>
  </si>
  <si>
    <t>T-1718</t>
  </si>
  <si>
    <t>CMG EXCELENCIA EN SERVICIOS S DE RL</t>
  </si>
  <si>
    <t>E     52</t>
  </si>
  <si>
    <t>T-1719</t>
  </si>
  <si>
    <t>ROTO CRISTALES Y PARTES S.A DE C.V.</t>
  </si>
  <si>
    <t>E     53</t>
  </si>
  <si>
    <t>T-1720</t>
  </si>
  <si>
    <t>REDPACK, S.A. DE C.V.</t>
  </si>
  <si>
    <t>E     54</t>
  </si>
  <si>
    <t>T-1721</t>
  </si>
  <si>
    <t>HILDA VEGA MONSIVAIS</t>
  </si>
  <si>
    <t>E     55</t>
  </si>
  <si>
    <t>T-1722</t>
  </si>
  <si>
    <t>MEXICO INYECCION DE COMBUSTIBLE SA</t>
  </si>
  <si>
    <t>E     56</t>
  </si>
  <si>
    <t>T-1723</t>
  </si>
  <si>
    <t>OCHOA NOLASCO GUILLERMO</t>
  </si>
  <si>
    <t>E     57</t>
  </si>
  <si>
    <t>T-1724</t>
  </si>
  <si>
    <t>OFFICE DEPOT DE MEXICO S.A DE C.V.</t>
  </si>
  <si>
    <t>E     58</t>
  </si>
  <si>
    <t>T-1725</t>
  </si>
  <si>
    <t>SOTERO ARANDA FERRO</t>
  </si>
  <si>
    <t>E     59</t>
  </si>
  <si>
    <t>T-1726</t>
  </si>
  <si>
    <t>INDUSTRIA DISEÑADORA DE AUTOPARTES,</t>
  </si>
  <si>
    <t>E     60</t>
  </si>
  <si>
    <t>T-1727</t>
  </si>
  <si>
    <t>MONTERO RAMIREZ ELIUD</t>
  </si>
  <si>
    <t>E     61</t>
  </si>
  <si>
    <t>T-1728</t>
  </si>
  <si>
    <t>PRODUCTOS MOBILES SA DE CV</t>
  </si>
  <si>
    <t>E     62</t>
  </si>
  <si>
    <t>T-1729</t>
  </si>
  <si>
    <t>GRUPO ECOLOGICA, S.A. DE C.V.</t>
  </si>
  <si>
    <t>E     63</t>
  </si>
  <si>
    <t>T-1730</t>
  </si>
  <si>
    <t>SEVIBA S.A. DE C.V</t>
  </si>
  <si>
    <t>D    425</t>
  </si>
  <si>
    <t>REYES RAMIREZ BERTHA</t>
  </si>
  <si>
    <t>D    434</t>
  </si>
  <si>
    <t>D    436</t>
  </si>
  <si>
    <t>D    437</t>
  </si>
  <si>
    <t>D    445</t>
  </si>
  <si>
    <t>AGROSERVICIOS NIETO SA DE CV</t>
  </si>
  <si>
    <t>D    446</t>
  </si>
  <si>
    <t>D    454</t>
  </si>
  <si>
    <t>D    455</t>
  </si>
  <si>
    <t>D    458</t>
  </si>
  <si>
    <t>MUÑOZ BONILLA FRANCISCO ALFREDO</t>
  </si>
  <si>
    <t>D    472</t>
  </si>
  <si>
    <t>AGROSERVIOS NIETO SA DE CV</t>
  </si>
  <si>
    <t>D    474</t>
  </si>
  <si>
    <t>D    479</t>
  </si>
  <si>
    <t>FERRUSQUIA MORALES RAFAEL</t>
  </si>
  <si>
    <t>D    482</t>
  </si>
  <si>
    <t>GOTO DE BAJA CALIFORNIA SA DE CV</t>
  </si>
  <si>
    <t>D    485</t>
  </si>
  <si>
    <t>ILUMINACION AVANZADA DE LEON SA DE</t>
  </si>
  <si>
    <t>D    498</t>
  </si>
  <si>
    <t>D    499</t>
  </si>
  <si>
    <t>MEZA ROMERP JOSE LUIS</t>
  </si>
  <si>
    <t>D    511</t>
  </si>
  <si>
    <t>GRUPO TYP DE JALISCO SA DE CV</t>
  </si>
  <si>
    <t>D    516</t>
  </si>
  <si>
    <t>MEZA ROMERO JOSE LUIS</t>
  </si>
  <si>
    <t>D    517</t>
  </si>
  <si>
    <t>PALMA ESTRADA ALVARO</t>
  </si>
  <si>
    <t>D    518</t>
  </si>
  <si>
    <t>LJIMENEZ:PALMA ESTRADA ALVARO</t>
  </si>
  <si>
    <t>D    520</t>
  </si>
  <si>
    <t>D    521</t>
  </si>
  <si>
    <t>D    564</t>
  </si>
  <si>
    <t>TRAPASO DE BANAMEX A BBVA</t>
  </si>
  <si>
    <t>E     26</t>
  </si>
  <si>
    <t>CH-17031</t>
  </si>
  <si>
    <t>E     27</t>
  </si>
  <si>
    <t>CH-17032</t>
  </si>
  <si>
    <t>IMPULSORA DE TRANSPORTES MEXICANOS,</t>
  </si>
  <si>
    <t>E     28</t>
  </si>
  <si>
    <t>CH-17033</t>
  </si>
  <si>
    <t>TELEFONOS DE MEXICO S.A.B. DE C.V.</t>
  </si>
  <si>
    <t>E     29</t>
  </si>
  <si>
    <t>CH-17034</t>
  </si>
  <si>
    <t>E     30</t>
  </si>
  <si>
    <t>CH-447</t>
  </si>
  <si>
    <t>E     31</t>
  </si>
  <si>
    <t>CH-318</t>
  </si>
  <si>
    <t>E     32</t>
  </si>
  <si>
    <t>CH-17035</t>
  </si>
  <si>
    <t>AUTOMOVILES VALLEJO S DE RL DE CV</t>
  </si>
  <si>
    <t>E     33</t>
  </si>
  <si>
    <t>CH-17036</t>
  </si>
  <si>
    <t>E     36</t>
  </si>
  <si>
    <t>CH-17037</t>
  </si>
  <si>
    <t>E     39</t>
  </si>
  <si>
    <t>INTERNET NOV</t>
  </si>
  <si>
    <t>E     40</t>
  </si>
  <si>
    <t>LJIMENEZ:PAGO FRAME RELAY NOV</t>
  </si>
  <si>
    <t>E     41</t>
  </si>
  <si>
    <t>CH-17029</t>
  </si>
  <si>
    <t>VICTOR BENJAMIN HERNANDEZ ESPINOZA</t>
  </si>
  <si>
    <t>E     42</t>
  </si>
  <si>
    <t>CH-17030</t>
  </si>
  <si>
    <t>JORGE ALBERTO RAMIREZ ZACARIAS</t>
  </si>
  <si>
    <t>D    576</t>
  </si>
  <si>
    <t>RODRIGO FERNANDEZ SEBASTIA</t>
  </si>
  <si>
    <t>D    577</t>
  </si>
  <si>
    <t>VEGA MAGAÑA LUIS HUMBERTO</t>
  </si>
  <si>
    <t>D    585</t>
  </si>
  <si>
    <t>ELECTRITODO SA DE CV</t>
  </si>
  <si>
    <t>D    586</t>
  </si>
  <si>
    <t>D    587</t>
  </si>
  <si>
    <t>DEPOSITOS</t>
  </si>
  <si>
    <t>GURROLA BONILLA RODOLFO</t>
  </si>
  <si>
    <t>D    589</t>
  </si>
  <si>
    <t>D    590</t>
  </si>
  <si>
    <t>D    591</t>
  </si>
  <si>
    <t>CAMPOS GARCIA JERONIMO</t>
  </si>
  <si>
    <t>D    592</t>
  </si>
  <si>
    <t>D    601</t>
  </si>
  <si>
    <t>T.E</t>
  </si>
  <si>
    <t>MEXICO KANKO SA DE CV</t>
  </si>
  <si>
    <t>D    607</t>
  </si>
  <si>
    <t>RANGEL HERNANDEZ SERGIO</t>
  </si>
  <si>
    <t>D    612</t>
  </si>
  <si>
    <t>JIMENEZ GAMIÑO BLANCA ELVIRA</t>
  </si>
  <si>
    <t>D    617</t>
  </si>
  <si>
    <t>D    626</t>
  </si>
  <si>
    <t>REFACCIONES Y ACCESORIOS PARA LA IN</t>
  </si>
  <si>
    <t>D    627</t>
  </si>
  <si>
    <t>CARRASCO NOLAZCO MA.ENRIQUETA</t>
  </si>
  <si>
    <t>D    634</t>
  </si>
  <si>
    <t>LOZOYA PACHECO GRACIELA</t>
  </si>
  <si>
    <t>D    648</t>
  </si>
  <si>
    <t>ARELLANO BALDERAS JOSE MANUEL</t>
  </si>
  <si>
    <t>D    649</t>
  </si>
  <si>
    <t>HERRERA MANCERA CARLOS</t>
  </si>
  <si>
    <t>D    662</t>
  </si>
  <si>
    <t>CAMPOS GARCIA  JERONIMO</t>
  </si>
  <si>
    <t>D    681</t>
  </si>
  <si>
    <t>GARCIA LEY OMAR DAVID</t>
  </si>
  <si>
    <t>D    682</t>
  </si>
  <si>
    <t>D    683</t>
  </si>
  <si>
    <t>E     43</t>
  </si>
  <si>
    <t>CH-17040</t>
  </si>
  <si>
    <t>E     44</t>
  </si>
  <si>
    <t>CH-17041</t>
  </si>
  <si>
    <t>JUNTA MUNICIPAL DE AGUA POTABLE Y A</t>
  </si>
  <si>
    <t>E     45</t>
  </si>
  <si>
    <t>CH-17042</t>
  </si>
  <si>
    <t>MULDOON BABLOT CECILIA</t>
  </si>
  <si>
    <t>E     46</t>
  </si>
  <si>
    <t>CH-17043</t>
  </si>
  <si>
    <t>LEAL CORONA JOSE ANTONIO</t>
  </si>
  <si>
    <t>E     47</t>
  </si>
  <si>
    <t>CH-17039</t>
  </si>
  <si>
    <t>E     75</t>
  </si>
  <si>
    <t>CH-17038</t>
  </si>
  <si>
    <t>I    336</t>
  </si>
  <si>
    <t>DEVCH16979</t>
  </si>
  <si>
    <t>DEVOLUCION PAGO DUPLICADO</t>
  </si>
  <si>
    <t>D    698</t>
  </si>
  <si>
    <t>JIMENEZ ACOSTA LILIANA GUADALUPE</t>
  </si>
  <si>
    <t>D    702</t>
  </si>
  <si>
    <t>RAMIREZ SOLORZANO ERNESTO</t>
  </si>
  <si>
    <t>D    709</t>
  </si>
  <si>
    <t>JAIMES MOJICA ECLISERIO</t>
  </si>
  <si>
    <t>D    710</t>
  </si>
  <si>
    <t>D    711</t>
  </si>
  <si>
    <t>D    724</t>
  </si>
  <si>
    <t>GUTIERREZ GALVAN MA PORFIRIA IRMA</t>
  </si>
  <si>
    <t>D    728</t>
  </si>
  <si>
    <t>URIBE LOPEZ ALEJANDRA</t>
  </si>
  <si>
    <t>D    729</t>
  </si>
  <si>
    <t>RAMIREZ CALDERON CRISTIAN</t>
  </si>
  <si>
    <t>D    734</t>
  </si>
  <si>
    <t>FONDOS DE ASEGURAMIENTO AGRICOLA DE</t>
  </si>
  <si>
    <t>D    744</t>
  </si>
  <si>
    <t>MUÑOZ BONILLA ALFREDO</t>
  </si>
  <si>
    <t>D    763</t>
  </si>
  <si>
    <t>LEE KNAPP LINDA</t>
  </si>
  <si>
    <t>D    791</t>
  </si>
  <si>
    <t>RODRIGUEZ GONZALEZ JOSE ANDRES</t>
  </si>
  <si>
    <t>D    792</t>
  </si>
  <si>
    <t>D    793</t>
  </si>
  <si>
    <t>ROSALES ROMERO MARIA CELIA</t>
  </si>
  <si>
    <t>D    794</t>
  </si>
  <si>
    <t>D    796</t>
  </si>
  <si>
    <t>D  1,001</t>
  </si>
  <si>
    <t>E     64</t>
  </si>
  <si>
    <t>CH-17044</t>
  </si>
  <si>
    <t>BANCOMER 220</t>
  </si>
  <si>
    <t>AXA SEGUROS, S.A. DE C.V.</t>
  </si>
  <si>
    <t>E     65</t>
  </si>
  <si>
    <t>CH-17045</t>
  </si>
  <si>
    <t>E     66</t>
  </si>
  <si>
    <t>CH-17046</t>
  </si>
  <si>
    <t>QUALITAS COMPAÑIA DE SEGUROS S.A. D</t>
  </si>
  <si>
    <t>E     67</t>
  </si>
  <si>
    <t>CH-17047</t>
  </si>
  <si>
    <t>E     68</t>
  </si>
  <si>
    <t>CH-17048</t>
  </si>
  <si>
    <t>E     69</t>
  </si>
  <si>
    <t>CH-17049</t>
  </si>
  <si>
    <t>E     70</t>
  </si>
  <si>
    <t>CH-17050</t>
  </si>
  <si>
    <t>E     71</t>
  </si>
  <si>
    <t>CH-17051</t>
  </si>
  <si>
    <t>E     72</t>
  </si>
  <si>
    <t>CH-17052</t>
  </si>
  <si>
    <t>E     73</t>
  </si>
  <si>
    <t>CH-17053</t>
  </si>
  <si>
    <t>E     74</t>
  </si>
  <si>
    <t>CH-319</t>
  </si>
  <si>
    <t>E     76</t>
  </si>
  <si>
    <t>T-1731</t>
  </si>
  <si>
    <t>LOPEZ REYES JUANA ANGELICA</t>
  </si>
  <si>
    <t>E     77</t>
  </si>
  <si>
    <t>T-1732</t>
  </si>
  <si>
    <t>ASILO DE ANCIANOS DE CELAYA, A.C.</t>
  </si>
  <si>
    <t>E     78</t>
  </si>
  <si>
    <t>T-1733</t>
  </si>
  <si>
    <t>EVOLUCION E INOVACION EMPRESARIA SC</t>
  </si>
  <si>
    <t>E     79</t>
  </si>
  <si>
    <t>T-1734</t>
  </si>
  <si>
    <t>E     80</t>
  </si>
  <si>
    <t>T-1735</t>
  </si>
  <si>
    <t>JC IMAGEN AUTOMOTRIZ, S.A. DE C.V.</t>
  </si>
  <si>
    <t>E     81</t>
  </si>
  <si>
    <t>T-1736</t>
  </si>
  <si>
    <t>E     82</t>
  </si>
  <si>
    <t>T-1737</t>
  </si>
  <si>
    <t>TRANSPORTADORA AUTOMOTRIZ DEL PACIF</t>
  </si>
  <si>
    <t>E     83</t>
  </si>
  <si>
    <t>T-1738</t>
  </si>
  <si>
    <t>MONROY ESTRADA FELIPE</t>
  </si>
  <si>
    <t>E     84</t>
  </si>
  <si>
    <t>T-1739</t>
  </si>
  <si>
    <t>MARCOZER SA DE CV</t>
  </si>
  <si>
    <t>E     85</t>
  </si>
  <si>
    <t>T-1740</t>
  </si>
  <si>
    <t>MHMG ABOGADOS SC</t>
  </si>
  <si>
    <t>E     86</t>
  </si>
  <si>
    <t>T-1741</t>
  </si>
  <si>
    <t>SERVICIO AUDITORIO SA DE CV</t>
  </si>
  <si>
    <t>E     87</t>
  </si>
  <si>
    <t>T-1742</t>
  </si>
  <si>
    <t>IMPRESIONES FINAS DEL CENTRO SA DE</t>
  </si>
  <si>
    <t>E     88</t>
  </si>
  <si>
    <t>T-1743</t>
  </si>
  <si>
    <t>VASQUEZ ALCANTARA YAZMIN IVONNE</t>
  </si>
  <si>
    <t>E     89</t>
  </si>
  <si>
    <t>T-1744</t>
  </si>
  <si>
    <t>DIEZ OCHENTA Y NUEVE SA DE CV</t>
  </si>
  <si>
    <t>E     90</t>
  </si>
  <si>
    <t>T-1745</t>
  </si>
  <si>
    <t>QUALIA TECH SA DE CV</t>
  </si>
  <si>
    <t>E     91</t>
  </si>
  <si>
    <t>T-1746</t>
  </si>
  <si>
    <t>LINO MIRANDA SALCEDO</t>
  </si>
  <si>
    <t>E     92</t>
  </si>
  <si>
    <t>T-1747</t>
  </si>
  <si>
    <t>MARTIN LOPEZ CAMACHO</t>
  </si>
  <si>
    <t>I  1,146</t>
  </si>
  <si>
    <t>0163N/16</t>
  </si>
  <si>
    <t>0814N/15</t>
  </si>
  <si>
    <t>D    824</t>
  </si>
  <si>
    <t>RUIZ CAZARES RAUL</t>
  </si>
  <si>
    <t>D    831</t>
  </si>
  <si>
    <t>BALDERAS RIVELES JUAN LUIS</t>
  </si>
  <si>
    <t>D    834</t>
  </si>
  <si>
    <t>TARKJETAS</t>
  </si>
  <si>
    <t>D    835</t>
  </si>
  <si>
    <t>EGFECTIVO</t>
  </si>
  <si>
    <t>D    842</t>
  </si>
  <si>
    <t>D    854</t>
  </si>
  <si>
    <t>D    871</t>
  </si>
  <si>
    <t>GUTIERREZ GALVAN MA PORFIRIA</t>
  </si>
  <si>
    <t>D    872</t>
  </si>
  <si>
    <t>D    874</t>
  </si>
  <si>
    <t>ESTRADA GONZALEZ ELIAS</t>
  </si>
  <si>
    <t>D    878</t>
  </si>
  <si>
    <t>GRUPO NACIONAL PROVINCIAL S.A.B.</t>
  </si>
  <si>
    <t>D    901</t>
  </si>
  <si>
    <t>D    902</t>
  </si>
  <si>
    <t>D    904</t>
  </si>
  <si>
    <t>D    999</t>
  </si>
  <si>
    <t>E     93</t>
  </si>
  <si>
    <t>CH-17054</t>
  </si>
  <si>
    <t>E     94</t>
  </si>
  <si>
    <t>CH-17055</t>
  </si>
  <si>
    <t>E     95</t>
  </si>
  <si>
    <t>CH-17056</t>
  </si>
  <si>
    <t>GARCIA OLIVOS MARIA TERESA</t>
  </si>
  <si>
    <t>E     96</t>
  </si>
  <si>
    <t>CH-320</t>
  </si>
  <si>
    <t>E     97</t>
  </si>
  <si>
    <t>BAJA: TOYOTA FINANCIAL SERVICES MEX</t>
  </si>
  <si>
    <t>E     98</t>
  </si>
  <si>
    <t>CH-17057</t>
  </si>
  <si>
    <t>E     99</t>
  </si>
  <si>
    <t>E    132</t>
  </si>
  <si>
    <t>CH-17065</t>
  </si>
  <si>
    <t>SECRETARIA DE FINANZAS INVERSION Y</t>
  </si>
  <si>
    <t>E    240</t>
  </si>
  <si>
    <t>PP COBRO</t>
  </si>
  <si>
    <t>COBRO PP 0789N/15</t>
  </si>
  <si>
    <t>COBRO PP 0629N/15</t>
  </si>
  <si>
    <t>COBRO PP 0631N/15</t>
  </si>
  <si>
    <t>D    908</t>
  </si>
  <si>
    <t>ESCALANTE LEYVA OSWALDO</t>
  </si>
  <si>
    <t>D    927</t>
  </si>
  <si>
    <t>D    953</t>
  </si>
  <si>
    <t>D    954</t>
  </si>
  <si>
    <t>D    979</t>
  </si>
  <si>
    <t>RUBIO LUNA MARIANO</t>
  </si>
  <si>
    <t>D  1,022</t>
  </si>
  <si>
    <t>D  1,024</t>
  </si>
  <si>
    <t>D  1,025</t>
  </si>
  <si>
    <t>RENTAL SOLUTIONS SA DE CV</t>
  </si>
  <si>
    <t>D  1,171</t>
  </si>
  <si>
    <t>E    100</t>
  </si>
  <si>
    <t>CH-17058</t>
  </si>
  <si>
    <t>E    101</t>
  </si>
  <si>
    <t>CH-17059</t>
  </si>
  <si>
    <t>E    102</t>
  </si>
  <si>
    <t>CH-17060</t>
  </si>
  <si>
    <t>E    103</t>
  </si>
  <si>
    <t>CH-17061</t>
  </si>
  <si>
    <t>E    104</t>
  </si>
  <si>
    <t>CH-17062</t>
  </si>
  <si>
    <t>E    105</t>
  </si>
  <si>
    <t>CH-322</t>
  </si>
  <si>
    <t>CH TRANSFERENCIA SCO</t>
  </si>
  <si>
    <t>E    106</t>
  </si>
  <si>
    <t>CH-17066</t>
  </si>
  <si>
    <t>E    107</t>
  </si>
  <si>
    <t>CH-17067</t>
  </si>
  <si>
    <t>E    124</t>
  </si>
  <si>
    <t>TRASPASO DE CYA A QM</t>
  </si>
  <si>
    <t>D  1,034</t>
  </si>
  <si>
    <t>LJIMENEZ:MUÑOZ BONILLA ALFREDO</t>
  </si>
  <si>
    <t>D  1,035</t>
  </si>
  <si>
    <t>D  1,042</t>
  </si>
  <si>
    <t>D  1,043</t>
  </si>
  <si>
    <t>D  1,052</t>
  </si>
  <si>
    <t>ALVAREZ SANCHEZ MARIA TERESA</t>
  </si>
  <si>
    <t>D  1,060</t>
  </si>
  <si>
    <t>D  1,078</t>
  </si>
  <si>
    <t>SISTEMAS AVANZADOS DE IRRIGACION SA</t>
  </si>
  <si>
    <t>D  1,101</t>
  </si>
  <si>
    <t>JIMENEZ ABOYTES MARIA DE JESUS</t>
  </si>
  <si>
    <t>D  1,112</t>
  </si>
  <si>
    <t>D  1,114</t>
  </si>
  <si>
    <t>GOMEZ VAZQUEZ MERCEDES</t>
  </si>
  <si>
    <t>D  1,115</t>
  </si>
  <si>
    <t>E    108</t>
  </si>
  <si>
    <t>CH-17068</t>
  </si>
  <si>
    <t>E    109</t>
  </si>
  <si>
    <t>CH-17069</t>
  </si>
  <si>
    <t>AMERICAN EXPRESS CO MEXICO S.A. DE</t>
  </si>
  <si>
    <t>E    110</t>
  </si>
  <si>
    <t>CH-17070</t>
  </si>
  <si>
    <t>E    111</t>
  </si>
  <si>
    <t>CH-17071</t>
  </si>
  <si>
    <t>E    112</t>
  </si>
  <si>
    <t>CH-17072</t>
  </si>
  <si>
    <t>E    113</t>
  </si>
  <si>
    <t>CH-17073</t>
  </si>
  <si>
    <t>E    114</t>
  </si>
  <si>
    <t>CH-17074</t>
  </si>
  <si>
    <t>E    115</t>
  </si>
  <si>
    <t>CH-17075</t>
  </si>
  <si>
    <t>E    116</t>
  </si>
  <si>
    <t>CH-17076</t>
  </si>
  <si>
    <t>E    117</t>
  </si>
  <si>
    <t>BAJA: ALECSA CELAYA S DE RL DE CV</t>
  </si>
  <si>
    <t>E    118</t>
  </si>
  <si>
    <t>CH-17077</t>
  </si>
  <si>
    <t>E    119</t>
  </si>
  <si>
    <t>I    534</t>
  </si>
  <si>
    <t>TRASPASO DE CHEVROLET IND A CY</t>
  </si>
  <si>
    <t>I    535</t>
  </si>
  <si>
    <t>TRASPASO DE QM A CYA</t>
  </si>
  <si>
    <t>D  1,146</t>
  </si>
  <si>
    <t>ABOGUE SPR DE RL DE SV</t>
  </si>
  <si>
    <t>D  1,180</t>
  </si>
  <si>
    <t>D  1,181</t>
  </si>
  <si>
    <t>AYALA HERNANDEZ CINTHIA ZAIDE</t>
  </si>
  <si>
    <t>D  1,182</t>
  </si>
  <si>
    <t>D  1,183</t>
  </si>
  <si>
    <t>D  1,185</t>
  </si>
  <si>
    <t>TARJ.AMEX</t>
  </si>
  <si>
    <t>E    156</t>
  </si>
  <si>
    <t>CH-17079</t>
  </si>
  <si>
    <t>LUIS ALBERTO LEON CABELLO</t>
  </si>
  <si>
    <t>E    157</t>
  </si>
  <si>
    <t>CH-17080</t>
  </si>
  <si>
    <t>MIGUEL ANGEL NAVARRETE RODRIGUEZ</t>
  </si>
  <si>
    <t>D  1,203</t>
  </si>
  <si>
    <t>JACOBO BRIONES GERARDO</t>
  </si>
  <si>
    <t>D  1,210</t>
  </si>
  <si>
    <t>PEREZ PEREZ MARIA GUADALUPE</t>
  </si>
  <si>
    <t>D  1,226</t>
  </si>
  <si>
    <t>D  1,232</t>
  </si>
  <si>
    <t>ARRENDADORA COMERCIAL DE CELAYA  SA</t>
  </si>
  <si>
    <t>D  1,233</t>
  </si>
  <si>
    <t>D  1,235</t>
  </si>
  <si>
    <t>QUANSHEN MACHINERY INDUSTRY SA DE C</t>
  </si>
  <si>
    <t>D  1,236</t>
  </si>
  <si>
    <t>D  1,237</t>
  </si>
  <si>
    <t>CORDERO TORRES CONCEPCION</t>
  </si>
  <si>
    <t>D  1,245</t>
  </si>
  <si>
    <t>D  1,246</t>
  </si>
  <si>
    <t>D  1,247</t>
  </si>
  <si>
    <t>D  1,259</t>
  </si>
  <si>
    <t>TEXTILES AGRICOLAS SA DE CV</t>
  </si>
  <si>
    <t>D  1,260</t>
  </si>
  <si>
    <t>CAR CONTROL SA DE CV</t>
  </si>
  <si>
    <t>D  1,264</t>
  </si>
  <si>
    <t>D  1,265</t>
  </si>
  <si>
    <t>JACOBO BRIONEZ GERARDO</t>
  </si>
  <si>
    <t>D  1,267</t>
  </si>
  <si>
    <t>D  1,268</t>
  </si>
  <si>
    <t>D  2,664</t>
  </si>
  <si>
    <t>PAGO IMP</t>
  </si>
  <si>
    <t>IMPUESTOS DIC 2015</t>
  </si>
  <si>
    <t>E    125</t>
  </si>
  <si>
    <t>CH-17082</t>
  </si>
  <si>
    <t>BANCOMER 225</t>
  </si>
  <si>
    <t>GALVAN PEDRAZA ROSARIO</t>
  </si>
  <si>
    <t>E    126</t>
  </si>
  <si>
    <t>CH-17083</t>
  </si>
  <si>
    <t>E    127</t>
  </si>
  <si>
    <t>CH-17084</t>
  </si>
  <si>
    <t>UNION GANADERA REGIONAL DE PORCICUL</t>
  </si>
  <si>
    <t>E    128</t>
  </si>
  <si>
    <t>CH-17085</t>
  </si>
  <si>
    <t>ZURICH COMPAÑIA DE SEGUROS, SA</t>
  </si>
  <si>
    <t>E    129</t>
  </si>
  <si>
    <t>CH-17086</t>
  </si>
  <si>
    <t>E    130</t>
  </si>
  <si>
    <t>CH-448</t>
  </si>
  <si>
    <t>E    131</t>
  </si>
  <si>
    <t>CH-323</t>
  </si>
  <si>
    <t>E    133</t>
  </si>
  <si>
    <t>CH-17078</t>
  </si>
  <si>
    <t>E    158</t>
  </si>
  <si>
    <t>CH-17081</t>
  </si>
  <si>
    <t>JAIME EMILIO RAMIREZ GARCIA</t>
  </si>
  <si>
    <t>I  1,148</t>
  </si>
  <si>
    <t>0400N/16</t>
  </si>
  <si>
    <t>D  1,295</t>
  </si>
  <si>
    <t>TROPPER SA DE CV</t>
  </si>
  <si>
    <t>D  1,297</t>
  </si>
  <si>
    <t>D  1,301</t>
  </si>
  <si>
    <t>D  1,305</t>
  </si>
  <si>
    <t>D  1,306</t>
  </si>
  <si>
    <t>D  1,314</t>
  </si>
  <si>
    <t>GONZALEZ SALGADO MAURICIO</t>
  </si>
  <si>
    <t>D  1,329</t>
  </si>
  <si>
    <t>YAÑEZ CENTENO MA ELIA</t>
  </si>
  <si>
    <t>D  1,331</t>
  </si>
  <si>
    <t>DURAN CADENA J JESUS</t>
  </si>
  <si>
    <t>D  1,338</t>
  </si>
  <si>
    <t>GRANADOS ESCAMILLA JUANA</t>
  </si>
  <si>
    <t>D  1,366</t>
  </si>
  <si>
    <t>D  1,372</t>
  </si>
  <si>
    <t>D  1,373</t>
  </si>
  <si>
    <t>E    134</t>
  </si>
  <si>
    <t>CH-17087</t>
  </si>
  <si>
    <t>E    135</t>
  </si>
  <si>
    <t>T-1748</t>
  </si>
  <si>
    <t>E    136</t>
  </si>
  <si>
    <t>T-1749</t>
  </si>
  <si>
    <t>MARIA DEL CARMEN GARCIA ARZATE</t>
  </si>
  <si>
    <t>E    137</t>
  </si>
  <si>
    <t>T-1750</t>
  </si>
  <si>
    <t>E    138</t>
  </si>
  <si>
    <t>T-1751</t>
  </si>
  <si>
    <t>AUTOS GALIA QUERETARO SA DE CV</t>
  </si>
  <si>
    <t>E    139</t>
  </si>
  <si>
    <t>T-1752</t>
  </si>
  <si>
    <t>VASQUEZ PAREDES MATEO</t>
  </si>
  <si>
    <t>E    140</t>
  </si>
  <si>
    <t>T-1753</t>
  </si>
  <si>
    <t>E    141</t>
  </si>
  <si>
    <t>T-1754</t>
  </si>
  <si>
    <t>SILVA RAMOS GILDARDO</t>
  </si>
  <si>
    <t>E    142</t>
  </si>
  <si>
    <t>T-1755</t>
  </si>
  <si>
    <t>E    143</t>
  </si>
  <si>
    <t>T-1756</t>
  </si>
  <si>
    <t>CAMPERO CRUZ ALFONSO</t>
  </si>
  <si>
    <t>E    144</t>
  </si>
  <si>
    <t>T-1757</t>
  </si>
  <si>
    <t>HIDROLIMPIADORAS LEON S.A. DE C.V.</t>
  </si>
  <si>
    <t>E    145</t>
  </si>
  <si>
    <t>T-1758</t>
  </si>
  <si>
    <t>2015 VILLASEÑOR BALLESTEROS Y COMPA</t>
  </si>
  <si>
    <t>E    146</t>
  </si>
  <si>
    <t>T-1759</t>
  </si>
  <si>
    <t>ANDRES MARTINEZ MENDOZA</t>
  </si>
  <si>
    <t>E    147</t>
  </si>
  <si>
    <t>T-1760</t>
  </si>
  <si>
    <t>E    148</t>
  </si>
  <si>
    <t>T-1761</t>
  </si>
  <si>
    <t>E    149</t>
  </si>
  <si>
    <t>T-1762</t>
  </si>
  <si>
    <t>E    150</t>
  </si>
  <si>
    <t>T-1763</t>
  </si>
  <si>
    <t>GRANJA LOPEZ ANDRES</t>
  </si>
  <si>
    <t>E    151</t>
  </si>
  <si>
    <t>T-1764</t>
  </si>
  <si>
    <t>E    152</t>
  </si>
  <si>
    <t>T-1765</t>
  </si>
  <si>
    <t>E    153</t>
  </si>
  <si>
    <t>CH-17088</t>
  </si>
  <si>
    <t>E    159</t>
  </si>
  <si>
    <t>CH-17089</t>
  </si>
  <si>
    <t>E    167</t>
  </si>
  <si>
    <t>PAGO RABELO</t>
  </si>
  <si>
    <t>E    168</t>
  </si>
  <si>
    <t>I  1,149</t>
  </si>
  <si>
    <t>NETEOS</t>
  </si>
  <si>
    <t>0650N/15</t>
  </si>
  <si>
    <t>0412N/16</t>
  </si>
  <si>
    <t>0409N/16</t>
  </si>
  <si>
    <t>0387N/16</t>
  </si>
  <si>
    <t>1026N/15</t>
  </si>
  <si>
    <t>D  1,410</t>
  </si>
  <si>
    <t>D  1,412</t>
  </si>
  <si>
    <t>D  1,414</t>
  </si>
  <si>
    <t>DELGADO GARCIA AMERICA</t>
  </si>
  <si>
    <t>D  1,416</t>
  </si>
  <si>
    <t>GRUPO TRACTOCAMIONES Y AUTOBUSES DE</t>
  </si>
  <si>
    <t>D  1,417</t>
  </si>
  <si>
    <t>D  1,419</t>
  </si>
  <si>
    <t>D  1,424</t>
  </si>
  <si>
    <t>D  1,442</t>
  </si>
  <si>
    <t>FUNDACION GUANAJUATO PRODUCE AC</t>
  </si>
  <si>
    <t>D  1,455</t>
  </si>
  <si>
    <t>INTAGRI SA DE CV</t>
  </si>
  <si>
    <t>D  1,456</t>
  </si>
  <si>
    <t>FLORES ALMANZA ANITA</t>
  </si>
  <si>
    <t>D  1,457</t>
  </si>
  <si>
    <t>DURAN AGUACALIENTE JOSE LUIS</t>
  </si>
  <si>
    <t>D  1,458</t>
  </si>
  <si>
    <t>D  1,459</t>
  </si>
  <si>
    <t>D  1,460</t>
  </si>
  <si>
    <t>E    154</t>
  </si>
  <si>
    <t>CH-449</t>
  </si>
  <si>
    <t>E    155</t>
  </si>
  <si>
    <t>CH-321</t>
  </si>
  <si>
    <t>E    160</t>
  </si>
  <si>
    <t>CH-17090</t>
  </si>
  <si>
    <t>E    170</t>
  </si>
  <si>
    <t>TRASPASO DE CYA A RALLY</t>
  </si>
  <si>
    <t>I    793</t>
  </si>
  <si>
    <t>I  1,150</t>
  </si>
  <si>
    <t>0362N/16</t>
  </si>
  <si>
    <t>0408N/16</t>
  </si>
  <si>
    <t>0392N/16</t>
  </si>
  <si>
    <t>0004U/16</t>
  </si>
  <si>
    <t>D  1,484</t>
  </si>
  <si>
    <t>efectivo</t>
  </si>
  <si>
    <t>D  1,486</t>
  </si>
  <si>
    <t>FLORES CANO MARIA ROSA</t>
  </si>
  <si>
    <t>D  1,492</t>
  </si>
  <si>
    <t>IBARRA JIMENEZ SUSANA</t>
  </si>
  <si>
    <t>D  1,493</t>
  </si>
  <si>
    <t>MERINO CARREÑO SERGIO</t>
  </si>
  <si>
    <t>D  1,506</t>
  </si>
  <si>
    <t>D  1,511</t>
  </si>
  <si>
    <t>D  1,515</t>
  </si>
  <si>
    <t>CONSTRUCCIONE ELECTROMECANICAS DIPR</t>
  </si>
  <si>
    <t>D  1,520</t>
  </si>
  <si>
    <t>DOZZER CONTRUCCION Y ASESORIA SA DE</t>
  </si>
  <si>
    <t>D  1,522</t>
  </si>
  <si>
    <t>D  1,532</t>
  </si>
  <si>
    <t>INSTITUTO NACIONAL DE INVESTIGACION</t>
  </si>
  <si>
    <t>D  1,551</t>
  </si>
  <si>
    <t>ENLACES TURISTICOS DEL BAJIO SA DE</t>
  </si>
  <si>
    <t>D  1,553</t>
  </si>
  <si>
    <t>D  1,559</t>
  </si>
  <si>
    <t>CORTES ESPECIALIZADOS DE PAPEL SA D</t>
  </si>
  <si>
    <t>D  1,562</t>
  </si>
  <si>
    <t>DEPSOITO</t>
  </si>
  <si>
    <t>D  1,569</t>
  </si>
  <si>
    <t>D  1,572</t>
  </si>
  <si>
    <t>MOSTRADOR</t>
  </si>
  <si>
    <t>D  1,581</t>
  </si>
  <si>
    <t>D  1,582</t>
  </si>
  <si>
    <t>E    161</t>
  </si>
  <si>
    <t>CH-17091</t>
  </si>
  <si>
    <t>E    162</t>
  </si>
  <si>
    <t>CH-17093</t>
  </si>
  <si>
    <t>ALMA ROSA RIOS ZAVALA</t>
  </si>
  <si>
    <t>E    163</t>
  </si>
  <si>
    <t>CH-17094</t>
  </si>
  <si>
    <t>GRUPO NACIONAL PROVINCIAL SAB</t>
  </si>
  <si>
    <t>E    164</t>
  </si>
  <si>
    <t>CH-17095</t>
  </si>
  <si>
    <t>GAMBOA ARELLANO NELSON EDUARDO</t>
  </si>
  <si>
    <t>E    165</t>
  </si>
  <si>
    <t>CH-17096</t>
  </si>
  <si>
    <t>PATRICIA BALBUENA SALAZAR</t>
  </si>
  <si>
    <t>I    796</t>
  </si>
  <si>
    <t>D  1,619</t>
  </si>
  <si>
    <t>PEREZ GUTIERREZ DAVID</t>
  </si>
  <si>
    <t>D  1,632</t>
  </si>
  <si>
    <t>D  1,644</t>
  </si>
  <si>
    <t>SANTANDER</t>
  </si>
  <si>
    <t>LJIMENEZ:GITIERREZ HERNANDEZ JOSE J</t>
  </si>
  <si>
    <t>D  1,655</t>
  </si>
  <si>
    <t>OLVERA CABRERA JOSE LUIS ARMANDO</t>
  </si>
  <si>
    <t>D  1,658</t>
  </si>
  <si>
    <t>D  1,660</t>
  </si>
  <si>
    <t>D  1,705</t>
  </si>
  <si>
    <t>D  1,718</t>
  </si>
  <si>
    <t>GARCIA ABONCE AURELIO</t>
  </si>
  <si>
    <t>D  1,721</t>
  </si>
  <si>
    <t>E    166</t>
  </si>
  <si>
    <t>CH-1008</t>
  </si>
  <si>
    <t>E    169</t>
  </si>
  <si>
    <t>CH-17098</t>
  </si>
  <si>
    <t>E    171</t>
  </si>
  <si>
    <t>E    172</t>
  </si>
  <si>
    <t>TRASPASO DE CYA AQM</t>
  </si>
  <si>
    <t>E    173</t>
  </si>
  <si>
    <t>E    212</t>
  </si>
  <si>
    <t>CH-17097</t>
  </si>
  <si>
    <t>I    792</t>
  </si>
  <si>
    <t>D  1,750</t>
  </si>
  <si>
    <t>RECUPERADORA Y RECICLADORA RANCHO S</t>
  </si>
  <si>
    <t>D  1,757</t>
  </si>
  <si>
    <t>ACOSTA DOMINGUEZ MARIA DEL SOCORRO</t>
  </si>
  <si>
    <t>D  1,760</t>
  </si>
  <si>
    <t>PADILLA JARAMILLO JUAN DE DIOS</t>
  </si>
  <si>
    <t>D  1,782</t>
  </si>
  <si>
    <t>IMPAGTA S DE RL DE CV</t>
  </si>
  <si>
    <t>D  1,785</t>
  </si>
  <si>
    <t>OCHOA RANGEL CINTHYA</t>
  </si>
  <si>
    <t>D  1,786</t>
  </si>
  <si>
    <t>MARTINEZ VELA  EDUARDO</t>
  </si>
  <si>
    <t>D  1,825</t>
  </si>
  <si>
    <t>D  1,826</t>
  </si>
  <si>
    <t>E    174</t>
  </si>
  <si>
    <t>CH-17099</t>
  </si>
  <si>
    <t>D  1,860</t>
  </si>
  <si>
    <t>REX IRRIGACION REGIONAL SA DE CV</t>
  </si>
  <si>
    <t>D  1,888</t>
  </si>
  <si>
    <t>GS CONSORCIO EJECUTIVO</t>
  </si>
  <si>
    <t>D  1,891</t>
  </si>
  <si>
    <t>D  1,892</t>
  </si>
  <si>
    <t>D  1,903</t>
  </si>
  <si>
    <t>RAMIREZ SANTOYO EFRAIN</t>
  </si>
  <si>
    <t>D  2,052</t>
  </si>
  <si>
    <t>AGROSERVICIOS  NIETO SA DE CV</t>
  </si>
  <si>
    <t>D  2,057</t>
  </si>
  <si>
    <t>TERJETAS</t>
  </si>
  <si>
    <t>D  2,058</t>
  </si>
  <si>
    <t>D  2,337</t>
  </si>
  <si>
    <t>E    175</t>
  </si>
  <si>
    <t>CH-17100</t>
  </si>
  <si>
    <t>E    176</t>
  </si>
  <si>
    <t>CH-17101</t>
  </si>
  <si>
    <t>E    177</t>
  </si>
  <si>
    <t>CH-17102</t>
  </si>
  <si>
    <t>E    178</t>
  </si>
  <si>
    <t>CH-17103</t>
  </si>
  <si>
    <t>NOTARIA PUBLICA 32 SC</t>
  </si>
  <si>
    <t>E    179</t>
  </si>
  <si>
    <t>CH-17104</t>
  </si>
  <si>
    <t>E    180</t>
  </si>
  <si>
    <t>CH-1009</t>
  </si>
  <si>
    <t>E    181</t>
  </si>
  <si>
    <t>CH-17105</t>
  </si>
  <si>
    <t>FERNANDEZ GUAS MARIA SARA</t>
  </si>
  <si>
    <t>E    203</t>
  </si>
  <si>
    <t>PAGO TELCEL DIC</t>
  </si>
  <si>
    <t>I  1,151</t>
  </si>
  <si>
    <t>0417N/16</t>
  </si>
  <si>
    <t>0366N/16</t>
  </si>
  <si>
    <t>0149U/15</t>
  </si>
  <si>
    <t>D  2,071</t>
  </si>
  <si>
    <t>D  2,072</t>
  </si>
  <si>
    <t>D  2,074</t>
  </si>
  <si>
    <t>ARTEAGA PAREDES VICTOR MANUEL</t>
  </si>
  <si>
    <t>D  2,097</t>
  </si>
  <si>
    <t>NIÑO MELESIO ABRIL ALEJANDRA</t>
  </si>
  <si>
    <t>D  2,102</t>
  </si>
  <si>
    <t>D  2,103</t>
  </si>
  <si>
    <t>D  2,105</t>
  </si>
  <si>
    <t>D  2,107</t>
  </si>
  <si>
    <t>D  2,128</t>
  </si>
  <si>
    <t>D  2,133</t>
  </si>
  <si>
    <t>GONZALEZ HERNADEZ XOCHITL PATRICIA</t>
  </si>
  <si>
    <t>D  2,146</t>
  </si>
  <si>
    <t>RIVERA  NIETO JUAN  CARLOS</t>
  </si>
  <si>
    <t>D  2,147</t>
  </si>
  <si>
    <t>AGROSERVICIOS  NIETO SA  DE CV</t>
  </si>
  <si>
    <t>D  2,150</t>
  </si>
  <si>
    <t>SANCHEZ ERIBE ELISEO</t>
  </si>
  <si>
    <t>D  2,151</t>
  </si>
  <si>
    <t>D  2,153</t>
  </si>
  <si>
    <t>D  2,154</t>
  </si>
  <si>
    <t>D  2,158</t>
  </si>
  <si>
    <t>D  2,160</t>
  </si>
  <si>
    <t>D  2,161</t>
  </si>
  <si>
    <t>E    182</t>
  </si>
  <si>
    <t>CH-17106</t>
  </si>
  <si>
    <t>INSTITUTO VICENTE GUERRERO DE CELAY</t>
  </si>
  <si>
    <t>E    183</t>
  </si>
  <si>
    <t>CH-17107</t>
  </si>
  <si>
    <t>E    184</t>
  </si>
  <si>
    <t>CH-17108</t>
  </si>
  <si>
    <t>CALVO HERNANDEZ JAIME</t>
  </si>
  <si>
    <t>E    185</t>
  </si>
  <si>
    <t>CH-17111</t>
  </si>
  <si>
    <t>E    186</t>
  </si>
  <si>
    <t>CH-17112</t>
  </si>
  <si>
    <t>E    187</t>
  </si>
  <si>
    <t>T-1766</t>
  </si>
  <si>
    <t>CIA PERIODISTICA DEL SOL DE CELAYA,</t>
  </si>
  <si>
    <t>E    188</t>
  </si>
  <si>
    <t>T-1767</t>
  </si>
  <si>
    <t>E    189</t>
  </si>
  <si>
    <t>T-1768</t>
  </si>
  <si>
    <t>CENTRO DE REHABILITACION LA ASUNCIO</t>
  </si>
  <si>
    <t>E    190</t>
  </si>
  <si>
    <t>T-1769</t>
  </si>
  <si>
    <t>E    191</t>
  </si>
  <si>
    <t>T-1770</t>
  </si>
  <si>
    <t>IPSOS BIMSA SA DE CV</t>
  </si>
  <si>
    <t>E    192</t>
  </si>
  <si>
    <t>T-1771</t>
  </si>
  <si>
    <t>VEHICULOS JAPONESES ZAPATA SA DE CV</t>
  </si>
  <si>
    <t>E    193</t>
  </si>
  <si>
    <t>T-1772</t>
  </si>
  <si>
    <t>GREGORIO AGUILAR CONTRERAS</t>
  </si>
  <si>
    <t>E    194</t>
  </si>
  <si>
    <t>T-1773</t>
  </si>
  <si>
    <t>E    195</t>
  </si>
  <si>
    <t>T-1774</t>
  </si>
  <si>
    <t>ARTLUX , S.A. DE C.V.</t>
  </si>
  <si>
    <t>E    196</t>
  </si>
  <si>
    <t>T-1775</t>
  </si>
  <si>
    <t>E    197</t>
  </si>
  <si>
    <t>T-1776</t>
  </si>
  <si>
    <t>E    198</t>
  </si>
  <si>
    <t>T-1777</t>
  </si>
  <si>
    <t>ANTONIO BAUTISTA LOPEZ</t>
  </si>
  <si>
    <t>E    199</t>
  </si>
  <si>
    <t>T-1778</t>
  </si>
  <si>
    <t>E    200</t>
  </si>
  <si>
    <t>T-1779</t>
  </si>
  <si>
    <t>E    201</t>
  </si>
  <si>
    <t>T-1780</t>
  </si>
  <si>
    <t>E    202</t>
  </si>
  <si>
    <t>T-1781</t>
  </si>
  <si>
    <t>REYES MORALES ARELI</t>
  </si>
  <si>
    <t>I  1,003</t>
  </si>
  <si>
    <t>LJIMENEZ:TRASPASO DE CYA A RONDA</t>
  </si>
  <si>
    <t>I  1,007</t>
  </si>
  <si>
    <t>AM-1019</t>
  </si>
  <si>
    <t>PAGO DTMAC AM-1019</t>
  </si>
  <si>
    <t>D  2,170</t>
  </si>
  <si>
    <t>BETANCOURT MENDEZ JOSE IRINEO</t>
  </si>
  <si>
    <t>D  2,186</t>
  </si>
  <si>
    <t>URBINA TORRES CLEMENTE</t>
  </si>
  <si>
    <t>D  2,208</t>
  </si>
  <si>
    <t>D  2,209</t>
  </si>
  <si>
    <t>D  2,237</t>
  </si>
  <si>
    <t>MACIAS VELEZ LUIS IGNACIO</t>
  </si>
  <si>
    <t>D  2,239</t>
  </si>
  <si>
    <t>D  2,244</t>
  </si>
  <si>
    <t>D  2,276</t>
  </si>
  <si>
    <t>TECNOLOGIA AGRICOLA GLOBALES SA DE</t>
  </si>
  <si>
    <t>D  2,280</t>
  </si>
  <si>
    <t>PAREDES PEREZ ROGELIO</t>
  </si>
  <si>
    <t>D  2,281</t>
  </si>
  <si>
    <t>D  2,283</t>
  </si>
  <si>
    <t>D  2,284</t>
  </si>
  <si>
    <t>GARCIA TINAJERO FRANCISCO</t>
  </si>
  <si>
    <t>D  2,285</t>
  </si>
  <si>
    <t>CANCHOLA  ROCHA SALVADOR</t>
  </si>
  <si>
    <t>D  2,286</t>
  </si>
  <si>
    <t>D  2,333</t>
  </si>
  <si>
    <t>AM-1049</t>
  </si>
  <si>
    <t>E    204</t>
  </si>
  <si>
    <t>CH-17113</t>
  </si>
  <si>
    <t>E    205</t>
  </si>
  <si>
    <t>CH-450</t>
  </si>
  <si>
    <t>E    206</t>
  </si>
  <si>
    <t>CH-325</t>
  </si>
  <si>
    <t>E    207</t>
  </si>
  <si>
    <t>E    221</t>
  </si>
  <si>
    <t>CH-17114</t>
  </si>
  <si>
    <t>MUNICIPIO DE QUERETARO</t>
  </si>
  <si>
    <t>E    222</t>
  </si>
  <si>
    <t>CH-17115</t>
  </si>
  <si>
    <t>E    223</t>
  </si>
  <si>
    <t>CH-17116</t>
  </si>
  <si>
    <t>D  2,328</t>
  </si>
  <si>
    <t>H-58918</t>
  </si>
  <si>
    <t>RF-31095 QUALITAS CIA DE SEGUROS</t>
  </si>
  <si>
    <t>D  2,335</t>
  </si>
  <si>
    <t>H46450</t>
  </si>
  <si>
    <t>RF-31096 QUALITAS CIA SEGUROS</t>
  </si>
  <si>
    <t>D  2,339</t>
  </si>
  <si>
    <t>D  2,344</t>
  </si>
  <si>
    <t>D  2,346</t>
  </si>
  <si>
    <t>D  2,375</t>
  </si>
  <si>
    <t>DURAN GUTIERREZ SILVIA ARACELI</t>
  </si>
  <si>
    <t>D  2,400</t>
  </si>
  <si>
    <t>CANCHOLA ROCHA SALVADOR</t>
  </si>
  <si>
    <t>D  2,401</t>
  </si>
  <si>
    <t>D  2,402</t>
  </si>
  <si>
    <t>D  2,404</t>
  </si>
  <si>
    <t>E    208</t>
  </si>
  <si>
    <t>CH-17119</t>
  </si>
  <si>
    <t>E    209</t>
  </si>
  <si>
    <t>CH-17121</t>
  </si>
  <si>
    <t>E    210</t>
  </si>
  <si>
    <t>CH-17122</t>
  </si>
  <si>
    <t>E    211</t>
  </si>
  <si>
    <t>CH-1010</t>
  </si>
  <si>
    <t>E    220</t>
  </si>
  <si>
    <t>CH-17118</t>
  </si>
  <si>
    <t>E    224</t>
  </si>
  <si>
    <t>CH-17120</t>
  </si>
  <si>
    <t>MERCADOLIBRE S DE RL DE CV</t>
  </si>
  <si>
    <t>I  1,153</t>
  </si>
  <si>
    <t>0442N/16</t>
  </si>
  <si>
    <t>0441N/16</t>
  </si>
  <si>
    <t>0443N/16</t>
  </si>
  <si>
    <t>I  1,154</t>
  </si>
  <si>
    <t>TRASPASO DE RONDA A CYA</t>
  </si>
  <si>
    <t>I  1,155</t>
  </si>
  <si>
    <t>I  1,156</t>
  </si>
  <si>
    <t>AM 1026</t>
  </si>
  <si>
    <t>PAGO AM-1026</t>
  </si>
  <si>
    <t>D  2,420</t>
  </si>
  <si>
    <t>CEVER LOMAS VERDES S DE RL DE CV</t>
  </si>
  <si>
    <t>D  2,422</t>
  </si>
  <si>
    <t>PERALTA RAMIREZ FRANCISCO</t>
  </si>
  <si>
    <t>D  2,428</t>
  </si>
  <si>
    <t>ORTIZ ELVIRA YURIDIA DEL CARMEN</t>
  </si>
  <si>
    <t>D  2,468</t>
  </si>
  <si>
    <t>ALMAZAN LOBO GILDA GUEDALUPE DEL CA</t>
  </si>
  <si>
    <t>D  2,479</t>
  </si>
  <si>
    <t>D  2,480</t>
  </si>
  <si>
    <t>D  2,536</t>
  </si>
  <si>
    <t>MARTINEZ DIAZ HUGO FERNANDO</t>
  </si>
  <si>
    <t>D  2,537</t>
  </si>
  <si>
    <t>D  2,538</t>
  </si>
  <si>
    <t>D  2,541</t>
  </si>
  <si>
    <t>VALOR MOTRIZ S. DE RL DE CV</t>
  </si>
  <si>
    <t>D  2,546</t>
  </si>
  <si>
    <t>MACHINES FOR RENT SA DE CV</t>
  </si>
  <si>
    <t>D  2,549</t>
  </si>
  <si>
    <t>D  2,552</t>
  </si>
  <si>
    <t>E    214</t>
  </si>
  <si>
    <t>CH-17126</t>
  </si>
  <si>
    <t>OZ AUTOMOTRIZ S DE RL DE CV</t>
  </si>
  <si>
    <t>E    215</t>
  </si>
  <si>
    <t>CH-17127</t>
  </si>
  <si>
    <t>E    216</t>
  </si>
  <si>
    <t>CH-17128</t>
  </si>
  <si>
    <t>E    217</t>
  </si>
  <si>
    <t>CH-17129</t>
  </si>
  <si>
    <t>E    218</t>
  </si>
  <si>
    <t>CH-17130</t>
  </si>
  <si>
    <t>E    219</t>
  </si>
  <si>
    <t>CH-17131</t>
  </si>
  <si>
    <t>E    225</t>
  </si>
  <si>
    <t>CH-17136</t>
  </si>
  <si>
    <t>E    226</t>
  </si>
  <si>
    <t>T-1782</t>
  </si>
  <si>
    <t>E    227</t>
  </si>
  <si>
    <t>T-1783</t>
  </si>
  <si>
    <t>E    233</t>
  </si>
  <si>
    <t>CH-17132</t>
  </si>
  <si>
    <t>MUNICIPIO DE CELAYA, GTO.</t>
  </si>
  <si>
    <t>E    234</t>
  </si>
  <si>
    <t>CH-17133</t>
  </si>
  <si>
    <t>E    235</t>
  </si>
  <si>
    <t>CH-17134</t>
  </si>
  <si>
    <t>E    236</t>
  </si>
  <si>
    <t>CH-17135</t>
  </si>
  <si>
    <t>JUAN CARLOS GUILLEN AYALA</t>
  </si>
  <si>
    <t>E    237</t>
  </si>
  <si>
    <t>CH-17125</t>
  </si>
  <si>
    <t>SECRETARIA DE FINANZAS Y ADMINISTRA</t>
  </si>
  <si>
    <t>E    238</t>
  </si>
  <si>
    <t>CH-17123</t>
  </si>
  <si>
    <t>E    241</t>
  </si>
  <si>
    <t>T-1784</t>
  </si>
  <si>
    <t>D  2,613</t>
  </si>
  <si>
    <t>QUINTANA RAMIREZ FRANCISCO JAVIER</t>
  </si>
  <si>
    <t>D  2,615</t>
  </si>
  <si>
    <t>VELAZQUEZ URIBE ZUELIMA ZUGEY</t>
  </si>
  <si>
    <t>D  2,645</t>
  </si>
  <si>
    <t>MULTIPARTES INTERNACIONALES JYR SA</t>
  </si>
  <si>
    <t>D  2,646</t>
  </si>
  <si>
    <t>TDD.4988</t>
  </si>
  <si>
    <t>MAYO GALLARDO FLOR MARIA</t>
  </si>
  <si>
    <t>D  2,650</t>
  </si>
  <si>
    <t>AUTOCENTRO DE CELAYA SA DE CV</t>
  </si>
  <si>
    <t>D  2,651</t>
  </si>
  <si>
    <t>URIBE SALGADO JOSE LUIS</t>
  </si>
  <si>
    <t>D  2,652</t>
  </si>
  <si>
    <t>D  2,654</t>
  </si>
  <si>
    <t>E    228</t>
  </si>
  <si>
    <t>CAPACITACI</t>
  </si>
  <si>
    <t>GASTOS DE CAPACITACION</t>
  </si>
  <si>
    <t>E    232</t>
  </si>
  <si>
    <t>CH-17138</t>
  </si>
  <si>
    <t>E    239</t>
  </si>
  <si>
    <t>CH-17137</t>
  </si>
  <si>
    <t>D  2,655</t>
  </si>
  <si>
    <t>TARJETA</t>
  </si>
  <si>
    <t>GARCIA CONTRERAS GASPAR</t>
  </si>
  <si>
    <t>D  2,658</t>
  </si>
  <si>
    <t>TARJTAS</t>
  </si>
  <si>
    <t>D  2,659</t>
  </si>
  <si>
    <t>TDD.4430</t>
  </si>
  <si>
    <t>HERNANDEZ ARREDONDO MARIA CRUZ</t>
  </si>
  <si>
    <t>D  2,661</t>
  </si>
  <si>
    <t>LANDEROS LOPEZ ANTONIO</t>
  </si>
  <si>
    <t>D  2,665</t>
  </si>
  <si>
    <t>MACIAS VELEZ  LUIS IGNACIO</t>
  </si>
  <si>
    <t>D  2,706</t>
  </si>
  <si>
    <t>H58822</t>
  </si>
  <si>
    <t>RF31153 QUALITAS COMPAÑIA DE SEGURO</t>
  </si>
  <si>
    <t>E    229</t>
  </si>
  <si>
    <t>COMIS BBVA</t>
  </si>
  <si>
    <t>COMISIONES BBVA</t>
  </si>
  <si>
    <t>E    230</t>
  </si>
  <si>
    <t>PERIFERICA</t>
  </si>
  <si>
    <t>TRASPASO PERIFERICA ENERO 2016</t>
  </si>
  <si>
    <t>D  2,707</t>
  </si>
  <si>
    <t>SORIA FRIAS MA GUADALUPE</t>
  </si>
  <si>
    <t>A</t>
  </si>
  <si>
    <t>B</t>
  </si>
  <si>
    <t>X1</t>
  </si>
  <si>
    <t>X2</t>
  </si>
  <si>
    <t>C</t>
  </si>
  <si>
    <t>D</t>
  </si>
  <si>
    <t>E</t>
  </si>
  <si>
    <t>X3</t>
  </si>
  <si>
    <t>X4</t>
  </si>
  <si>
    <t>BBVA</t>
  </si>
  <si>
    <t>FEBRERO</t>
  </si>
  <si>
    <t>X11</t>
  </si>
  <si>
    <t>I  1,160</t>
  </si>
  <si>
    <t>PAGO NETEO 0427N/16</t>
  </si>
  <si>
    <t>PAGO NETEO 0430N/16</t>
  </si>
  <si>
    <t>PAGO NETEO 0281N/16</t>
  </si>
  <si>
    <t>PAGO NETEO 0432N/16</t>
  </si>
  <si>
    <t>PAGO NETEO 0005U/16</t>
  </si>
  <si>
    <t>E    246</t>
  </si>
  <si>
    <t>COMIS AMEX</t>
  </si>
  <si>
    <t>COMISIONES AMEX ENERO 2016</t>
  </si>
  <si>
    <t>AMEX</t>
  </si>
  <si>
    <t>D  2,738</t>
  </si>
  <si>
    <t>PAGO NETEO 0386N/16</t>
  </si>
  <si>
    <t>PAGO NETEO 0006U/16</t>
  </si>
  <si>
    <t>I  1,161</t>
  </si>
  <si>
    <t>E    247</t>
  </si>
  <si>
    <t>GMF</t>
  </si>
  <si>
    <t>D  2,740</t>
  </si>
  <si>
    <t>RF-30689</t>
  </si>
  <si>
    <t>QUALITAS COMPAÑIA DE SEGUROS</t>
  </si>
  <si>
    <t>D  2,741</t>
  </si>
  <si>
    <t>CAPACITACION PARA NALLELY BEAT</t>
  </si>
  <si>
    <t>NETEO 0404N/16</t>
  </si>
  <si>
    <t>NETEO 0388N/16</t>
  </si>
  <si>
    <t>NETEO 0389N/16</t>
  </si>
  <si>
    <t>NETEO 0347N/16</t>
  </si>
  <si>
    <t>NETEO 0361N/16</t>
  </si>
  <si>
    <t>PAGO NETEO 0002U/16</t>
  </si>
  <si>
    <t>PAGO CONTRATO GMF</t>
  </si>
  <si>
    <t>D  2,859</t>
  </si>
  <si>
    <t>RF-311566</t>
  </si>
  <si>
    <t>MILAC COORDINADO SA DE CV</t>
  </si>
  <si>
    <t>D  2,860</t>
  </si>
  <si>
    <t>RF-311565</t>
  </si>
  <si>
    <t>D     34</t>
  </si>
  <si>
    <t>ARCE RAMIREZ JOSE GUADALUPE</t>
  </si>
  <si>
    <t>D     40</t>
  </si>
  <si>
    <t>D     41</t>
  </si>
  <si>
    <t>D     59</t>
  </si>
  <si>
    <t>HERNANDEZ GONZALEZ NORMA</t>
  </si>
  <si>
    <t>D     76</t>
  </si>
  <si>
    <t>LUSBY GAIL MARTHE</t>
  </si>
  <si>
    <t>D     86</t>
  </si>
  <si>
    <t>D     91</t>
  </si>
  <si>
    <t>AGRO QUERETANA S DE RL DE CV</t>
  </si>
  <si>
    <t>D     92</t>
  </si>
  <si>
    <t>PERALTA HERNANDEZ FRANCISCO</t>
  </si>
  <si>
    <t>D     93</t>
  </si>
  <si>
    <t>D     95</t>
  </si>
  <si>
    <t>AHERN INTERNACIONAL DE MEXICO SA DE</t>
  </si>
  <si>
    <t>D     97</t>
  </si>
  <si>
    <t>D     98</t>
  </si>
  <si>
    <t>CH-17140</t>
  </si>
  <si>
    <t>PEREZ MORON ISAAC OMAR</t>
  </si>
  <si>
    <t>CH-17141</t>
  </si>
  <si>
    <t>RODRIGUEZ NUÑEZ JOSE ANTONIO</t>
  </si>
  <si>
    <t>CH-17142</t>
  </si>
  <si>
    <t>MEJIA VILLEGAS NALLELY BEATRIZ</t>
  </si>
  <si>
    <t>E      4</t>
  </si>
  <si>
    <t>CH-17143</t>
  </si>
  <si>
    <t>NAVARRETE RODRIGUEZ MIGUEL ANGEL</t>
  </si>
  <si>
    <t>CH-17146</t>
  </si>
  <si>
    <t>LJIMENEZ:TOYOTA FINANCIAL SERVICES</t>
  </si>
  <si>
    <t>CH-17147</t>
  </si>
  <si>
    <t>CH-17144</t>
  </si>
  <si>
    <t>CH-17145</t>
  </si>
  <si>
    <t>COMIS PP</t>
  </si>
  <si>
    <t>INTERESES PP BBVA</t>
  </si>
  <si>
    <t>E    270</t>
  </si>
  <si>
    <t>DOMICILIAC</t>
  </si>
  <si>
    <t>DOMICILIACION</t>
  </si>
  <si>
    <t>I    624</t>
  </si>
  <si>
    <t>PAGO NETEO 0449N/16</t>
  </si>
  <si>
    <t>PAGO NETEO 0445N/16</t>
  </si>
  <si>
    <t>PAGO NETEO 0444N/16</t>
  </si>
  <si>
    <t>PAGO NETEO 0450N/16</t>
  </si>
  <si>
    <t>PAGO NETEO 0436N/16</t>
  </si>
  <si>
    <t>D    125</t>
  </si>
  <si>
    <t>D    126</t>
  </si>
  <si>
    <t>D    134</t>
  </si>
  <si>
    <t>SIGMA QUALITY ASSISTANCE SA DE CV</t>
  </si>
  <si>
    <t>D    165</t>
  </si>
  <si>
    <t>D    166</t>
  </si>
  <si>
    <t>CH-17148</t>
  </si>
  <si>
    <t>CH-17149</t>
  </si>
  <si>
    <t>CH-17150</t>
  </si>
  <si>
    <t>CH-17151</t>
  </si>
  <si>
    <t>CH-17152</t>
  </si>
  <si>
    <t>CH-17153</t>
  </si>
  <si>
    <t>CH-17154</t>
  </si>
  <si>
    <t>MEGAMOTORS NIPPON S DE RL DE CV</t>
  </si>
  <si>
    <t>CH-17155</t>
  </si>
  <si>
    <t>CH-17156</t>
  </si>
  <si>
    <t>CH-17157</t>
  </si>
  <si>
    <t>PP BBVA</t>
  </si>
  <si>
    <t>PAGO PP BBVA 0435N/15</t>
  </si>
  <si>
    <t>I     84</t>
  </si>
  <si>
    <t>AM-1050</t>
  </si>
  <si>
    <t>PAGO FACTURA AM-1050</t>
  </si>
  <si>
    <t>D    203</t>
  </si>
  <si>
    <t>TRANSFERE</t>
  </si>
  <si>
    <t>PBALBUEN</t>
  </si>
  <si>
    <t>ARF-31207 QUALITAS DE SEGUROS S.A DE</t>
  </si>
  <si>
    <t>D    204</t>
  </si>
  <si>
    <t>VAZQUEZ SANTANA  FELIPE DE JESUS</t>
  </si>
  <si>
    <t>D    209</t>
  </si>
  <si>
    <t>D    212</t>
  </si>
  <si>
    <t>D    213</t>
  </si>
  <si>
    <t>D    215</t>
  </si>
  <si>
    <t>CENTENO HERNANDEZ JOSE</t>
  </si>
  <si>
    <t>D    219</t>
  </si>
  <si>
    <t>CAJA POPULAR JUVENTINO ROSAS SC DE</t>
  </si>
  <si>
    <t>D    243</t>
  </si>
  <si>
    <t>DECADA AUTOMOTRIZ S DE RL DE CV</t>
  </si>
  <si>
    <t>D    254</t>
  </si>
  <si>
    <t>AGROSERVUICIOS NIETO SA DE CV</t>
  </si>
  <si>
    <t>D    255</t>
  </si>
  <si>
    <t>AGROSERVICIO NIETO SA DE CV</t>
  </si>
  <si>
    <t>D    260</t>
  </si>
  <si>
    <t>D    261</t>
  </si>
  <si>
    <t>CH-17161</t>
  </si>
  <si>
    <t>LARA CARREÑO EDUARDO</t>
  </si>
  <si>
    <t>CH-17162</t>
  </si>
  <si>
    <t>CH-17163</t>
  </si>
  <si>
    <t>E     25</t>
  </si>
  <si>
    <t>CH-17164</t>
  </si>
  <si>
    <t>CH-17165</t>
  </si>
  <si>
    <t>CH-17166</t>
  </si>
  <si>
    <t>CH-17169</t>
  </si>
  <si>
    <t>CH-17167</t>
  </si>
  <si>
    <t>CH-17168</t>
  </si>
  <si>
    <t>PAGO PP BBVA 0756N/15</t>
  </si>
  <si>
    <t>PAGO PP BBVA 0584N/15</t>
  </si>
  <si>
    <t>PP BBVA 0650N/15</t>
  </si>
  <si>
    <t>PP BBVA 0762N/15</t>
  </si>
  <si>
    <t>PP BBVA 0388N/15</t>
  </si>
  <si>
    <t>CH-17170</t>
  </si>
  <si>
    <t>ALCANTAR CHAVEZ LINO ZENON</t>
  </si>
  <si>
    <t>CH-17171</t>
  </si>
  <si>
    <t>CH-17172</t>
  </si>
  <si>
    <t>CH-17173</t>
  </si>
  <si>
    <t>CH-17174</t>
  </si>
  <si>
    <t>CH-17159</t>
  </si>
  <si>
    <t>CH-17160</t>
  </si>
  <si>
    <t>I    626</t>
  </si>
  <si>
    <t>PAGO NETEO 0437N/16</t>
  </si>
  <si>
    <t>PAGO NETEO 0925N/15</t>
  </si>
  <si>
    <t>PAGO NETEO 0415N/16</t>
  </si>
  <si>
    <t>PAGO NETEO 0453N/16</t>
  </si>
  <si>
    <t>D    279</t>
  </si>
  <si>
    <t>H58591</t>
  </si>
  <si>
    <t>ARF-31227 QUALITAS COMPAÑIA DE SEGUR</t>
  </si>
  <si>
    <t>D    293</t>
  </si>
  <si>
    <t>D    296</t>
  </si>
  <si>
    <t>D    301</t>
  </si>
  <si>
    <t>MERINO  CARREÑO SERGIO</t>
  </si>
  <si>
    <t>D    316</t>
  </si>
  <si>
    <t>D    317</t>
  </si>
  <si>
    <t>BASURTO TAPIA ROSA MARIA</t>
  </si>
  <si>
    <t>D    339</t>
  </si>
  <si>
    <t>D    341</t>
  </si>
  <si>
    <t>QUINTANA RAMIREZ GFRANCISCO JAVIER</t>
  </si>
  <si>
    <t>D    353</t>
  </si>
  <si>
    <t>CH-1011</t>
  </si>
  <si>
    <t>T-1785</t>
  </si>
  <si>
    <t>INTERMODAL MEXICO S.A. DE C.V.</t>
  </si>
  <si>
    <t>T-1786</t>
  </si>
  <si>
    <t>MARIANO RUBIO LUNA</t>
  </si>
  <si>
    <t>T-1787</t>
  </si>
  <si>
    <t>TSUMURAYA NORIO</t>
  </si>
  <si>
    <t>T-1788</t>
  </si>
  <si>
    <t>MARIA MAYELA AMBRIZ NITO</t>
  </si>
  <si>
    <t>T-1789</t>
  </si>
  <si>
    <t>OLGA VENTURA DIAZ</t>
  </si>
  <si>
    <t>T-1790</t>
  </si>
  <si>
    <t>TERESA FERNANDA RAMIREZ AMBRIZ</t>
  </si>
  <si>
    <t>T-1791</t>
  </si>
  <si>
    <t>ANA BERTHA PEREZ MUÑOZ</t>
  </si>
  <si>
    <t>T-1792</t>
  </si>
  <si>
    <t>T-1793</t>
  </si>
  <si>
    <t>T-1794</t>
  </si>
  <si>
    <t>CORTEZ PERAZA DIEGO</t>
  </si>
  <si>
    <t>T-1795</t>
  </si>
  <si>
    <t>T-1796</t>
  </si>
  <si>
    <t>SIND INDL TRAB PEQ Y MED IND TALLER</t>
  </si>
  <si>
    <t>T-1797</t>
  </si>
  <si>
    <t>1915 AUDITORIA Y FINANZAS, S.C.</t>
  </si>
  <si>
    <t>T-1798</t>
  </si>
  <si>
    <t>T-1799</t>
  </si>
  <si>
    <t>T-1800</t>
  </si>
  <si>
    <t>T-1801</t>
  </si>
  <si>
    <t>T-1802</t>
  </si>
  <si>
    <t>SEPULVEDA MARTINEZ VICTOR MANUEL</t>
  </si>
  <si>
    <t>T-1803</t>
  </si>
  <si>
    <t>CAMARA NACIONAL DE COMERCIO,SERVICI</t>
  </si>
  <si>
    <t>T-1804</t>
  </si>
  <si>
    <t>REWEB FACTURE MAS CON INTERNET SA D</t>
  </si>
  <si>
    <t>T-1805</t>
  </si>
  <si>
    <t>T-1806</t>
  </si>
  <si>
    <t>T-1807</t>
  </si>
  <si>
    <t>GOMEZ ROCHA JAIME</t>
  </si>
  <si>
    <t>T-1808</t>
  </si>
  <si>
    <t>D    356</t>
  </si>
  <si>
    <t>D    399</t>
  </si>
  <si>
    <t>HERNANDEZ ARREDONDO MARTHA</t>
  </si>
  <si>
    <t>D    409</t>
  </si>
  <si>
    <t>BAJA: BASURTO TAPIA ROSA MARIA</t>
  </si>
  <si>
    <t>D    410</t>
  </si>
  <si>
    <t>TORRES MEDINA JANETTE</t>
  </si>
  <si>
    <t>D    413</t>
  </si>
  <si>
    <t>D    414</t>
  </si>
  <si>
    <t>CH-17175</t>
  </si>
  <si>
    <t>I    438</t>
  </si>
  <si>
    <t>D    415</t>
  </si>
  <si>
    <t>D    439</t>
  </si>
  <si>
    <t>SORIA FRIAS MARIA GUADALUPE</t>
  </si>
  <si>
    <t>D    442</t>
  </si>
  <si>
    <t>ARF-31253 QUALITAS COMPAÑIA SEGUROS</t>
  </si>
  <si>
    <t>H57031</t>
  </si>
  <si>
    <t>D    447</t>
  </si>
  <si>
    <t>BAJA: SORIA FRIAS MARIA GUADALUPE</t>
  </si>
  <si>
    <t>D    450</t>
  </si>
  <si>
    <t>D    451</t>
  </si>
  <si>
    <t>D    476</t>
  </si>
  <si>
    <t>D    477</t>
  </si>
  <si>
    <t>D    478</t>
  </si>
  <si>
    <t>D    496</t>
  </si>
  <si>
    <t>CALDERILLOS TOURS SA DE CV</t>
  </si>
  <si>
    <t>D    508</t>
  </si>
  <si>
    <t>PERFORACIONES BONANZA SA DE CV</t>
  </si>
  <si>
    <t>D    509</t>
  </si>
  <si>
    <t>TDD.3737</t>
  </si>
  <si>
    <t>ALMANZA  TORRES MARIA DEL PILAR</t>
  </si>
  <si>
    <t>D    510</t>
  </si>
  <si>
    <t>D    512</t>
  </si>
  <si>
    <t>CH-17176</t>
  </si>
  <si>
    <t>SAMURAI MOTORS S DE RL DE CV</t>
  </si>
  <si>
    <t>CH-17177</t>
  </si>
  <si>
    <t>DALTON AUTOMOTORES S DE RL DE CV</t>
  </si>
  <si>
    <t>CH-17178</t>
  </si>
  <si>
    <t>CH-17179</t>
  </si>
  <si>
    <t>CH-17180</t>
  </si>
  <si>
    <t>CH-17181</t>
  </si>
  <si>
    <t>CH-17182</t>
  </si>
  <si>
    <t>COMERCIALIZADORA DEL BAJIO WK SA DE</t>
  </si>
  <si>
    <t>CH-17183</t>
  </si>
  <si>
    <t>ISAAC OMAR PEREZ MORON</t>
  </si>
  <si>
    <t>CH-17184</t>
  </si>
  <si>
    <t>FERNANDO ANTONIO RODRIGUEZ CRUZ</t>
  </si>
  <si>
    <t>CH-17185</t>
  </si>
  <si>
    <t>CH-17186</t>
  </si>
  <si>
    <t>CH-17187</t>
  </si>
  <si>
    <t>CH-1012</t>
  </si>
  <si>
    <t>COMPRA FI</t>
  </si>
  <si>
    <t>COMPRA FONDOS INVERSION</t>
  </si>
  <si>
    <t>I    436</t>
  </si>
  <si>
    <t>I    632</t>
  </si>
  <si>
    <t>NETEO 0824N/15</t>
  </si>
  <si>
    <t>D    537</t>
  </si>
  <si>
    <t>H58984</t>
  </si>
  <si>
    <t>ARF-31265 QUALITAS COMPAÑIA SEGUROS</t>
  </si>
  <si>
    <t>D    538</t>
  </si>
  <si>
    <t>JIMENEZ GARCIA RAYMUNDO</t>
  </si>
  <si>
    <t>D    540</t>
  </si>
  <si>
    <t>MUÑOZ MARTINEZ JOSE NARCISO</t>
  </si>
  <si>
    <t>D    575</t>
  </si>
  <si>
    <t>FREUND NESHYBA KITTY DANIELA</t>
  </si>
  <si>
    <t>YEPEZ SILVA MARIA LUCILA</t>
  </si>
  <si>
    <t>D    595</t>
  </si>
  <si>
    <t>CORRUGADOS DE PAPEL Y CARTON SA DE</t>
  </si>
  <si>
    <t>D    600</t>
  </si>
  <si>
    <t>D    602</t>
  </si>
  <si>
    <t>CH-17188</t>
  </si>
  <si>
    <t>CH-451</t>
  </si>
  <si>
    <t>I    687</t>
  </si>
  <si>
    <t>PAGO NETEO 1000N/15</t>
  </si>
  <si>
    <t>PAGO NETEO 0467N/16</t>
  </si>
  <si>
    <t>D    642</t>
  </si>
  <si>
    <t>SERVICIOS INTEGRALES DE MEDICION Y</t>
  </si>
  <si>
    <t>D    651</t>
  </si>
  <si>
    <t>GUIJOSA CANCHOLA MARCOS</t>
  </si>
  <si>
    <t>D    657</t>
  </si>
  <si>
    <t>D    658</t>
  </si>
  <si>
    <t>D    670</t>
  </si>
  <si>
    <t>FLETES ENTREGAS Y RECOLECCION S DE</t>
  </si>
  <si>
    <t>D    720</t>
  </si>
  <si>
    <t>LOPEZ MEDINA NATANAEL</t>
  </si>
  <si>
    <t>D    721</t>
  </si>
  <si>
    <t>TROPPER,SA DE CV</t>
  </si>
  <si>
    <t>D    722</t>
  </si>
  <si>
    <t>D    723</t>
  </si>
  <si>
    <t>D  1,117</t>
  </si>
  <si>
    <t>D  1,700</t>
  </si>
  <si>
    <t>PAGO 0468N/16</t>
  </si>
  <si>
    <t>PAGO 0460N/16</t>
  </si>
  <si>
    <t>CH-17190</t>
  </si>
  <si>
    <t>ALMA DANIELA AGUILAR MANDUJANO</t>
  </si>
  <si>
    <t>CH-17191</t>
  </si>
  <si>
    <t>CH-17192</t>
  </si>
  <si>
    <t>CH-17194</t>
  </si>
  <si>
    <t>CH-17193</t>
  </si>
  <si>
    <t>T-1809</t>
  </si>
  <si>
    <t>MENDOZA HERNANDEZ ARTURO</t>
  </si>
  <si>
    <t>T-1810</t>
  </si>
  <si>
    <t>T-1811</t>
  </si>
  <si>
    <t>T-1812</t>
  </si>
  <si>
    <t>T-1813</t>
  </si>
  <si>
    <t>T-1814</t>
  </si>
  <si>
    <t>T-1815</t>
  </si>
  <si>
    <t>T-1816</t>
  </si>
  <si>
    <t>T-1817</t>
  </si>
  <si>
    <t>CENTRO DE PROTECCION DE ANCIANOS, A</t>
  </si>
  <si>
    <t>T-1818</t>
  </si>
  <si>
    <t>T-1819</t>
  </si>
  <si>
    <t>T-1820</t>
  </si>
  <si>
    <t>T-1821</t>
  </si>
  <si>
    <t>T-1822</t>
  </si>
  <si>
    <t>T-1823</t>
  </si>
  <si>
    <t>T-1824</t>
  </si>
  <si>
    <t>VGVM SA DE CV</t>
  </si>
  <si>
    <t>E    120</t>
  </si>
  <si>
    <t>CH-17189</t>
  </si>
  <si>
    <t>BALBUENA SALAZAR PATRICIA</t>
  </si>
  <si>
    <t>I    374</t>
  </si>
  <si>
    <t>PAGO INCE</t>
  </si>
  <si>
    <t>PAGO INCENTIVOS DIC 2015</t>
  </si>
  <si>
    <t>I    509</t>
  </si>
  <si>
    <t>TRAPASO DE QM A CYA</t>
  </si>
  <si>
    <t>D    750</t>
  </si>
  <si>
    <t>CAPRINOS DE LECHE SPR DE RL</t>
  </si>
  <si>
    <t>D    751</t>
  </si>
  <si>
    <t>PROD AGRICOLAS MOD DE SALV DEL DIST</t>
  </si>
  <si>
    <t>D    757</t>
  </si>
  <si>
    <t>D    790</t>
  </si>
  <si>
    <t>HERNANDEZ DOMINGUEZ ADELAIDO</t>
  </si>
  <si>
    <t>D    799</t>
  </si>
  <si>
    <t>D    803</t>
  </si>
  <si>
    <t>D    814</t>
  </si>
  <si>
    <t>TDC.6296</t>
  </si>
  <si>
    <t>JIMENEZ CASTAÑEDA JOSEFINA</t>
  </si>
  <si>
    <t>D    815</t>
  </si>
  <si>
    <t>ZUÑIGA ALBINO GUSTAVO</t>
  </si>
  <si>
    <t>D    816</t>
  </si>
  <si>
    <t>D    817</t>
  </si>
  <si>
    <t>RODRIGUEZ OCHOA J LEBI</t>
  </si>
  <si>
    <t>D    818</t>
  </si>
  <si>
    <t>TDD.8027</t>
  </si>
  <si>
    <t>HERNANDEZ  ARREDONDO MARIA CRUZ</t>
  </si>
  <si>
    <t>D    820</t>
  </si>
  <si>
    <t>D    821</t>
  </si>
  <si>
    <t>D    823</t>
  </si>
  <si>
    <t>D  1,000</t>
  </si>
  <si>
    <t>CH-17195</t>
  </si>
  <si>
    <t>CH-17196</t>
  </si>
  <si>
    <t>CH-17197</t>
  </si>
  <si>
    <t>CH-326</t>
  </si>
  <si>
    <t>CH-1013</t>
  </si>
  <si>
    <t>CH-17198</t>
  </si>
  <si>
    <t>PLOMERIA Y CERAMICA DE QUERETARO SA</t>
  </si>
  <si>
    <t>PP COBRO 0835N/15</t>
  </si>
  <si>
    <t>PP COBRO 0833N/15</t>
  </si>
  <si>
    <t>PP COBRO 0824N/15</t>
  </si>
  <si>
    <t>T-1850</t>
  </si>
  <si>
    <t>I    700</t>
  </si>
  <si>
    <t>PAGO NETEO 0474N/16</t>
  </si>
  <si>
    <t>PAGO NETEO 0021U/16</t>
  </si>
  <si>
    <t>PAGO NETEO 0014U/16</t>
  </si>
  <si>
    <t>PAGO NETEO 0016U/16</t>
  </si>
  <si>
    <t>PAGO NETEO 0015U/16</t>
  </si>
  <si>
    <t>PAGO NETEO 0247N/16</t>
  </si>
  <si>
    <t>PAGO NETEO 0018U/16</t>
  </si>
  <si>
    <t>PAGO NETEO 0013U/16</t>
  </si>
  <si>
    <t>PAGO NETEO 0019U/16</t>
  </si>
  <si>
    <t>PAGO NETEO 0017U/16</t>
  </si>
  <si>
    <t>PAGO NETEO 0012U/16</t>
  </si>
  <si>
    <t>D    870</t>
  </si>
  <si>
    <t>D    881</t>
  </si>
  <si>
    <t>MANCERA PALLARES ELIUD ISAI</t>
  </si>
  <si>
    <t>D    888</t>
  </si>
  <si>
    <t>BARCENAS GUTIERREZ MARTHA DANIELA</t>
  </si>
  <si>
    <t>TRANSFEREN</t>
  </si>
  <si>
    <t>BANAMEX</t>
  </si>
  <si>
    <t>ALJIMENEZ:MUNICIPIO SAN MIGUEL DE AL</t>
  </si>
  <si>
    <t>D    932</t>
  </si>
  <si>
    <t>SEGUROS EL POTOSI SA</t>
  </si>
  <si>
    <t>D    933</t>
  </si>
  <si>
    <t>ABOYTES MACIAS FRANCISCO JAVIER</t>
  </si>
  <si>
    <t>D    934</t>
  </si>
  <si>
    <t>CAMPOS AGUILAR MA GUADALUPE</t>
  </si>
  <si>
    <t>D    936</t>
  </si>
  <si>
    <t>MARTINEZ ARRELLANO LAURA NIDIA</t>
  </si>
  <si>
    <t>D    937</t>
  </si>
  <si>
    <t>D    939</t>
  </si>
  <si>
    <t>D    940</t>
  </si>
  <si>
    <t>D    941</t>
  </si>
  <si>
    <t>D  1,119</t>
  </si>
  <si>
    <t>CH-17199</t>
  </si>
  <si>
    <t>CH-17200</t>
  </si>
  <si>
    <t>CH-17201</t>
  </si>
  <si>
    <t>CH-17207</t>
  </si>
  <si>
    <t>CH-17204</t>
  </si>
  <si>
    <t>BAJA: GOMEZ ROCHA JAIME</t>
  </si>
  <si>
    <t>CH-17205</t>
  </si>
  <si>
    <t>PABLO ALFARO QUEZADA</t>
  </si>
  <si>
    <t>CH-17206</t>
  </si>
  <si>
    <t>HERNAN ANDRES SAMBRANO VILLAREAL</t>
  </si>
  <si>
    <t>T-1840</t>
  </si>
  <si>
    <t>T-1841</t>
  </si>
  <si>
    <t>T-1842</t>
  </si>
  <si>
    <t>I    702</t>
  </si>
  <si>
    <t>PAGO NETEO 0475N/16</t>
  </si>
  <si>
    <t>D  1,010</t>
  </si>
  <si>
    <t>MICHEL VALENTIN GUSTAVO</t>
  </si>
  <si>
    <t>D  1,011</t>
  </si>
  <si>
    <t>HERRAMIENTAS UTILES DE MEXICO SA DE</t>
  </si>
  <si>
    <t>D  1,012</t>
  </si>
  <si>
    <t>CENTRO INTERNACIONAL DE MEJORAMIENT</t>
  </si>
  <si>
    <t>D  1,013</t>
  </si>
  <si>
    <t>D  1,014</t>
  </si>
  <si>
    <t>D  1,016</t>
  </si>
  <si>
    <t>D  1,017</t>
  </si>
  <si>
    <t>D  1,018</t>
  </si>
  <si>
    <t>REGALADO GONZALEZ BLANCA ELENA</t>
  </si>
  <si>
    <t>ARREGUIN ARREGUIN ANGELICA</t>
  </si>
  <si>
    <t>D  1,065</t>
  </si>
  <si>
    <t>D  1,070</t>
  </si>
  <si>
    <t>D  1,074</t>
  </si>
  <si>
    <t>D  1,082</t>
  </si>
  <si>
    <t>AUTOMOTORES DE LA LAGUNA SA DE CV</t>
  </si>
  <si>
    <t>D  1,086</t>
  </si>
  <si>
    <t>TDD</t>
  </si>
  <si>
    <t>CARRERA GRANDE SAMIA DE LAS NIEVES</t>
  </si>
  <si>
    <t>D  1,089</t>
  </si>
  <si>
    <t>D  1,107</t>
  </si>
  <si>
    <t>H-58526</t>
  </si>
  <si>
    <t>ALJIMENEZ:RF-31359 QUALITAS COMPAÑIA</t>
  </si>
  <si>
    <t>D  1,118</t>
  </si>
  <si>
    <t>D  1,127</t>
  </si>
  <si>
    <t>D  1,131</t>
  </si>
  <si>
    <t>D  1,132</t>
  </si>
  <si>
    <t>D  1,133</t>
  </si>
  <si>
    <t>D  1,792</t>
  </si>
  <si>
    <t>PAGO 0472N/16</t>
  </si>
  <si>
    <t>PAGO 0008U/16</t>
  </si>
  <si>
    <t>PAGO 0013U/16</t>
  </si>
  <si>
    <t>PAGO 0456N/16</t>
  </si>
  <si>
    <t>E    121</t>
  </si>
  <si>
    <t>CH-17208</t>
  </si>
  <si>
    <t>ALECSA PACHUCA S DE RL DE CV</t>
  </si>
  <si>
    <t>E    122</t>
  </si>
  <si>
    <t>CH-17209</t>
  </si>
  <si>
    <t>E    123</t>
  </si>
  <si>
    <t>CH-17210</t>
  </si>
  <si>
    <t>CH-17211</t>
  </si>
  <si>
    <t>CH-17212</t>
  </si>
  <si>
    <t>CH-17213</t>
  </si>
  <si>
    <t>CH-17214</t>
  </si>
  <si>
    <t>CH-17215</t>
  </si>
  <si>
    <t>CH-17216</t>
  </si>
  <si>
    <t>CH-17217</t>
  </si>
  <si>
    <t>CH-17218</t>
  </si>
  <si>
    <t>CANO OROPEZA FLORENCIO</t>
  </si>
  <si>
    <t>CH-17219</t>
  </si>
  <si>
    <t>GONZALEZ DE COSSIO URQUIZA JUAN PAB</t>
  </si>
  <si>
    <t>CH-17220</t>
  </si>
  <si>
    <t>LUIS ALFREDO AGUILERA MARTINEZ</t>
  </si>
  <si>
    <t>CH-17221</t>
  </si>
  <si>
    <t>SEGUROS EL POTOSI, S.A.</t>
  </si>
  <si>
    <t>CH-17222</t>
  </si>
  <si>
    <t>CH-17223</t>
  </si>
  <si>
    <t>CH-16997</t>
  </si>
  <si>
    <t>BAJA: ALECSA PACHUCA S DE RL DE CV</t>
  </si>
  <si>
    <t>D  1,163</t>
  </si>
  <si>
    <t>D  1,173</t>
  </si>
  <si>
    <t>T.E.5036</t>
  </si>
  <si>
    <t>CARRASCO NOLAZCO MA ENRIQUETA</t>
  </si>
  <si>
    <t>D  1,175</t>
  </si>
  <si>
    <t>VILLASEÑOR PANALES JAVIER</t>
  </si>
  <si>
    <t>D  1,198</t>
  </si>
  <si>
    <t>D  1,201</t>
  </si>
  <si>
    <t>D  1,202</t>
  </si>
  <si>
    <t>GUERRERO SAAVEDRA JOSE ARNULFO</t>
  </si>
  <si>
    <t>D  1,204</t>
  </si>
  <si>
    <t>D  1,224</t>
  </si>
  <si>
    <t>D  1,227</t>
  </si>
  <si>
    <t>BANCO DEL BAJIO</t>
  </si>
  <si>
    <t>LJIMENEZ:CAESSA TRANSPORTACIONES SA</t>
  </si>
  <si>
    <t>LOPEZ AVALOS PATRICIA</t>
  </si>
  <si>
    <t>D  1,244</t>
  </si>
  <si>
    <t>BAJA: GUERRERO SAAVEDRA JOSE ARNULF</t>
  </si>
  <si>
    <t>D  1,318</t>
  </si>
  <si>
    <t>D  1,794</t>
  </si>
  <si>
    <t>PAGO 0435N/16</t>
  </si>
  <si>
    <t>CH-17224</t>
  </si>
  <si>
    <t>T-1849</t>
  </si>
  <si>
    <t>D  1,283</t>
  </si>
  <si>
    <t>D  1,288</t>
  </si>
  <si>
    <t>D  1,293</t>
  </si>
  <si>
    <t>D  1,294</t>
  </si>
  <si>
    <t>D  1,309</t>
  </si>
  <si>
    <t>MALAGON MALAGON VERONICA</t>
  </si>
  <si>
    <t>D  1,319</t>
  </si>
  <si>
    <t>TRASPASO BANAMEX A BBVA</t>
  </si>
  <si>
    <t>D  1,324</t>
  </si>
  <si>
    <t>AGRICOLA ABASA SPR DE RL DE CV</t>
  </si>
  <si>
    <t>D  1,326</t>
  </si>
  <si>
    <t>D  1,327</t>
  </si>
  <si>
    <t>MENDOZA JASSO JANETH</t>
  </si>
  <si>
    <t>D  1,330</t>
  </si>
  <si>
    <t>D  1,333</t>
  </si>
  <si>
    <t>D  1,335</t>
  </si>
  <si>
    <t>D  1,336</t>
  </si>
  <si>
    <t>D  1,798</t>
  </si>
  <si>
    <t>COM IMVERS</t>
  </si>
  <si>
    <t>CH-17226</t>
  </si>
  <si>
    <t>CH-17227</t>
  </si>
  <si>
    <t>CH-17228</t>
  </si>
  <si>
    <t>CH-455</t>
  </si>
  <si>
    <t>CH-327</t>
  </si>
  <si>
    <t>CH-1018</t>
  </si>
  <si>
    <t>CH-17202</t>
  </si>
  <si>
    <t>CH-17229</t>
  </si>
  <si>
    <t>CH-17230</t>
  </si>
  <si>
    <t>T-1825</t>
  </si>
  <si>
    <t>GALAZ, YAMAZAKI, RUIZ URQUIZA, S.C.</t>
  </si>
  <si>
    <t>T-1826</t>
  </si>
  <si>
    <t>STERLING ARANA EUGENIO RICARDO</t>
  </si>
  <si>
    <t>T-1827</t>
  </si>
  <si>
    <t>T-1828</t>
  </si>
  <si>
    <t>T-1829</t>
  </si>
  <si>
    <t>T-1830</t>
  </si>
  <si>
    <t>T-1831</t>
  </si>
  <si>
    <t>T-1832</t>
  </si>
  <si>
    <t>T-1833</t>
  </si>
  <si>
    <t>T-1834</t>
  </si>
  <si>
    <t>T-1835</t>
  </si>
  <si>
    <t>T-1836</t>
  </si>
  <si>
    <t>T-1837</t>
  </si>
  <si>
    <t>LUIS GERARDO LOPEZ RODRIGUEZ</t>
  </si>
  <si>
    <t>T-1839</t>
  </si>
  <si>
    <t>I    621</t>
  </si>
  <si>
    <t>AM-1046</t>
  </si>
  <si>
    <t>PAGO AM-01046</t>
  </si>
  <si>
    <t>I    840</t>
  </si>
  <si>
    <t>PAGO UND 0491N/16</t>
  </si>
  <si>
    <t>PAGO UND 0489N/16</t>
  </si>
  <si>
    <t>PAGO UND 0455N/16</t>
  </si>
  <si>
    <t>PAGO UND 0485N/16</t>
  </si>
  <si>
    <t>PAGO UND 0505N/16</t>
  </si>
  <si>
    <t>PAGO UND 0483N/16</t>
  </si>
  <si>
    <t>PAGO UND 0353N/16</t>
  </si>
  <si>
    <t>PAGO UND 0473N/16</t>
  </si>
  <si>
    <t>PAGO UND 0479N/16</t>
  </si>
  <si>
    <t>PAGO UND 0019U/16</t>
  </si>
  <si>
    <t>I    962</t>
  </si>
  <si>
    <t>AM 1053</t>
  </si>
  <si>
    <t>PAGO AM 1053</t>
  </si>
  <si>
    <t>D  1,339</t>
  </si>
  <si>
    <t>H-57575</t>
  </si>
  <si>
    <t>ALJIMENEZ:RF-31408 SEGUROS EL POTOSI</t>
  </si>
  <si>
    <t>D  1,348</t>
  </si>
  <si>
    <t>AS37051/AS</t>
  </si>
  <si>
    <t>ARF-31410/ MILAC COORDINADOS</t>
  </si>
  <si>
    <t>D  1,353</t>
  </si>
  <si>
    <t>AS37559</t>
  </si>
  <si>
    <t>ARF-314097 DALTON AUTOMOTORES S DE R</t>
  </si>
  <si>
    <t>D  1,363</t>
  </si>
  <si>
    <t>VELAZQUEZ ALVAREZ MAHARISH KRISNNA</t>
  </si>
  <si>
    <t>D  1,379</t>
  </si>
  <si>
    <t>D  1,384</t>
  </si>
  <si>
    <t>ALARCON MARTINEZ VERONICA</t>
  </si>
  <si>
    <t>D  1,391</t>
  </si>
  <si>
    <t>D  1,398</t>
  </si>
  <si>
    <t>ROSALES ALVAREZ MA PATRICIA</t>
  </si>
  <si>
    <t>D  1,409</t>
  </si>
  <si>
    <t>REGALADO GONZALEZ BLENCA ELENA</t>
  </si>
  <si>
    <t>BAJA: JIMENEZ CASTAÑEDA JOSEFINA</t>
  </si>
  <si>
    <t>D  1,425</t>
  </si>
  <si>
    <t>D  1,426</t>
  </si>
  <si>
    <t>D  1,478</t>
  </si>
  <si>
    <t>CH-1019</t>
  </si>
  <si>
    <t>BANCO MERCANTIL DEL NORTE S.A.</t>
  </si>
  <si>
    <t>CH-17231</t>
  </si>
  <si>
    <t>CH-17232</t>
  </si>
  <si>
    <t>ESTRADA LUGO CLAUDIA LEONOR</t>
  </si>
  <si>
    <t>CH-17233</t>
  </si>
  <si>
    <t>ANTONIO LANDEROS LOPEZ</t>
  </si>
  <si>
    <t>CH-17234</t>
  </si>
  <si>
    <t>CH-17235</t>
  </si>
  <si>
    <t>T-1838</t>
  </si>
  <si>
    <t>D  1,438</t>
  </si>
  <si>
    <t>D  1,449</t>
  </si>
  <si>
    <t>H59515</t>
  </si>
  <si>
    <t>ARF-31424 QUALITAS COMPAÑIA DE SEGUR</t>
  </si>
  <si>
    <t>D  1,468</t>
  </si>
  <si>
    <t>D  1,479</t>
  </si>
  <si>
    <t>D  1,480</t>
  </si>
  <si>
    <t>D  1,482</t>
  </si>
  <si>
    <t>D  1,485</t>
  </si>
  <si>
    <t>D  1,503</t>
  </si>
  <si>
    <t>H53222</t>
  </si>
  <si>
    <t>ARF-31425 HDI SEGUROS S.A DE C.V</t>
  </si>
  <si>
    <t>D  1,513</t>
  </si>
  <si>
    <t>MACIAS VELEZLUIS IGNACIO</t>
  </si>
  <si>
    <t>D  1,531</t>
  </si>
  <si>
    <t>H59897</t>
  </si>
  <si>
    <t>ARF-31443 QUALITAS COMPAÑIA DE SEGUR</t>
  </si>
  <si>
    <t>D  1,537</t>
  </si>
  <si>
    <t>H59438</t>
  </si>
  <si>
    <t>ARF-31444 QUALITAS COMPAÑIA DE SEGUR</t>
  </si>
  <si>
    <t>D  1,539</t>
  </si>
  <si>
    <t>H59654</t>
  </si>
  <si>
    <t>ARF-31445 QUALITAS COMPAÑIA DE SEGUR</t>
  </si>
  <si>
    <t>D  1,540</t>
  </si>
  <si>
    <t>FLORES GASPAR FRANCISCO JAVIER</t>
  </si>
  <si>
    <t>D  1,541</t>
  </si>
  <si>
    <t>LOPEZ VILLAGOMEZ OCTAVIO</t>
  </si>
  <si>
    <t>D  1,543</t>
  </si>
  <si>
    <t>D  1,544</t>
  </si>
  <si>
    <t>EFECTIV0</t>
  </si>
  <si>
    <t>CH-17236</t>
  </si>
  <si>
    <t>CH-17237</t>
  </si>
  <si>
    <t>CH-17238</t>
  </si>
  <si>
    <t>CH-17239</t>
  </si>
  <si>
    <t>CH-17240</t>
  </si>
  <si>
    <t>BAJA: CONSULTORES &amp; ASESORES INTEGR</t>
  </si>
  <si>
    <t>CH-17241</t>
  </si>
  <si>
    <t>CH-17242</t>
  </si>
  <si>
    <t>CH-17243</t>
  </si>
  <si>
    <t>CH-17244</t>
  </si>
  <si>
    <t>CH-17245</t>
  </si>
  <si>
    <t>I    832</t>
  </si>
  <si>
    <t>VTA INVERS</t>
  </si>
  <si>
    <t>VTA FONDOS DE INVERSION</t>
  </si>
  <si>
    <t>D  1,573</t>
  </si>
  <si>
    <t>H57702</t>
  </si>
  <si>
    <t>ARF-31452 GRUPO NACIONAL PROVINCIAL</t>
  </si>
  <si>
    <t>D  1,579</t>
  </si>
  <si>
    <t>D  1,587</t>
  </si>
  <si>
    <t>VALDEZ VERA RAUL</t>
  </si>
  <si>
    <t>D  1,627</t>
  </si>
  <si>
    <t>D  1,628</t>
  </si>
  <si>
    <t>D  1,629</t>
  </si>
  <si>
    <t>D  1,630</t>
  </si>
  <si>
    <t>LINARES AGUILAR MA .DEL RAYO</t>
  </si>
  <si>
    <t>D  1,663</t>
  </si>
  <si>
    <t>RICO GONZALEZ LUZ EDITH</t>
  </si>
  <si>
    <t>D  1,673</t>
  </si>
  <si>
    <t>D  1,674</t>
  </si>
  <si>
    <t>D  1,684</t>
  </si>
  <si>
    <t>MALAGON  MALAGON VERONICA</t>
  </si>
  <si>
    <t>D  1,691</t>
  </si>
  <si>
    <t>D  1,704</t>
  </si>
  <si>
    <t>H56773</t>
  </si>
  <si>
    <t>ARF-31468 QUALITAS COMPAÑIA DE SEGUR</t>
  </si>
  <si>
    <t>D  1,748</t>
  </si>
  <si>
    <t>JACAL TAPIA MIGUEL ANGEL</t>
  </si>
  <si>
    <t>D  1,752</t>
  </si>
  <si>
    <t>CRAIL ILUMINACION SA DE CV</t>
  </si>
  <si>
    <t>D  1,767</t>
  </si>
  <si>
    <t>MIRANDA CONTRERAS MARIO</t>
  </si>
  <si>
    <t>D  1,768</t>
  </si>
  <si>
    <t>D  1,770</t>
  </si>
  <si>
    <t>D  1,932</t>
  </si>
  <si>
    <t>CH-17247</t>
  </si>
  <si>
    <t>CH-17248</t>
  </si>
  <si>
    <t>CH-17246</t>
  </si>
  <si>
    <t>AMERICAN EXPRESS CO MEXICO SA DE CV</t>
  </si>
  <si>
    <t>CONTRATOGM</t>
  </si>
  <si>
    <t>PAGO CONTRATO</t>
  </si>
  <si>
    <t>I    833</t>
  </si>
  <si>
    <t>VTA DE FONDOS DE INVERSION</t>
  </si>
  <si>
    <t>D  1,799</t>
  </si>
  <si>
    <t>D  1,803</t>
  </si>
  <si>
    <t>AGRICOLA 4 ESQUINAS SPR DE RL</t>
  </si>
  <si>
    <t>D  1,828</t>
  </si>
  <si>
    <t>D  1,829</t>
  </si>
  <si>
    <t>D  1,830</t>
  </si>
  <si>
    <t>D  1,831</t>
  </si>
  <si>
    <t>INTAGRI SC</t>
  </si>
  <si>
    <t>D  1,885</t>
  </si>
  <si>
    <t>D  1,886</t>
  </si>
  <si>
    <t>D  1,887</t>
  </si>
  <si>
    <t>EDUARDO MAREO ERNESTO SILVINO</t>
  </si>
  <si>
    <t>D  1,889</t>
  </si>
  <si>
    <t>D  1,890</t>
  </si>
  <si>
    <t>TRANSPORTES ALME SA DE CV</t>
  </si>
  <si>
    <t>D  1,893</t>
  </si>
  <si>
    <t>HERRERA FERNANDEZ MA RAMONA ISABEL</t>
  </si>
  <si>
    <t>D  1,896</t>
  </si>
  <si>
    <t>D  1,898</t>
  </si>
  <si>
    <t>CH-17251</t>
  </si>
  <si>
    <t>CH-17256</t>
  </si>
  <si>
    <t>CH-17257</t>
  </si>
  <si>
    <t>CH-17250</t>
  </si>
  <si>
    <t>GOBIERNO DEL ESTADO DE QUERETARO</t>
  </si>
  <si>
    <t>E    248</t>
  </si>
  <si>
    <t>I  1,042</t>
  </si>
  <si>
    <t>1032-TCN15</t>
  </si>
  <si>
    <t>0510N/16</t>
  </si>
  <si>
    <t>0519N/16</t>
  </si>
  <si>
    <t>0524N/16</t>
  </si>
  <si>
    <t>0508N/16</t>
  </si>
  <si>
    <t>1039N/15</t>
  </si>
  <si>
    <t>1041N/15</t>
  </si>
  <si>
    <t>1040N/15</t>
  </si>
  <si>
    <t>0522N/16</t>
  </si>
  <si>
    <t>0750N/15</t>
  </si>
  <si>
    <t>0523N/16</t>
  </si>
  <si>
    <t>1042N/15</t>
  </si>
  <si>
    <t>0761N/15</t>
  </si>
  <si>
    <t>0758N/15</t>
  </si>
  <si>
    <t>0024U/16</t>
  </si>
  <si>
    <t>0029U/16</t>
  </si>
  <si>
    <t>0376N/16</t>
  </si>
  <si>
    <t>0530N/16</t>
  </si>
  <si>
    <t>0448N/16</t>
  </si>
  <si>
    <t>D  1,943</t>
  </si>
  <si>
    <t>D  1,980</t>
  </si>
  <si>
    <t>YAÑEZ CENTENO DELFINO</t>
  </si>
  <si>
    <t>D  1,981</t>
  </si>
  <si>
    <t>T.E.0014</t>
  </si>
  <si>
    <t>AGRICOLA 4 ESQUINAS S.P.R DE RL</t>
  </si>
  <si>
    <t>D  1,982</t>
  </si>
  <si>
    <t>AGRICOLA 4 ESQUINAS S.P.R. DE R.L.</t>
  </si>
  <si>
    <t>D  1,983</t>
  </si>
  <si>
    <t>MARTINEZ ROSAS JULIO CESAR</t>
  </si>
  <si>
    <t>D  1,984</t>
  </si>
  <si>
    <t>MAYORISTAS DE AGROQUIMICOS Y SEMILL</t>
  </si>
  <si>
    <t>D  1,989</t>
  </si>
  <si>
    <t>HERRAMIENTAS  ALEMANAS DE CELAYA  S</t>
  </si>
  <si>
    <t>D  1,991</t>
  </si>
  <si>
    <t>LINARES AGUILAR MA. DEL RAYO</t>
  </si>
  <si>
    <t>D  1,992</t>
  </si>
  <si>
    <t>GONZALEZ ANAYA SERGIO</t>
  </si>
  <si>
    <t>D  1,993</t>
  </si>
  <si>
    <t>D  1,994</t>
  </si>
  <si>
    <t>GRANADOS MEDINA WALTER DANIEL</t>
  </si>
  <si>
    <t>D  1,996</t>
  </si>
  <si>
    <t>CH-17258</t>
  </si>
  <si>
    <t>CH-17259</t>
  </si>
  <si>
    <t>CH-17260</t>
  </si>
  <si>
    <t>CEVER TOLUCA S.A. DE C.V.</t>
  </si>
  <si>
    <t>CH-17261</t>
  </si>
  <si>
    <t>T-1843</t>
  </si>
  <si>
    <t>T-1844</t>
  </si>
  <si>
    <t>T-1845</t>
  </si>
  <si>
    <t>T-1846</t>
  </si>
  <si>
    <t>JAVIER VILLASEÑOR PANALES</t>
  </si>
  <si>
    <t>T-1847</t>
  </si>
  <si>
    <t>EL MESTIZAL SPR DE RL</t>
  </si>
  <si>
    <t>T-1848</t>
  </si>
  <si>
    <t>CAROLINA DELGADO LOPEZ</t>
  </si>
  <si>
    <t>T-1852</t>
  </si>
  <si>
    <t>AGROPRODUCTOS Y SERVICIOS DEL CENTR</t>
  </si>
  <si>
    <t>T-1855</t>
  </si>
  <si>
    <t>T-1856</t>
  </si>
  <si>
    <t>T-1857</t>
  </si>
  <si>
    <t>T-1858</t>
  </si>
  <si>
    <t>T-1859</t>
  </si>
  <si>
    <t>T-1860</t>
  </si>
  <si>
    <t>E    249</t>
  </si>
  <si>
    <t>E    250</t>
  </si>
  <si>
    <t>E    251</t>
  </si>
  <si>
    <t>E    252</t>
  </si>
  <si>
    <t>E    257</t>
  </si>
  <si>
    <t>T-1861</t>
  </si>
  <si>
    <t>E    258</t>
  </si>
  <si>
    <t>T-1862</t>
  </si>
  <si>
    <t>E    259</t>
  </si>
  <si>
    <t>T-1863</t>
  </si>
  <si>
    <t>E    260</t>
  </si>
  <si>
    <t>T-1864</t>
  </si>
  <si>
    <t>E    262</t>
  </si>
  <si>
    <t>T-1866</t>
  </si>
  <si>
    <t>RIOS ALVAREZ CLARISSA</t>
  </si>
  <si>
    <t>E    263</t>
  </si>
  <si>
    <t>T-1867</t>
  </si>
  <si>
    <t>E    264</t>
  </si>
  <si>
    <t>T-1868</t>
  </si>
  <si>
    <t>E    265</t>
  </si>
  <si>
    <t>T-1869</t>
  </si>
  <si>
    <t>E    267</t>
  </si>
  <si>
    <t>CH-17262</t>
  </si>
  <si>
    <t>I    831</t>
  </si>
  <si>
    <t>DTMAC</t>
  </si>
  <si>
    <t>PAGO DTMAC</t>
  </si>
  <si>
    <t>D  2,006</t>
  </si>
  <si>
    <t>D  2,007</t>
  </si>
  <si>
    <t>BAJA: ALVAREZ SANCHEZ MARIA TERESA</t>
  </si>
  <si>
    <t>D  2,008</t>
  </si>
  <si>
    <t>ALVAREZ SACHEZ MARIA TERESZ</t>
  </si>
  <si>
    <t>D  2,011</t>
  </si>
  <si>
    <t>AGRICULTURA CALIDAD Y PROGRESO S DE</t>
  </si>
  <si>
    <t>D  2,028</t>
  </si>
  <si>
    <t>H59495</t>
  </si>
  <si>
    <t>ARF-31511 QUALITAS COMPAÑIA DE SEGUR</t>
  </si>
  <si>
    <t>D  2,033</t>
  </si>
  <si>
    <t>H59343</t>
  </si>
  <si>
    <t>ARF-31512 QUALITAS COMPAÑIA DE SEGUR</t>
  </si>
  <si>
    <t>D  2,053</t>
  </si>
  <si>
    <t>D  2,095</t>
  </si>
  <si>
    <t>PENDIENTE</t>
  </si>
  <si>
    <t>PEREZ CANO LAURA</t>
  </si>
  <si>
    <t>GONZALEZ CARDENAS JERONIMO DIEGO</t>
  </si>
  <si>
    <t>D  2,100</t>
  </si>
  <si>
    <t>ACOSTA  DOMINGUEZ MARIA DEL SOCORRO</t>
  </si>
  <si>
    <t>MOSTRADOR MOSTRADOR</t>
  </si>
  <si>
    <t>D  2,104</t>
  </si>
  <si>
    <t>MONTES MONTES  JORGE</t>
  </si>
  <si>
    <t>AGRO CULTIVOS DEL BAJIO SPR DE RL D</t>
  </si>
  <si>
    <t>D  2,106</t>
  </si>
  <si>
    <t>D  2,108</t>
  </si>
  <si>
    <t>E    213</t>
  </si>
  <si>
    <t>CH-17263</t>
  </si>
  <si>
    <t>CH-17264</t>
  </si>
  <si>
    <t>CH-17265</t>
  </si>
  <si>
    <t>BAJA: QUALITAS COMPAÑIA DE SEGUROS</t>
  </si>
  <si>
    <t>CH-17266</t>
  </si>
  <si>
    <t>CH-17267</t>
  </si>
  <si>
    <t>CH-17268</t>
  </si>
  <si>
    <t>CH-17269</t>
  </si>
  <si>
    <t>CH-17270</t>
  </si>
  <si>
    <t>CH-17271</t>
  </si>
  <si>
    <t>CH-17272</t>
  </si>
  <si>
    <t>CH-456</t>
  </si>
  <si>
    <t>CH-17273</t>
  </si>
  <si>
    <t>CH-328</t>
  </si>
  <si>
    <t>CH-1020</t>
  </si>
  <si>
    <t>T-1851</t>
  </si>
  <si>
    <t>D  2,157</t>
  </si>
  <si>
    <t>GALINDO RAMIREZ YOLANDA CRISTINA</t>
  </si>
  <si>
    <t>D  2,162</t>
  </si>
  <si>
    <t>D  2,163</t>
  </si>
  <si>
    <t>D  2,175</t>
  </si>
  <si>
    <t>ACERO REYES JULIO</t>
  </si>
  <si>
    <t>TAN ZEHUA</t>
  </si>
  <si>
    <t>D  2,243</t>
  </si>
  <si>
    <t>D  2,245</t>
  </si>
  <si>
    <t>CH-17274</t>
  </si>
  <si>
    <t>E    242</t>
  </si>
  <si>
    <t>E    243</t>
  </si>
  <si>
    <t>CH-17275</t>
  </si>
  <si>
    <t>E    244</t>
  </si>
  <si>
    <t>CH-17278</t>
  </si>
  <si>
    <t>E    245</t>
  </si>
  <si>
    <t>CH-17279</t>
  </si>
  <si>
    <t>CH-17280</t>
  </si>
  <si>
    <t>CH-17281</t>
  </si>
  <si>
    <t>E    253</t>
  </si>
  <si>
    <t>CH-17276</t>
  </si>
  <si>
    <t>E    254</t>
  </si>
  <si>
    <t>CH-17277</t>
  </si>
  <si>
    <t>E    255</t>
  </si>
  <si>
    <t>CH-17282</t>
  </si>
  <si>
    <t>E    256</t>
  </si>
  <si>
    <t>CH-17283</t>
  </si>
  <si>
    <t>I    959</t>
  </si>
  <si>
    <t>QUALITAS</t>
  </si>
  <si>
    <t>PAGO AM 1072</t>
  </si>
  <si>
    <t>PAGO AM 1059</t>
  </si>
  <si>
    <t>D  2,273</t>
  </si>
  <si>
    <t>D  2,314</t>
  </si>
  <si>
    <t>URISTA ESTRADA ALEJANDRA</t>
  </si>
  <si>
    <t>D  2,315</t>
  </si>
  <si>
    <t>TDC.7195</t>
  </si>
  <si>
    <t>CISNEROS GUTIERREZ JUAN CARLOS</t>
  </si>
  <si>
    <t>D  2,317</t>
  </si>
  <si>
    <t>D  2,318</t>
  </si>
  <si>
    <t>D  2,319</t>
  </si>
  <si>
    <t>E    261</t>
  </si>
  <si>
    <t>T-1865</t>
  </si>
  <si>
    <t>D  2,360</t>
  </si>
  <si>
    <t>CONZALEZ CADENA JERONIMO DIEGO</t>
  </si>
  <si>
    <t>D  2,378</t>
  </si>
  <si>
    <t>D  2,381</t>
  </si>
  <si>
    <t>D  2,388</t>
  </si>
  <si>
    <t>LOZANO GUERRERO ALEJANDRO</t>
  </si>
  <si>
    <t>D  2,390</t>
  </si>
  <si>
    <t>AS37758</t>
  </si>
  <si>
    <t>ARF-31563 MILAC COORDINADOS</t>
  </si>
  <si>
    <t>D  2,441</t>
  </si>
  <si>
    <t>MONROY HERNANDEZ KARINA</t>
  </si>
  <si>
    <t>D  2,442</t>
  </si>
  <si>
    <t>RUIZ DIAZ DE LEON ROSALINDA</t>
  </si>
  <si>
    <t>D  2,444</t>
  </si>
  <si>
    <t>SERVILLANTAS VEGA BOULEVARD SA DE C</t>
  </si>
  <si>
    <t>D  2,445</t>
  </si>
  <si>
    <t>BAJA: SERVILLANTAS VEGA BOULEVARD S</t>
  </si>
  <si>
    <t>D  2,447</t>
  </si>
  <si>
    <t>LLANTAS VEGA BULEVARD SA DE CV</t>
  </si>
  <si>
    <t>D  2,448</t>
  </si>
  <si>
    <t>LLANTAS VEGA BOULEVARD SA DE CV</t>
  </si>
  <si>
    <t>D  2,459</t>
  </si>
  <si>
    <t>D  2,460</t>
  </si>
  <si>
    <t>D  2,469</t>
  </si>
  <si>
    <t>CERVANTES CERVANTES JORGE LUIS</t>
  </si>
  <si>
    <t>D  2,470</t>
  </si>
  <si>
    <t>TDD.0181</t>
  </si>
  <si>
    <t>AGUILAR VERGARA JUAN JOSE</t>
  </si>
  <si>
    <t>D  2,526</t>
  </si>
  <si>
    <t>TRASPASO DE BANAMEX A QM</t>
  </si>
  <si>
    <t>E    266</t>
  </si>
  <si>
    <t>CH-1021</t>
  </si>
  <si>
    <t>E    268</t>
  </si>
  <si>
    <t>T-1870</t>
  </si>
  <si>
    <t>TOYOTA FINANCIAL SERVICES DE MEXICO</t>
  </si>
  <si>
    <t>E    269</t>
  </si>
  <si>
    <t>E    271</t>
  </si>
  <si>
    <t>INT PP</t>
  </si>
  <si>
    <t>INTERESES PP</t>
  </si>
  <si>
    <t>X5</t>
  </si>
  <si>
    <t>X6</t>
  </si>
  <si>
    <t>VER CON CHEQUES</t>
  </si>
  <si>
    <t>X8</t>
  </si>
  <si>
    <t>CHECAR CON CHEQUES</t>
  </si>
  <si>
    <t>X9</t>
  </si>
  <si>
    <t>x10</t>
  </si>
  <si>
    <t>x11</t>
  </si>
  <si>
    <t>X12</t>
  </si>
  <si>
    <t>x12</t>
  </si>
  <si>
    <t>X15</t>
  </si>
  <si>
    <t>NO LO DIERON DE BAJA</t>
  </si>
  <si>
    <t>X20</t>
  </si>
  <si>
    <t>PERIFERICA FEBRERO</t>
  </si>
  <si>
    <t>D  2,574</t>
  </si>
  <si>
    <t>D  2,584</t>
  </si>
  <si>
    <t>AMEXCO</t>
  </si>
  <si>
    <t>D  2,272</t>
  </si>
  <si>
    <t xml:space="preserve"> </t>
  </si>
  <si>
    <t>SE DA DE BAJA EN MARZO</t>
  </si>
  <si>
    <t>CH-17092</t>
  </si>
  <si>
    <t>DEVOLUCION DTMAC COMERCIALIZAD</t>
  </si>
  <si>
    <t>E    274</t>
  </si>
  <si>
    <t>PAGOREFACC</t>
  </si>
  <si>
    <t>LJIMENEZ:PAGO DE REFACCIONES TOYOTA</t>
  </si>
  <si>
    <t>I  1,043</t>
  </si>
  <si>
    <t>FONDO INVE</t>
  </si>
  <si>
    <t>VENTA FONDO DE INVERSION</t>
  </si>
  <si>
    <t>H59408</t>
  </si>
  <si>
    <t>ALJIMENEZ:RF-31543 QUALITAS COMPAÑIA</t>
  </si>
  <si>
    <t>COMIS AMEXCO FEBRERO 16</t>
  </si>
  <si>
    <t>D  2,666</t>
  </si>
  <si>
    <t>RF-34589</t>
  </si>
  <si>
    <t>Cobro Garantias</t>
  </si>
  <si>
    <t>LJIMENEZ:TOYOTA MOTOR SALES DE MEXI</t>
  </si>
  <si>
    <t>D  2,667</t>
  </si>
  <si>
    <t>RF-31590</t>
  </si>
  <si>
    <t>ORTIZ ELBIRA YURIDIA DEL CARMEN</t>
  </si>
  <si>
    <t>D  2,699</t>
  </si>
  <si>
    <t>RF-31592</t>
  </si>
  <si>
    <t>LJIMENEZ:COMIS BBVA FEBRERO 2016</t>
  </si>
  <si>
    <t>I  1,045</t>
  </si>
  <si>
    <t>AM-1045</t>
  </si>
  <si>
    <t>PAGO AM 1045</t>
  </si>
  <si>
    <t>zz</t>
  </si>
  <si>
    <t>M</t>
  </si>
  <si>
    <t>K</t>
  </si>
  <si>
    <t>LJIMENEZ:SEVIBA S.A. DE C.V</t>
  </si>
  <si>
    <t>D  2,821</t>
  </si>
  <si>
    <t>IMP ENE 2016</t>
  </si>
  <si>
    <t>D  2,827</t>
  </si>
  <si>
    <t>RF3159-94</t>
  </si>
  <si>
    <t>ARRENDADORA COMERCIAL DE CELAYA SA</t>
  </si>
  <si>
    <t>DE LA ROSA GARCIA SILVIANO</t>
  </si>
  <si>
    <t>D     35</t>
  </si>
  <si>
    <t>BAJA: EFECTIVO</t>
  </si>
  <si>
    <t>D     39</t>
  </si>
  <si>
    <t>D     43</t>
  </si>
  <si>
    <t>CONSTRUCTORA SANTIAGIO LA CLEMENCIA</t>
  </si>
  <si>
    <t>D     56</t>
  </si>
  <si>
    <t>D     58</t>
  </si>
  <si>
    <t>D     68</t>
  </si>
  <si>
    <t>D     69</t>
  </si>
  <si>
    <t>D     73</t>
  </si>
  <si>
    <t>D     74</t>
  </si>
  <si>
    <t>D    208</t>
  </si>
  <si>
    <t>CH-17284</t>
  </si>
  <si>
    <t>CH-17285</t>
  </si>
  <si>
    <t>CH-17286</t>
  </si>
  <si>
    <t>CH-17288</t>
  </si>
  <si>
    <t>VERONICA ELISA ALARCON MARTINEZ</t>
  </si>
  <si>
    <t>CH-17289</t>
  </si>
  <si>
    <t>CH-17290</t>
  </si>
  <si>
    <t>GUERRERO SALOMON MARIA TERESA</t>
  </si>
  <si>
    <t>T-1871</t>
  </si>
  <si>
    <t>T-1872</t>
  </si>
  <si>
    <t>TRASPASO DE CYA-RALLY</t>
  </si>
  <si>
    <t>CH-17287</t>
  </si>
  <si>
    <t>I    608</t>
  </si>
  <si>
    <t>AM 1070</t>
  </si>
  <si>
    <t>PAGO COMIS POR CONTRATOS ENE 1</t>
  </si>
  <si>
    <t>MARTINEZ NUÑEZ JOSE DOLORES</t>
  </si>
  <si>
    <t>D    100</t>
  </si>
  <si>
    <t>D    101</t>
  </si>
  <si>
    <t>D    112</t>
  </si>
  <si>
    <t>GARCIA HERRERA GUSTAVO</t>
  </si>
  <si>
    <t>VIAJES DOMINGUEZ SA DE CV</t>
  </si>
  <si>
    <t>D    117</t>
  </si>
  <si>
    <t>BAJA: VIAJES DOMINGUEZ SA DE CV</t>
  </si>
  <si>
    <t>D    123</t>
  </si>
  <si>
    <t>POSADA COCOMACAN SA DE CV</t>
  </si>
  <si>
    <t>D    136</t>
  </si>
  <si>
    <t>YAÑEZ BALDERAS DELFINO</t>
  </si>
  <si>
    <t>D    141</t>
  </si>
  <si>
    <t>FERNANDEZ URIOSTEGUI ELISEO</t>
  </si>
  <si>
    <t>D    142</t>
  </si>
  <si>
    <t>BAJA: FERNANDEZ URIOSTEGUI ELISEO</t>
  </si>
  <si>
    <t>D    143</t>
  </si>
  <si>
    <t>D    144</t>
  </si>
  <si>
    <t>D    146</t>
  </si>
  <si>
    <t>D    147</t>
  </si>
  <si>
    <t>D    207</t>
  </si>
  <si>
    <t>D  1,634</t>
  </si>
  <si>
    <t>FOND INVER</t>
  </si>
  <si>
    <t>LJIMENEZ:COMPRA FONDO DE INVERSION</t>
  </si>
  <si>
    <t>D  1,635</t>
  </si>
  <si>
    <t>PAGO NETEO 0034U/16</t>
  </si>
  <si>
    <t>PAGO NETEO 0759N/15</t>
  </si>
  <si>
    <t>PAGO NETEO 0525N/16</t>
  </si>
  <si>
    <t>PAGO NETEO 0550N/16</t>
  </si>
  <si>
    <t>PAGO NETEO 0480N/16</t>
  </si>
  <si>
    <t>PAGO NETEO 1038N/15</t>
  </si>
  <si>
    <t>CH-17292</t>
  </si>
  <si>
    <t>OZ AUTOMOTRIZ DE COLIMA S DE RL DE</t>
  </si>
  <si>
    <t>CH-17293</t>
  </si>
  <si>
    <t>CH-17294</t>
  </si>
  <si>
    <t>DALTON AUTOMOTRIZ S DE RL DE CV</t>
  </si>
  <si>
    <t>CH-457</t>
  </si>
  <si>
    <t>CH-329</t>
  </si>
  <si>
    <t>CH-17291</t>
  </si>
  <si>
    <t>T-1873</t>
  </si>
  <si>
    <t>TRASPASO DE CYA- QM</t>
  </si>
  <si>
    <t>TRASPASO DE CYA-QM</t>
  </si>
  <si>
    <t>T-1875</t>
  </si>
  <si>
    <t>T-1876</t>
  </si>
  <si>
    <t>T-1880</t>
  </si>
  <si>
    <t>T-1881</t>
  </si>
  <si>
    <t>JORGE LUIS MURILLO RAMIREZ</t>
  </si>
  <si>
    <t>T-1882</t>
  </si>
  <si>
    <t>JOSE LUIS GONZALEZ MOTA</t>
  </si>
  <si>
    <t>T-1883</t>
  </si>
  <si>
    <t>T-1884</t>
  </si>
  <si>
    <t>T-1885</t>
  </si>
  <si>
    <t>UNITED AUTO DE AGUASCALIENTES S DE</t>
  </si>
  <si>
    <t>T-1886</t>
  </si>
  <si>
    <t>T-1887</t>
  </si>
  <si>
    <t>T-1888</t>
  </si>
  <si>
    <t>T-1889</t>
  </si>
  <si>
    <t>T-1890</t>
  </si>
  <si>
    <t>ALSE MEXICANA SA DE CV</t>
  </si>
  <si>
    <t>T-1891</t>
  </si>
  <si>
    <t>T-1892</t>
  </si>
  <si>
    <t>T-1893</t>
  </si>
  <si>
    <t>T-1894</t>
  </si>
  <si>
    <t>T-1895</t>
  </si>
  <si>
    <t>T-1896</t>
  </si>
  <si>
    <t>T-1897</t>
  </si>
  <si>
    <t>T-1898</t>
  </si>
  <si>
    <t>I    108</t>
  </si>
  <si>
    <t>TRASPASO DE QM-CYA</t>
  </si>
  <si>
    <t>D    179</t>
  </si>
  <si>
    <t>D    181</t>
  </si>
  <si>
    <t>D    182</t>
  </si>
  <si>
    <t>BUCIO RODRIGUEZ JOSE</t>
  </si>
  <si>
    <t>D    191</t>
  </si>
  <si>
    <t>LUMICENTRO SA DE CV</t>
  </si>
  <si>
    <t>D    198</t>
  </si>
  <si>
    <t>H58533</t>
  </si>
  <si>
    <t>ARF-31652 QUALITAS COMPAÑIA DE SEGUR</t>
  </si>
  <si>
    <t>DE LA CRUZ NIETO JORGE EDUARDO</t>
  </si>
  <si>
    <t>D    211</t>
  </si>
  <si>
    <t>BAJA: DE LA CRUZ NIETO JORGE EDUARD</t>
  </si>
  <si>
    <t>D    228</t>
  </si>
  <si>
    <t>D    229</t>
  </si>
  <si>
    <t>CH-17296</t>
  </si>
  <si>
    <t>CH-17297</t>
  </si>
  <si>
    <t>CH-17298</t>
  </si>
  <si>
    <t>CH-17299</t>
  </si>
  <si>
    <t>T-1874</t>
  </si>
  <si>
    <t>LUMICENTRO S.A. DE C.V.</t>
  </si>
  <si>
    <t>CH-17295</t>
  </si>
  <si>
    <t>PAGO REFACCIONES CH-17295 TOYO</t>
  </si>
  <si>
    <t>I    275</t>
  </si>
  <si>
    <t>I    276</t>
  </si>
  <si>
    <t>D    236</t>
  </si>
  <si>
    <t>INSTITUTO CELAYENSE,S.C.</t>
  </si>
  <si>
    <t>D    238</t>
  </si>
  <si>
    <t>H58275</t>
  </si>
  <si>
    <t>ARF-31664 ZURICH CIA DE SEGUROS</t>
  </si>
  <si>
    <t>D    262</t>
  </si>
  <si>
    <t>D    270</t>
  </si>
  <si>
    <t>RUIZ SORIA EMMANUEL</t>
  </si>
  <si>
    <t>D    281</t>
  </si>
  <si>
    <t>H59920</t>
  </si>
  <si>
    <t>ARF-31667 QUALITAS COMPAÑIA DE SEGUR</t>
  </si>
  <si>
    <t>D    304</t>
  </si>
  <si>
    <t>NICOMETAL BAJIO SA DE CV</t>
  </si>
  <si>
    <t>D    310</t>
  </si>
  <si>
    <t>D    545</t>
  </si>
  <si>
    <t>T-1877</t>
  </si>
  <si>
    <t>T-1878</t>
  </si>
  <si>
    <t>CH-17302</t>
  </si>
  <si>
    <t>CH-17300</t>
  </si>
  <si>
    <t>T-1879</t>
  </si>
  <si>
    <t>CH-17301</t>
  </si>
  <si>
    <t>I    150</t>
  </si>
  <si>
    <t>TRASPASO DE RALLY-CYA</t>
  </si>
  <si>
    <t>I    151</t>
  </si>
  <si>
    <t>D    364</t>
  </si>
  <si>
    <t>ARZATE SOSA MARTHA EDWIGES</t>
  </si>
  <si>
    <t>D    388</t>
  </si>
  <si>
    <t>T-1899</t>
  </si>
  <si>
    <t>JOSE ANTONIO RODRIGUEZ NUÑEZ</t>
  </si>
  <si>
    <t>D    390</t>
  </si>
  <si>
    <t>D    401</t>
  </si>
  <si>
    <t>H58701</t>
  </si>
  <si>
    <t>ALJIMENEZ:RF-31692 QUALITAS COMPAÑIA</t>
  </si>
  <si>
    <t>D    405</t>
  </si>
  <si>
    <t>H57603</t>
  </si>
  <si>
    <t>ARF-31694 AXA SEGUROS SA DE CV.</t>
  </si>
  <si>
    <t>D    408</t>
  </si>
  <si>
    <t>H56363</t>
  </si>
  <si>
    <t>ARF-31695 AXA SEGUROS SA DE CV.</t>
  </si>
  <si>
    <t>D    417</t>
  </si>
  <si>
    <t>ORTEGA RICO DIEGO ARMANDO</t>
  </si>
  <si>
    <t>D    418</t>
  </si>
  <si>
    <t>TELLEZ MARTINEZ JOAQUIN</t>
  </si>
  <si>
    <t>D    422</t>
  </si>
  <si>
    <t>D    426</t>
  </si>
  <si>
    <t>AS38125</t>
  </si>
  <si>
    <t>ARF-31699 MILAC COORDINADO</t>
  </si>
  <si>
    <t>D    456</t>
  </si>
  <si>
    <t>EMBOTELLADORA AGA DEL CENTRO SA DE</t>
  </si>
  <si>
    <t>D    459</t>
  </si>
  <si>
    <t>D    460</t>
  </si>
  <si>
    <t>VARGAS GOMEZ JULITA</t>
  </si>
  <si>
    <t>D    462</t>
  </si>
  <si>
    <t>D    464</t>
  </si>
  <si>
    <t>D    544</t>
  </si>
  <si>
    <t>D  1,636</t>
  </si>
  <si>
    <t>COBRO PP</t>
  </si>
  <si>
    <t>COBRO PP DISP 0849N/15</t>
  </si>
  <si>
    <t>COBRO PP DISP 0823N/15</t>
  </si>
  <si>
    <t>CH-17304</t>
  </si>
  <si>
    <t>CH-17305</t>
  </si>
  <si>
    <t>CH-17306</t>
  </si>
  <si>
    <t>PALOMA RICO SANCHEZ</t>
  </si>
  <si>
    <t>CH-17307</t>
  </si>
  <si>
    <t>I    230</t>
  </si>
  <si>
    <t>TRASPASO QM-CYA</t>
  </si>
  <si>
    <t>D    484</t>
  </si>
  <si>
    <t>D    488</t>
  </si>
  <si>
    <t>SHB PERFORACION SA DE CV</t>
  </si>
  <si>
    <t>D    505</t>
  </si>
  <si>
    <t>LAS 5 ESTACIONES SPR DE RL</t>
  </si>
  <si>
    <t>D    506</t>
  </si>
  <si>
    <t>SWAB JR WILIAM KWNNETH</t>
  </si>
  <si>
    <t>H56872</t>
  </si>
  <si>
    <t>ARF-31721 ZURICH COMPAÑIA DE SEGUROS</t>
  </si>
  <si>
    <t>RIVAS JUAREZ DEBORA</t>
  </si>
  <si>
    <t>D    539</t>
  </si>
  <si>
    <t>D    541</t>
  </si>
  <si>
    <t>D  1,637</t>
  </si>
  <si>
    <t>PAGO NETEO 0350N/16</t>
  </si>
  <si>
    <t>PAGO NETEO 0454N/16</t>
  </si>
  <si>
    <t>CH-17308</t>
  </si>
  <si>
    <t>CH-17309</t>
  </si>
  <si>
    <t>CH-17310</t>
  </si>
  <si>
    <t>BAJA: BANCO MERCANTIL DEL NORTE S.A</t>
  </si>
  <si>
    <t>CH-330</t>
  </si>
  <si>
    <t>CH-1023</t>
  </si>
  <si>
    <t>D    568</t>
  </si>
  <si>
    <t>ARF-31731 QUALITAS COMPAÑIA DE SEGUR</t>
  </si>
  <si>
    <t>D    574</t>
  </si>
  <si>
    <t>t.e.</t>
  </si>
  <si>
    <t>LAGUNA ROSILLO MARIA</t>
  </si>
  <si>
    <t>D    613</t>
  </si>
  <si>
    <t>GUILLEN AYALA JUAN CARLOS</t>
  </si>
  <si>
    <t>D    614</t>
  </si>
  <si>
    <t>D    615</t>
  </si>
  <si>
    <t>LANUZA SANCHEZ ITZEL XIADANI</t>
  </si>
  <si>
    <t>D    620</t>
  </si>
  <si>
    <t>D    622</t>
  </si>
  <si>
    <t>D  1,638</t>
  </si>
  <si>
    <t>PAGO NETEO 0559N/16</t>
  </si>
  <si>
    <t>PAGO NETEO 0558N/16</t>
  </si>
  <si>
    <t>T-1900</t>
  </si>
  <si>
    <t>CH-15291</t>
  </si>
  <si>
    <t>BAJA: PROSAFIN, S.A. DE C.V.</t>
  </si>
  <si>
    <t>CH-331</t>
  </si>
  <si>
    <t>CH-1024</t>
  </si>
  <si>
    <t>T-1902</t>
  </si>
  <si>
    <t>CAPACITACION GLOBAL MEXICO SA DE CV</t>
  </si>
  <si>
    <t>T-1903</t>
  </si>
  <si>
    <t>MIGUEL ANGEL AYALA ALVAREZ</t>
  </si>
  <si>
    <t>T-1904</t>
  </si>
  <si>
    <t>ANASTACIO ANAYA OCHOA</t>
  </si>
  <si>
    <t>T-1905</t>
  </si>
  <si>
    <t>ELIUD ISAI MANCERA PALLARES</t>
  </si>
  <si>
    <t>T-1906</t>
  </si>
  <si>
    <t>NORMA LEON MUÑOZ</t>
  </si>
  <si>
    <t>T-1907</t>
  </si>
  <si>
    <t>T-1908</t>
  </si>
  <si>
    <t>FERNANDO CHAVEZ RAMIREZ</t>
  </si>
  <si>
    <t>T-1909</t>
  </si>
  <si>
    <t>T-1910</t>
  </si>
  <si>
    <t>T-1911</t>
  </si>
  <si>
    <t>T-1912</t>
  </si>
  <si>
    <t>PINTURAS Y MATERIALES VEGMAR SA</t>
  </si>
  <si>
    <t>T-1913</t>
  </si>
  <si>
    <t>T-1916</t>
  </si>
  <si>
    <t>T-1917</t>
  </si>
  <si>
    <t>T-1918</t>
  </si>
  <si>
    <t>T-1919</t>
  </si>
  <si>
    <t>T-1920</t>
  </si>
  <si>
    <t>T-1921</t>
  </si>
  <si>
    <t>T-1922</t>
  </si>
  <si>
    <t>T-1923</t>
  </si>
  <si>
    <t>D    643</t>
  </si>
  <si>
    <t>SOTO CENTENO EFREN</t>
  </si>
  <si>
    <t>D    653</t>
  </si>
  <si>
    <t>D    654</t>
  </si>
  <si>
    <t>DE JESUS MORALES ABEL</t>
  </si>
  <si>
    <t>D    699</t>
  </si>
  <si>
    <t>DE JESUS MOLARES ABEL</t>
  </si>
  <si>
    <t>D    701</t>
  </si>
  <si>
    <t>D    704</t>
  </si>
  <si>
    <t>SERVICIOS JUVENTINO ROSAS SA DE CV</t>
  </si>
  <si>
    <t>D    705</t>
  </si>
  <si>
    <t>TARJ.BNMX</t>
  </si>
  <si>
    <t>D    707</t>
  </si>
  <si>
    <t>D  1,639</t>
  </si>
  <si>
    <t>PP COBRO DISP 0925N/15</t>
  </si>
  <si>
    <t>PP COBRO DISP 0750N/15</t>
  </si>
  <si>
    <t>PP COBRO DISP 0758N/15</t>
  </si>
  <si>
    <t>PP COBRO DISP 0759N/15</t>
  </si>
  <si>
    <t>CH-17311</t>
  </si>
  <si>
    <t>CH-17312</t>
  </si>
  <si>
    <t>T-1901</t>
  </si>
  <si>
    <t>D    719</t>
  </si>
  <si>
    <t>H60155</t>
  </si>
  <si>
    <t>ARF-31766 QUALITAS COPMPAÑIA DE SEGU</t>
  </si>
  <si>
    <t>D    735</t>
  </si>
  <si>
    <t>TOY AUTOMOTORES SA DE CV</t>
  </si>
  <si>
    <t>D    741</t>
  </si>
  <si>
    <t>D    747</t>
  </si>
  <si>
    <t>ARROYO ARVIZU MARTIN EMMENUEL</t>
  </si>
  <si>
    <t>BARAJAS BARRAGAN ERNESTO</t>
  </si>
  <si>
    <t>D    755</t>
  </si>
  <si>
    <t>D    788</t>
  </si>
  <si>
    <t>H59387</t>
  </si>
  <si>
    <t>ARF-31774 AXA COMPAÑIA DE SEGUROS</t>
  </si>
  <si>
    <t>D    808</t>
  </si>
  <si>
    <t>ZM-400</t>
  </si>
  <si>
    <t>LJIMENEZ:CANCELACION VA FACT NO REC</t>
  </si>
  <si>
    <t>REX IRRIGACION REGIONAL SA  DE CV</t>
  </si>
  <si>
    <t>MELGOZA GUTIERREZ OCTAVIO</t>
  </si>
  <si>
    <t>D    828</t>
  </si>
  <si>
    <t>ALANIZ ROMERO  ERICK EDUARDO</t>
  </si>
  <si>
    <t>D    829</t>
  </si>
  <si>
    <t>D    832</t>
  </si>
  <si>
    <t>D    929</t>
  </si>
  <si>
    <t>D  1,640</t>
  </si>
  <si>
    <t>VTA FOND I</t>
  </si>
  <si>
    <t>LJIMENEZ:VENTA DE FONDOS DE INV</t>
  </si>
  <si>
    <t>D  1,641</t>
  </si>
  <si>
    <t>PAGO NETEO 0503N/16</t>
  </si>
  <si>
    <t>PAGO NETEO 0564N/16</t>
  </si>
  <si>
    <t>D  2,744</t>
  </si>
  <si>
    <t>AM 1064</t>
  </si>
  <si>
    <t>PAGO FACTURA AM 1064</t>
  </si>
  <si>
    <t>CH-17313</t>
  </si>
  <si>
    <t>AUTOMOTRIZ NIHON S.A. DE C.V.</t>
  </si>
  <si>
    <t>CH-17314</t>
  </si>
  <si>
    <t>CH-17315</t>
  </si>
  <si>
    <t>VALOR FARRERA AUTOMOTRIZ S DE RL DE</t>
  </si>
  <si>
    <t>T-1914</t>
  </si>
  <si>
    <t>CH-332</t>
  </si>
  <si>
    <t>CH-1025</t>
  </si>
  <si>
    <t>T-1915</t>
  </si>
  <si>
    <t>CH-17316</t>
  </si>
  <si>
    <t>I    459</t>
  </si>
  <si>
    <t>TRASPASO DE RALLY -CYA</t>
  </si>
  <si>
    <t>D    873</t>
  </si>
  <si>
    <t>GASTOS CAPACITCION POSVENTA</t>
  </si>
  <si>
    <t>D    889</t>
  </si>
  <si>
    <t>ORTEGA RUIZ J JESUS SANTIAGO</t>
  </si>
  <si>
    <t>D    890</t>
  </si>
  <si>
    <t>D    891</t>
  </si>
  <si>
    <t>HERNANDEZ MORENO VICTOR</t>
  </si>
  <si>
    <t>D    892</t>
  </si>
  <si>
    <t>ORTEGA RUIZ MARCO ANTONIO</t>
  </si>
  <si>
    <t>D    894</t>
  </si>
  <si>
    <t>D    896</t>
  </si>
  <si>
    <t>D    898</t>
  </si>
  <si>
    <t>D    899</t>
  </si>
  <si>
    <t>D  1,172</t>
  </si>
  <si>
    <t>AM-01078</t>
  </si>
  <si>
    <t>PREVIA DE UNIDAD Y GASOLINA</t>
  </si>
  <si>
    <t>T-1924</t>
  </si>
  <si>
    <t>T-1925</t>
  </si>
  <si>
    <t>JULIO CESAR PEREZ SAAVEDRA</t>
  </si>
  <si>
    <t>T-1926</t>
  </si>
  <si>
    <t>H59114</t>
  </si>
  <si>
    <t>ARF-31808 GRUPO NACIONAL PROVINCIAL</t>
  </si>
  <si>
    <t>D    946</t>
  </si>
  <si>
    <t>D    947</t>
  </si>
  <si>
    <t>D    971</t>
  </si>
  <si>
    <t>CALVO BENITEZ SILVIA MARIA</t>
  </si>
  <si>
    <t>D    973</t>
  </si>
  <si>
    <t>AGRO SERVICIOS NIETO SA DE CV</t>
  </si>
  <si>
    <t>D    984</t>
  </si>
  <si>
    <t>SALAZAR SALAZAR JORGE LUIS</t>
  </si>
  <si>
    <t>D  1,007</t>
  </si>
  <si>
    <t>GALICIA MACIAS ALEJANDRO</t>
  </si>
  <si>
    <t>D  1,009</t>
  </si>
  <si>
    <t>CH-17317</t>
  </si>
  <si>
    <t>JOSE DOLORES MARTINEZ NUÑEZ</t>
  </si>
  <si>
    <t>CH-17319</t>
  </si>
  <si>
    <t>CH-17320</t>
  </si>
  <si>
    <t>T-1927</t>
  </si>
  <si>
    <t>T-1928</t>
  </si>
  <si>
    <t>T-1929</t>
  </si>
  <si>
    <t>COLEGIO GUANAJUATO A.C.</t>
  </si>
  <si>
    <t>D  1,030</t>
  </si>
  <si>
    <t>BOLAÑOS SANTANA ROSA ALICIA</t>
  </si>
  <si>
    <t>D  1,048</t>
  </si>
  <si>
    <t>D  1,049</t>
  </si>
  <si>
    <t>D  1,084</t>
  </si>
  <si>
    <t>D  1,088</t>
  </si>
  <si>
    <t>MELESIO RODRIGUEZ FRANCISCO</t>
  </si>
  <si>
    <t>D  1,091</t>
  </si>
  <si>
    <t>RAMIREZ VALLEJO JOSE</t>
  </si>
  <si>
    <t>D  1,093</t>
  </si>
  <si>
    <t>D  1,094</t>
  </si>
  <si>
    <t>BAJA: INTAGRI SC</t>
  </si>
  <si>
    <t>D  1,096</t>
  </si>
  <si>
    <t>D  1,103</t>
  </si>
  <si>
    <t>D  1,104</t>
  </si>
  <si>
    <t>AGROSERVICIOSNIETO SA DE CV</t>
  </si>
  <si>
    <t>D  1,108</t>
  </si>
  <si>
    <t>ARRENDO MOVIL DE MEXICO SA DE CV</t>
  </si>
  <si>
    <t>PEREZ MARTINEZ RICARDO</t>
  </si>
  <si>
    <t>D  1,385</t>
  </si>
  <si>
    <t>D  2,719</t>
  </si>
  <si>
    <t>PAGO NETEO 0548N/16</t>
  </si>
  <si>
    <t>PAGO NETEO 0549N/16</t>
  </si>
  <si>
    <t>PAGO NETEO 0040U/16</t>
  </si>
  <si>
    <t>D  2,796</t>
  </si>
  <si>
    <t>SPEI</t>
  </si>
  <si>
    <t>SPEI CUENTAS PROPIAS</t>
  </si>
  <si>
    <t>BAJA: SECRETARIA DE FINANZAS INVERS</t>
  </si>
  <si>
    <t>CH-1026</t>
  </si>
  <si>
    <t>CH-17321</t>
  </si>
  <si>
    <t>CH-17322</t>
  </si>
  <si>
    <t>CH-17323</t>
  </si>
  <si>
    <t>AGUILA MENDEZ PEDRO SERGIO</t>
  </si>
  <si>
    <t>CH-17324</t>
  </si>
  <si>
    <t>CH-17325</t>
  </si>
  <si>
    <t>T-1930</t>
  </si>
  <si>
    <t>T-1931</t>
  </si>
  <si>
    <t>CH-17326</t>
  </si>
  <si>
    <t>T-1932</t>
  </si>
  <si>
    <t>I    668</t>
  </si>
  <si>
    <t>D  1,156</t>
  </si>
  <si>
    <t>AUTOMOVILES DINAMICOS S DE RL DE CV</t>
  </si>
  <si>
    <t>D  1,157</t>
  </si>
  <si>
    <t>D  1,167</t>
  </si>
  <si>
    <t>D  1,168</t>
  </si>
  <si>
    <t>D  1,176</t>
  </si>
  <si>
    <t>D  1,207</t>
  </si>
  <si>
    <t>H59875</t>
  </si>
  <si>
    <t>ARF-31851 QUALITAS COMPAÑIA DE SEGUR</t>
  </si>
  <si>
    <t>LOPEZ GONZALEZ MARGARITA</t>
  </si>
  <si>
    <t>D  1,234</t>
  </si>
  <si>
    <t>SOTO CHAVEZ ALEJANDRA MA DEL RAYO</t>
  </si>
  <si>
    <t>D  1,642</t>
  </si>
  <si>
    <t>PAGO NETEO 0572N/16</t>
  </si>
  <si>
    <t>PAGO NETEO 0591N/16</t>
  </si>
  <si>
    <t>PAGO NETEO 1045N/15</t>
  </si>
  <si>
    <t>PAGO NETEO 0568N/16</t>
  </si>
  <si>
    <t>PAGO NETEO 0578N/16</t>
  </si>
  <si>
    <t>PAGO NETEO 0380N/16</t>
  </si>
  <si>
    <t>PAGO NETEO 0752N/15</t>
  </si>
  <si>
    <t>CH-17327</t>
  </si>
  <si>
    <t>D  1,254</t>
  </si>
  <si>
    <t>CAPACITACION P. ALFARO</t>
  </si>
  <si>
    <t>D  1,255</t>
  </si>
  <si>
    <t>GASTOS CAPACITACION SLP</t>
  </si>
  <si>
    <t>D  1,262</t>
  </si>
  <si>
    <t>CAPACITACION EN SLP</t>
  </si>
  <si>
    <t>D  1,263</t>
  </si>
  <si>
    <t>CAPACITACION SLP</t>
  </si>
  <si>
    <t>D  1,269</t>
  </si>
  <si>
    <t>D  1,271</t>
  </si>
  <si>
    <t>HERNANDEZ MEDEL JUAN</t>
  </si>
  <si>
    <t>D  1,275</t>
  </si>
  <si>
    <t>D  1,285</t>
  </si>
  <si>
    <t>D  1,303</t>
  </si>
  <si>
    <t>TROPPER BAJIO SA DE CV</t>
  </si>
  <si>
    <t>D  1,334</t>
  </si>
  <si>
    <t>GONZALEZ ROMERO GUILLERMO DANIEL</t>
  </si>
  <si>
    <t>D  1,346</t>
  </si>
  <si>
    <t>RAMIREZ ALMANZA SILVIA ALICIA</t>
  </si>
  <si>
    <t>D  1,349</t>
  </si>
  <si>
    <t>D  1,350</t>
  </si>
  <si>
    <t>CH-17328</t>
  </si>
  <si>
    <t>HERNANDEZ MARTINEZ ALMA JANET</t>
  </si>
  <si>
    <t>CH-17329</t>
  </si>
  <si>
    <t>HERNANDEZ SEDANO MARIA DE JESUS</t>
  </si>
  <si>
    <t>CH-17330</t>
  </si>
  <si>
    <t>CH-17331</t>
  </si>
  <si>
    <t>T-1933</t>
  </si>
  <si>
    <t>T-1939</t>
  </si>
  <si>
    <t>T-1940</t>
  </si>
  <si>
    <t>T-1941</t>
  </si>
  <si>
    <t>T-1942</t>
  </si>
  <si>
    <t>T-1943</t>
  </si>
  <si>
    <t>T-1944</t>
  </si>
  <si>
    <t>T-1945</t>
  </si>
  <si>
    <t>T-1946</t>
  </si>
  <si>
    <t>T-1947</t>
  </si>
  <si>
    <t>T-1948</t>
  </si>
  <si>
    <t>CALATAYUD ESCALONA EDUADO</t>
  </si>
  <si>
    <t>T-1949</t>
  </si>
  <si>
    <t>T-1950</t>
  </si>
  <si>
    <t>T-1951</t>
  </si>
  <si>
    <t>T-1952</t>
  </si>
  <si>
    <t>T-1953</t>
  </si>
  <si>
    <t>JUAN LOPEZ PACHECO</t>
  </si>
  <si>
    <t>T-1954</t>
  </si>
  <si>
    <t>TRANSPORTES ALME S.A. DE C.V.</t>
  </si>
  <si>
    <t>T-1955</t>
  </si>
  <si>
    <t>JUAN JOSE AGUILAR VERGARA</t>
  </si>
  <si>
    <t>I    666</t>
  </si>
  <si>
    <t>PAGO UDIS DEL 01 AL 10 FEB</t>
  </si>
  <si>
    <t>PAGO UDIS DEL 21 AL 29 DE FEB</t>
  </si>
  <si>
    <t>PAGO UDIS DEL 11 AL 20 DE FEB</t>
  </si>
  <si>
    <t>D  1,362</t>
  </si>
  <si>
    <t>H60119</t>
  </si>
  <si>
    <t>AQUALITAS COMPAÑIA DE SEGUROS</t>
  </si>
  <si>
    <t>D  1,381</t>
  </si>
  <si>
    <t>MARTIN TELLEZ CYNTIA PAOLA</t>
  </si>
  <si>
    <t>FERVOSA SA DE CV</t>
  </si>
  <si>
    <t>D  1,418</t>
  </si>
  <si>
    <t>SERVICIOS DE CONSULTORIA EN INFRAES</t>
  </si>
  <si>
    <t>D  1,423</t>
  </si>
  <si>
    <t>D  1,435</t>
  </si>
  <si>
    <t>AGROINSUMOS DEL CENTRO SA DE CV</t>
  </si>
  <si>
    <t>GOTO DE BAJA CALIFORNIA  SA DE CV</t>
  </si>
  <si>
    <t>D  1,498</t>
  </si>
  <si>
    <t>H59331</t>
  </si>
  <si>
    <t>ARF-31890 QUALITAS COMPAÑIA DE SEGUR</t>
  </si>
  <si>
    <t>NIETO  MANCERA MARIA CONCEPCION EST</t>
  </si>
  <si>
    <t>RUIZ SANCHEZ NORMA CECILIA</t>
  </si>
  <si>
    <t>D  1,514</t>
  </si>
  <si>
    <t>D  1,516</t>
  </si>
  <si>
    <t>D  1,517</t>
  </si>
  <si>
    <t>D  1,643</t>
  </si>
  <si>
    <t>PAGO NETEO 0529N/16</t>
  </si>
  <si>
    <t>D  1,678</t>
  </si>
  <si>
    <t>D  2,806</t>
  </si>
  <si>
    <t>CH 1027</t>
  </si>
  <si>
    <t>CHEQUE 1027</t>
  </si>
  <si>
    <t>CH-333</t>
  </si>
  <si>
    <t>CH-17332</t>
  </si>
  <si>
    <t>T-1934</t>
  </si>
  <si>
    <t>T-1935</t>
  </si>
  <si>
    <t>T-1956</t>
  </si>
  <si>
    <t>KRAYDENMEX SA DE CV</t>
  </si>
  <si>
    <t>T-1957</t>
  </si>
  <si>
    <t>T-1959</t>
  </si>
  <si>
    <t>ROBERTO CARLOS RAMIREZ ALBARRAN</t>
  </si>
  <si>
    <t>D  1,526</t>
  </si>
  <si>
    <t>D  1,598</t>
  </si>
  <si>
    <t>YUSEN LOGISTICS DE MEXICO SA DE CV</t>
  </si>
  <si>
    <t>D  1,599</t>
  </si>
  <si>
    <t>D  1,610</t>
  </si>
  <si>
    <t>RUIZ JUAREZ ARTURO</t>
  </si>
  <si>
    <t>D  1,633</t>
  </si>
  <si>
    <t>T-1936</t>
  </si>
  <si>
    <t>T-1937</t>
  </si>
  <si>
    <t>T-1938</t>
  </si>
  <si>
    <t>CH-17333</t>
  </si>
  <si>
    <t>AMERICAN EXPRESS CO. MEXICO, S.A. D</t>
  </si>
  <si>
    <t>LJIMENEZ:PAGO TELCEL</t>
  </si>
  <si>
    <t>PAGO FRAME RELAY</t>
  </si>
  <si>
    <t>PAGO INTERNET</t>
  </si>
  <si>
    <t>D  1,646</t>
  </si>
  <si>
    <t>CONTRERAS BENITEZ ERIKA IVETT</t>
  </si>
  <si>
    <t>D  1,675</t>
  </si>
  <si>
    <t>D  1,681</t>
  </si>
  <si>
    <t>TAERJETAS</t>
  </si>
  <si>
    <t>D  1,682</t>
  </si>
  <si>
    <t>D  1,747</t>
  </si>
  <si>
    <t>ANDRADE RODRIGUEZ MIGUEL ANGEL</t>
  </si>
  <si>
    <t>MUÑOZ ORTIZ ALBERTO</t>
  </si>
  <si>
    <t>D  1,759</t>
  </si>
  <si>
    <t>D  1,761</t>
  </si>
  <si>
    <t>D  2,720</t>
  </si>
  <si>
    <t>PAGO NETEO 0596N/16</t>
  </si>
  <si>
    <t>PAGO NETEO 0595N/16</t>
  </si>
  <si>
    <t>PAGO NETEO 0528N/16</t>
  </si>
  <si>
    <t>PAGO NETEO 0590N/16</t>
  </si>
  <si>
    <t>PAGO NETEO 0576N/16</t>
  </si>
  <si>
    <t>PAGO NETEO 0541N/16</t>
  </si>
  <si>
    <t>PAGO NETEO 0609N/16</t>
  </si>
  <si>
    <t>PAGO NETEO 0613N/16</t>
  </si>
  <si>
    <t>PAGO NETEO 0649N/16</t>
  </si>
  <si>
    <t>CH-458</t>
  </si>
  <si>
    <t>CH-334</t>
  </si>
  <si>
    <t>CH-17334</t>
  </si>
  <si>
    <t>T-1960</t>
  </si>
  <si>
    <t>PAGO NEXTEL</t>
  </si>
  <si>
    <t>I    910</t>
  </si>
  <si>
    <t>AM 1085</t>
  </si>
  <si>
    <t>PAGO AM 1085 TRASLADO</t>
  </si>
  <si>
    <t>D  1,779</t>
  </si>
  <si>
    <t>H60782</t>
  </si>
  <si>
    <t>ARF 31931 QUALITAS COMPAÑIA DE SEGUR</t>
  </si>
  <si>
    <t>D  1,797</t>
  </si>
  <si>
    <t>D  1,824</t>
  </si>
  <si>
    <t>D  1,862</t>
  </si>
  <si>
    <t>CONTRERAS VILLASEÑOR ADRIANA</t>
  </si>
  <si>
    <t>D  1,906</t>
  </si>
  <si>
    <t>ARF-31943 QUALITAS COMPAÑIA DE SEGUR</t>
  </si>
  <si>
    <t>D  1,930</t>
  </si>
  <si>
    <t>MACIAS GARCIA LUIS FERNANDO</t>
  </si>
  <si>
    <t>D  1,931</t>
  </si>
  <si>
    <t>MENDOZA VEGA J.DOLORES</t>
  </si>
  <si>
    <t>D  1,934</t>
  </si>
  <si>
    <t>D  1,936</t>
  </si>
  <si>
    <t>AGUILAR PATIÑO JESUS</t>
  </si>
  <si>
    <t>D  1,938</t>
  </si>
  <si>
    <t>MARTINEZ HERNANDEZ ANAYELI LUCILA</t>
  </si>
  <si>
    <t>D  1,940</t>
  </si>
  <si>
    <t>CONSTRUCTORA ELECTRICA ARRIAGA SA D</t>
  </si>
  <si>
    <t>D  1,942</t>
  </si>
  <si>
    <t>D  1,945</t>
  </si>
  <si>
    <t>D  1,946</t>
  </si>
  <si>
    <t>CH-17335</t>
  </si>
  <si>
    <t>UNITED AUTO DE MONTERREY S DE RL DE</t>
  </si>
  <si>
    <t>T-1961</t>
  </si>
  <si>
    <t>T-1962</t>
  </si>
  <si>
    <t>T-1964</t>
  </si>
  <si>
    <t>T-1965</t>
  </si>
  <si>
    <t>T-1966</t>
  </si>
  <si>
    <t>MARIO JESUS TAVARES LUNA</t>
  </si>
  <si>
    <t>T-1967</t>
  </si>
  <si>
    <t>FERRETERIA MODELO DEL BAJIO SA DE C</t>
  </si>
  <si>
    <t>T-1968</t>
  </si>
  <si>
    <t>T-1969</t>
  </si>
  <si>
    <t>D  1,966</t>
  </si>
  <si>
    <t>D  1,971</t>
  </si>
  <si>
    <t>D  2,000</t>
  </si>
  <si>
    <t>SERRANO ACOSTA MA VERONICA</t>
  </si>
  <si>
    <t>D  2,012</t>
  </si>
  <si>
    <t>D  2,013</t>
  </si>
  <si>
    <t>D  2,014</t>
  </si>
  <si>
    <t>D  1,679</t>
  </si>
  <si>
    <t>AS37594</t>
  </si>
  <si>
    <t>D  2,076</t>
  </si>
  <si>
    <t>H58552</t>
  </si>
  <si>
    <t>ARF-31976 AXA COMPAÑIA DE SEGUROS</t>
  </si>
  <si>
    <t>D  2,080</t>
  </si>
  <si>
    <t>FERVORSA SA DE CV</t>
  </si>
  <si>
    <t>D  2,081</t>
  </si>
  <si>
    <t>BAJA: FERVORSA SA DE CV</t>
  </si>
  <si>
    <t>D  2,082</t>
  </si>
  <si>
    <t>AR10171</t>
  </si>
  <si>
    <t>D  2,113</t>
  </si>
  <si>
    <t>ZERMEÑO WILLIAMS MARTHA PATRICIA</t>
  </si>
  <si>
    <t>D  2,114</t>
  </si>
  <si>
    <t>ARREGUIN GONZALEZ ARACELI</t>
  </si>
  <si>
    <t>D  2,120</t>
  </si>
  <si>
    <t>PIZANO MARTINEZ ELVA</t>
  </si>
  <si>
    <t>D  2,142</t>
  </si>
  <si>
    <t>D  2,143</t>
  </si>
  <si>
    <t>VELARDE TENTORY ALEXANDER</t>
  </si>
  <si>
    <t>D  2,145</t>
  </si>
  <si>
    <t>NIETO NAVARRETE MIGUEL</t>
  </si>
  <si>
    <t>SANCHEZ RAMOS ANTONIO</t>
  </si>
  <si>
    <t>D  2,201</t>
  </si>
  <si>
    <t>D  2,202</t>
  </si>
  <si>
    <t>D  2,210</t>
  </si>
  <si>
    <t>D  2,211</t>
  </si>
  <si>
    <t>D  2,542</t>
  </si>
  <si>
    <t>TRASPASO BNM A BBVA</t>
  </si>
  <si>
    <t>D  2,721</t>
  </si>
  <si>
    <t>PAGO NETEO 0618N/16</t>
  </si>
  <si>
    <t>PAGO NETEO 0620N/16</t>
  </si>
  <si>
    <t>PAGO NETEO 0372N/16</t>
  </si>
  <si>
    <t>PAGO NETEO 0604N/16</t>
  </si>
  <si>
    <t>CH-17336</t>
  </si>
  <si>
    <t>CH-17337</t>
  </si>
  <si>
    <t>CH-17338</t>
  </si>
  <si>
    <t>CH-17339</t>
  </si>
  <si>
    <t>LIDERAZGO AUTOMOTRIZ DE PUEBLA SA D</t>
  </si>
  <si>
    <t>CH-459</t>
  </si>
  <si>
    <t>CH-1028</t>
  </si>
  <si>
    <t>T-1963</t>
  </si>
  <si>
    <t>CH-17340</t>
  </si>
  <si>
    <t>D  2,217</t>
  </si>
  <si>
    <t>D  2,249</t>
  </si>
  <si>
    <t>MARTINEZ ESQUIVEL MA SOLEDAD</t>
  </si>
  <si>
    <t>D  2,256</t>
  </si>
  <si>
    <t>LOPEZ GARCIA  GILDARDO ARMANDO</t>
  </si>
  <si>
    <t>D  2,265</t>
  </si>
  <si>
    <t>REX IRRIGACION  AGUASCALIENTES  SA</t>
  </si>
  <si>
    <t>D  2,269</t>
  </si>
  <si>
    <t>D  2,271</t>
  </si>
  <si>
    <t>D  2,341</t>
  </si>
  <si>
    <t>MORA HERNANDEZ ALICIA</t>
  </si>
  <si>
    <t>D  2,342</t>
  </si>
  <si>
    <t>D  2,348</t>
  </si>
  <si>
    <t>VELARDE TENTORY ALESANDER</t>
  </si>
  <si>
    <t>D  2,350</t>
  </si>
  <si>
    <t>JARALEÑO MANCERA PEDRO</t>
  </si>
  <si>
    <t>D  2,358</t>
  </si>
  <si>
    <t>SERVICIOS TECNICOS ESPECIALIZADOS D</t>
  </si>
  <si>
    <t>D  2,365</t>
  </si>
  <si>
    <t>D  2,385</t>
  </si>
  <si>
    <t>ALONSO GAMEZ RAFAEL</t>
  </si>
  <si>
    <t>D  2,396</t>
  </si>
  <si>
    <t>VALTIERRA DELGADO JUAN</t>
  </si>
  <si>
    <t>D  2,397</t>
  </si>
  <si>
    <t>VALTIERRA DELGAO JUAN</t>
  </si>
  <si>
    <t>D  2,398</t>
  </si>
  <si>
    <t>D  2,412</t>
  </si>
  <si>
    <t>D  2,413</t>
  </si>
  <si>
    <t>D  2,722</t>
  </si>
  <si>
    <t>NETEO 0619N/16</t>
  </si>
  <si>
    <t>NETEO 0493N/16</t>
  </si>
  <si>
    <t>NETEO 0634N/16</t>
  </si>
  <si>
    <t>NETEO 0624N/16</t>
  </si>
  <si>
    <t>NETEO 0041U/16</t>
  </si>
  <si>
    <t>CH-335</t>
  </si>
  <si>
    <t>CH-1029</t>
  </si>
  <si>
    <t>CH-17341</t>
  </si>
  <si>
    <t>ANTONIO SANCHEZ RAMOS</t>
  </si>
  <si>
    <t>CH-17342</t>
  </si>
  <si>
    <t>ROCHA BARAJAS HOMERO</t>
  </si>
  <si>
    <t>CH-17343</t>
  </si>
  <si>
    <t>T-1970</t>
  </si>
  <si>
    <t>CH-17344</t>
  </si>
  <si>
    <t>T-1971</t>
  </si>
  <si>
    <t>T-1972</t>
  </si>
  <si>
    <t>T-1973</t>
  </si>
  <si>
    <t>T-1974</t>
  </si>
  <si>
    <t>T-1975</t>
  </si>
  <si>
    <t>T-1976</t>
  </si>
  <si>
    <t>SISTEMAS Y FILTROS PARA AGUA SA DE</t>
  </si>
  <si>
    <t>T-1977</t>
  </si>
  <si>
    <t>T-1978</t>
  </si>
  <si>
    <t>T-1979</t>
  </si>
  <si>
    <t>T-1980</t>
  </si>
  <si>
    <t>JOSE MARIA ANAYA AGUILAR</t>
  </si>
  <si>
    <t>D  2,452</t>
  </si>
  <si>
    <t>LOPEZ GARCIA GILDARDO ARMANDO</t>
  </si>
  <si>
    <t>D  2,454</t>
  </si>
  <si>
    <t>D  2,455</t>
  </si>
  <si>
    <t>D  2,458</t>
  </si>
  <si>
    <t>D  2,466</t>
  </si>
  <si>
    <t>H55989</t>
  </si>
  <si>
    <t>ARF-32036 HDI COMPAÑIA DE SEGUROS</t>
  </si>
  <si>
    <t>TRACTORES DEL NORTE SA DE CV</t>
  </si>
  <si>
    <t>D  2,483</t>
  </si>
  <si>
    <t>SERVIN GOMEZ MARIA GUADALUPE</t>
  </si>
  <si>
    <t>D  2,484</t>
  </si>
  <si>
    <t>D  2,489</t>
  </si>
  <si>
    <t>CONSTRUCTORA Y ARRENDADORA JUC</t>
  </si>
  <si>
    <t>D  2,509</t>
  </si>
  <si>
    <t>MELESIO RODRIGUEZ YOLANDA</t>
  </si>
  <si>
    <t>D  2,510</t>
  </si>
  <si>
    <t>ROCHA VILLAGOMEZ MARGARITA MIREYA</t>
  </si>
  <si>
    <t>D  2,512</t>
  </si>
  <si>
    <t>D  2,518</t>
  </si>
  <si>
    <t>JUAREZ ARCIZU MANUEL</t>
  </si>
  <si>
    <t>D  2,520</t>
  </si>
  <si>
    <t>BRIGESTONE AUTOMOTIVE PRODUCTS DE M</t>
  </si>
  <si>
    <t>D  2,525</t>
  </si>
  <si>
    <t>D  2,723</t>
  </si>
  <si>
    <t>PAGO NETEO 0641N/16</t>
  </si>
  <si>
    <t>PAGO NETEO 0567N/16</t>
  </si>
  <si>
    <t>PAGO NETEO 0656N/16</t>
  </si>
  <si>
    <t>PAGO NETEO 0630N/16</t>
  </si>
  <si>
    <t>PAGO NETEO 0046U/16</t>
  </si>
  <si>
    <t>PAGO NETEO 0047U/16</t>
  </si>
  <si>
    <t>CH-460</t>
  </si>
  <si>
    <t>CH-336</t>
  </si>
  <si>
    <t>CH-1030</t>
  </si>
  <si>
    <t>CH-17345</t>
  </si>
  <si>
    <t>AGRONUTRIENTES Y SEMILLAS DEL BAJIO</t>
  </si>
  <si>
    <t>CH-17346</t>
  </si>
  <si>
    <t>CONCESIONARIA MEXICANA DEL AGUA SA</t>
  </si>
  <si>
    <t>T-1981</t>
  </si>
  <si>
    <t>T-1982</t>
  </si>
  <si>
    <t>I  1,055</t>
  </si>
  <si>
    <t>I  1,056</t>
  </si>
  <si>
    <t>DEVOLUCION</t>
  </si>
  <si>
    <t>DEVOLICION PAGO ASPIRADORA</t>
  </si>
  <si>
    <t>D  2,572</t>
  </si>
  <si>
    <t>SERVICIOS HIDRAULICOS DE BAJIO SA D</t>
  </si>
  <si>
    <t>SHAB PERFORACIONES SA DE CV</t>
  </si>
  <si>
    <t>D  2,575</t>
  </si>
  <si>
    <t>D  2,578</t>
  </si>
  <si>
    <t>H58679</t>
  </si>
  <si>
    <t>ARF-32053 AXA COMPAÑIA DE SEGUROS</t>
  </si>
  <si>
    <t>D  2,581</t>
  </si>
  <si>
    <t>H56573</t>
  </si>
  <si>
    <t>ARF-32052 AXA COMPAÑIA DE SEGUROS</t>
  </si>
  <si>
    <t>D  2,585</t>
  </si>
  <si>
    <t>D  2,586</t>
  </si>
  <si>
    <t>D  2,669</t>
  </si>
  <si>
    <t>ORTIZ ELVIRA YIRIDIA DEL CARMEN</t>
  </si>
  <si>
    <t>D  2,670</t>
  </si>
  <si>
    <t>AGUILERA  MORENO MA ELENA</t>
  </si>
  <si>
    <t>D  2,671</t>
  </si>
  <si>
    <t>CASTAÑEDA GUILLEN MARIA DEL REFUGIO</t>
  </si>
  <si>
    <t>D  2,675</t>
  </si>
  <si>
    <t>MOSTRDADOR MOSTRADOR</t>
  </si>
  <si>
    <t>D  2,683</t>
  </si>
  <si>
    <t>D  2,684</t>
  </si>
  <si>
    <t>D  2,686</t>
  </si>
  <si>
    <t>D  2,688</t>
  </si>
  <si>
    <t>OLVERA ALONSO JUAN PEDRO</t>
  </si>
  <si>
    <t>D  2,724</t>
  </si>
  <si>
    <t>PAGO NETEO 0616N/16</t>
  </si>
  <si>
    <t>D  2,725</t>
  </si>
  <si>
    <t>COMISIONES BANCARIAS MARZO 201</t>
  </si>
  <si>
    <t>D  2,726</t>
  </si>
  <si>
    <t>COMIS BANCARIAS AMEXCO</t>
  </si>
  <si>
    <t>D  2,727</t>
  </si>
  <si>
    <t>INTE. PP</t>
  </si>
  <si>
    <t>PAGO INTERESES PP BBVA</t>
  </si>
  <si>
    <t>D  2,728</t>
  </si>
  <si>
    <t>PERIFERICA 01/03</t>
  </si>
  <si>
    <t>PERIFERICA 02/03</t>
  </si>
  <si>
    <t>PERIFERICA 03/03</t>
  </si>
  <si>
    <t>PERIFERICA 04/03</t>
  </si>
  <si>
    <t>PERIFERICA 05/03</t>
  </si>
  <si>
    <t>PERIFERICA 07/03</t>
  </si>
  <si>
    <t>PERIFERICA 08/03</t>
  </si>
  <si>
    <t>PERIFERICA 09/03</t>
  </si>
  <si>
    <t>PERIFERICA 10/03</t>
  </si>
  <si>
    <t>PERIFERICA 11/03</t>
  </si>
  <si>
    <t>PERIFERICA 12/03</t>
  </si>
  <si>
    <t>PERIFERICA 14/03</t>
  </si>
  <si>
    <t>PERIFERICA 15/03</t>
  </si>
  <si>
    <t>PERIFERICA 16/03</t>
  </si>
  <si>
    <t>PERIFERICA 17/03</t>
  </si>
  <si>
    <t>PERIFERICA 18/03</t>
  </si>
  <si>
    <t>PERIFERICA 19/03</t>
  </si>
  <si>
    <t>PERIFERICA 22/03</t>
  </si>
  <si>
    <t>D  2,737</t>
  </si>
  <si>
    <t>CH-461</t>
  </si>
  <si>
    <t>CH-337</t>
  </si>
  <si>
    <t>CH-17347</t>
  </si>
  <si>
    <t>CH-17348</t>
  </si>
  <si>
    <t>T-1983</t>
  </si>
  <si>
    <t>T-1984</t>
  </si>
  <si>
    <t>T-1985</t>
  </si>
  <si>
    <t>TRAPASO DE CYA A RALLY</t>
  </si>
  <si>
    <t xml:space="preserve">SOLO HAY 9 MIL LO DEMAS ESTA EN ACLARACION </t>
  </si>
  <si>
    <t xml:space="preserve">N </t>
  </si>
  <si>
    <t>O</t>
  </si>
  <si>
    <t>X7</t>
  </si>
  <si>
    <t>X10</t>
  </si>
  <si>
    <t xml:space="preserve">ABRIL </t>
  </si>
  <si>
    <t xml:space="preserve">BAJA EN ABRIL </t>
  </si>
  <si>
    <t>CHECAR</t>
  </si>
  <si>
    <t>P</t>
  </si>
  <si>
    <t>CH-17110</t>
  </si>
  <si>
    <t>GARCIA MENESES CARLOS DANIEL</t>
  </si>
  <si>
    <t>0502N/16</t>
  </si>
  <si>
    <t>E    276</t>
  </si>
  <si>
    <t>CH-17249</t>
  </si>
  <si>
    <t>E    277</t>
  </si>
  <si>
    <t>T-1853</t>
  </si>
  <si>
    <t>RODRIGO FERNANDEZ SEBASTIAN</t>
  </si>
  <si>
    <t>E    278</t>
  </si>
  <si>
    <t>T-1854</t>
  </si>
  <si>
    <t>JOSE DAVID VEGA VEGA</t>
  </si>
  <si>
    <t>D  2,900</t>
  </si>
  <si>
    <t>DEVOLUCION POR PAGO DE MAS</t>
  </si>
  <si>
    <t>I    567</t>
  </si>
  <si>
    <t>AM-1056</t>
  </si>
  <si>
    <t>Abono a Unidades</t>
  </si>
  <si>
    <t>LJIMENEZ:QUANSHEN MACHINERY INDUSTR</t>
  </si>
  <si>
    <t>D  2,829</t>
  </si>
  <si>
    <t>EMBARQUE</t>
  </si>
  <si>
    <t>EMBARQUE 34 USADOS 22/02/2016</t>
  </si>
  <si>
    <t>D  2,951</t>
  </si>
  <si>
    <t>FONDO INV</t>
  </si>
  <si>
    <t>D  2,956</t>
  </si>
  <si>
    <t>PAGO IMPUE</t>
  </si>
  <si>
    <t>LJIMENEZ:PAGO IMPUESTOS FEBRERO 16</t>
  </si>
  <si>
    <t>I  1,133</t>
  </si>
  <si>
    <t>AM 1063</t>
  </si>
  <si>
    <t>LJIMENEZ:PAGO FACTURA AM 1063</t>
  </si>
  <si>
    <t>CONTRATO</t>
  </si>
  <si>
    <t>D  2,968</t>
  </si>
  <si>
    <t>RF-32074</t>
  </si>
  <si>
    <t>UNITED DE MONTERREY</t>
  </si>
  <si>
    <t>D  2,970</t>
  </si>
  <si>
    <t>RF-32075</t>
  </si>
  <si>
    <t>D  2,971</t>
  </si>
  <si>
    <t>RF-32076</t>
  </si>
  <si>
    <t>DALTON AUTOMOTRIZ</t>
  </si>
  <si>
    <t>D  2,975</t>
  </si>
  <si>
    <t>RF-32077</t>
  </si>
  <si>
    <t>SEGUROS EL POTOSI</t>
  </si>
  <si>
    <t>D  2,976</t>
  </si>
  <si>
    <t>RF-32078</t>
  </si>
  <si>
    <t>ARRENDADORA COMERCIAL DE CELAYA</t>
  </si>
  <si>
    <t>I  1,090</t>
  </si>
  <si>
    <t>AM-1107</t>
  </si>
  <si>
    <t>LJIMENEZ:CONSTRUCTORA RAMHER SA DE</t>
  </si>
  <si>
    <t>HACE QUE NO ME CUADRE CAJA</t>
  </si>
  <si>
    <t xml:space="preserve">CLIENTE SE PAGA A EL MISMO YA PAGO EN ABRIL </t>
  </si>
  <si>
    <t xml:space="preserve">TARJETAS </t>
  </si>
  <si>
    <t>zs</t>
  </si>
  <si>
    <t>D      3</t>
  </si>
  <si>
    <t>H60118</t>
  </si>
  <si>
    <t>PBALBUENA</t>
  </si>
  <si>
    <t>RF-32108 QUALITAS COMPAÑIA DE SEGUR</t>
  </si>
  <si>
    <t>D     20</t>
  </si>
  <si>
    <t>H60341</t>
  </si>
  <si>
    <t>RF-32109 QUALITAS COMPAÑIA DE SEGUR</t>
  </si>
  <si>
    <t>D     37</t>
  </si>
  <si>
    <t>QUIROZ CASTRO SHEYLA</t>
  </si>
  <si>
    <t>BAJA: QUIROZ CASTRO SHEYLA</t>
  </si>
  <si>
    <t>D     45</t>
  </si>
  <si>
    <t>D     63</t>
  </si>
  <si>
    <t>H60671</t>
  </si>
  <si>
    <t>RF-32118 QUALITAS COMPAÑIA DE SEGUR</t>
  </si>
  <si>
    <t>H60937</t>
  </si>
  <si>
    <t>RF-32120 QUALITAS COMPAÑIA DE SEGUR</t>
  </si>
  <si>
    <t>D     67</t>
  </si>
  <si>
    <t>H60520</t>
  </si>
  <si>
    <t>RF-32121 QUALITAS COMPAÑIA DE SEGUR</t>
  </si>
  <si>
    <t>H56843</t>
  </si>
  <si>
    <t>RF-32123 SEGUROS ATLAS SA DE CV</t>
  </si>
  <si>
    <t>RIOS PRADO FAUSTO ALFREDO</t>
  </si>
  <si>
    <t>D     79</t>
  </si>
  <si>
    <t>D     85</t>
  </si>
  <si>
    <t>EFETIVO</t>
  </si>
  <si>
    <t>ALMAGUER PEREZ AGUSTINA</t>
  </si>
  <si>
    <t>D     87</t>
  </si>
  <si>
    <t>D     88</t>
  </si>
  <si>
    <t>CH-17349</t>
  </si>
  <si>
    <t>CH-17350</t>
  </si>
  <si>
    <t>CH-17351</t>
  </si>
  <si>
    <t>CH-17352</t>
  </si>
  <si>
    <t>CH-17353</t>
  </si>
  <si>
    <t>CH-17354</t>
  </si>
  <si>
    <t>CH-17355</t>
  </si>
  <si>
    <t>CH-17356</t>
  </si>
  <si>
    <t>CH-17357</t>
  </si>
  <si>
    <t>CH-17358</t>
  </si>
  <si>
    <t>CH-17359</t>
  </si>
  <si>
    <t>T-1986</t>
  </si>
  <si>
    <t>VILLALBA ACOSTA FERNANDO</t>
  </si>
  <si>
    <t>D    132</t>
  </si>
  <si>
    <t>CASAS VILLANUEVA MARIO</t>
  </si>
  <si>
    <t>D    133</t>
  </si>
  <si>
    <t>ENLACES TURISTOCOS DEL BAJIO SA DE</t>
  </si>
  <si>
    <t>D    150</t>
  </si>
  <si>
    <t>D    151</t>
  </si>
  <si>
    <t>D    152</t>
  </si>
  <si>
    <t>D    159</t>
  </si>
  <si>
    <t>AUTOMOTRIZ OAXACA DE ANTEQUERA S DE</t>
  </si>
  <si>
    <t>OJEDA SANTOYO JUANA</t>
  </si>
  <si>
    <t>D    188</t>
  </si>
  <si>
    <t>D    206</t>
  </si>
  <si>
    <t>H60514</t>
  </si>
  <si>
    <t>RF-32158 QUALITAS COMPAÑIA DE SEGUR</t>
  </si>
  <si>
    <t>D    222</t>
  </si>
  <si>
    <t>LOPEZ SILLERO SILVIA</t>
  </si>
  <si>
    <t>D    224</t>
  </si>
  <si>
    <t>D    225</t>
  </si>
  <si>
    <t>D    226</t>
  </si>
  <si>
    <t>D    227</t>
  </si>
  <si>
    <t>D    536</t>
  </si>
  <si>
    <t>CH-17360</t>
  </si>
  <si>
    <t>TOY MOTORS S.A. DE C.V.</t>
  </si>
  <si>
    <t>T-1987</t>
  </si>
  <si>
    <t>T-1988</t>
  </si>
  <si>
    <t>T-1989</t>
  </si>
  <si>
    <t>T-1990</t>
  </si>
  <si>
    <t>D    240</t>
  </si>
  <si>
    <t>FLETES ENTREGA Y RECOLECCION S DE R</t>
  </si>
  <si>
    <t>D    242</t>
  </si>
  <si>
    <t>D    277</t>
  </si>
  <si>
    <t>D    280</t>
  </si>
  <si>
    <t>D    307</t>
  </si>
  <si>
    <t>LCAMPOS</t>
  </si>
  <si>
    <t>PAGO DTMAC AM</t>
  </si>
  <si>
    <t>D    319</t>
  </si>
  <si>
    <t>D    322</t>
  </si>
  <si>
    <t>H60390</t>
  </si>
  <si>
    <t>RF-32167 QUALITAS COMPAÑIA DE SEGUR</t>
  </si>
  <si>
    <t>D    330</t>
  </si>
  <si>
    <t>LOPEZ SOLLERO SILVIA</t>
  </si>
  <si>
    <t>D    333</t>
  </si>
  <si>
    <t>D    335</t>
  </si>
  <si>
    <t>IMPAGTA SA  DE  CV</t>
  </si>
  <si>
    <t>D    336</t>
  </si>
  <si>
    <t>D    338</t>
  </si>
  <si>
    <t>NIETO  NAVARRETE MIGUEL</t>
  </si>
  <si>
    <t>D    343</t>
  </si>
  <si>
    <t>GARCIA PASTRANA FERNANDO</t>
  </si>
  <si>
    <t>D    351</t>
  </si>
  <si>
    <t>TRASPASO DE BANEMEX A BBVA</t>
  </si>
  <si>
    <t>D  1,282</t>
  </si>
  <si>
    <t>PAGO NETEO 0671N/16</t>
  </si>
  <si>
    <t>PAGO NETEO 0605N/16</t>
  </si>
  <si>
    <t>PAGO NETEO 0642N/16</t>
  </si>
  <si>
    <t>PAGO NETEO 0640N/16</t>
  </si>
  <si>
    <t>PAGO NETEO 0668N/16</t>
  </si>
  <si>
    <t>PAGO NETEO 0655N/16</t>
  </si>
  <si>
    <t>PAGO NETEO 0562N/16</t>
  </si>
  <si>
    <t>PAGO NETEO 0623N/16</t>
  </si>
  <si>
    <t>PAGO NETEO 0603N/16</t>
  </si>
  <si>
    <t>PAGO NETEO 0631N/16</t>
  </si>
  <si>
    <t>PAGO NETEO 0672N/16</t>
  </si>
  <si>
    <t>PAGO NETEO 0650N/16</t>
  </si>
  <si>
    <t>PAGO NETEO 0648</t>
  </si>
  <si>
    <t>PAGO NETEO 0045U/16</t>
  </si>
  <si>
    <t>T-1991</t>
  </si>
  <si>
    <t>T-1992</t>
  </si>
  <si>
    <t>I    212</t>
  </si>
  <si>
    <t>TRASPASO DE PROMOTORA LEAL A C</t>
  </si>
  <si>
    <t>I    213</t>
  </si>
  <si>
    <t>D    363</t>
  </si>
  <si>
    <t>JORSEF SA DE CV</t>
  </si>
  <si>
    <t>D    402</t>
  </si>
  <si>
    <t>D    403</t>
  </si>
  <si>
    <t>D    404</t>
  </si>
  <si>
    <t>D    419</t>
  </si>
  <si>
    <t>INTERMODAL MEXICO SA DE CV</t>
  </si>
  <si>
    <t>D    444</t>
  </si>
  <si>
    <t>H59773</t>
  </si>
  <si>
    <t>RF-32191 QUALITAS COMPAÑIA DE SEGUR</t>
  </si>
  <si>
    <t>D    466</t>
  </si>
  <si>
    <t>ALDANA OROZCO RAMON</t>
  </si>
  <si>
    <t>D    483</t>
  </si>
  <si>
    <t>D    665</t>
  </si>
  <si>
    <t>CH-1031</t>
  </si>
  <si>
    <t>CH-17363</t>
  </si>
  <si>
    <t>CH-17364</t>
  </si>
  <si>
    <t>T-1993</t>
  </si>
  <si>
    <t>T-1994</t>
  </si>
  <si>
    <t>T-1995</t>
  </si>
  <si>
    <t>GUILLERMO DANIEL GONZALEZ ROMERO</t>
  </si>
  <si>
    <t>T-1996</t>
  </si>
  <si>
    <t>GRUPO INNOVADOR LIDER SA DE CV</t>
  </si>
  <si>
    <t>T-1997</t>
  </si>
  <si>
    <t>PRIVA AMERICA LATINA SA DE CV</t>
  </si>
  <si>
    <t>T-1998</t>
  </si>
  <si>
    <t>T-1999</t>
  </si>
  <si>
    <t>T-2000</t>
  </si>
  <si>
    <t>T-2001</t>
  </si>
  <si>
    <t>T-2002</t>
  </si>
  <si>
    <t>T-2003</t>
  </si>
  <si>
    <t>T-2004</t>
  </si>
  <si>
    <t>T-2005</t>
  </si>
  <si>
    <t>CH17362</t>
  </si>
  <si>
    <t>DEVOLUCION GASTOS DE REPRESENT</t>
  </si>
  <si>
    <t>D    497</t>
  </si>
  <si>
    <t>H59003</t>
  </si>
  <si>
    <t>RF-32198 GRUPO NACIONAL PROVINCIAL</t>
  </si>
  <si>
    <t>RAMIREZ GOMEZ XOCHITL SOFIA</t>
  </si>
  <si>
    <t>GOMEZ DALLIEIT JESUS</t>
  </si>
  <si>
    <t>D    531</t>
  </si>
  <si>
    <t>D    533</t>
  </si>
  <si>
    <t>D    563</t>
  </si>
  <si>
    <t>H60672</t>
  </si>
  <si>
    <t>RF-32204 QUALITAS COMPAÑIA DE SEGUR</t>
  </si>
  <si>
    <t>CARRANZA LOPEZ MAYRA SELENE</t>
  </si>
  <si>
    <t>D    573</t>
  </si>
  <si>
    <t>BRACSA DE MEXICO SA DE CV</t>
  </si>
  <si>
    <t>D    588</t>
  </si>
  <si>
    <t>VILLAGOMEZ NUÑEZ JESUS MARIA</t>
  </si>
  <si>
    <t>RAZO LOPEZ MARIA EUGENIA</t>
  </si>
  <si>
    <t>D    593</t>
  </si>
  <si>
    <t>D    594</t>
  </si>
  <si>
    <t>D    664</t>
  </si>
  <si>
    <t>CH-17365</t>
  </si>
  <si>
    <t>MAPFRE TEPEYAC SA</t>
  </si>
  <si>
    <t>CH-17366</t>
  </si>
  <si>
    <t>T-2006</t>
  </si>
  <si>
    <t>CH-464</t>
  </si>
  <si>
    <t>CH-339</t>
  </si>
  <si>
    <t>CH-17367</t>
  </si>
  <si>
    <t>D    636</t>
  </si>
  <si>
    <t>D    641</t>
  </si>
  <si>
    <t>H60305</t>
  </si>
  <si>
    <t>RF-32199 AXA COMPAÑIA DE SEGUROS</t>
  </si>
  <si>
    <t>D    655</t>
  </si>
  <si>
    <t>ALVAREZ RANGEL JOSE ANTONIO</t>
  </si>
  <si>
    <t>D    659</t>
  </si>
  <si>
    <t>SOLACHE ZAMUDIO ANA MARIA</t>
  </si>
  <si>
    <t>D    676</t>
  </si>
  <si>
    <t>D    677</t>
  </si>
  <si>
    <t>DEVOLUCION NETEO 0528N/16</t>
  </si>
  <si>
    <t>CH-17368</t>
  </si>
  <si>
    <t>CH-17369</t>
  </si>
  <si>
    <t>ROSALES HERNANDEZ MARTINA ERIKA</t>
  </si>
  <si>
    <t>CH-17370</t>
  </si>
  <si>
    <t>FING SOTO EVER AMILCAR</t>
  </si>
  <si>
    <t>CH-17371</t>
  </si>
  <si>
    <t>CH-17372</t>
  </si>
  <si>
    <t>T-2007</t>
  </si>
  <si>
    <t>D    732</t>
  </si>
  <si>
    <t>MENDOZA JIMENEZ ERENDIRA</t>
  </si>
  <si>
    <t>D    733</t>
  </si>
  <si>
    <t>D    737</t>
  </si>
  <si>
    <t>PEREZ HERNANDEZ VICTOR HUGO</t>
  </si>
  <si>
    <t>D    754</t>
  </si>
  <si>
    <t>AUTOMOTRIZ NIHON SA DE CV</t>
  </si>
  <si>
    <t>D    771</t>
  </si>
  <si>
    <t>D    772</t>
  </si>
  <si>
    <t>D    783</t>
  </si>
  <si>
    <t>NIETO NAVARRETE MIGEUL</t>
  </si>
  <si>
    <t>D    785</t>
  </si>
  <si>
    <t>SERVICIO GRUPO TEPEYAC SA DE CV</t>
  </si>
  <si>
    <t>ZARATE MARTINEZ RICARDO</t>
  </si>
  <si>
    <t>H59802</t>
  </si>
  <si>
    <t>LJIMENEZ:RF-32243 AXA COMPAÑIA DE S</t>
  </si>
  <si>
    <t>ANDRADE GARCIA JOSE ELEAZAR</t>
  </si>
  <si>
    <t>D    836</t>
  </si>
  <si>
    <t>D    837</t>
  </si>
  <si>
    <t>T-2008</t>
  </si>
  <si>
    <t>RAMIREZ AGUILAR LILIA</t>
  </si>
  <si>
    <t>CH-17373</t>
  </si>
  <si>
    <t>CH-17374</t>
  </si>
  <si>
    <t>T-2009</t>
  </si>
  <si>
    <t>2LM NACIONAL SA DE CV</t>
  </si>
  <si>
    <t>T-2010</t>
  </si>
  <si>
    <t>D    877</t>
  </si>
  <si>
    <t>VAZQUEZ ROSALES YEZOD ISRAEL</t>
  </si>
  <si>
    <t>D    886</t>
  </si>
  <si>
    <t>D    887</t>
  </si>
  <si>
    <t>FLETES ENTRGA Y RECOLECCION S SDE R</t>
  </si>
  <si>
    <t>D    919</t>
  </si>
  <si>
    <t>MEDICA LASER SC</t>
  </si>
  <si>
    <t>D    926</t>
  </si>
  <si>
    <t>H60148</t>
  </si>
  <si>
    <t>RF-32266 QUALITAS COMPAÑIA DE SEGUR</t>
  </si>
  <si>
    <t>D    938</t>
  </si>
  <si>
    <t>D    944</t>
  </si>
  <si>
    <t>VILLAGOMEZ NUÑEZ JESIS MARIA</t>
  </si>
  <si>
    <t>D    948</t>
  </si>
  <si>
    <t>D    949</t>
  </si>
  <si>
    <t>D    950</t>
  </si>
  <si>
    <t>CH-17375</t>
  </si>
  <si>
    <t>CH-17376</t>
  </si>
  <si>
    <t>BAJA: AXA SEGUROS, S.A. DE C.V.</t>
  </si>
  <si>
    <t>CH-17377</t>
  </si>
  <si>
    <t>CH-17378</t>
  </si>
  <si>
    <t>CH-17379</t>
  </si>
  <si>
    <t>CH-17380</t>
  </si>
  <si>
    <t>CH-17381</t>
  </si>
  <si>
    <t>CH-17382</t>
  </si>
  <si>
    <t>CH-17383</t>
  </si>
  <si>
    <t>CH-17384</t>
  </si>
  <si>
    <t>CH-17385</t>
  </si>
  <si>
    <t>CH-17386</t>
  </si>
  <si>
    <t>CH-17388</t>
  </si>
  <si>
    <t>CH-17389</t>
  </si>
  <si>
    <t>CH-17390</t>
  </si>
  <si>
    <t>CH-17391</t>
  </si>
  <si>
    <t>CH-1034</t>
  </si>
  <si>
    <t>CH-17392</t>
  </si>
  <si>
    <t>D    966</t>
  </si>
  <si>
    <t>GUERRERO ANZAR GABRIEL</t>
  </si>
  <si>
    <t>D    982</t>
  </si>
  <si>
    <t>D  1,005</t>
  </si>
  <si>
    <t>D  1,006</t>
  </si>
  <si>
    <t>VERA LOPEZ ARACELI</t>
  </si>
  <si>
    <t>D  1,015</t>
  </si>
  <si>
    <t>FORTIUS ELECTROMECANICA SA DE CCV</t>
  </si>
  <si>
    <t>JUAREZ CHAVEZ RAUL</t>
  </si>
  <si>
    <t>D  1,023</t>
  </si>
  <si>
    <t>H59690</t>
  </si>
  <si>
    <t>RF-32288 AXA COMPAÑIA DE SEGUROS</t>
  </si>
  <si>
    <t>H57728</t>
  </si>
  <si>
    <t>RF-32289 ZURICH COMPAÑIA DE SEGUROS</t>
  </si>
  <si>
    <t>D  1,037</t>
  </si>
  <si>
    <t>H60005</t>
  </si>
  <si>
    <t>RF-32290 AXA COMPAÑIA DE SEGUROS</t>
  </si>
  <si>
    <t>D  1,045</t>
  </si>
  <si>
    <t>FEG ALLOY SA DE CV</t>
  </si>
  <si>
    <t>D  1,046</t>
  </si>
  <si>
    <t>MARRUFO PEDROZA FRANCISCO JAVIER</t>
  </si>
  <si>
    <t>D  1,387</t>
  </si>
  <si>
    <t>CH-17393</t>
  </si>
  <si>
    <t>GONZALEZ MARTINEZ PEDRO</t>
  </si>
  <si>
    <t>CH-340</t>
  </si>
  <si>
    <t>CH-1035</t>
  </si>
  <si>
    <t>CH-17394</t>
  </si>
  <si>
    <t>CH-17395</t>
  </si>
  <si>
    <t>CH-17396</t>
  </si>
  <si>
    <t>T-2011</t>
  </si>
  <si>
    <t>T-2012</t>
  </si>
  <si>
    <t>BAJA: LUMICENTRO SA DE CV</t>
  </si>
  <si>
    <t>T-2013</t>
  </si>
  <si>
    <t>ANDRES MARCIAL CALIXTO</t>
  </si>
  <si>
    <t>T-2014</t>
  </si>
  <si>
    <t>JOSE RUTILIO VIEYRA CORTES</t>
  </si>
  <si>
    <t>T-2015</t>
  </si>
  <si>
    <t>T-2016</t>
  </si>
  <si>
    <t>T-2017</t>
  </si>
  <si>
    <t>T-2018</t>
  </si>
  <si>
    <t>T-2019</t>
  </si>
  <si>
    <t>T-2021</t>
  </si>
  <si>
    <t>T-2022</t>
  </si>
  <si>
    <t>T-2023</t>
  </si>
  <si>
    <t>T-2024</t>
  </si>
  <si>
    <t>T-2026</t>
  </si>
  <si>
    <t>T-2027</t>
  </si>
  <si>
    <t>T-2028</t>
  </si>
  <si>
    <t>T-2029</t>
  </si>
  <si>
    <t>T-2030</t>
  </si>
  <si>
    <t>T-2031</t>
  </si>
  <si>
    <t>T-2032</t>
  </si>
  <si>
    <t>T-2033</t>
  </si>
  <si>
    <t>EDISON MAQUINARIA, SA DE CV</t>
  </si>
  <si>
    <t>T-2034</t>
  </si>
  <si>
    <t>AH STRATEGIE, S.C.</t>
  </si>
  <si>
    <t>I    586</t>
  </si>
  <si>
    <t>D  1,071</t>
  </si>
  <si>
    <t>RAMIREZ FRANCO RAMON EUGENIO</t>
  </si>
  <si>
    <t>D  1,090</t>
  </si>
  <si>
    <t>H60014</t>
  </si>
  <si>
    <t>RF-32302 AXA COMPAÑIA DE SEGUROS</t>
  </si>
  <si>
    <t>JAUREGUI RICO RICARDO</t>
  </si>
  <si>
    <t>D  1,147</t>
  </si>
  <si>
    <t>D  1,150</t>
  </si>
  <si>
    <t>SERVICIOS AUTO MOTRICES BLUE LINE S</t>
  </si>
  <si>
    <t>D  1,151</t>
  </si>
  <si>
    <t>CAESSA TRANSPORTACIONES SA DE CV</t>
  </si>
  <si>
    <t>D  1,153</t>
  </si>
  <si>
    <t>PAGO NETEO 0707N/16</t>
  </si>
  <si>
    <t>PAGO NETEO 0711N/16</t>
  </si>
  <si>
    <t>PAGO NETEO 0706N/16</t>
  </si>
  <si>
    <t>PAGO NETEO 0710N/16</t>
  </si>
  <si>
    <t>PAGO NETEO 0709N/16</t>
  </si>
  <si>
    <t>PAGO NETEO 0037U/16</t>
  </si>
  <si>
    <t>COMRPA FONDOS DE INVERSION</t>
  </si>
  <si>
    <t>D  1,376</t>
  </si>
  <si>
    <t>AM 1101</t>
  </si>
  <si>
    <t>PAGO DE AM 1101</t>
  </si>
  <si>
    <t>PAGO DE AM 1099</t>
  </si>
  <si>
    <t>CH-17397</t>
  </si>
  <si>
    <t>CH-17398</t>
  </si>
  <si>
    <t>CH-17399</t>
  </si>
  <si>
    <t>CH-17400</t>
  </si>
  <si>
    <t>VALOR MOTRIZ S. DE R.L. DE C.V.</t>
  </si>
  <si>
    <t>CH-17401</t>
  </si>
  <si>
    <t>T-2020</t>
  </si>
  <si>
    <t>T-2025</t>
  </si>
  <si>
    <t>BAJA: JOSE DAVID VEGA VEGA</t>
  </si>
  <si>
    <t>BAJA: RODRIGO FERNANDEZ SEBASTIAN</t>
  </si>
  <si>
    <t>T-2035</t>
  </si>
  <si>
    <t>T-2036</t>
  </si>
  <si>
    <t>LJIMENEZ:TRASPASO DE CYA A QM</t>
  </si>
  <si>
    <t>CH-17402</t>
  </si>
  <si>
    <t>FERBAR MEXICANA S.A. DE C.V.</t>
  </si>
  <si>
    <t>SETEX AUTOMOTIVE MEXICO SA DE CV</t>
  </si>
  <si>
    <t>D  1,188</t>
  </si>
  <si>
    <t>CHEUQUE</t>
  </si>
  <si>
    <t>D  1,217</t>
  </si>
  <si>
    <t>D  1,218</t>
  </si>
  <si>
    <t>TECHNICON SA DE CV</t>
  </si>
  <si>
    <t>D  1,238</t>
  </si>
  <si>
    <t>D  1,240</t>
  </si>
  <si>
    <t>BAJA: PEREZ HERNANDEZ VICTOR HUGO</t>
  </si>
  <si>
    <t>D  1,386</t>
  </si>
  <si>
    <t>CH-17404</t>
  </si>
  <si>
    <t>CH-17405</t>
  </si>
  <si>
    <t>CH-17406</t>
  </si>
  <si>
    <t>CH-17407</t>
  </si>
  <si>
    <t>CH-17408</t>
  </si>
  <si>
    <t>CH-17409</t>
  </si>
  <si>
    <t>CH-17410</t>
  </si>
  <si>
    <t>CH-17411</t>
  </si>
  <si>
    <t>CH-17412</t>
  </si>
  <si>
    <t>CH-17413</t>
  </si>
  <si>
    <t>CH-17403</t>
  </si>
  <si>
    <t>SERVICIO GRUPO TEPEYAC S DE RL DE C</t>
  </si>
  <si>
    <t>I    590</t>
  </si>
  <si>
    <t>I    591</t>
  </si>
  <si>
    <t>TRASPASO DE RALLY A CYA</t>
  </si>
  <si>
    <t>I    592</t>
  </si>
  <si>
    <t>ELEMENT FLEET MANAGEMENT CORPORATIO</t>
  </si>
  <si>
    <t>D  1,287</t>
  </si>
  <si>
    <t>MALDONADO RODRIGUEZ DANIEL</t>
  </si>
  <si>
    <t>D  1,310</t>
  </si>
  <si>
    <t>D  1,311</t>
  </si>
  <si>
    <t>D  1,312</t>
  </si>
  <si>
    <t>T-2038</t>
  </si>
  <si>
    <t>MONICA IVETT ESCAMILLA LOAIZA</t>
  </si>
  <si>
    <t>H60196</t>
  </si>
  <si>
    <t>RF-32330 AXA COMPAÑIA DE SEGUROS</t>
  </si>
  <si>
    <t>D  1,343</t>
  </si>
  <si>
    <t>PAGO PP BBVA 0752N/15</t>
  </si>
  <si>
    <t>PAGO PP</t>
  </si>
  <si>
    <t>PAGO PP BBVA 0109N/16</t>
  </si>
  <si>
    <t>D  1,351</t>
  </si>
  <si>
    <t>PAGO INV PP 0626N/15</t>
  </si>
  <si>
    <t>BANORTE</t>
  </si>
  <si>
    <t>LJIMENEZ:MERINO CARREÑO SERGIO</t>
  </si>
  <si>
    <t>D  1,355</t>
  </si>
  <si>
    <t>D  1,356</t>
  </si>
  <si>
    <t>D  1,359</t>
  </si>
  <si>
    <t>D  1,380</t>
  </si>
  <si>
    <t>WILLIAMS MULDOON JUAN CAMILO</t>
  </si>
  <si>
    <t>D  1,390</t>
  </si>
  <si>
    <t>PROD AGRICOLA DEL MOD DE SALV DEL D</t>
  </si>
  <si>
    <t>D  1,395</t>
  </si>
  <si>
    <t>ROTAM MEXICO SA DE CV</t>
  </si>
  <si>
    <t>D  1,396</t>
  </si>
  <si>
    <t>CH-17414</t>
  </si>
  <si>
    <t>GRUPO RAMAHA S.C.</t>
  </si>
  <si>
    <t>CH-17415</t>
  </si>
  <si>
    <t>CH-17416</t>
  </si>
  <si>
    <t>CH-1036</t>
  </si>
  <si>
    <t>T-2037</t>
  </si>
  <si>
    <t>CH-17417</t>
  </si>
  <si>
    <t>CENTRO DE MAQUINADOS DE APATZEO SA</t>
  </si>
  <si>
    <t>D  1,439</t>
  </si>
  <si>
    <t>MORALES GARCIA MA GUADALUPE</t>
  </si>
  <si>
    <t>D  1,446</t>
  </si>
  <si>
    <t>COFRADIA JUAREZ MAYRA GUADALUPE</t>
  </si>
  <si>
    <t>D  1,451</t>
  </si>
  <si>
    <t>BAJA: COFRADIA JUAREZ MAYRA GUADALU</t>
  </si>
  <si>
    <t>D  1,465</t>
  </si>
  <si>
    <t>D  1,466</t>
  </si>
  <si>
    <t>GRUPO LA SIESTA DIVERCIONES Y SERVI</t>
  </si>
  <si>
    <t>D  1,470</t>
  </si>
  <si>
    <t>D  1,471</t>
  </si>
  <si>
    <t>D  1,474</t>
  </si>
  <si>
    <t>H58873</t>
  </si>
  <si>
    <t>RF-32344 GRUPO NACIONAL PROVINCIAL</t>
  </si>
  <si>
    <t>D  1,477</t>
  </si>
  <si>
    <t>AS38628</t>
  </si>
  <si>
    <t>RF-32345 TOKIO MARINE</t>
  </si>
  <si>
    <t>D  1,500</t>
  </si>
  <si>
    <t>D  1,521</t>
  </si>
  <si>
    <t>MOLINA LICEA MA ARTEMIA</t>
  </si>
  <si>
    <t>D  1,542</t>
  </si>
  <si>
    <t>MANTENIMIENTO AUTOMATIZACION Y DESA</t>
  </si>
  <si>
    <t>D  1,545</t>
  </si>
  <si>
    <t>RECENDIZ MARTINEZ CORINA</t>
  </si>
  <si>
    <t>D  1,546</t>
  </si>
  <si>
    <t>D  1,552</t>
  </si>
  <si>
    <t>D  1,662</t>
  </si>
  <si>
    <t>CH-17418</t>
  </si>
  <si>
    <t>DURANGO AUTOMOTORES S DE RL DE CV</t>
  </si>
  <si>
    <t>CH-17419</t>
  </si>
  <si>
    <t>SERGIO HERNANDEZ MORALES</t>
  </si>
  <si>
    <t>CH-17420</t>
  </si>
  <si>
    <t>ALEJANDRA MA. DEL RAYO SOTO CHAVEZ</t>
  </si>
  <si>
    <t>CH-17421</t>
  </si>
  <si>
    <t>RICARTE GRANILLO LUIS OTILIO</t>
  </si>
  <si>
    <t>CH-465</t>
  </si>
  <si>
    <t>CH-341</t>
  </si>
  <si>
    <t>T-2039</t>
  </si>
  <si>
    <t>T-2040</t>
  </si>
  <si>
    <t>RECTIFICACIONES VAZCO S.A. DE C.V.</t>
  </si>
  <si>
    <t>I    689</t>
  </si>
  <si>
    <t>D  1,583</t>
  </si>
  <si>
    <t>TOYOTA TSUSHO STEEL PIPE DE MEXICO</t>
  </si>
  <si>
    <t>D  1,593</t>
  </si>
  <si>
    <t>D  1,594</t>
  </si>
  <si>
    <t>RODRIGUEZ MAGAÑA FRANCISCO</t>
  </si>
  <si>
    <t>IVA FLETES</t>
  </si>
  <si>
    <t>TDS INVERNADEROS SA DE CV</t>
  </si>
  <si>
    <t>D  1,645</t>
  </si>
  <si>
    <t>D  1,661</t>
  </si>
  <si>
    <t>CH-1037</t>
  </si>
  <si>
    <t>CH-17422</t>
  </si>
  <si>
    <t>MARTIN HERNANDEZ RIVERA</t>
  </si>
  <si>
    <t>T-2041</t>
  </si>
  <si>
    <t>PAGO RELAY</t>
  </si>
  <si>
    <t>T-2049</t>
  </si>
  <si>
    <t>T-2050</t>
  </si>
  <si>
    <t>T-2051</t>
  </si>
  <si>
    <t>T-2052</t>
  </si>
  <si>
    <t>FORTIUS ELECTROMECANICA SA DE CV</t>
  </si>
  <si>
    <t>T-2053</t>
  </si>
  <si>
    <t>MARIA EUGENIA RAZO LOPEZ</t>
  </si>
  <si>
    <t>T-2054</t>
  </si>
  <si>
    <t>D  1,714</t>
  </si>
  <si>
    <t>D  1,715</t>
  </si>
  <si>
    <t>D  1,717</t>
  </si>
  <si>
    <t>FERRETERIA Y MADERERIA DEL BAJIO SA</t>
  </si>
  <si>
    <t>COFRADIA JUAREZ M&lt;YRA GUADALUPE</t>
  </si>
  <si>
    <t>D  1,743</t>
  </si>
  <si>
    <t>FRAGOSO MARTINEZ MA GUADALUPE</t>
  </si>
  <si>
    <t>MARRUFO PEDROZA ALEJANDRO</t>
  </si>
  <si>
    <t>D  1,762</t>
  </si>
  <si>
    <t>D  1,763</t>
  </si>
  <si>
    <t>GARCIA JIMENEZ  JUAN  JOSE</t>
  </si>
  <si>
    <t>CH-17423</t>
  </si>
  <si>
    <t>CH-17424</t>
  </si>
  <si>
    <t>D  1,808</t>
  </si>
  <si>
    <t>D  1,813</t>
  </si>
  <si>
    <t>ABOYTES GUERRERO JORGE ANTONIO</t>
  </si>
  <si>
    <t>D  1,816</t>
  </si>
  <si>
    <t>D  1,861</t>
  </si>
  <si>
    <t>SANDOVAL ALVAREZ JORGE JUAN</t>
  </si>
  <si>
    <t>RUELAS LARA J FAUSTINO</t>
  </si>
  <si>
    <t>D  1,863</t>
  </si>
  <si>
    <t>T.E.2211</t>
  </si>
  <si>
    <t>TIP AUTO SA DE CV</t>
  </si>
  <si>
    <t>D  1,864</t>
  </si>
  <si>
    <t>GAMEXX MARTINEZ JOSE MANUEL</t>
  </si>
  <si>
    <t>D  1,865</t>
  </si>
  <si>
    <t>ALIMENTOS BALANCEADOS SALAMANCA SA</t>
  </si>
  <si>
    <t>D  1,895</t>
  </si>
  <si>
    <t>BRAVO MENDEZ PATRICIA</t>
  </si>
  <si>
    <t>D  1,897</t>
  </si>
  <si>
    <t>D  2,009</t>
  </si>
  <si>
    <t>CH-1032</t>
  </si>
  <si>
    <t>CH-17426</t>
  </si>
  <si>
    <t>CH-17427</t>
  </si>
  <si>
    <t>T-2042</t>
  </si>
  <si>
    <t>T-2043</t>
  </si>
  <si>
    <t>TDS INVERNADEROS S.A. DE C.V.</t>
  </si>
  <si>
    <t>T-2044</t>
  </si>
  <si>
    <t>T-2045</t>
  </si>
  <si>
    <t>T-2046</t>
  </si>
  <si>
    <t>T-2048</t>
  </si>
  <si>
    <t>I    819</t>
  </si>
  <si>
    <t>D  1,935</t>
  </si>
  <si>
    <t>PROD AGRICOLAS DEL MOD DEL DIST DE</t>
  </si>
  <si>
    <t>RAMOS OJEDA ALEJANDRA</t>
  </si>
  <si>
    <t>D  1,952</t>
  </si>
  <si>
    <t>GONZALEZ GARCIA JAIME</t>
  </si>
  <si>
    <t>D  1,976</t>
  </si>
  <si>
    <t>GUTIERREZ HERNANDEZ JOSE JESUS</t>
  </si>
  <si>
    <t>GASCA MACIAS JOSE OSCAR</t>
  </si>
  <si>
    <t>T-2047</t>
  </si>
  <si>
    <t>D  1,998</t>
  </si>
  <si>
    <t>D  2,023</t>
  </si>
  <si>
    <t>H51536</t>
  </si>
  <si>
    <t>RF-32416 SEGUROS EL POTOSI</t>
  </si>
  <si>
    <t>D  2,044</t>
  </si>
  <si>
    <t>GUERRA GONZALEZ IGNACIO JORGE</t>
  </si>
  <si>
    <t>D  2,046</t>
  </si>
  <si>
    <t>MANTENINIENTO AUTOMATIZADO Y DESARR</t>
  </si>
  <si>
    <t>D  2,051</t>
  </si>
  <si>
    <t>D  2,054</t>
  </si>
  <si>
    <t>SANTANA ANAYA LETICIA</t>
  </si>
  <si>
    <t>AS38694</t>
  </si>
  <si>
    <t>RF-32434 MUNICIPIO DE SAN MIGUEL DE</t>
  </si>
  <si>
    <t>D  2,079</t>
  </si>
  <si>
    <t>H59737</t>
  </si>
  <si>
    <t>RF-32436 AXA COMPAÑIA DE SEGUROS SA</t>
  </si>
  <si>
    <t>PEREZ SUAREZ VIANEY MARIANA</t>
  </si>
  <si>
    <t>H61074</t>
  </si>
  <si>
    <t>RF-32437 AXA COMPAÑIA DE SEGUROS S.</t>
  </si>
  <si>
    <t>D  2,085</t>
  </si>
  <si>
    <t>ESPECIALIDADEZ NUTRICIONALES DEL CE</t>
  </si>
  <si>
    <t>D  2,088</t>
  </si>
  <si>
    <t>CONSECIONARIA MEXICANA DEL AGUA SA</t>
  </si>
  <si>
    <t>D  2,112</t>
  </si>
  <si>
    <t>CH-17428</t>
  </si>
  <si>
    <t>CH-17429</t>
  </si>
  <si>
    <t>MARTINEZ HERNANDEZ ALMA JANET</t>
  </si>
  <si>
    <t>CH-17430</t>
  </si>
  <si>
    <t>CH-17431</t>
  </si>
  <si>
    <t>ENLACES TURISTICOS DEL BAJIO SA  DE</t>
  </si>
  <si>
    <t>D  2,159</t>
  </si>
  <si>
    <t>D  2,174</t>
  </si>
  <si>
    <t>ORDOÑEZ JAMICA JUAN</t>
  </si>
  <si>
    <t>HERRAMIENTAS ALEMANAS DE CELAYA SA</t>
  </si>
  <si>
    <t>D  2,197</t>
  </si>
  <si>
    <t>HERNANDEZ ROJAS MIGUEL</t>
  </si>
  <si>
    <t>D  2,221</t>
  </si>
  <si>
    <t>D  2,222</t>
  </si>
  <si>
    <t>D  2,224</t>
  </si>
  <si>
    <t>CH-17432</t>
  </si>
  <si>
    <t>BAJA: SERVICIO GRUPO TEPEYAC S DE R</t>
  </si>
  <si>
    <t>CH-17433</t>
  </si>
  <si>
    <t>SERVICIO GRUPO TEPEYAC S.A. DE C.V.</t>
  </si>
  <si>
    <t>CH-17434</t>
  </si>
  <si>
    <t>ALDEN SATELITE S DE RL DE CV</t>
  </si>
  <si>
    <t>CH-17435</t>
  </si>
  <si>
    <t>D  2,277</t>
  </si>
  <si>
    <t>D  2,278</t>
  </si>
  <si>
    <t>D  2,295</t>
  </si>
  <si>
    <t>DEPOSTO</t>
  </si>
  <si>
    <t>D  2,303</t>
  </si>
  <si>
    <t>COPEM SA DE CV</t>
  </si>
  <si>
    <t>D  2,304</t>
  </si>
  <si>
    <t>D  2,332</t>
  </si>
  <si>
    <t>D  2,863</t>
  </si>
  <si>
    <t>CHOCOLATE</t>
  </si>
  <si>
    <t>PAGO AM 1095,1102 Y 1103</t>
  </si>
  <si>
    <t>CH-17438</t>
  </si>
  <si>
    <t>CH-17439</t>
  </si>
  <si>
    <t>CH-17442</t>
  </si>
  <si>
    <t>LJIMENEZ:RODRIGUEZ ANGELES PEDRO GI</t>
  </si>
  <si>
    <t>T-2055</t>
  </si>
  <si>
    <t>EVERARDO JIMENEZ SIERRA</t>
  </si>
  <si>
    <t>T-2056</t>
  </si>
  <si>
    <t>JUAN DE JESUS SAAVEDRA ANGELES</t>
  </si>
  <si>
    <t>T-2057</t>
  </si>
  <si>
    <t>T-2058</t>
  </si>
  <si>
    <t>T-2059</t>
  </si>
  <si>
    <t>T-2060</t>
  </si>
  <si>
    <t>T-2061</t>
  </si>
  <si>
    <t>T-2062</t>
  </si>
  <si>
    <t>T-2063</t>
  </si>
  <si>
    <t>T-2064</t>
  </si>
  <si>
    <t>T-2066</t>
  </si>
  <si>
    <t>T-2067</t>
  </si>
  <si>
    <t>T-2068</t>
  </si>
  <si>
    <t>GARCIA ARGUELLES FRANCISCO</t>
  </si>
  <si>
    <t>T-2069</t>
  </si>
  <si>
    <t>CATALAYUD CORTES JAIME</t>
  </si>
  <si>
    <t>T-2070</t>
  </si>
  <si>
    <t>T-2071</t>
  </si>
  <si>
    <t>T-2072</t>
  </si>
  <si>
    <t>GRUPO ECOLOGICA S.A. DE C.V.</t>
  </si>
  <si>
    <t>T-2073</t>
  </si>
  <si>
    <t>T-2074</t>
  </si>
  <si>
    <t>T-2075</t>
  </si>
  <si>
    <t>CH-17436</t>
  </si>
  <si>
    <t>RITA MURILLO BELTRAN</t>
  </si>
  <si>
    <t>CH-17437</t>
  </si>
  <si>
    <t>T-2086</t>
  </si>
  <si>
    <t>D  2,363</t>
  </si>
  <si>
    <t>MACHINES FOR RENT SA DE C V</t>
  </si>
  <si>
    <t>D  2,366</t>
  </si>
  <si>
    <t>VIAJES  DOMINGUEZ  SA DE CV</t>
  </si>
  <si>
    <t>D  2,368</t>
  </si>
  <si>
    <t>D  2,369</t>
  </si>
  <si>
    <t>D  2,394</t>
  </si>
  <si>
    <t>H60479</t>
  </si>
  <si>
    <t>RF-32487 AXA COMPAÑIA DE SEGUROS</t>
  </si>
  <si>
    <t>D  2,409</t>
  </si>
  <si>
    <t>deposito</t>
  </si>
  <si>
    <t>D  2,416</t>
  </si>
  <si>
    <t>D  2,417</t>
  </si>
  <si>
    <t>BAJA: MAYO GALLARDO FLOR MARIA</t>
  </si>
  <si>
    <t>D  2,429</t>
  </si>
  <si>
    <t>ZEPEDA GARRIDO JOSE LUIS</t>
  </si>
  <si>
    <t>D  2,430</t>
  </si>
  <si>
    <t>CERVANTES REYES JULIO CESAR</t>
  </si>
  <si>
    <t>D  2,439</t>
  </si>
  <si>
    <t>IMPAGTA SA DE CV</t>
  </si>
  <si>
    <t>D  2,449</t>
  </si>
  <si>
    <t>D  2,450</t>
  </si>
  <si>
    <t>LJIMENEZ:TRASPASO DE BANAMEX A BBVA</t>
  </si>
  <si>
    <t>CH-1039</t>
  </si>
  <si>
    <t>CH-17443</t>
  </si>
  <si>
    <t>CH-17445</t>
  </si>
  <si>
    <t>CH-17448</t>
  </si>
  <si>
    <t>RAMOS MEDINA CHRISTIAN SALVADOR</t>
  </si>
  <si>
    <t>CH-17446</t>
  </si>
  <si>
    <t>CH-17447</t>
  </si>
  <si>
    <t>T-2076</t>
  </si>
  <si>
    <t>T-2077</t>
  </si>
  <si>
    <t>T-2078</t>
  </si>
  <si>
    <t>T-2079</t>
  </si>
  <si>
    <t>T-2080</t>
  </si>
  <si>
    <t>T-2081</t>
  </si>
  <si>
    <t>T-2082</t>
  </si>
  <si>
    <t>T-2083</t>
  </si>
  <si>
    <t>BAJA: RAMOS MEDINA CHRISTIAN SALVAD</t>
  </si>
  <si>
    <t>T-2084</t>
  </si>
  <si>
    <t>D  2,465</t>
  </si>
  <si>
    <t>MOCTEZUMA MALDONADO ANA MARIA DEL R</t>
  </si>
  <si>
    <t>D  2,467</t>
  </si>
  <si>
    <t>GUILLEN AYALA  JUAN CARLOS</t>
  </si>
  <si>
    <t>PAGO PP 0708N/16</t>
  </si>
  <si>
    <t>PAGO PP 0719N/16</t>
  </si>
  <si>
    <t>D  2,472</t>
  </si>
  <si>
    <t>PAGO PP 0718N/16</t>
  </si>
  <si>
    <t>PAGO PP 0683N/16</t>
  </si>
  <si>
    <t>PAGO PP 0728N/16</t>
  </si>
  <si>
    <t>PAGO PP 0669N/16</t>
  </si>
  <si>
    <t>D  2,473</t>
  </si>
  <si>
    <t>PAGO CONTRATO GMF ABR 16</t>
  </si>
  <si>
    <t>D  2,474</t>
  </si>
  <si>
    <t>PAGO NETEO 0692N/16</t>
  </si>
  <si>
    <t>PAGO NETEO 0730N/16</t>
  </si>
  <si>
    <t>PAGO NETEO 0687N/16</t>
  </si>
  <si>
    <t>D  2,475</t>
  </si>
  <si>
    <t>PAGO NETEO 0742N/16</t>
  </si>
  <si>
    <t>PAGO NETEO 0597N/16</t>
  </si>
  <si>
    <t>PAGO NETEO 0054U/16</t>
  </si>
  <si>
    <t>PAGO NETEO 0721N/16</t>
  </si>
  <si>
    <t>PAGO NETEO 0753N/16</t>
  </si>
  <si>
    <t>PAGO NETEO 0716N/16</t>
  </si>
  <si>
    <t>PAGO NETEO 0750N/16</t>
  </si>
  <si>
    <t>FONDEOS</t>
  </si>
  <si>
    <t>PAGO NETEO 0513N/16</t>
  </si>
  <si>
    <t>PAGO NETEO 0748N/16</t>
  </si>
  <si>
    <t>PAGO NETEO 0758N/16</t>
  </si>
  <si>
    <t>PAGO NETEO 0763N/16</t>
  </si>
  <si>
    <t>PAGO NETEO 0849N/15</t>
  </si>
  <si>
    <t>PAGO NETEO 0533N/16</t>
  </si>
  <si>
    <t>D  2,482</t>
  </si>
  <si>
    <t>VENTA FONDOS DE INVERSION</t>
  </si>
  <si>
    <t>D  2,528</t>
  </si>
  <si>
    <t>JIMENEZ RUIZ GRECIA LORENA</t>
  </si>
  <si>
    <t>D  2,530</t>
  </si>
  <si>
    <t>D  2,534</t>
  </si>
  <si>
    <t>SOLICUIONES EN TRANSPORTE Y LOGISTI</t>
  </si>
  <si>
    <t>D  2,548</t>
  </si>
  <si>
    <t>MEDINA MUÑOZ RAMON</t>
  </si>
  <si>
    <t>D  2,551</t>
  </si>
  <si>
    <t>DEANDA RIOS BLENCA ELIDIA</t>
  </si>
  <si>
    <t>D  2,567</t>
  </si>
  <si>
    <t>FIGUEROA GRACIASN MARIA SOLEDAD</t>
  </si>
  <si>
    <t>SALAZAR ROJAS MA SOCORRO</t>
  </si>
  <si>
    <t>CAJA PROGRESSA SA DE CV</t>
  </si>
  <si>
    <t>D  2,595</t>
  </si>
  <si>
    <t>H61813</t>
  </si>
  <si>
    <t>RF-32516 QUALITAS COMPAÑIA DE SEGUR</t>
  </si>
  <si>
    <t>D  2,635</t>
  </si>
  <si>
    <t>MATENIMEINTO AUTOMATIZACION Y DESAR</t>
  </si>
  <si>
    <t>D  2,639</t>
  </si>
  <si>
    <t>GUTIERREZ HERNANDEZ CECILIO</t>
  </si>
  <si>
    <t>D  2,640</t>
  </si>
  <si>
    <t>D  2,641</t>
  </si>
  <si>
    <t>SOLUCIONES EN TRASNPORTE Y LOGISTIC</t>
  </si>
  <si>
    <t>D  2,644</t>
  </si>
  <si>
    <t>SANCHEZ LOPEZ DULCE MARIA</t>
  </si>
  <si>
    <t>VILLANUEVA PLASCENCIA ANTONIO</t>
  </si>
  <si>
    <t>D  2,648</t>
  </si>
  <si>
    <t>D  2,649</t>
  </si>
  <si>
    <t>CH-1041</t>
  </si>
  <si>
    <t>CH-17451</t>
  </si>
  <si>
    <t>CH-17449</t>
  </si>
  <si>
    <t>CH-17454</t>
  </si>
  <si>
    <t>CH-17455</t>
  </si>
  <si>
    <t>CH-17450</t>
  </si>
  <si>
    <t>CH-17452</t>
  </si>
  <si>
    <t>CH-17453</t>
  </si>
  <si>
    <t>VARIOS</t>
  </si>
  <si>
    <t>D  2,677</t>
  </si>
  <si>
    <t>D  2,754</t>
  </si>
  <si>
    <t>D  2,755</t>
  </si>
  <si>
    <t>D  2,783</t>
  </si>
  <si>
    <t>AGUIRRE SALAZAR NANCY MARIA GUADALU</t>
  </si>
  <si>
    <t>D  2,788</t>
  </si>
  <si>
    <t>LEON MADRIGAL DANIEL</t>
  </si>
  <si>
    <t>D  2,789</t>
  </si>
  <si>
    <t>D  2,801</t>
  </si>
  <si>
    <t>D  2,803</t>
  </si>
  <si>
    <t>D  2,804</t>
  </si>
  <si>
    <t>D  2,850</t>
  </si>
  <si>
    <t>RF-32540</t>
  </si>
  <si>
    <t>D  2,851</t>
  </si>
  <si>
    <t>RF-32541</t>
  </si>
  <si>
    <t>D  2,855</t>
  </si>
  <si>
    <t>VIATICOS</t>
  </si>
  <si>
    <t>CAPACITACION PCA MONICA IVETTE</t>
  </si>
  <si>
    <t>D  2,888</t>
  </si>
  <si>
    <t>RF-32542</t>
  </si>
  <si>
    <t>AXA SEGUROS</t>
  </si>
  <si>
    <t>PAGO TELCEL</t>
  </si>
  <si>
    <t>T-2085</t>
  </si>
  <si>
    <t>I  1,075</t>
  </si>
  <si>
    <t>AM 1105</t>
  </si>
  <si>
    <t>COMISIONES POR CONTRATOS</t>
  </si>
  <si>
    <t>L</t>
  </si>
  <si>
    <t>N</t>
  </si>
  <si>
    <t>MAYO</t>
  </si>
  <si>
    <t>0513N/16</t>
  </si>
  <si>
    <t>D  2,908</t>
  </si>
  <si>
    <t>NETEO 0693N/16</t>
  </si>
  <si>
    <t>NETEO 0677N/16</t>
  </si>
  <si>
    <t>NETEO 0657N/16</t>
  </si>
  <si>
    <t>NETEO 0528N/16</t>
  </si>
  <si>
    <t>NETEO 0378N/16</t>
  </si>
  <si>
    <t>NETEO 0044U/16</t>
  </si>
  <si>
    <t>NETEO 0557N/16</t>
  </si>
  <si>
    <t>D  2,906</t>
  </si>
  <si>
    <t>AM-1091</t>
  </si>
  <si>
    <t>PAGO AM 1091</t>
  </si>
  <si>
    <t>D  2,907</t>
  </si>
  <si>
    <t>D  2,909</t>
  </si>
  <si>
    <t>PAGO NETEO 0744N/16</t>
  </si>
  <si>
    <t>PAGO NETEO 0764N/16</t>
  </si>
  <si>
    <t>COMISIONES BBVA ABRIL 16</t>
  </si>
  <si>
    <t>COMISIONES AMEX ABRIL 16</t>
  </si>
  <si>
    <t>COMIS</t>
  </si>
  <si>
    <t>XXX</t>
  </si>
  <si>
    <t>CON 1</t>
  </si>
  <si>
    <t>PAGO PERIFERICA</t>
  </si>
  <si>
    <t>D  2,910</t>
  </si>
  <si>
    <t>X16</t>
  </si>
  <si>
    <t>X17</t>
  </si>
  <si>
    <t>E    280</t>
  </si>
  <si>
    <t>T-2116</t>
  </si>
  <si>
    <t>AUDATEX LTN, S. DE R.L. DE C.V.</t>
  </si>
  <si>
    <t>D  2,832</t>
  </si>
  <si>
    <t>E    279</t>
  </si>
  <si>
    <t>T-2095</t>
  </si>
  <si>
    <t>E    281</t>
  </si>
  <si>
    <t>BBVA-TRANS</t>
  </si>
  <si>
    <t>PAGO NOMINA ESPECIAL</t>
  </si>
  <si>
    <t>E    282</t>
  </si>
  <si>
    <t>INTERESES DE PRESTAMO PP BBVA</t>
  </si>
  <si>
    <t>E    283</t>
  </si>
  <si>
    <t>PRESTAMO INT PP BBVA</t>
  </si>
  <si>
    <t>E    284</t>
  </si>
  <si>
    <t>INS PRESTAMO PP BBVA</t>
  </si>
  <si>
    <t>E    285</t>
  </si>
  <si>
    <t>E    286</t>
  </si>
  <si>
    <t>COMVENCION TOYOTA LOS CABOS</t>
  </si>
  <si>
    <t>D  2,978</t>
  </si>
  <si>
    <t>AM-1062</t>
  </si>
  <si>
    <t>PAGO AM 1062</t>
  </si>
  <si>
    <t>D  2,979</t>
  </si>
  <si>
    <t>PAGO NETEO 0113U/15</t>
  </si>
  <si>
    <t>T-2115</t>
  </si>
  <si>
    <t>D  2,980</t>
  </si>
  <si>
    <t>PAGO NETEO 0033U/16</t>
  </si>
  <si>
    <t>D  2,981</t>
  </si>
  <si>
    <t>RF-32081</t>
  </si>
  <si>
    <t>GARCIA BALTAZAR JUAN MARTIN</t>
  </si>
  <si>
    <t>CH-17361</t>
  </si>
  <si>
    <t>PAGO REFACCIONES CH-17361</t>
  </si>
  <si>
    <t>BAJA PE</t>
  </si>
  <si>
    <t>LJIMENEZ:JOSE DAVID VEGA VEGA</t>
  </si>
  <si>
    <t>LJIMENEZ:RODRIGO FERNANDEZ SEBASTIA</t>
  </si>
  <si>
    <t>CH-17440</t>
  </si>
  <si>
    <t>PAGO FACTURAS A660 662 659 658</t>
  </si>
  <si>
    <t>D  2,913</t>
  </si>
  <si>
    <t>RF-32543</t>
  </si>
  <si>
    <t>MILAC COORDINADO</t>
  </si>
  <si>
    <t>D  2,916</t>
  </si>
  <si>
    <t>GTOS CAPACITACION CORP. SANTA</t>
  </si>
  <si>
    <t>D  2,919</t>
  </si>
  <si>
    <t>CAP PCA</t>
  </si>
  <si>
    <t>LJIMENEZ:CAPACITACION EN PCA</t>
  </si>
  <si>
    <t>D     31</t>
  </si>
  <si>
    <t>SERNA GONZALEZ ALFONSO</t>
  </si>
  <si>
    <t>D     32</t>
  </si>
  <si>
    <t>ORTEGA HERNANDEZ ALEJANDRO</t>
  </si>
  <si>
    <t>D     33</t>
  </si>
  <si>
    <t>HAAS MACHINE TOOLS SA DE CV</t>
  </si>
  <si>
    <t>D     42</t>
  </si>
  <si>
    <t>D     48</t>
  </si>
  <si>
    <t>H59964</t>
  </si>
  <si>
    <t>ARF-32585 GRUPO NACIONAL PROVINCIAL</t>
  </si>
  <si>
    <t>H61253</t>
  </si>
  <si>
    <t>ARF-32586 QUALITAS COMPAÑIA DE SEGUR</t>
  </si>
  <si>
    <t>D     64</t>
  </si>
  <si>
    <t>VERDUZCO SANCHEZ LIBIA</t>
  </si>
  <si>
    <t>D     66</t>
  </si>
  <si>
    <t>BIOTECH DE SALVATIERRA SPR DE RL DE</t>
  </si>
  <si>
    <t>D     70</t>
  </si>
  <si>
    <t>LOPEZ MARTIN URIBE</t>
  </si>
  <si>
    <t>D  1,019</t>
  </si>
  <si>
    <t>INT. PP</t>
  </si>
  <si>
    <t>INTERESES PLAN PISO BBVA</t>
  </si>
  <si>
    <t>PAGO NETEOS 0774N/16</t>
  </si>
  <si>
    <t>PAGO NETEOS 0757N/16</t>
  </si>
  <si>
    <t>PAGO NETEOS 0747N/16</t>
  </si>
  <si>
    <t>PAGO NETEOS 0775N/16</t>
  </si>
  <si>
    <t>CH-17456</t>
  </si>
  <si>
    <t>CH-17457</t>
  </si>
  <si>
    <t>D     96</t>
  </si>
  <si>
    <t>BERNAL FRIAS JESUS</t>
  </si>
  <si>
    <t>URIBE LOPEZ MARTIN</t>
  </si>
  <si>
    <t>NOVOA ACEVEDO J JESUS</t>
  </si>
  <si>
    <t>D    119</t>
  </si>
  <si>
    <t>D    121</t>
  </si>
  <si>
    <t>D    122</t>
  </si>
  <si>
    <t>GONZALEZ PARRA SALVADOR MANUEL</t>
  </si>
  <si>
    <t>D    137</t>
  </si>
  <si>
    <t>H61924</t>
  </si>
  <si>
    <t>ARF-32612 QUALITAS COMPAÑIA DE SEGUR</t>
  </si>
  <si>
    <t>D    167</t>
  </si>
  <si>
    <t>ARG-32614 GRUPO NACIONAL PROVINCIAL</t>
  </si>
  <si>
    <t>D    169</t>
  </si>
  <si>
    <t>PANTOJA ORTEGA EDGAR RUBEN</t>
  </si>
  <si>
    <t>D    172</t>
  </si>
  <si>
    <t>D    174</t>
  </si>
  <si>
    <t>SHB PERFORACIONES  SA DE CV</t>
  </si>
  <si>
    <t>D    175</t>
  </si>
  <si>
    <t>PARQUE AGRO TECNOLOGICO XONOTLI SA</t>
  </si>
  <si>
    <t>D    178</t>
  </si>
  <si>
    <t>CH-17458</t>
  </si>
  <si>
    <t>CH-17459</t>
  </si>
  <si>
    <t>CH-17460</t>
  </si>
  <si>
    <t>CH-17461</t>
  </si>
  <si>
    <t>CH-17462</t>
  </si>
  <si>
    <t>CH-17463</t>
  </si>
  <si>
    <t>CH-17464</t>
  </si>
  <si>
    <t>CH-17465</t>
  </si>
  <si>
    <t>CH-17466</t>
  </si>
  <si>
    <t>CH-17467</t>
  </si>
  <si>
    <t>CH-17468</t>
  </si>
  <si>
    <t>CH-17470</t>
  </si>
  <si>
    <t>CH-17472</t>
  </si>
  <si>
    <t>CH-17473</t>
  </si>
  <si>
    <t>CH-17474</t>
  </si>
  <si>
    <t>CH-17475</t>
  </si>
  <si>
    <t>CH-17476</t>
  </si>
  <si>
    <t>CH-17477</t>
  </si>
  <si>
    <t>CH-17478</t>
  </si>
  <si>
    <t>FRANCISCO CHAVEZ SANCHEZ</t>
  </si>
  <si>
    <t>CH-17479</t>
  </si>
  <si>
    <t>BAJA: DALTON AUTOMOTRIZ S DE RL DE</t>
  </si>
  <si>
    <t>COMPLEMENTO PAGO NEXTEL</t>
  </si>
  <si>
    <t>CRUZ GARCIA MELCHOR</t>
  </si>
  <si>
    <t>D    245</t>
  </si>
  <si>
    <t>D    252</t>
  </si>
  <si>
    <t>AGRICOLA ABASA SPR DE RL</t>
  </si>
  <si>
    <t>D    258</t>
  </si>
  <si>
    <t>RAMIREZ FRANCISCO RAMON EUGENIO</t>
  </si>
  <si>
    <t>D    259</t>
  </si>
  <si>
    <t>FLORES ARRIOLA MARIA DE JESUS</t>
  </si>
  <si>
    <t>D  1,050</t>
  </si>
  <si>
    <t>PAGO NETEO 0699N/16</t>
  </si>
  <si>
    <t>PAGO NETEO 0726N/16</t>
  </si>
  <si>
    <t>PAGO NETEO 0785N/16</t>
  </si>
  <si>
    <t>PAGO NETEO 0789N/16</t>
  </si>
  <si>
    <t>PAGO NETEO 0723N/16</t>
  </si>
  <si>
    <t>PAGO NETEO 0743N/16</t>
  </si>
  <si>
    <t>PAGO NETEO 0781N/16</t>
  </si>
  <si>
    <t>PAGO NETEO 0691N/16</t>
  </si>
  <si>
    <t>PAGO NETEO 0700N/16</t>
  </si>
  <si>
    <t>PAGO NETEO 0057U/16</t>
  </si>
  <si>
    <t>CH-17480</t>
  </si>
  <si>
    <t>CH-17481</t>
  </si>
  <si>
    <t>CH-17482</t>
  </si>
  <si>
    <t>CH-17483</t>
  </si>
  <si>
    <t>CH-1042</t>
  </si>
  <si>
    <t>CH-342</t>
  </si>
  <si>
    <t>T-2087</t>
  </si>
  <si>
    <t>T-2088</t>
  </si>
  <si>
    <t>I    533</t>
  </si>
  <si>
    <t>AM 1094</t>
  </si>
  <si>
    <t>PAGO INCENTIVOS MARZO 16</t>
  </si>
  <si>
    <t>D    292</t>
  </si>
  <si>
    <t>ARF-32626 GRUPO NACIONAL PROVINCIAL</t>
  </si>
  <si>
    <t>D    308</t>
  </si>
  <si>
    <t>D    309</t>
  </si>
  <si>
    <t>D    332</t>
  </si>
  <si>
    <t>INSTITUTO AMERICANO DE CORTAZAR S.C</t>
  </si>
  <si>
    <t>D    337</t>
  </si>
  <si>
    <t>AGRICOLA  ABASA SPR DE RL</t>
  </si>
  <si>
    <t>D    344</t>
  </si>
  <si>
    <t>D    345</t>
  </si>
  <si>
    <t>D    739</t>
  </si>
  <si>
    <t>CH-17484</t>
  </si>
  <si>
    <t>RODRIGUEZ ANGELES PEDRO GILBERTO</t>
  </si>
  <si>
    <t>CH-17485</t>
  </si>
  <si>
    <t>CH-17486</t>
  </si>
  <si>
    <t>CH-17487</t>
  </si>
  <si>
    <t>AUTOMOTRIZ OAXACA DE ANTEQUERAS S R</t>
  </si>
  <si>
    <t>CH-17488</t>
  </si>
  <si>
    <t>T-2089</t>
  </si>
  <si>
    <t>T-2096</t>
  </si>
  <si>
    <t>AGRONUTRIENTES Y SEMILLAS DEEL BAJI</t>
  </si>
  <si>
    <t>T-2097</t>
  </si>
  <si>
    <t>JOSE CRUZ SAAVEDRA MELAYES</t>
  </si>
  <si>
    <t>T-2098</t>
  </si>
  <si>
    <t>ANGELA GARCIA HERRERA</t>
  </si>
  <si>
    <t>T-2099</t>
  </si>
  <si>
    <t>CLAUDIA IVONNE MUÑOZ SANCHEZ</t>
  </si>
  <si>
    <t>T-2100</t>
  </si>
  <si>
    <t>T-2101</t>
  </si>
  <si>
    <t>T-2102</t>
  </si>
  <si>
    <t>T-2103</t>
  </si>
  <si>
    <t>T-2104</t>
  </si>
  <si>
    <t>T-2105</t>
  </si>
  <si>
    <t>T-2106</t>
  </si>
  <si>
    <t>T-2107</t>
  </si>
  <si>
    <t>T-2108</t>
  </si>
  <si>
    <t>BARCENAS GONZALEZ ENRIQUE</t>
  </si>
  <si>
    <t>T-2109</t>
  </si>
  <si>
    <t>BERNAL VALLE TERESA LIZBETH</t>
  </si>
  <si>
    <t>T-2110</t>
  </si>
  <si>
    <t>T-2111</t>
  </si>
  <si>
    <t>T-2112</t>
  </si>
  <si>
    <t>T-2113</t>
  </si>
  <si>
    <t>T-2114</t>
  </si>
  <si>
    <t>T-2182</t>
  </si>
  <si>
    <t>D    354</t>
  </si>
  <si>
    <t>H59676</t>
  </si>
  <si>
    <t>ARF-32640 AXA COMPAÑIA DE SEGUROS</t>
  </si>
  <si>
    <t>D    373</t>
  </si>
  <si>
    <t>H61536</t>
  </si>
  <si>
    <t>ARF-32641 QUALITAS COMPAÑIA DE SEGUR</t>
  </si>
  <si>
    <t>D    381</t>
  </si>
  <si>
    <t>SALGADO MA DEL SOCORRO</t>
  </si>
  <si>
    <t>D    386</t>
  </si>
  <si>
    <t>D    400</t>
  </si>
  <si>
    <t>ANTITRIPS DE MEXICO SA DE CV</t>
  </si>
  <si>
    <t>D    406</t>
  </si>
  <si>
    <t>AS39878</t>
  </si>
  <si>
    <t>RF-32652 DALTON AUTOMOTRIZ</t>
  </si>
  <si>
    <t>ESPINOZA LEON EULALIA</t>
  </si>
  <si>
    <t>D    420</t>
  </si>
  <si>
    <t>ARTEAGA VALERIO MIGUEL</t>
  </si>
  <si>
    <t>CH-17489</t>
  </si>
  <si>
    <t>CH-17490</t>
  </si>
  <si>
    <t>CH-17491</t>
  </si>
  <si>
    <t>CH-17492</t>
  </si>
  <si>
    <t>I    537</t>
  </si>
  <si>
    <t>EMBARQUE MAYO 16</t>
  </si>
  <si>
    <t>DEANDA  RIOS BLANCA ELIDIA</t>
  </si>
  <si>
    <t>D    463</t>
  </si>
  <si>
    <t>RICO IBARRA MARIA ZULEMA</t>
  </si>
  <si>
    <t>D    465</t>
  </si>
  <si>
    <t>LEDESMA CACIQUE MA ANGELICA</t>
  </si>
  <si>
    <t>D    467</t>
  </si>
  <si>
    <t>T-2090</t>
  </si>
  <si>
    <t>T-2091</t>
  </si>
  <si>
    <t>VICTOR HUGO TIERRABLANCA SANCHEZ</t>
  </si>
  <si>
    <t>T-2092</t>
  </si>
  <si>
    <t>T-2093</t>
  </si>
  <si>
    <t>BLANCA SOFIA HERRERA ALMARAZ</t>
  </si>
  <si>
    <t>COMPLEMENTO DE NOMINA QUINCENA</t>
  </si>
  <si>
    <t>T-2122</t>
  </si>
  <si>
    <t>ELECTROCOMPONENTES SA DE CV</t>
  </si>
  <si>
    <t>I    460</t>
  </si>
  <si>
    <t>D    469</t>
  </si>
  <si>
    <t>OLVERA AGUILAR JOSE MARTIN</t>
  </si>
  <si>
    <t>D    470</t>
  </si>
  <si>
    <t>D    471</t>
  </si>
  <si>
    <t>GRUPO PAHIHER SA DE CV</t>
  </si>
  <si>
    <t>D    514</t>
  </si>
  <si>
    <t>TROPPER DEL BAJIO SA DE CV</t>
  </si>
  <si>
    <t>D    515</t>
  </si>
  <si>
    <t>SANCHEZ LUNA ETELVINA</t>
  </si>
  <si>
    <t>D    528</t>
  </si>
  <si>
    <t>H59841</t>
  </si>
  <si>
    <t>ARF-32686 GRUPO NACIONAL PROVINCIAL</t>
  </si>
  <si>
    <t>D    532</t>
  </si>
  <si>
    <t>INTERMODAL DE MEXICO SA DE CV</t>
  </si>
  <si>
    <t>ADZA SERVICIOS INTEGRALES SA DE CV</t>
  </si>
  <si>
    <t>D    555</t>
  </si>
  <si>
    <t>D    556</t>
  </si>
  <si>
    <t>D    557</t>
  </si>
  <si>
    <t>CH-17493</t>
  </si>
  <si>
    <t>CH-17494</t>
  </si>
  <si>
    <t>T-2094</t>
  </si>
  <si>
    <t>BAJA: SECRETARIA DE FINANZAS Y ADMI</t>
  </si>
  <si>
    <t>BAJA: VERONICA ELISA ALARCON MARTIN</t>
  </si>
  <si>
    <t>CH-11340</t>
  </si>
  <si>
    <t>BAJA: LJIMENEZ:PEREZ VEGA CYNTHIA I</t>
  </si>
  <si>
    <t>CH-12671</t>
  </si>
  <si>
    <t>BAJA: MORA SOLANO NICOLAS</t>
  </si>
  <si>
    <t>CH-12729</t>
  </si>
  <si>
    <t>CH-13023</t>
  </si>
  <si>
    <t>BAJA: SIND INDL TRAB PEQ Y MED IND</t>
  </si>
  <si>
    <t>CH-13215</t>
  </si>
  <si>
    <t>BAJA: INMOBILIARIA FEMAZE, SA DE CV</t>
  </si>
  <si>
    <t>CH-15206</t>
  </si>
  <si>
    <t>INMOBILIARIA JORDAN DE CELAYA  SA</t>
  </si>
  <si>
    <t>D    599</t>
  </si>
  <si>
    <t>D    604</t>
  </si>
  <si>
    <t>D    605</t>
  </si>
  <si>
    <t>TAPIA JACAL MIGEUL ANGEL</t>
  </si>
  <si>
    <t>D    609</t>
  </si>
  <si>
    <t>MARTINEZ GARCIA LUIS</t>
  </si>
  <si>
    <t>D    610</t>
  </si>
  <si>
    <t>D    621</t>
  </si>
  <si>
    <t>LAGUNA GARCIA MARTIN</t>
  </si>
  <si>
    <t>D    635</t>
  </si>
  <si>
    <t>D  1,051</t>
  </si>
  <si>
    <t>PAGO NETEO 0793N/16</t>
  </si>
  <si>
    <t>CH-17495</t>
  </si>
  <si>
    <t>EXPORTADORA SANFRA SA DE CV</t>
  </si>
  <si>
    <t>CH-17496</t>
  </si>
  <si>
    <t>CH-17497</t>
  </si>
  <si>
    <t>CH-17498</t>
  </si>
  <si>
    <t>CH-17499</t>
  </si>
  <si>
    <t>CH-17500</t>
  </si>
  <si>
    <t>D    666</t>
  </si>
  <si>
    <t>GONZALEZ  LARA MIREYA</t>
  </si>
  <si>
    <t>D    669</t>
  </si>
  <si>
    <t>GONZALEZ LARA  MIREYA</t>
  </si>
  <si>
    <t>CONTRASTES Y EQUIPOS RADIOLOGICOS S</t>
  </si>
  <si>
    <t>D    672</t>
  </si>
  <si>
    <t>GRUPO CONSTRUCTOR  MOARCE</t>
  </si>
  <si>
    <t>D    673</t>
  </si>
  <si>
    <t>GRUPO  TRACTOCAMIONES  Y AUTOBUSES</t>
  </si>
  <si>
    <t>D    674</t>
  </si>
  <si>
    <t>D    675</t>
  </si>
  <si>
    <t>BAJA: GRUPO  TRACTOCAMIONES  Y AUTO</t>
  </si>
  <si>
    <t>D    679</t>
  </si>
  <si>
    <t>GRUPO TRACTOCAMIONES  Y AUTOBUSES D</t>
  </si>
  <si>
    <t>D    680</t>
  </si>
  <si>
    <t>H61300</t>
  </si>
  <si>
    <t>ARF-32712 GRUPO NACIONAL PROVINCIAL</t>
  </si>
  <si>
    <t>D    697</t>
  </si>
  <si>
    <t>JIMENEZ PINEDA PERLA IVON</t>
  </si>
  <si>
    <t>HERRERA SANCHEZ CLAUDIA VERONICA</t>
  </si>
  <si>
    <t>D    717</t>
  </si>
  <si>
    <t>D    718</t>
  </si>
  <si>
    <t>FERRETERIA Y MADEDERIA DEL BAJIO SA</t>
  </si>
  <si>
    <t>MOLINA VILLAREAL ENRIQUE ARTURO</t>
  </si>
  <si>
    <t>D    726</t>
  </si>
  <si>
    <t>D    727</t>
  </si>
  <si>
    <t>D  1,054</t>
  </si>
  <si>
    <t>PAGO NETEO 0741N/16</t>
  </si>
  <si>
    <t>PAGO NETEO 0791N/16</t>
  </si>
  <si>
    <t>PAGO NETEO 0808N/16</t>
  </si>
  <si>
    <t>PAGO NETEO 0792N/16</t>
  </si>
  <si>
    <t>PAGO NETEO 0062U/16</t>
  </si>
  <si>
    <t>CH-17507</t>
  </si>
  <si>
    <t>CH-17508</t>
  </si>
  <si>
    <t>RIOS RAMIREZ VALENTIN</t>
  </si>
  <si>
    <t>CH-17505</t>
  </si>
  <si>
    <t>CH-17506</t>
  </si>
  <si>
    <t>CH-17503</t>
  </si>
  <si>
    <t>CH-17504</t>
  </si>
  <si>
    <t>T-2123</t>
  </si>
  <si>
    <t>DESBA NATURALES S.A. DE C.V.</t>
  </si>
  <si>
    <t>T-2124</t>
  </si>
  <si>
    <t>J JESUS ZAVALA HERNANDEZ</t>
  </si>
  <si>
    <t>T-2125</t>
  </si>
  <si>
    <t>SERGIO GONZALEZ ANAYA</t>
  </si>
  <si>
    <t>T-2126</t>
  </si>
  <si>
    <t>T-2127</t>
  </si>
  <si>
    <t>T-2128</t>
  </si>
  <si>
    <t>T-2129</t>
  </si>
  <si>
    <t>T-2130</t>
  </si>
  <si>
    <t>T-2131</t>
  </si>
  <si>
    <t>T-2133</t>
  </si>
  <si>
    <t>T-2134</t>
  </si>
  <si>
    <t>T-2135</t>
  </si>
  <si>
    <t>T-2136</t>
  </si>
  <si>
    <t>T-2137</t>
  </si>
  <si>
    <t>T-2138</t>
  </si>
  <si>
    <t>T-2139</t>
  </si>
  <si>
    <t>D    758</t>
  </si>
  <si>
    <t>PAREES PEREZ ROGELIO</t>
  </si>
  <si>
    <t>D    760</t>
  </si>
  <si>
    <t>D    764</t>
  </si>
  <si>
    <t>D    766</t>
  </si>
  <si>
    <t>D    770</t>
  </si>
  <si>
    <t>D    776</t>
  </si>
  <si>
    <t>ADZA SERVICIOS OPERATIVOS SA DE CV</t>
  </si>
  <si>
    <t>D    801</t>
  </si>
  <si>
    <t>FUENTES CAUDILLO RICARDO</t>
  </si>
  <si>
    <t>D    802</t>
  </si>
  <si>
    <t>BAJA: FUENTES CAUDILLO RICARDO</t>
  </si>
  <si>
    <t>PLASCENCIA LOPEZ FELIPE</t>
  </si>
  <si>
    <t>D    805</t>
  </si>
  <si>
    <t>D    806</t>
  </si>
  <si>
    <t>CH-17509</t>
  </si>
  <si>
    <t>CH-17511</t>
  </si>
  <si>
    <t>CH-17510</t>
  </si>
  <si>
    <t>H56056</t>
  </si>
  <si>
    <t>ARF-32740 QUALITAS COMPAÑIA DE SEGUR</t>
  </si>
  <si>
    <t>D    848</t>
  </si>
  <si>
    <t>RESENDIZ HERNANDEZ RUBEN</t>
  </si>
  <si>
    <t>D    856</t>
  </si>
  <si>
    <t>D    857</t>
  </si>
  <si>
    <t>D    882</t>
  </si>
  <si>
    <t>RAMIREZ AVILA MAYRA JANETH</t>
  </si>
  <si>
    <t>D    918</t>
  </si>
  <si>
    <t>D    995</t>
  </si>
  <si>
    <t>D  1,057</t>
  </si>
  <si>
    <t>PAGO NETEO 0749N/16</t>
  </si>
  <si>
    <t>PAGO NETEO 0069U/16</t>
  </si>
  <si>
    <t>CH-17502</t>
  </si>
  <si>
    <t>PAGO REFACCIONES BBVA CH-17502</t>
  </si>
  <si>
    <t>CH-17512</t>
  </si>
  <si>
    <t>CH-17513</t>
  </si>
  <si>
    <t>CH-17514</t>
  </si>
  <si>
    <t>CH-17516</t>
  </si>
  <si>
    <t>CH-17517</t>
  </si>
  <si>
    <t>CH-17518</t>
  </si>
  <si>
    <t>CH-17519</t>
  </si>
  <si>
    <t>CH-17515</t>
  </si>
  <si>
    <t>VEGA AVENDAÑO GERARDO JAVIER</t>
  </si>
  <si>
    <t>INTERCAM CASA DE BOLSA SA DE CV</t>
  </si>
  <si>
    <t>D    951</t>
  </si>
  <si>
    <t>DAVILA DELGADO DELIA</t>
  </si>
  <si>
    <t>D    956</t>
  </si>
  <si>
    <t>BAJA: DAVILA DELGADO DELIA</t>
  </si>
  <si>
    <t>D    958</t>
  </si>
  <si>
    <t>CAPRINOS DE LECHE</t>
  </si>
  <si>
    <t>D    972</t>
  </si>
  <si>
    <t>RAMIREZ GARCIA ARTURO EDUARDO</t>
  </si>
  <si>
    <t>D    989</t>
  </si>
  <si>
    <t>TURISTICOS ORO Y PLATA SA DE CV</t>
  </si>
  <si>
    <t>D    990</t>
  </si>
  <si>
    <t>CARMONA CALDERON MARIA JUANA</t>
  </si>
  <si>
    <t>LIBRERIA TERCER MILENIO SA DE CV</t>
  </si>
  <si>
    <t>D  1,002</t>
  </si>
  <si>
    <t>BAJA: LIBRERIA TERCER MILENIO SA DE</t>
  </si>
  <si>
    <t>D  1,008</t>
  </si>
  <si>
    <t>ARF-32774 SEGUROS EL POTOSI</t>
  </si>
  <si>
    <t>BAJA: RAMIREZ GARCIA ARTURO EDUARDO</t>
  </si>
  <si>
    <t>D  1,020</t>
  </si>
  <si>
    <t>VIAJES DOMINGUEZ  SA DE CV</t>
  </si>
  <si>
    <t>SANCHEZ CORTES ELIAS</t>
  </si>
  <si>
    <t>D  1,059</t>
  </si>
  <si>
    <t>D  1,061</t>
  </si>
  <si>
    <t>COMPRA FONDO DE INVERSION</t>
  </si>
  <si>
    <t>D  1,062</t>
  </si>
  <si>
    <t>PAGO NETEO 0794N/16</t>
  </si>
  <si>
    <t>PAGO NETEO 0790N/16</t>
  </si>
  <si>
    <t>PAGO NETEO 0820N/16</t>
  </si>
  <si>
    <t>PAGO NETEO 0825N/16</t>
  </si>
  <si>
    <t>D  1,072</t>
  </si>
  <si>
    <t>D  1,073</t>
  </si>
  <si>
    <t>D  1,076</t>
  </si>
  <si>
    <t>D  1,077</t>
  </si>
  <si>
    <t>D  1,095</t>
  </si>
  <si>
    <t>TRASPASO DE BANAMEX A BBCA</t>
  </si>
  <si>
    <t>CH-17521</t>
  </si>
  <si>
    <t>CH-17522</t>
  </si>
  <si>
    <t>CH-17523</t>
  </si>
  <si>
    <t>CH-17524</t>
  </si>
  <si>
    <t>CH-17525</t>
  </si>
  <si>
    <t>CH-17526</t>
  </si>
  <si>
    <t>CH-17527</t>
  </si>
  <si>
    <t>CH-17520</t>
  </si>
  <si>
    <t>I    575</t>
  </si>
  <si>
    <t>D  1,110</t>
  </si>
  <si>
    <t>D  1,111</t>
  </si>
  <si>
    <t>CONSTRUCTORA ELECTROMECANICA TASAL</t>
  </si>
  <si>
    <t>PARABRISAS ARAMBURO SA DE CV</t>
  </si>
  <si>
    <t>INTAGRI S.C.</t>
  </si>
  <si>
    <t>PROMOTORA  DE FERTILIZANTES DEL BAJ</t>
  </si>
  <si>
    <t>D  1,190</t>
  </si>
  <si>
    <t>D  1,191</t>
  </si>
  <si>
    <t>D  1,195</t>
  </si>
  <si>
    <t>D  1,197</t>
  </si>
  <si>
    <t>DEANDA AGUADO AXEL ADRIAN</t>
  </si>
  <si>
    <t>D  1,199</t>
  </si>
  <si>
    <t>CH-17528</t>
  </si>
  <si>
    <t>CH-17529</t>
  </si>
  <si>
    <t>T-2132</t>
  </si>
  <si>
    <t>T-2140</t>
  </si>
  <si>
    <t>T-2141</t>
  </si>
  <si>
    <t>D  1,212</t>
  </si>
  <si>
    <t>TOYOMOTORS SA DE CV</t>
  </si>
  <si>
    <t>D  1,220</t>
  </si>
  <si>
    <t>ARREGUIN GACIA BERTHA CLAUDIA</t>
  </si>
  <si>
    <t>D  1,248</t>
  </si>
  <si>
    <t>PAGO NETEO 0831N/16</t>
  </si>
  <si>
    <t>PAGO NETEO 0801N/16</t>
  </si>
  <si>
    <t>PAGO NETEO 0833N/16</t>
  </si>
  <si>
    <t>D  1,249</t>
  </si>
  <si>
    <t>D  1,250</t>
  </si>
  <si>
    <t>GUIDO LOPEZ ARMANDO</t>
  </si>
  <si>
    <t>D  1,252</t>
  </si>
  <si>
    <t>D  1,253</t>
  </si>
  <si>
    <t>D  1,272</t>
  </si>
  <si>
    <t>H61349</t>
  </si>
  <si>
    <t>ARF-32817 AXA COMPAÑIA DE SEGUROS</t>
  </si>
  <si>
    <t>D  1,277</t>
  </si>
  <si>
    <t>D  1,278</t>
  </si>
  <si>
    <t>D  1,280</t>
  </si>
  <si>
    <t>D  1,290</t>
  </si>
  <si>
    <t>SERVICIOS DE CONSULTORIA EXESTION D</t>
  </si>
  <si>
    <t>D  1,291</t>
  </si>
  <si>
    <t>MENDOZA FREYRE ALEJANDRO</t>
  </si>
  <si>
    <t>D  1,292</t>
  </si>
  <si>
    <t>D  1,388</t>
  </si>
  <si>
    <t>CH-1045</t>
  </si>
  <si>
    <t>CH-17530</t>
  </si>
  <si>
    <t>MIGUEL ANGEL JACAL TAPIA</t>
  </si>
  <si>
    <t>BAJA: MIGUEL ANGEL JACAL TAPIA</t>
  </si>
  <si>
    <t>CH-17531</t>
  </si>
  <si>
    <t>CH-17532</t>
  </si>
  <si>
    <t>CH-17533</t>
  </si>
  <si>
    <t>JUAN SABAS LEAL MULDOON</t>
  </si>
  <si>
    <t>T-2142</t>
  </si>
  <si>
    <t>JOSE OMAR GASCA MACIAS</t>
  </si>
  <si>
    <t>T-2143</t>
  </si>
  <si>
    <t>T-2144</t>
  </si>
  <si>
    <t>T-2145</t>
  </si>
  <si>
    <t>T-2146</t>
  </si>
  <si>
    <t>T-2147</t>
  </si>
  <si>
    <t>T-2148</t>
  </si>
  <si>
    <t>T-2149</t>
  </si>
  <si>
    <t>VAZUQEZ ALCANTARA YAZMIN IVONNE</t>
  </si>
  <si>
    <t>T-2150</t>
  </si>
  <si>
    <t>T-2151</t>
  </si>
  <si>
    <t>T-2152</t>
  </si>
  <si>
    <t>T-2153</t>
  </si>
  <si>
    <t>T-2154</t>
  </si>
  <si>
    <t>T-2155</t>
  </si>
  <si>
    <t>T-2157</t>
  </si>
  <si>
    <t>T-2158</t>
  </si>
  <si>
    <t>T-2159</t>
  </si>
  <si>
    <t>T-2161</t>
  </si>
  <si>
    <t>JUAN MARTIN GARCIA BALTAZAR</t>
  </si>
  <si>
    <t>I  1,134</t>
  </si>
  <si>
    <t>PAGO NETEO 0809N/16</t>
  </si>
  <si>
    <t>D  1,299</t>
  </si>
  <si>
    <t>GRUPO PENINSULA MOTORS S DE RL DE C</t>
  </si>
  <si>
    <t>D  1,320</t>
  </si>
  <si>
    <t>D  1,322</t>
  </si>
  <si>
    <t>LJIMENEZ:SETEX AUTOMOTIVE MEXICO SA</t>
  </si>
  <si>
    <t>H61484</t>
  </si>
  <si>
    <t>ARF-32833 QUALITAS COMPAÑIA DE SEGUR</t>
  </si>
  <si>
    <t>D  1,403</t>
  </si>
  <si>
    <t>D  1,405</t>
  </si>
  <si>
    <t>CH-17534</t>
  </si>
  <si>
    <t>CH-17535</t>
  </si>
  <si>
    <t>CH-17536</t>
  </si>
  <si>
    <t>CH-17537</t>
  </si>
  <si>
    <t>CH-17538</t>
  </si>
  <si>
    <t>CH-17539</t>
  </si>
  <si>
    <t>CH-17540</t>
  </si>
  <si>
    <t>CH-17541</t>
  </si>
  <si>
    <t>CH-17542</t>
  </si>
  <si>
    <t>CH-17543</t>
  </si>
  <si>
    <t>CH-17544</t>
  </si>
  <si>
    <t>CH-652</t>
  </si>
  <si>
    <t>CH-1046</t>
  </si>
  <si>
    <t>D  1,421</t>
  </si>
  <si>
    <t>COMPROBACI</t>
  </si>
  <si>
    <t>D  1,472</t>
  </si>
  <si>
    <t>D  1,473</t>
  </si>
  <si>
    <t>GARCIA FLORES GERARDO</t>
  </si>
  <si>
    <t>ARG FLEET MANAGEMENT SAPI DE CV</t>
  </si>
  <si>
    <t>CH-17545</t>
  </si>
  <si>
    <t>CH-17546</t>
  </si>
  <si>
    <t>CH-17547</t>
  </si>
  <si>
    <t>CH-17548</t>
  </si>
  <si>
    <t>CH-17549</t>
  </si>
  <si>
    <t>CH-17550</t>
  </si>
  <si>
    <t>CH-17551</t>
  </si>
  <si>
    <t>CH-17553</t>
  </si>
  <si>
    <t>T-2160</t>
  </si>
  <si>
    <t>D  1,590</t>
  </si>
  <si>
    <t>MORALES HERNANDEZ MIRIAM CRISTINA</t>
  </si>
  <si>
    <t>D  1,592</t>
  </si>
  <si>
    <t>D  1,596</t>
  </si>
  <si>
    <t>D  1,607</t>
  </si>
  <si>
    <t>GONZALEZ R RICARDO</t>
  </si>
  <si>
    <t>D  1,666</t>
  </si>
  <si>
    <t>D  1,683</t>
  </si>
  <si>
    <t>D  1,688</t>
  </si>
  <si>
    <t>H62014</t>
  </si>
  <si>
    <t>ARF-32916</t>
  </si>
  <si>
    <t>D  1,692</t>
  </si>
  <si>
    <t>H60047</t>
  </si>
  <si>
    <t>ARF-32917 GRUPO NACIONAL PROVINCIAL</t>
  </si>
  <si>
    <t>D  1,713</t>
  </si>
  <si>
    <t>DESARROLLOS GGH SA DE CV</t>
  </si>
  <si>
    <t>D  1,716</t>
  </si>
  <si>
    <t>DEPTO GTIA</t>
  </si>
  <si>
    <t>DEPOSITO EN GARANTIA PANAMERIC</t>
  </si>
  <si>
    <t>CH-17554</t>
  </si>
  <si>
    <t>CH-17555</t>
  </si>
  <si>
    <t>CH-17556</t>
  </si>
  <si>
    <t>CH-653</t>
  </si>
  <si>
    <t>CH-1047</t>
  </si>
  <si>
    <t>CH-343</t>
  </si>
  <si>
    <t>CH-17558</t>
  </si>
  <si>
    <t>CH-17559</t>
  </si>
  <si>
    <t>CH-17560</t>
  </si>
  <si>
    <t>CH-17557</t>
  </si>
  <si>
    <t>D  1,744</t>
  </si>
  <si>
    <t>MANZANO RODRIGUEZ MARIA GUADALUPE</t>
  </si>
  <si>
    <t>HERNANDEZ VITAL JESUS</t>
  </si>
  <si>
    <t>D  1,764</t>
  </si>
  <si>
    <t>D  1,769</t>
  </si>
  <si>
    <t>D  1,776</t>
  </si>
  <si>
    <t>D  1,778</t>
  </si>
  <si>
    <t>D  1,787</t>
  </si>
  <si>
    <t>ENRIQUEZ LEAL SERGIO HUGO</t>
  </si>
  <si>
    <t>D  1,814</t>
  </si>
  <si>
    <t>GONZALEZ BARRIENTOS EVERARDO</t>
  </si>
  <si>
    <t>D  1,819</t>
  </si>
  <si>
    <t>GARCIA PEREZ MARGARITA ROCIO</t>
  </si>
  <si>
    <t>D  1,820</t>
  </si>
  <si>
    <t>GRUPO LA SIESTA DIVERSIONES Y SERVI</t>
  </si>
  <si>
    <t>D  1,837</t>
  </si>
  <si>
    <t>D  1,838</t>
  </si>
  <si>
    <t>D  1,849</t>
  </si>
  <si>
    <t>CONTRATO G</t>
  </si>
  <si>
    <t>CH-17561</t>
  </si>
  <si>
    <t>GUERRERO AGUADO FERNANDO</t>
  </si>
  <si>
    <t>CH-17562</t>
  </si>
  <si>
    <t>CH-17563</t>
  </si>
  <si>
    <t>CH-17564</t>
  </si>
  <si>
    <t>CH-654</t>
  </si>
  <si>
    <t>CH-17566</t>
  </si>
  <si>
    <t>CH-17567</t>
  </si>
  <si>
    <t>VIAJES Y REPRESENTACION DE HOTELES</t>
  </si>
  <si>
    <t>CH-17568</t>
  </si>
  <si>
    <t>ALBERTO GALLEGOS RIOS</t>
  </si>
  <si>
    <t>CH-17569</t>
  </si>
  <si>
    <t>OMAR PEREZ MORON</t>
  </si>
  <si>
    <t>CH-17565</t>
  </si>
  <si>
    <t>PAGO FACTURA A31432</t>
  </si>
  <si>
    <t>I    853</t>
  </si>
  <si>
    <t>PAGO NETEO 0834N/16</t>
  </si>
  <si>
    <t>PAGO NETEO 0826N/16</t>
  </si>
  <si>
    <t>ALDEN QUERETARO S DE RL DE CV</t>
  </si>
  <si>
    <t>DELGADO MEDINA LETICIA</t>
  </si>
  <si>
    <t>D  1,866</t>
  </si>
  <si>
    <t>ANDRADE FERNANDEZ ELISA</t>
  </si>
  <si>
    <t>D  1,872</t>
  </si>
  <si>
    <t>EMPRESAS SUAREZ SA DE CV</t>
  </si>
  <si>
    <t>D  1,875</t>
  </si>
  <si>
    <t>D  1,876</t>
  </si>
  <si>
    <t>D  1,884</t>
  </si>
  <si>
    <t>COMPUTADORAS CENTRO DE SERVICIO SA</t>
  </si>
  <si>
    <t>BAJA: COMPUTADORAS CENTRO DE SERVIC</t>
  </si>
  <si>
    <t>VARGAS JUAREZ JOSE RAFAEL</t>
  </si>
  <si>
    <t>BAJA: VARGAS JUAREZ JOSE RAFAEL</t>
  </si>
  <si>
    <t>D  1,900</t>
  </si>
  <si>
    <t>D  1,909</t>
  </si>
  <si>
    <t>SANCHEZ VARGAS JUANA LILIA</t>
  </si>
  <si>
    <t>D  1,919</t>
  </si>
  <si>
    <t>D  1,925</t>
  </si>
  <si>
    <t>D  1,929</t>
  </si>
  <si>
    <t>TRASPASO</t>
  </si>
  <si>
    <t>TRASPASO CTAS PROPIAS</t>
  </si>
  <si>
    <t>CH-17571</t>
  </si>
  <si>
    <t>CH-17572</t>
  </si>
  <si>
    <t>CH-17573</t>
  </si>
  <si>
    <t>SANCHEZ CARDENAS ARMANDO</t>
  </si>
  <si>
    <t>CH-17574</t>
  </si>
  <si>
    <t>CASAS VILLANUEVA EDITH</t>
  </si>
  <si>
    <t>CH-655</t>
  </si>
  <si>
    <t>CH-1048</t>
  </si>
  <si>
    <t>CH-344</t>
  </si>
  <si>
    <t>T-2162</t>
  </si>
  <si>
    <t>ROGELIO PAREDES PEREZ</t>
  </si>
  <si>
    <t>T-2163</t>
  </si>
  <si>
    <t>MIRIAM ANAID VALENCIA ESQUIVEL</t>
  </si>
  <si>
    <t>T-2164</t>
  </si>
  <si>
    <t>MARIA DE JESUS FLORES ARRIOLA</t>
  </si>
  <si>
    <t>T-2165</t>
  </si>
  <si>
    <t>T-2166</t>
  </si>
  <si>
    <t>T-2167</t>
  </si>
  <si>
    <t>T-2168</t>
  </si>
  <si>
    <t>T-2169</t>
  </si>
  <si>
    <t>T-2170</t>
  </si>
  <si>
    <t>T-2171</t>
  </si>
  <si>
    <t>T-2172</t>
  </si>
  <si>
    <t>T-2173</t>
  </si>
  <si>
    <t>T-2174</t>
  </si>
  <si>
    <t>T-2175</t>
  </si>
  <si>
    <t>T-2176</t>
  </si>
  <si>
    <t>NEOCOM SA DE CV</t>
  </si>
  <si>
    <t>T-2177</t>
  </si>
  <si>
    <t>T-2178</t>
  </si>
  <si>
    <t>T-2179</t>
  </si>
  <si>
    <t>T-2180</t>
  </si>
  <si>
    <t>T-2181</t>
  </si>
  <si>
    <t>I    909</t>
  </si>
  <si>
    <t>GNP</t>
  </si>
  <si>
    <t>PAGO UDIS GNP 01-10 ABRIL DE 1</t>
  </si>
  <si>
    <t>PAGO UDIS GNP 10-20 ABRIL DE 1</t>
  </si>
  <si>
    <t>D  2,004</t>
  </si>
  <si>
    <t>EMPRESAS  SUAREZ SA  DE  CV</t>
  </si>
  <si>
    <t>D  2,005</t>
  </si>
  <si>
    <t>D  2,030</t>
  </si>
  <si>
    <t>OROZCO GALLEGO GABRIELA MA GUADALUP</t>
  </si>
  <si>
    <t>CH-17575</t>
  </si>
  <si>
    <t>CH-17576</t>
  </si>
  <si>
    <t>CH-17577</t>
  </si>
  <si>
    <t>HOSTALES EL PINAR SA DE CV SOFOM EN</t>
  </si>
  <si>
    <t>BAJA: ROTO CRISTALES Y PARTES S.A D</t>
  </si>
  <si>
    <t>D  2,087</t>
  </si>
  <si>
    <t>H62675</t>
  </si>
  <si>
    <t>ARF-32981 QUALITAS COMPAÑIA DE SEGUR</t>
  </si>
  <si>
    <t>D  2,094</t>
  </si>
  <si>
    <t>D  2,131</t>
  </si>
  <si>
    <t>CABRERA GUERRERO LUIS CARLOS</t>
  </si>
  <si>
    <t>ENLACES  TURISTICO DEL BAJIO  SA DE</t>
  </si>
  <si>
    <t>D  2,134</t>
  </si>
  <si>
    <t>SIETE REALES DPR DE RL DE CV</t>
  </si>
  <si>
    <t>D  2,135</t>
  </si>
  <si>
    <t>D  2,136</t>
  </si>
  <si>
    <t>D  2,137</t>
  </si>
  <si>
    <t>D  2,168</t>
  </si>
  <si>
    <t>ERSA SOLUCIONES INTEGRALES SA DE CV</t>
  </si>
  <si>
    <t>D  2,169</t>
  </si>
  <si>
    <t>ZAMBRANO ANAYA BERTHA</t>
  </si>
  <si>
    <t>D  2,173</t>
  </si>
  <si>
    <t>LOPEZ ZAMORA PAULA</t>
  </si>
  <si>
    <t>D  2,181</t>
  </si>
  <si>
    <t>D  2,187</t>
  </si>
  <si>
    <t>CONCESIONARIA BICENTENARIO SA DE CV</t>
  </si>
  <si>
    <t>D  2,207</t>
  </si>
  <si>
    <t>D  2,214</t>
  </si>
  <si>
    <t>D  2,215</t>
  </si>
  <si>
    <t>CH-17578</t>
  </si>
  <si>
    <t>CH-17579</t>
  </si>
  <si>
    <t>PREMIER DE ORIENTE S DE RL DE CV</t>
  </si>
  <si>
    <t>CH-656</t>
  </si>
  <si>
    <t>CH-345</t>
  </si>
  <si>
    <t>CH-17580</t>
  </si>
  <si>
    <t>CH-17581</t>
  </si>
  <si>
    <t>INGENIERIA FISCAL LABORAL SC</t>
  </si>
  <si>
    <t>CH-17582</t>
  </si>
  <si>
    <t>BAJA: INGENIERIA FISCAL LABORAL SC</t>
  </si>
  <si>
    <t>CH-17583</t>
  </si>
  <si>
    <t>D  2,260</t>
  </si>
  <si>
    <t>RODRIGUEZ CRUZ LUZ ALEJANDRA</t>
  </si>
  <si>
    <t>PREVENCION DE SEGURIDAD PRIVADA Y P</t>
  </si>
  <si>
    <t>D  2,279</t>
  </si>
  <si>
    <t>CAR CONTRO SA DE CV</t>
  </si>
  <si>
    <t>CAMPA CAMARGO SALVADOR</t>
  </si>
  <si>
    <t>GUTIERREZ VIDRIALES MARIA EMILIA</t>
  </si>
  <si>
    <t>D  2,313</t>
  </si>
  <si>
    <t>H59226</t>
  </si>
  <si>
    <t>ARF-33015 AXA COMPAÑIA DE SEGUROS</t>
  </si>
  <si>
    <t>D  2,324</t>
  </si>
  <si>
    <t>CALDERON ALVAREZ AGUSTIN</t>
  </si>
  <si>
    <t>D  2,336</t>
  </si>
  <si>
    <t>D  2,380</t>
  </si>
  <si>
    <t>PAGO DTMAC MAY 16</t>
  </si>
  <si>
    <t>D  2,386</t>
  </si>
  <si>
    <t>PAGO NETEO 0823N/16</t>
  </si>
  <si>
    <t>PAGO NETEO 0819N/16</t>
  </si>
  <si>
    <t>D  2,389</t>
  </si>
  <si>
    <t>PAGO NETEO 0828N/16</t>
  </si>
  <si>
    <t>PAGO NETEO 0830N/16</t>
  </si>
  <si>
    <t>PAGO NETEO 0064U/16</t>
  </si>
  <si>
    <t>PAGO NETEO 0852N/16</t>
  </si>
  <si>
    <t>PAGO NETEO 0766N/16</t>
  </si>
  <si>
    <t>D  2,421</t>
  </si>
  <si>
    <t>FAJER CRUZ MARIO</t>
  </si>
  <si>
    <t>D  2,433</t>
  </si>
  <si>
    <t>D  2,434</t>
  </si>
  <si>
    <t>D  2,435</t>
  </si>
  <si>
    <t>D  2,436</t>
  </si>
  <si>
    <t>D  2,539</t>
  </si>
  <si>
    <t>D  2,690</t>
  </si>
  <si>
    <t>PAGO NETEO 0857N/16</t>
  </si>
  <si>
    <t>PAGO NETEO 0841N/16</t>
  </si>
  <si>
    <t>CH-17584</t>
  </si>
  <si>
    <t>CH-17585</t>
  </si>
  <si>
    <t>CH-17586</t>
  </si>
  <si>
    <t>CH-657</t>
  </si>
  <si>
    <t>E    272</t>
  </si>
  <si>
    <t>E    273</t>
  </si>
  <si>
    <t>CH-17587</t>
  </si>
  <si>
    <t>CH-17591</t>
  </si>
  <si>
    <t>E    275</t>
  </si>
  <si>
    <t>CH-17592</t>
  </si>
  <si>
    <t>T-2183</t>
  </si>
  <si>
    <t>T-2184</t>
  </si>
  <si>
    <t>T-2185</t>
  </si>
  <si>
    <t>I  1,135</t>
  </si>
  <si>
    <t>VTA FONDO</t>
  </si>
  <si>
    <t>I  1,136</t>
  </si>
  <si>
    <t>FO DE INV</t>
  </si>
  <si>
    <t>VENTA DE FONDOS DE INVERSION</t>
  </si>
  <si>
    <t>I  1,137</t>
  </si>
  <si>
    <t>PAGO NETEO 0812N/16</t>
  </si>
  <si>
    <t>PAGO NETEO 0836N/16</t>
  </si>
  <si>
    <t>PAGO NETEO 0720N/16</t>
  </si>
  <si>
    <t>I  1,142</t>
  </si>
  <si>
    <t>PAGO NETEOS 0802N/16</t>
  </si>
  <si>
    <t>PAGO NETEOS 0635N/16</t>
  </si>
  <si>
    <t>RAMIREZ GONZALEZ SUSANA</t>
  </si>
  <si>
    <t>H62329</t>
  </si>
  <si>
    <t>ARF-33031 QUALITAS COMPAÑIA DE SEGUR</t>
  </si>
  <si>
    <t>PEREZ HINOJOSA JUAN CARLOS</t>
  </si>
  <si>
    <t>D  2,477</t>
  </si>
  <si>
    <t>D  2,478</t>
  </si>
  <si>
    <t>RAYA RAYAMA ELVIRA</t>
  </si>
  <si>
    <t>RAYA RAYA MA ELVIRA</t>
  </si>
  <si>
    <t>D  2,487</t>
  </si>
  <si>
    <t>AS40020</t>
  </si>
  <si>
    <t>ARF-33040 MILAC COORDINADOS SA DE CV</t>
  </si>
  <si>
    <t>D  2,492</t>
  </si>
  <si>
    <t>AS39867</t>
  </si>
  <si>
    <t>ARF-33041 MUNICIPIO DE SAN MIGUEL DE</t>
  </si>
  <si>
    <t>D  2,495</t>
  </si>
  <si>
    <t>AS38979</t>
  </si>
  <si>
    <t>ARF-33042 MILAC COORDINADO SA DE CV</t>
  </si>
  <si>
    <t>D  2,501</t>
  </si>
  <si>
    <t>H57637</t>
  </si>
  <si>
    <t>ARF-33045 AXA COMPAÑIA DE SEGUROS</t>
  </si>
  <si>
    <t>D  2,504</t>
  </si>
  <si>
    <t>H59751</t>
  </si>
  <si>
    <t>ARF-330466 AXA COMPAÑIA DE SEGUROS</t>
  </si>
  <si>
    <t>D  2,514</t>
  </si>
  <si>
    <t>PEDRAZA LEDESMA MOISES FELIPE</t>
  </si>
  <si>
    <t>D  2,543</t>
  </si>
  <si>
    <t>D  2,622</t>
  </si>
  <si>
    <t>H61671</t>
  </si>
  <si>
    <t>ARF-33062 AXA COMPAÑIA DE SEGUROS</t>
  </si>
  <si>
    <t>D  2,657</t>
  </si>
  <si>
    <t>LARA ZUÑIGA CATALINA</t>
  </si>
  <si>
    <t>D  2,660</t>
  </si>
  <si>
    <t>PASCUAL DE JESUS VERONICA</t>
  </si>
  <si>
    <t>FURUKAWA AUTOMOTIVE SISTEMS MEXICO</t>
  </si>
  <si>
    <t>D  2,668</t>
  </si>
  <si>
    <t>VILLAGOMEZ ZAVALA ALFREDO</t>
  </si>
  <si>
    <t>MEZFER TRADE SA DE CV</t>
  </si>
  <si>
    <t>H60903</t>
  </si>
  <si>
    <t>ARF-33070 QUALITAS COMPAÑIA DE SEGUR</t>
  </si>
  <si>
    <t>D  2,682</t>
  </si>
  <si>
    <t>D  2,687</t>
  </si>
  <si>
    <t>D  2,689</t>
  </si>
  <si>
    <t>COMPRA VTA</t>
  </si>
  <si>
    <t>D  2,691</t>
  </si>
  <si>
    <t>PERIFERICA 02/05</t>
  </si>
  <si>
    <t>PERIFERICA 03/05</t>
  </si>
  <si>
    <t>PERIFERICA 04/05</t>
  </si>
  <si>
    <t>PERIFERICA 05/05</t>
  </si>
  <si>
    <t>PERIFERICA 06/05</t>
  </si>
  <si>
    <t>PERIFERICA 07/05</t>
  </si>
  <si>
    <t>PERIFERICA 09/05</t>
  </si>
  <si>
    <t>PERIFERICA 11/05</t>
  </si>
  <si>
    <t>PERIFERICA 13/05</t>
  </si>
  <si>
    <t>PERIFERICA 16/05</t>
  </si>
  <si>
    <t>PERIFERICA 18/05</t>
  </si>
  <si>
    <t>PERIFERICA 19/05</t>
  </si>
  <si>
    <t>PERIFERICA 20/05</t>
  </si>
  <si>
    <t>PERIFERICA 23/05</t>
  </si>
  <si>
    <t>PERIFERICA 25/05</t>
  </si>
  <si>
    <t>PERIFERICA 26/05</t>
  </si>
  <si>
    <t>PERIFERICA 27/05</t>
  </si>
  <si>
    <t>PERIFERICA 28/05</t>
  </si>
  <si>
    <t>CH-17593</t>
  </si>
  <si>
    <t>I  1,182</t>
  </si>
  <si>
    <t>JNAVARRO</t>
  </si>
  <si>
    <t>I  1,228</t>
  </si>
  <si>
    <t>PAGO NETEO 0753N/15</t>
  </si>
  <si>
    <t>COMIS BBVA MAY 16</t>
  </si>
  <si>
    <t>I</t>
  </si>
  <si>
    <t>J</t>
  </si>
  <si>
    <t>EN 15</t>
  </si>
  <si>
    <t>X13</t>
  </si>
  <si>
    <t>X14</t>
  </si>
  <si>
    <t>X18</t>
  </si>
  <si>
    <t>X19</t>
  </si>
  <si>
    <t>X21</t>
  </si>
  <si>
    <t>X23</t>
  </si>
  <si>
    <t>X24</t>
  </si>
  <si>
    <t>X25</t>
  </si>
  <si>
    <t>X27</t>
  </si>
  <si>
    <t>Q</t>
  </si>
  <si>
    <t>X29</t>
  </si>
  <si>
    <t>X30</t>
  </si>
  <si>
    <t>NETEO 0059U/16</t>
  </si>
  <si>
    <t>JUNIO</t>
  </si>
  <si>
    <t>D  2,751</t>
  </si>
  <si>
    <t>D  2,752</t>
  </si>
  <si>
    <t>D  2,748</t>
  </si>
  <si>
    <t>BAJA POLIZ</t>
  </si>
  <si>
    <t>BAJA POLIZA E 58</t>
  </si>
  <si>
    <t>BAJA POLIZA E 59</t>
  </si>
  <si>
    <t>BAJA POLIZA E 60</t>
  </si>
  <si>
    <t>BAJA POLIZA E 61</t>
  </si>
  <si>
    <t>BAJA POLIZA E 62</t>
  </si>
  <si>
    <t>BAJA POLIZA E 63</t>
  </si>
  <si>
    <t>D  2,749</t>
  </si>
  <si>
    <t>CH-1044</t>
  </si>
  <si>
    <t>LJIMENEZ:ALECSA CELAYA S DE RL DE C</t>
  </si>
  <si>
    <t>F INVERSIO</t>
  </si>
  <si>
    <t>PAGO PP 0753N/16</t>
  </si>
  <si>
    <t>I  1,230</t>
  </si>
  <si>
    <t>TRASPASO RALLY/CYA</t>
  </si>
  <si>
    <t>D  2,756</t>
  </si>
  <si>
    <t>COMISIONES AMEXCO MAY 16</t>
  </si>
  <si>
    <t>D  2,759</t>
  </si>
  <si>
    <t>D  2,760</t>
  </si>
  <si>
    <t>D  2,761</t>
  </si>
  <si>
    <t>COMPROBACION GTOS BLANCA SOFIA</t>
  </si>
  <si>
    <t>COMPROBACION GTOS JAIME EM</t>
  </si>
  <si>
    <t>COMPROBACION GTOS EMILIO R</t>
  </si>
  <si>
    <t>RALLY CHAMPION, S.A. DE C.</t>
  </si>
  <si>
    <t>AM-1104</t>
  </si>
  <si>
    <t>PAGO FACTURA AM-1679</t>
  </si>
  <si>
    <t>E    291</t>
  </si>
  <si>
    <t>T-2247</t>
  </si>
  <si>
    <t>E    290</t>
  </si>
  <si>
    <t>T-2246</t>
  </si>
  <si>
    <t>E    292</t>
  </si>
  <si>
    <t>T-2249</t>
  </si>
  <si>
    <t>E    293</t>
  </si>
  <si>
    <t>T-2250</t>
  </si>
  <si>
    <t>PAGO INTERNET POR INTERCOMPAÑI</t>
  </si>
  <si>
    <t>E    294</t>
  </si>
  <si>
    <t>T-2248</t>
  </si>
  <si>
    <t>PENALIZACION POR INCUMPLIR</t>
  </si>
  <si>
    <t>RF-33071</t>
  </si>
  <si>
    <t>AS-40063</t>
  </si>
  <si>
    <t>LJIMENEZ:PAGO AS 40063</t>
  </si>
  <si>
    <t>E    287</t>
  </si>
  <si>
    <t>IMPUESTOS</t>
  </si>
  <si>
    <t>PAGO IMPUESTOS MAY 16</t>
  </si>
  <si>
    <t>PAGO NETEO 0786N/16</t>
  </si>
  <si>
    <t>D     28</t>
  </si>
  <si>
    <t>D     29</t>
  </si>
  <si>
    <t>D     52</t>
  </si>
  <si>
    <t>MEJIA MOGUEL CELIA MARIA</t>
  </si>
  <si>
    <t>H61352</t>
  </si>
  <si>
    <t>RF-33116 AXA COMPAÑIA DE SEGUROS SA</t>
  </si>
  <si>
    <t>D     84</t>
  </si>
  <si>
    <t>D     89</t>
  </si>
  <si>
    <t>CH-17594</t>
  </si>
  <si>
    <t>CH-17595</t>
  </si>
  <si>
    <t>CH-17596</t>
  </si>
  <si>
    <t>CH-17597</t>
  </si>
  <si>
    <t>CH-17598</t>
  </si>
  <si>
    <t>CH-17599</t>
  </si>
  <si>
    <t>CH-17600</t>
  </si>
  <si>
    <t>CH-17601</t>
  </si>
  <si>
    <t>I    426</t>
  </si>
  <si>
    <t>INCENTIVOS</t>
  </si>
  <si>
    <t>PAGO INCENTIVOS ABR AM-1110</t>
  </si>
  <si>
    <t>D    104</t>
  </si>
  <si>
    <t>COLORADO OLGUIN JOSE ANTONIO</t>
  </si>
  <si>
    <t>D    118</t>
  </si>
  <si>
    <t>D    140</t>
  </si>
  <si>
    <t>H62981</t>
  </si>
  <si>
    <t>RF-33136 QUALITAS COMPAÑIA DE SEGUR</t>
  </si>
  <si>
    <t>D    148</t>
  </si>
  <si>
    <t>CH-17602</t>
  </si>
  <si>
    <t>CH-17603</t>
  </si>
  <si>
    <t>CH-17604</t>
  </si>
  <si>
    <t>CH-17605</t>
  </si>
  <si>
    <t>CH-17606</t>
  </si>
  <si>
    <t>CH-17607</t>
  </si>
  <si>
    <t>CH-17609</t>
  </si>
  <si>
    <t>CH-17610</t>
  </si>
  <si>
    <t>CH-17611</t>
  </si>
  <si>
    <t>JUAREZ GUERRERO MARIA VANESSA</t>
  </si>
  <si>
    <t>CH-1049</t>
  </si>
  <si>
    <t>CH-17614</t>
  </si>
  <si>
    <t>CH-17615</t>
  </si>
  <si>
    <t>CH-17608</t>
  </si>
  <si>
    <t>CAMPUZANO ROSALES SALVADOR</t>
  </si>
  <si>
    <t>CH-17613</t>
  </si>
  <si>
    <t>DTMAC COMERCIALIZADORA SA DE CV</t>
  </si>
  <si>
    <t>CH-17612</t>
  </si>
  <si>
    <t>ELIZARRARAZ BECERRA ROGELIO</t>
  </si>
  <si>
    <t>D    184</t>
  </si>
  <si>
    <t>D    185</t>
  </si>
  <si>
    <t>HORTALIZAS ANBA S DE RL DE CV</t>
  </si>
  <si>
    <t>PEREZ MELESIO SANDRA VERONICA</t>
  </si>
  <si>
    <t>AUTOCENTRO DE CELAYA  SA DE CV</t>
  </si>
  <si>
    <t>T.E.BBVA</t>
  </si>
  <si>
    <t>D    231</t>
  </si>
  <si>
    <t>CH-17617</t>
  </si>
  <si>
    <t>CH-17618</t>
  </si>
  <si>
    <t>CH-17619</t>
  </si>
  <si>
    <t>SAMURAI MOTORS XALAPA S DE RL DE CV</t>
  </si>
  <si>
    <t>CH-17620</t>
  </si>
  <si>
    <t>CH-1050</t>
  </si>
  <si>
    <t>CH-17621</t>
  </si>
  <si>
    <t>CH-17622</t>
  </si>
  <si>
    <t>T-2186</t>
  </si>
  <si>
    <t>BAJA: QUALIA TECH SA DE CV</t>
  </si>
  <si>
    <t>T-2187</t>
  </si>
  <si>
    <t>T-2188</t>
  </si>
  <si>
    <t>T-2189</t>
  </si>
  <si>
    <t>T-2190</t>
  </si>
  <si>
    <t>T-2191</t>
  </si>
  <si>
    <t>T-2192</t>
  </si>
  <si>
    <t>T-2193</t>
  </si>
  <si>
    <t>T-2194</t>
  </si>
  <si>
    <t>T-2195</t>
  </si>
  <si>
    <t>T-2196</t>
  </si>
  <si>
    <t>T-2197</t>
  </si>
  <si>
    <t>T-2198</t>
  </si>
  <si>
    <t>T-2199</t>
  </si>
  <si>
    <t>T-2200</t>
  </si>
  <si>
    <t>T-2201</t>
  </si>
  <si>
    <t>T-2202</t>
  </si>
  <si>
    <t>T-2203</t>
  </si>
  <si>
    <t>T-2204</t>
  </si>
  <si>
    <t>T-2205</t>
  </si>
  <si>
    <t>MYSTERY SHOPPER MEXICO, S.A. DE C.V</t>
  </si>
  <si>
    <t>T-2206</t>
  </si>
  <si>
    <t>T-2207</t>
  </si>
  <si>
    <t>T-2208</t>
  </si>
  <si>
    <t>T-2209</t>
  </si>
  <si>
    <t>FALTANTE DE FACTURAS VARIAS</t>
  </si>
  <si>
    <t>CH-17616</t>
  </si>
  <si>
    <t>MARTINEZ GARZA CORDERA CESAR RODOLF</t>
  </si>
  <si>
    <t>D    251</t>
  </si>
  <si>
    <t>MACHINES  FOR RENT SA DE CV</t>
  </si>
  <si>
    <t>TRAAPASO DE PL A CYA</t>
  </si>
  <si>
    <t>I    216</t>
  </si>
  <si>
    <t>D    288</t>
  </si>
  <si>
    <t>D    289</t>
  </si>
  <si>
    <t>D    303</t>
  </si>
  <si>
    <t>GARCIA  JAQUELINE</t>
  </si>
  <si>
    <t>D    305</t>
  </si>
  <si>
    <t>SISTEMAS PARA EL DESARROLLO INTEGRA</t>
  </si>
  <si>
    <t>D    312</t>
  </si>
  <si>
    <t>LEYTON GREEN HOUSE AND SUPPLY S DE</t>
  </si>
  <si>
    <t>D    320</t>
  </si>
  <si>
    <t>D    326</t>
  </si>
  <si>
    <t>COMERCIALIZADORA  INDUSTRIAL GABO S</t>
  </si>
  <si>
    <t>D    328</t>
  </si>
  <si>
    <t>PRODUCTORES GOMEZ SPR DE RL</t>
  </si>
  <si>
    <t>D    331</t>
  </si>
  <si>
    <t>GUZMAN ALCANTARA AGUSTIN</t>
  </si>
  <si>
    <t>TURISMOS AGRO SA DE CV</t>
  </si>
  <si>
    <t>D    340</t>
  </si>
  <si>
    <t>H61841</t>
  </si>
  <si>
    <t>RF-33162 AXA COMPAÑIA DE SEGUROS</t>
  </si>
  <si>
    <t>H62507</t>
  </si>
  <si>
    <t>RF-33163 QUALITAS COMPAÑIA DE SEGUR</t>
  </si>
  <si>
    <t>D    348</t>
  </si>
  <si>
    <t>CONSTRUCCIONES MENHIR  SA DE CV</t>
  </si>
  <si>
    <t>D    370</t>
  </si>
  <si>
    <t>VAZQUEZ GARCIA ALBERTO</t>
  </si>
  <si>
    <t>D    377</t>
  </si>
  <si>
    <t>D    378</t>
  </si>
  <si>
    <t>CH-17623</t>
  </si>
  <si>
    <t>CH-17624</t>
  </si>
  <si>
    <t>D    421</t>
  </si>
  <si>
    <t>D    431</t>
  </si>
  <si>
    <t>D    432</t>
  </si>
  <si>
    <t>H62558</t>
  </si>
  <si>
    <t>RF-62558 ZURICH COMPAÑIA DE SEGUROS</t>
  </si>
  <si>
    <t>MORENO RAMIREZ GABRIEL</t>
  </si>
  <si>
    <t>D    461</t>
  </si>
  <si>
    <t>BAJA: MORENO RAMIREZ GABRIEL</t>
  </si>
  <si>
    <t>D    468</t>
  </si>
  <si>
    <t>RAMON GARAY MANUEL ANTONIO</t>
  </si>
  <si>
    <t>MACEDO SANTOS LYSBET</t>
  </si>
  <si>
    <t>D    495</t>
  </si>
  <si>
    <t>D  2,952</t>
  </si>
  <si>
    <t>VTA FONDOS</t>
  </si>
  <si>
    <t>CH-17625</t>
  </si>
  <si>
    <t>CH-17626</t>
  </si>
  <si>
    <t>CH-17627</t>
  </si>
  <si>
    <t>CH-17628</t>
  </si>
  <si>
    <t>CH-17629</t>
  </si>
  <si>
    <t>T-2210</t>
  </si>
  <si>
    <t>CORPORATIVO EMPRESARIAL LOEERTY S D</t>
  </si>
  <si>
    <t>T-2211</t>
  </si>
  <si>
    <t>D    530</t>
  </si>
  <si>
    <t>TDD.</t>
  </si>
  <si>
    <t>ARZATE CARDENAS MA.LUZ</t>
  </si>
  <si>
    <t>D    535</t>
  </si>
  <si>
    <t>PAGO DTMAC JUN 16</t>
  </si>
  <si>
    <t>RODRIGUEZ RODRIGUEZ MARIA CONCEPCIO</t>
  </si>
  <si>
    <t>D    579</t>
  </si>
  <si>
    <t>FERRETERIA INTEGRAL DE CELYA  SA DE</t>
  </si>
  <si>
    <t>D    583</t>
  </si>
  <si>
    <t>H62383</t>
  </si>
  <si>
    <t>RF-33219 QUALITAS COMPAÑIA DE SEGUR</t>
  </si>
  <si>
    <t>H62649</t>
  </si>
  <si>
    <t>RF-33222 QUALITAS COMPAÑIA DE SEGUR</t>
  </si>
  <si>
    <t>D    597</t>
  </si>
  <si>
    <t>CH-1051</t>
  </si>
  <si>
    <t>CH-17630</t>
  </si>
  <si>
    <t>CH-17631</t>
  </si>
  <si>
    <t>JUAN ARCADIO MONZON MARROQUIN</t>
  </si>
  <si>
    <t>CH-17632</t>
  </si>
  <si>
    <t>ESCALERA RUIZ ERNESTO</t>
  </si>
  <si>
    <t>CH-17633</t>
  </si>
  <si>
    <t>CH-17634</t>
  </si>
  <si>
    <t>CH-17635</t>
  </si>
  <si>
    <t>RIVERA ENRIQUE</t>
  </si>
  <si>
    <t>D    644</t>
  </si>
  <si>
    <t>LOPEZ COLOMBRES FELIPE</t>
  </si>
  <si>
    <t>D    645</t>
  </si>
  <si>
    <t>D    661</t>
  </si>
  <si>
    <t>D    663</t>
  </si>
  <si>
    <t>D    713</t>
  </si>
  <si>
    <t>VICENCIO GONZALEZ ROGELIO</t>
  </si>
  <si>
    <t>D    749</t>
  </si>
  <si>
    <t>CH-17636</t>
  </si>
  <si>
    <t>CH-17637</t>
  </si>
  <si>
    <t>CH-17638</t>
  </si>
  <si>
    <t>CH-17642</t>
  </si>
  <si>
    <t>CH-17643</t>
  </si>
  <si>
    <t>TOLEDO PEREZ JOSE FRANCISCO</t>
  </si>
  <si>
    <t>CH-17644</t>
  </si>
  <si>
    <t>MERCADO LIBRE S DE RL DE CV</t>
  </si>
  <si>
    <t>CH-17645</t>
  </si>
  <si>
    <t>CH-17646</t>
  </si>
  <si>
    <t>CH-17641</t>
  </si>
  <si>
    <t>CH-17639</t>
  </si>
  <si>
    <t>PAGO DE REFACCIONES</t>
  </si>
  <si>
    <t>CH-17640</t>
  </si>
  <si>
    <t>AUTO CENTRO DE CELAYA, S.A. DE C.V.</t>
  </si>
  <si>
    <t>D    773</t>
  </si>
  <si>
    <t>D    777</t>
  </si>
  <si>
    <t>D    781</t>
  </si>
  <si>
    <t>VILLALOBOS MORALES SIMON</t>
  </si>
  <si>
    <t>ARRENDOMIVIL DE MEXICO SA DE CV</t>
  </si>
  <si>
    <t>D    825</t>
  </si>
  <si>
    <t>BAJA: VICENCIO GONZALEZ ROGELIO</t>
  </si>
  <si>
    <t>D    838</t>
  </si>
  <si>
    <t>PAGO EMBARQUE 94</t>
  </si>
  <si>
    <t>D    855</t>
  </si>
  <si>
    <t>D    903</t>
  </si>
  <si>
    <t>TDD*1958</t>
  </si>
  <si>
    <t>MAÑON MORALES JUAN</t>
  </si>
  <si>
    <t>D    905</t>
  </si>
  <si>
    <t>AHER INTERNACIONAL DE MEXICO SA DE</t>
  </si>
  <si>
    <t>D    906</t>
  </si>
  <si>
    <t>D    909</t>
  </si>
  <si>
    <t>D    910</t>
  </si>
  <si>
    <t>D    911</t>
  </si>
  <si>
    <t>D    924</t>
  </si>
  <si>
    <t>COMP. GTOS</t>
  </si>
  <si>
    <t>MALDONADO ALVAREZ MONICA</t>
  </si>
  <si>
    <t>D    959</t>
  </si>
  <si>
    <t>CONSTRUCCIONES TOVA SA DE CV</t>
  </si>
  <si>
    <t>D    960</t>
  </si>
  <si>
    <t>BAJA: CONSTRUCCIONES TOVA SA DE CV</t>
  </si>
  <si>
    <t>D    965</t>
  </si>
  <si>
    <t>ZAUZA GARCIA RAUL</t>
  </si>
  <si>
    <t>D    967</t>
  </si>
  <si>
    <t>D    968</t>
  </si>
  <si>
    <t>D    974</t>
  </si>
  <si>
    <t>D    975</t>
  </si>
  <si>
    <t>D    976</t>
  </si>
  <si>
    <t>CHAURAND GONZALEZ MARIA FERNANDA</t>
  </si>
  <si>
    <t>D    980</t>
  </si>
  <si>
    <t>D  1,003</t>
  </si>
  <si>
    <t>TRANSFERENCIA BMX-BBVA</t>
  </si>
  <si>
    <t>RAYTE RENTA DE AUTOS Y TRANSPORTE E</t>
  </si>
  <si>
    <t>D  1,021</t>
  </si>
  <si>
    <t>CH-17647</t>
  </si>
  <si>
    <t>CH-17648</t>
  </si>
  <si>
    <t>CH-17649</t>
  </si>
  <si>
    <t>CH-17650</t>
  </si>
  <si>
    <t>CH-17651</t>
  </si>
  <si>
    <t>CH-17652</t>
  </si>
  <si>
    <t>CH-17653</t>
  </si>
  <si>
    <t>CH-17654</t>
  </si>
  <si>
    <t>CH-17655</t>
  </si>
  <si>
    <t>CH-17656</t>
  </si>
  <si>
    <t>CH-17657</t>
  </si>
  <si>
    <t>BAJA: AUDATEX LTN, S. DE R.L. DE C.</t>
  </si>
  <si>
    <t>PATIÑO GUERRERO FRANCISCO JAVIER</t>
  </si>
  <si>
    <t>AUTOTRANSPORTES SAN JOSE ITURBIDE Q</t>
  </si>
  <si>
    <t>DU PONT III ROBERT LEE</t>
  </si>
  <si>
    <t>D  1,083</t>
  </si>
  <si>
    <t>D  1,087</t>
  </si>
  <si>
    <t>ALDANA OROZCO ELIZABETH</t>
  </si>
  <si>
    <t>D  1,159</t>
  </si>
  <si>
    <t>D  1,160</t>
  </si>
  <si>
    <t>CH-17658</t>
  </si>
  <si>
    <t>CH-17659</t>
  </si>
  <si>
    <t>CH-17660</t>
  </si>
  <si>
    <t>CH-17661</t>
  </si>
  <si>
    <t>RAMIREZ PALOMARES RAUL</t>
  </si>
  <si>
    <t>CH-17662</t>
  </si>
  <si>
    <t>CH-17663</t>
  </si>
  <si>
    <t>PATIñO GUERRERO FRANCISCO JAVIER</t>
  </si>
  <si>
    <t>CH-17664</t>
  </si>
  <si>
    <t>ARVIZU RESENDIZ J FELIPE</t>
  </si>
  <si>
    <t>CH-17665</t>
  </si>
  <si>
    <t>CH-17666</t>
  </si>
  <si>
    <t>CH-17667</t>
  </si>
  <si>
    <t>CH-17668</t>
  </si>
  <si>
    <t>MURILLO BELTRAN RITA</t>
  </si>
  <si>
    <t>BAJA: PATIñO GUERRERO FRANCISCO JAV</t>
  </si>
  <si>
    <t>CH-17669</t>
  </si>
  <si>
    <t>CH-17670</t>
  </si>
  <si>
    <t>CH-17671</t>
  </si>
  <si>
    <t>CH-17672</t>
  </si>
  <si>
    <t>T-2212</t>
  </si>
  <si>
    <t>TRANSFERENCIA CYA-QM</t>
  </si>
  <si>
    <t>D  1,192</t>
  </si>
  <si>
    <t>TIRADO MARTINEZ ALFREDO JESUS</t>
  </si>
  <si>
    <t>D  1,194</t>
  </si>
  <si>
    <t>MIRANDA VEGA BENJAMIN</t>
  </si>
  <si>
    <t>D  1,196</t>
  </si>
  <si>
    <t>BAJA: MIRANDA VEGA BENJAMIN</t>
  </si>
  <si>
    <t>D  1,200</t>
  </si>
  <si>
    <t>LJIMENEZ:HERRAMIENTAS ALEMANAS DE C</t>
  </si>
  <si>
    <t>D  1,209</t>
  </si>
  <si>
    <t>D  1,211</t>
  </si>
  <si>
    <t>D  1,225</t>
  </si>
  <si>
    <t>H62062</t>
  </si>
  <si>
    <t>RF-33340 AXA COMPAÑIA DE SEGUROS</t>
  </si>
  <si>
    <t>H62714</t>
  </si>
  <si>
    <t>RF-33343 QUALITAS COMPAÑIA DE SEGUR</t>
  </si>
  <si>
    <t>D  1,241</t>
  </si>
  <si>
    <t>AS34941</t>
  </si>
  <si>
    <t>RF-33346 TOYOTA MOTOR SALES DE MEXI</t>
  </si>
  <si>
    <t>ZUÑIGA HERNANDEZ OMAR</t>
  </si>
  <si>
    <t>D  1,261</t>
  </si>
  <si>
    <t>TRASNFEREN</t>
  </si>
  <si>
    <t>TRASNFERENCIA BBVA-BMX</t>
  </si>
  <si>
    <t>CH-17673</t>
  </si>
  <si>
    <t>CH-17674</t>
  </si>
  <si>
    <t>CH-17675</t>
  </si>
  <si>
    <t>DEBORA RIVAS JUAREZ</t>
  </si>
  <si>
    <t>CH-1052</t>
  </si>
  <si>
    <t>T-2213</t>
  </si>
  <si>
    <t>ENRIQUE ARTURO MOLINA VILLARREAL</t>
  </si>
  <si>
    <t>T-2214</t>
  </si>
  <si>
    <t>MA EUGENIA VILLANUEVA LUNA</t>
  </si>
  <si>
    <t>T-2215</t>
  </si>
  <si>
    <t>JOSE ANTONIO COLORADO OLGUIN</t>
  </si>
  <si>
    <t>T-2216</t>
  </si>
  <si>
    <t>LYSBET MACEDO SANTOS</t>
  </si>
  <si>
    <t>T-2217</t>
  </si>
  <si>
    <t>T-2218</t>
  </si>
  <si>
    <t>T-2219</t>
  </si>
  <si>
    <t>T-2220</t>
  </si>
  <si>
    <t>T-2221</t>
  </si>
  <si>
    <t>T-2222</t>
  </si>
  <si>
    <t>T-2223</t>
  </si>
  <si>
    <t>REPRESENTACIONES DYCO Y ASOCIADOS S</t>
  </si>
  <si>
    <t>T-2224</t>
  </si>
  <si>
    <t>T-2225</t>
  </si>
  <si>
    <t>T-2226</t>
  </si>
  <si>
    <t>T-2227</t>
  </si>
  <si>
    <t>T-2228</t>
  </si>
  <si>
    <t>T-2229</t>
  </si>
  <si>
    <t>T-2230</t>
  </si>
  <si>
    <t>T-2231</t>
  </si>
  <si>
    <t>T-2232</t>
  </si>
  <si>
    <t>T-2233</t>
  </si>
  <si>
    <t>T-2234</t>
  </si>
  <si>
    <t>CH-17676</t>
  </si>
  <si>
    <t>T-2252</t>
  </si>
  <si>
    <t>ROCHA RAMIREZ RAFAEL</t>
  </si>
  <si>
    <t>AGRO QUERETANA S. DE R.L DE C.V.</t>
  </si>
  <si>
    <t>D  1,286</t>
  </si>
  <si>
    <t>FERRETERIA INTEGRAL DE CELAYA SA DE</t>
  </si>
  <si>
    <t>D  1,307</t>
  </si>
  <si>
    <t>0911-TCN16</t>
  </si>
  <si>
    <t>D  1,360</t>
  </si>
  <si>
    <t>D  1,361</t>
  </si>
  <si>
    <t>D  1,364</t>
  </si>
  <si>
    <t>D  1,365</t>
  </si>
  <si>
    <t>T-2235</t>
  </si>
  <si>
    <t>CH-17677</t>
  </si>
  <si>
    <t>CH-1053</t>
  </si>
  <si>
    <t>CH-17678</t>
  </si>
  <si>
    <t>CH-17679</t>
  </si>
  <si>
    <t>CH-17680</t>
  </si>
  <si>
    <t>T-2236</t>
  </si>
  <si>
    <t>AUTOCENTRO DE CELAYA S.A. DE C.V.</t>
  </si>
  <si>
    <t>T-2237</t>
  </si>
  <si>
    <t>JOSE CLEMENTE URBINA TORRES</t>
  </si>
  <si>
    <t>T-2238</t>
  </si>
  <si>
    <t>T-2239</t>
  </si>
  <si>
    <t>T-2240</t>
  </si>
  <si>
    <t>T-2241</t>
  </si>
  <si>
    <t>T-2242</t>
  </si>
  <si>
    <t>T-2243</t>
  </si>
  <si>
    <t>T-2244</t>
  </si>
  <si>
    <t>CH-17681</t>
  </si>
  <si>
    <t>CH-17688</t>
  </si>
  <si>
    <t>D  1,371</t>
  </si>
  <si>
    <t>TELCEL</t>
  </si>
  <si>
    <t>PAGO TELCEL MAYO</t>
  </si>
  <si>
    <t>H62837</t>
  </si>
  <si>
    <t>RF-33368 ZURICH COMPAÑIA DE SEGUROS</t>
  </si>
  <si>
    <t>LJIMENEZ:PAGO NETEO 0535N/16</t>
  </si>
  <si>
    <t>LJIMENEZ:PAGO NETEO 0814N/16</t>
  </si>
  <si>
    <t>LJIMENEZ:PAGO NETEO 0876N/16</t>
  </si>
  <si>
    <t>LJIMENEZ:PAGO NETEO 0850N/16</t>
  </si>
  <si>
    <t>LJIMENEZ:PAGO NETEO 0885N/16</t>
  </si>
  <si>
    <t>LJIMENEZ:PAGO NETEO 0865N/16</t>
  </si>
  <si>
    <t>LJIMENEZ:PAGO NETEO 0854N/16</t>
  </si>
  <si>
    <t>LJIMENEZ:PAGO NETEO 0838N/16</t>
  </si>
  <si>
    <t>LJIMENEZ:PAGO NETEO 0881N/16</t>
  </si>
  <si>
    <t>LJIMENEZ:PAGO NETEO 0867N/16</t>
  </si>
  <si>
    <t>LJIMENEZ:PAGO NETEO 0882N/16</t>
  </si>
  <si>
    <t>LJIMENEZ:PAGO NETEO 0873N/16</t>
  </si>
  <si>
    <t>LJIMENEZ:PAGO NETEO 0835N/16</t>
  </si>
  <si>
    <t>D  1,400</t>
  </si>
  <si>
    <t>AM-1115</t>
  </si>
  <si>
    <t>PAGO AM 1115 COMIS POR CONTRAT</t>
  </si>
  <si>
    <t>D  1,402</t>
  </si>
  <si>
    <t>NETEO 0907N/16</t>
  </si>
  <si>
    <t>D  1,404</t>
  </si>
  <si>
    <t>PAGO NETEO 0894N/16</t>
  </si>
  <si>
    <t>D  1,406</t>
  </si>
  <si>
    <t>PAGO NETEO 0909N/16</t>
  </si>
  <si>
    <t>PAGO NETEO 0895N/16</t>
  </si>
  <si>
    <t>PAGO NETEO 0889N/16</t>
  </si>
  <si>
    <t>D  1,408</t>
  </si>
  <si>
    <t>PAGO NETEO 0898N/16</t>
  </si>
  <si>
    <t>PAGO NETEO 0074U/16</t>
  </si>
  <si>
    <t>LJIMENEZ:PAGO NETEO 0890N/16</t>
  </si>
  <si>
    <t>LJIMENEZ:PAGO NETEO 0816N/16</t>
  </si>
  <si>
    <t>LJIMENEZ:PAGO NETEO 0846N/16</t>
  </si>
  <si>
    <t>LJIMENEZ:PAGO NETEO 0807N/16</t>
  </si>
  <si>
    <t>LJIMENEZ:PAGO NETEO 0901N/16</t>
  </si>
  <si>
    <t>LJIMENEZ:PAGO NETEO 0911N/16</t>
  </si>
  <si>
    <t>NETEO 0910N/16</t>
  </si>
  <si>
    <t>NETEO 0839N/16</t>
  </si>
  <si>
    <t>D  1,415</t>
  </si>
  <si>
    <t>PAGO NETEO 0920N/16</t>
  </si>
  <si>
    <t>PAGO NETEO 0930N/16</t>
  </si>
  <si>
    <t>PAGO NETEO 0079U/16</t>
  </si>
  <si>
    <t>D  1,429</t>
  </si>
  <si>
    <t>D  1,445</t>
  </si>
  <si>
    <t>DEC</t>
  </si>
  <si>
    <t>MALDONADO MANDUJANO JUAN MANUEL</t>
  </si>
  <si>
    <t>D  1,447</t>
  </si>
  <si>
    <t>D  1,450</t>
  </si>
  <si>
    <t>D  1,452</t>
  </si>
  <si>
    <t>D  1,487</t>
  </si>
  <si>
    <t>RABELLO</t>
  </si>
  <si>
    <t>LJIMENEZ:PAGO RABELLO</t>
  </si>
  <si>
    <t>D  1,491</t>
  </si>
  <si>
    <t>D  1,495</t>
  </si>
  <si>
    <t>MELECIO VILLAGOMEZ  MARIBEL</t>
  </si>
  <si>
    <t>D  1,496</t>
  </si>
  <si>
    <t>ORTIZ ELVIRA YURIRIA DEL CARMEN</t>
  </si>
  <si>
    <t>SHB  PERFORACIONES  SA DE CV</t>
  </si>
  <si>
    <t>D  1,499</t>
  </si>
  <si>
    <t>COBRO PP BBVA 0046N/16</t>
  </si>
  <si>
    <t>CH-17682</t>
  </si>
  <si>
    <t>LLAMAS JAUREGUI RAUL</t>
  </si>
  <si>
    <t>CH-17683</t>
  </si>
  <si>
    <t>GUIA AUTOMETRICA SA DE CV</t>
  </si>
  <si>
    <t>CH-1054</t>
  </si>
  <si>
    <t>CH-17684</t>
  </si>
  <si>
    <t>CH-17685</t>
  </si>
  <si>
    <t>CH-17686</t>
  </si>
  <si>
    <t>CH-17687</t>
  </si>
  <si>
    <t>PAGO RABELLO</t>
  </si>
  <si>
    <t>D  1,501</t>
  </si>
  <si>
    <t>PAGO QUALITAS</t>
  </si>
  <si>
    <t>D  1,530</t>
  </si>
  <si>
    <t>PAGO IMPUESTOS MAYO 16</t>
  </si>
  <si>
    <t>D  1,563</t>
  </si>
  <si>
    <t>ALTAMIRA DEL CANAL SA DE CV</t>
  </si>
  <si>
    <t>D  1,564</t>
  </si>
  <si>
    <t>VERSAFLEX SA DE CV</t>
  </si>
  <si>
    <t>D  1,565</t>
  </si>
  <si>
    <t>SIETE REALES  SPR DE RL DE CV</t>
  </si>
  <si>
    <t>D  1,566</t>
  </si>
  <si>
    <t>SIETE REALES SPR DE RL DE CV</t>
  </si>
  <si>
    <t>D  1,567</t>
  </si>
  <si>
    <t>JUVERA MUNGUIA RAMON</t>
  </si>
  <si>
    <t>D  1,570</t>
  </si>
  <si>
    <t>D  1,571</t>
  </si>
  <si>
    <t>D  1,609</t>
  </si>
  <si>
    <t>D  1,611</t>
  </si>
  <si>
    <t>D  1,612</t>
  </si>
  <si>
    <t>RAMOS VAZQUEZ DAVID</t>
  </si>
  <si>
    <t>D  1,621</t>
  </si>
  <si>
    <t>D  1,622</t>
  </si>
  <si>
    <t>D  1,623</t>
  </si>
  <si>
    <t>D  1,625</t>
  </si>
  <si>
    <t>ROJO GUZMAN SERGIO</t>
  </si>
  <si>
    <t>TARJC</t>
  </si>
  <si>
    <t>CAMPS CORDOVA HERMINIA ALICIA</t>
  </si>
  <si>
    <t>D  1,649</t>
  </si>
  <si>
    <t>PAGO NETEO 0845N/16</t>
  </si>
  <si>
    <t>PAGO NETEO 0899N/16</t>
  </si>
  <si>
    <t>D  1,650</t>
  </si>
  <si>
    <t>BAJA: RAMOS VAZQUEZ DAVID</t>
  </si>
  <si>
    <t>D  1,667</t>
  </si>
  <si>
    <t>AS40864</t>
  </si>
  <si>
    <t>RF-33421 MILAC COORDINADO SA DE CV</t>
  </si>
  <si>
    <t>AS40505</t>
  </si>
  <si>
    <t>RF-33425 AUTOCOM NOVA SAPI DE CV</t>
  </si>
  <si>
    <t>D  1,694</t>
  </si>
  <si>
    <t>MEXICO KANKO SA DE CV EDUARDO ORTIZ</t>
  </si>
  <si>
    <t>D  1,695</t>
  </si>
  <si>
    <t>D  1,696</t>
  </si>
  <si>
    <t>D  1,707</t>
  </si>
  <si>
    <t>D  1,708</t>
  </si>
  <si>
    <t>CH-17689</t>
  </si>
  <si>
    <t>CH-17690</t>
  </si>
  <si>
    <t>CH-1055</t>
  </si>
  <si>
    <t>BAJA: LLAMAS JAUREGUI RAUL</t>
  </si>
  <si>
    <t>T-2245</t>
  </si>
  <si>
    <t>D  1,756</t>
  </si>
  <si>
    <t>BAJA: TARJETAS</t>
  </si>
  <si>
    <t>D  1,771</t>
  </si>
  <si>
    <t>D  1,772</t>
  </si>
  <si>
    <t>D  1,773</t>
  </si>
  <si>
    <t>MENDOZA  JIMENEZ  ERENDIRA</t>
  </si>
  <si>
    <t>D  1,774</t>
  </si>
  <si>
    <t>BAJA: MENDOZA  JIMENEZ  ERENDIRA</t>
  </si>
  <si>
    <t>RAMOS VAQUEZ DAVID</t>
  </si>
  <si>
    <t>PAGO NETEO 0903N/16</t>
  </si>
  <si>
    <t>PAGO NETEO 0932N/16</t>
  </si>
  <si>
    <t>PAGO NETEO 0426N/16</t>
  </si>
  <si>
    <t>PAGO NETEO 0925N/16</t>
  </si>
  <si>
    <t>LOPEZ NIETO HECTOR ANTONIO</t>
  </si>
  <si>
    <t>D  1,832</t>
  </si>
  <si>
    <t>PRODUCTORES GOMEZ S.P.R DE R.L</t>
  </si>
  <si>
    <t>D  1,843</t>
  </si>
  <si>
    <t>AVILA ASSAD ENRIQUE MILED</t>
  </si>
  <si>
    <t>D  1,844</t>
  </si>
  <si>
    <t>DEPOITO</t>
  </si>
  <si>
    <t>D  1,845</t>
  </si>
  <si>
    <t>D  1,850</t>
  </si>
  <si>
    <t>COMERCIAL SANARATAN S DE RL DE CV</t>
  </si>
  <si>
    <t>D  1,869</t>
  </si>
  <si>
    <t>TARJ</t>
  </si>
  <si>
    <t>D  1,871</t>
  </si>
  <si>
    <t>TARJ AMEX</t>
  </si>
  <si>
    <t>D  1,954</t>
  </si>
  <si>
    <t>COBRO PP DISP 0586N/15</t>
  </si>
  <si>
    <t>CH-17691</t>
  </si>
  <si>
    <t>CH-17692</t>
  </si>
  <si>
    <t>CH-1057</t>
  </si>
  <si>
    <t>CH-17693</t>
  </si>
  <si>
    <t>I    924</t>
  </si>
  <si>
    <t>I    925</t>
  </si>
  <si>
    <t>I    927</t>
  </si>
  <si>
    <t>D  1,902</t>
  </si>
  <si>
    <t>TROPPER S.A. DE C.V.</t>
  </si>
  <si>
    <t>PAGO NETEO 0902N/16</t>
  </si>
  <si>
    <t>PAGO NETEO 0951N/16</t>
  </si>
  <si>
    <t>PAGO NETEO 0948N/16</t>
  </si>
  <si>
    <t>D  1,955</t>
  </si>
  <si>
    <t>CARRETERA PANAMERICANA KM290</t>
  </si>
  <si>
    <t>D  1,956</t>
  </si>
  <si>
    <t>D  1,957</t>
  </si>
  <si>
    <t>D  1,959</t>
  </si>
  <si>
    <t>TARJ. AMEX</t>
  </si>
  <si>
    <t>D  1,968</t>
  </si>
  <si>
    <t>LJIMENEZ:TRASPASO DE BANAMAX A BBVA</t>
  </si>
  <si>
    <t>D  2,943</t>
  </si>
  <si>
    <t>TRASPASO BBVA-BMX</t>
  </si>
  <si>
    <t>CH-17695</t>
  </si>
  <si>
    <t>CH-17696</t>
  </si>
  <si>
    <t>T-2253</t>
  </si>
  <si>
    <t>JUAN CARLOS MENDEZ MENDOZA</t>
  </si>
  <si>
    <t>T-2254</t>
  </si>
  <si>
    <t>CARLOS FRAMCISCO PICKETT CANO</t>
  </si>
  <si>
    <t>T-2255</t>
  </si>
  <si>
    <t>MARIA GUADALUPE CAMARGO LOPEZ</t>
  </si>
  <si>
    <t>T-2256</t>
  </si>
  <si>
    <t>MARIA DEL CARMEN LIMON CENICEROS</t>
  </si>
  <si>
    <t>BAJA: MARIA DEL CARMEN LIMON CENICE</t>
  </si>
  <si>
    <t>T-2257</t>
  </si>
  <si>
    <t>T-2258</t>
  </si>
  <si>
    <t>T-2259</t>
  </si>
  <si>
    <t>T-2260</t>
  </si>
  <si>
    <t>T-2261</t>
  </si>
  <si>
    <t>T-2262</t>
  </si>
  <si>
    <t>T-2263</t>
  </si>
  <si>
    <t>T-2264</t>
  </si>
  <si>
    <t>T-2265</t>
  </si>
  <si>
    <t>T-2266</t>
  </si>
  <si>
    <t>T-2267</t>
  </si>
  <si>
    <t>T-2268</t>
  </si>
  <si>
    <t>T-2272</t>
  </si>
  <si>
    <t>T-2273</t>
  </si>
  <si>
    <t>T-2274</t>
  </si>
  <si>
    <t>T-2276</t>
  </si>
  <si>
    <t>TRASPASO ENTRE CTAS</t>
  </si>
  <si>
    <t>CH-17694</t>
  </si>
  <si>
    <t>GASTOS DE REPRESENTACION</t>
  </si>
  <si>
    <t>I    933</t>
  </si>
  <si>
    <t>D  1,986</t>
  </si>
  <si>
    <t>D  2,045</t>
  </si>
  <si>
    <t>D  2,061</t>
  </si>
  <si>
    <t>OSORNIO VEGA ERIKA</t>
  </si>
  <si>
    <t>D  2,063</t>
  </si>
  <si>
    <t>BAJA: OSORNIO VEGA ERIKA</t>
  </si>
  <si>
    <t>D  2,064</t>
  </si>
  <si>
    <t>OSORNIO VEGA  ERIKA</t>
  </si>
  <si>
    <t>D  2,070</t>
  </si>
  <si>
    <t>H62975</t>
  </si>
  <si>
    <t>RF-33493 QUALITAS COMPAÑIA DE SEGUR</t>
  </si>
  <si>
    <t>UNISEM SA DE CV</t>
  </si>
  <si>
    <t>D  2,090</t>
  </si>
  <si>
    <t>D  2,092</t>
  </si>
  <si>
    <t>D  2,093</t>
  </si>
  <si>
    <t>CH-17697</t>
  </si>
  <si>
    <t>CH-17698</t>
  </si>
  <si>
    <t>CH-17699</t>
  </si>
  <si>
    <t>T-2269</t>
  </si>
  <si>
    <t>T-2270</t>
  </si>
  <si>
    <t>T-2271</t>
  </si>
  <si>
    <t>T-2275</t>
  </si>
  <si>
    <t>D  2,116</t>
  </si>
  <si>
    <t>ZUAZUA GARCIA RAUL</t>
  </si>
  <si>
    <t>D  2,119</t>
  </si>
  <si>
    <t>AUTOBUSES TUR-PEJO SA DE CV</t>
  </si>
  <si>
    <t>VARGAS MENDOZA HECTOR JAVIER</t>
  </si>
  <si>
    <t>D  2,121</t>
  </si>
  <si>
    <t>T.E.8190</t>
  </si>
  <si>
    <t>GARCIA PEREZ MARGARITA  ROCIO</t>
  </si>
  <si>
    <t>D  2,132</t>
  </si>
  <si>
    <t>GRUPO CONSTRUCTOR MOARCI SA DE CV</t>
  </si>
  <si>
    <t>VARIAS</t>
  </si>
  <si>
    <t>PAGO QUALITAS Y AXA</t>
  </si>
  <si>
    <t>PAGO NETEO 0957N/16</t>
  </si>
  <si>
    <t>PAGO NETEO 0934N/16</t>
  </si>
  <si>
    <t>PAGO NETEO 0946N/16</t>
  </si>
  <si>
    <t>PAGO NETEO 0923N/16</t>
  </si>
  <si>
    <t>D  2,152</t>
  </si>
  <si>
    <t>D  2,164</t>
  </si>
  <si>
    <t>ENLACES TURISTICOS DEL BAJIO SA DV</t>
  </si>
  <si>
    <t>D  2,165</t>
  </si>
  <si>
    <t>D  2,166</t>
  </si>
  <si>
    <t>MAYA AMARO OSCAR</t>
  </si>
  <si>
    <t>D  2,212</t>
  </si>
  <si>
    <t>D  2,219</t>
  </si>
  <si>
    <t>AGROINSUMO DEL CENTRO SA DE CV</t>
  </si>
  <si>
    <t>D  2,226</t>
  </si>
  <si>
    <t>D  2,228</t>
  </si>
  <si>
    <t>BAJA: JUVERA MUNGUIA RAMON</t>
  </si>
  <si>
    <t>CH-17702</t>
  </si>
  <si>
    <t>NAVA RAMIREZ MARIA GUADALUPE</t>
  </si>
  <si>
    <t>CH-17703</t>
  </si>
  <si>
    <t>CH-17704</t>
  </si>
  <si>
    <t>CH-17705</t>
  </si>
  <si>
    <t>CH-17706</t>
  </si>
  <si>
    <t>CH-17707</t>
  </si>
  <si>
    <t>TEEKBAJIO SA DE CV</t>
  </si>
  <si>
    <t>BAJA: TEEKBAJIO SA DE CV</t>
  </si>
  <si>
    <t>CH-17708</t>
  </si>
  <si>
    <t>CH-17700</t>
  </si>
  <si>
    <t>MENDOZA BECERRA LIZBETH ADRIANA</t>
  </si>
  <si>
    <t>CH-1058</t>
  </si>
  <si>
    <t>CH-17710</t>
  </si>
  <si>
    <t>CH-17701</t>
  </si>
  <si>
    <t>T-2277</t>
  </si>
  <si>
    <t>CASAS VILLANUEVA CYNTHIA</t>
  </si>
  <si>
    <t>D  2,247</t>
  </si>
  <si>
    <t>EMBARQUE 128</t>
  </si>
  <si>
    <t>D  2,264</t>
  </si>
  <si>
    <t>FEREGRINO UGALDE MIGUEL</t>
  </si>
  <si>
    <t>D  2,290</t>
  </si>
  <si>
    <t>NAVA RAMIREZ JOSE JESUS</t>
  </si>
  <si>
    <t>D  2,345</t>
  </si>
  <si>
    <t>D  2,347</t>
  </si>
  <si>
    <t>D  2,349</t>
  </si>
  <si>
    <t>LOPEZ LOPEZ JESUS</t>
  </si>
  <si>
    <t>D  2,403</t>
  </si>
  <si>
    <t>H61603</t>
  </si>
  <si>
    <t>RF-33565 AXA COMPAÑIA DE SEGUROS</t>
  </si>
  <si>
    <t>D  2,407</t>
  </si>
  <si>
    <t>COMPRA FONDOS DE INVESION</t>
  </si>
  <si>
    <t>FLORES ROSALES ELISEO</t>
  </si>
  <si>
    <t>D  2,415</t>
  </si>
  <si>
    <t>COMP GTOS</t>
  </si>
  <si>
    <t>LJIMENEZ:CAPACITACION JAIME EN SLP</t>
  </si>
  <si>
    <t>ARRENDADORA DE QUERETARO SA DE CV</t>
  </si>
  <si>
    <t>AS40373</t>
  </si>
  <si>
    <t>RF-33577 MUNICIPIO DE CELAYA</t>
  </si>
  <si>
    <t>AS41274</t>
  </si>
  <si>
    <t>RF-33578 COORDINADOS MILAC</t>
  </si>
  <si>
    <t>AS40694</t>
  </si>
  <si>
    <t>RF-33579 MILAC COORDINADO</t>
  </si>
  <si>
    <t>D  2,451</t>
  </si>
  <si>
    <t>LJIMENEZ:TRANSFERENCIA CTAS PROPIAS</t>
  </si>
  <si>
    <t>D  2,471</t>
  </si>
  <si>
    <t>CH-17711</t>
  </si>
  <si>
    <t>ALVARADO BELTRAN PATRICIA</t>
  </si>
  <si>
    <t>CH-17712</t>
  </si>
  <si>
    <t>BACA VITE MIGUEL ANGEL ALFONSO</t>
  </si>
  <si>
    <t>CH-17713</t>
  </si>
  <si>
    <t>CH-17714</t>
  </si>
  <si>
    <t>INSTITUTO MUNICIPAL DE PLANEACION D</t>
  </si>
  <si>
    <t>CH-17715</t>
  </si>
  <si>
    <t>CH-17716</t>
  </si>
  <si>
    <t>CH-1059</t>
  </si>
  <si>
    <t>BAJA: INSTITUTO MUNICIPAL DE PLANEA</t>
  </si>
  <si>
    <t>D  2,502</t>
  </si>
  <si>
    <t>FONSECA GALLEGOS JOSE LUIS</t>
  </si>
  <si>
    <t>D  2,503</t>
  </si>
  <si>
    <t>AM 1088</t>
  </si>
  <si>
    <t>PAGO AM 1088 ALDEN</t>
  </si>
  <si>
    <t>D  2,516</t>
  </si>
  <si>
    <t>D  2,521</t>
  </si>
  <si>
    <t>MEDINA FERNANDEZ JOSE ALBERTO</t>
  </si>
  <si>
    <t>D  2,523</t>
  </si>
  <si>
    <t>D  2,535</t>
  </si>
  <si>
    <t>D  2,558</t>
  </si>
  <si>
    <t>H62050</t>
  </si>
  <si>
    <t>RF-33598 AXA COMPAÑIA DE SEGUROS</t>
  </si>
  <si>
    <t>D  2,573</t>
  </si>
  <si>
    <t>D  2,577</t>
  </si>
  <si>
    <t>TRANSAFERENCIA ENTRE CTAS PROP</t>
  </si>
  <si>
    <t>D  2,599</t>
  </si>
  <si>
    <t>D  2,607</t>
  </si>
  <si>
    <t>D  2,609</t>
  </si>
  <si>
    <t>CH-17717</t>
  </si>
  <si>
    <t>CH-17718</t>
  </si>
  <si>
    <t>CH-17719</t>
  </si>
  <si>
    <t>CH-1060</t>
  </si>
  <si>
    <t>CH-17722</t>
  </si>
  <si>
    <t>CH-17721</t>
  </si>
  <si>
    <t>CH-17720</t>
  </si>
  <si>
    <t>H61496</t>
  </si>
  <si>
    <t>RF-33609 AXA COMPAÑIA DE SEGUROS</t>
  </si>
  <si>
    <t>D  2,656</t>
  </si>
  <si>
    <t>PAGO NETEO 0724N/16</t>
  </si>
  <si>
    <t>PAGO NETEO 0063N/16</t>
  </si>
  <si>
    <t>PAGO NETEO 0780N/16</t>
  </si>
  <si>
    <t>PAGO NETEO 0813N/16</t>
  </si>
  <si>
    <t>PAGO NETEO 0953N/16</t>
  </si>
  <si>
    <t>PAGO NETEO 0861N/16</t>
  </si>
  <si>
    <t>PAGO NETEO 0092U/16</t>
  </si>
  <si>
    <t>PAGO NETEO 0969N/16</t>
  </si>
  <si>
    <t>PAGO NETEO 0717N/16</t>
  </si>
  <si>
    <t>PAGO NETEO 0933N/16</t>
  </si>
  <si>
    <t>PAGO NETEO 0965N/16</t>
  </si>
  <si>
    <t>PAGO NETEO 0950N/16</t>
  </si>
  <si>
    <t>PAGO NETEO 0095U/16</t>
  </si>
  <si>
    <t>AM-1130</t>
  </si>
  <si>
    <t>PAGO FACTURA AM-1130</t>
  </si>
  <si>
    <t>PAGO AM 1127 Y 1131 DTMAC</t>
  </si>
  <si>
    <t>ASELMEX SA DE CV</t>
  </si>
  <si>
    <t>D  2,673</t>
  </si>
  <si>
    <t>FON INVERS</t>
  </si>
  <si>
    <t>D  2,694</t>
  </si>
  <si>
    <t>IZURIETA HERNANDEZ JEIMMY LILIAN</t>
  </si>
  <si>
    <t>D  2,698</t>
  </si>
  <si>
    <t>D  2,716</t>
  </si>
  <si>
    <t>LLANTAS  VEGA BOULEVARD SA  DE CV</t>
  </si>
  <si>
    <t>GRUPO MARAGUI SA DE CV</t>
  </si>
  <si>
    <t>H62953</t>
  </si>
  <si>
    <t>RF-33617 QUALITAS COMPAÑIA DE SEGUR</t>
  </si>
  <si>
    <t>D  2,949</t>
  </si>
  <si>
    <t>INCENTIVOS REPORTADOS MAYO 16</t>
  </si>
  <si>
    <t>PAGO NETEO 0978N/16</t>
  </si>
  <si>
    <t>PAGO NETEO 0947N/16</t>
  </si>
  <si>
    <t>CH-17723</t>
  </si>
  <si>
    <t>CH-17725</t>
  </si>
  <si>
    <t>CH-17726</t>
  </si>
  <si>
    <t>CH-17728</t>
  </si>
  <si>
    <t>CH-17729</t>
  </si>
  <si>
    <t>CH-17730</t>
  </si>
  <si>
    <t>EDO CTA 15</t>
  </si>
  <si>
    <t>LJIMENEZ:PAGO EDOS DE CTA EJERCICIO</t>
  </si>
  <si>
    <t>CH-17727</t>
  </si>
  <si>
    <t>T-2278</t>
  </si>
  <si>
    <t>T-2279</t>
  </si>
  <si>
    <t>T-2280</t>
  </si>
  <si>
    <t>T-2281</t>
  </si>
  <si>
    <t>T-2282</t>
  </si>
  <si>
    <t>T-2283</t>
  </si>
  <si>
    <t>T-2284</t>
  </si>
  <si>
    <t>T-2285</t>
  </si>
  <si>
    <t>T-2286</t>
  </si>
  <si>
    <t>T-2287</t>
  </si>
  <si>
    <t>T-2288</t>
  </si>
  <si>
    <t>T-2290</t>
  </si>
  <si>
    <t>T-2291</t>
  </si>
  <si>
    <t>T-2292</t>
  </si>
  <si>
    <t>T-2293</t>
  </si>
  <si>
    <t>T-2294</t>
  </si>
  <si>
    <t>T-2295</t>
  </si>
  <si>
    <t>T-2296</t>
  </si>
  <si>
    <t>T-2297</t>
  </si>
  <si>
    <t>T-2298</t>
  </si>
  <si>
    <t>T-2299</t>
  </si>
  <si>
    <t>T-2300</t>
  </si>
  <si>
    <t>T-2301</t>
  </si>
  <si>
    <t>T-2302</t>
  </si>
  <si>
    <t>LIDERAZGO AUTOMOTRIZ DE PUEBLA S.A.</t>
  </si>
  <si>
    <t>MOMTES MONTES JORGE</t>
  </si>
  <si>
    <t>D  2,805</t>
  </si>
  <si>
    <t>D  2,809</t>
  </si>
  <si>
    <t>D  2,824</t>
  </si>
  <si>
    <t>D  2,853</t>
  </si>
  <si>
    <t>INTAGRI S. C.</t>
  </si>
  <si>
    <t>D  2,854</t>
  </si>
  <si>
    <t>MURILLO ESTRADA OMAR ALEJANDRO</t>
  </si>
  <si>
    <t>D  2,869</t>
  </si>
  <si>
    <t>FLORES GUTIERREZ AIDE ELIZABETH</t>
  </si>
  <si>
    <t>D  2,887</t>
  </si>
  <si>
    <t>D  2,922</t>
  </si>
  <si>
    <t>GLOBAL CONTAINERS SA DE CV</t>
  </si>
  <si>
    <t>D  2,924</t>
  </si>
  <si>
    <t>BAJA: GLOBAL CONTAINERS SA DE CV</t>
  </si>
  <si>
    <t>D  2,925</t>
  </si>
  <si>
    <t>D  2,938</t>
  </si>
  <si>
    <t>D  2,939</t>
  </si>
  <si>
    <t>D  2,947</t>
  </si>
  <si>
    <t>VANZZINI MERLO DULCE MARIA</t>
  </si>
  <si>
    <t>D  2,950</t>
  </si>
  <si>
    <t>INTERESES PP JUN 16</t>
  </si>
  <si>
    <t>CH-17735</t>
  </si>
  <si>
    <t>CH-17736</t>
  </si>
  <si>
    <t>T-2289</t>
  </si>
  <si>
    <t>DOMICILIA</t>
  </si>
  <si>
    <t>COMISIONES BANCARIAS BBVA JUN</t>
  </si>
  <si>
    <t>I  1,322</t>
  </si>
  <si>
    <t>BAJA: LJIMENEZ PAGO PP BBVA 0046N/1</t>
  </si>
  <si>
    <t>LJIMENEZ:COMPROBACION GASTOS VICTOR</t>
  </si>
  <si>
    <t>LJIMENEZ:AVILA ASSAD ENRIQUE MILED</t>
  </si>
  <si>
    <t>D  3,004</t>
  </si>
  <si>
    <t>PERIFERICA JUNIO 16</t>
  </si>
  <si>
    <t>F</t>
  </si>
  <si>
    <t>G</t>
  </si>
  <si>
    <t>H</t>
  </si>
  <si>
    <t>X22</t>
  </si>
  <si>
    <t>X26</t>
  </si>
  <si>
    <t>JULIO</t>
  </si>
  <si>
    <t>X28</t>
  </si>
  <si>
    <t>I   1323</t>
  </si>
  <si>
    <t>AM 1121</t>
  </si>
  <si>
    <t xml:space="preserve">POLIZA CONTABLE DE I </t>
  </si>
  <si>
    <t>PAGO AM 1121</t>
  </si>
  <si>
    <t>X50</t>
  </si>
  <si>
    <t>EDC</t>
  </si>
  <si>
    <t>X53</t>
  </si>
  <si>
    <t>PE</t>
  </si>
  <si>
    <t>COM</t>
  </si>
  <si>
    <t>Z</t>
  </si>
  <si>
    <t>D  2,953</t>
  </si>
  <si>
    <t>LJIMENEZ:COMIS AMEXCO JUNIO 16</t>
  </si>
  <si>
    <t>T</t>
  </si>
  <si>
    <t>T-2324</t>
  </si>
  <si>
    <t>T-2325</t>
  </si>
  <si>
    <t>E    288</t>
  </si>
  <si>
    <t>T-2323</t>
  </si>
  <si>
    <t>LJIMENEZ:GOMEZ ROCHA JAIME</t>
  </si>
  <si>
    <t>D  3,005</t>
  </si>
  <si>
    <t>PAGO NETEO 0905N/16</t>
  </si>
  <si>
    <t>D  3,109</t>
  </si>
  <si>
    <t>COMPROBACION JUAN ARCADIO</t>
  </si>
  <si>
    <t>D  3,152</t>
  </si>
  <si>
    <t>COMP GTOS BCA SOFIA SLP</t>
  </si>
  <si>
    <t>E    289</t>
  </si>
  <si>
    <t>PAGO COMISIONES BANCARIAS</t>
  </si>
  <si>
    <t>BAJA: VANZZINI MERLO DULCE MARIA</t>
  </si>
  <si>
    <t>D     49</t>
  </si>
  <si>
    <t>T.E.9113</t>
  </si>
  <si>
    <t>LUNA VILLEGAS GUSTAVO DE JESUS</t>
  </si>
  <si>
    <t>D    158</t>
  </si>
  <si>
    <t>VTA F INV</t>
  </si>
  <si>
    <t>CH-17738</t>
  </si>
  <si>
    <t>CH-17739</t>
  </si>
  <si>
    <t>ESTRELLA JIMENEZ JANUARIO</t>
  </si>
  <si>
    <t>CH-17740</t>
  </si>
  <si>
    <t>CH-17741</t>
  </si>
  <si>
    <t>CH-17742</t>
  </si>
  <si>
    <t>CH-17743</t>
  </si>
  <si>
    <t>CH-17744</t>
  </si>
  <si>
    <t>CH-17745</t>
  </si>
  <si>
    <t>GROUP TO GO, S.A. DE C.V</t>
  </si>
  <si>
    <t>CH-17747</t>
  </si>
  <si>
    <t>CH-17748</t>
  </si>
  <si>
    <t>CH-17749</t>
  </si>
  <si>
    <t>CH-17750</t>
  </si>
  <si>
    <t>CH-17751</t>
  </si>
  <si>
    <t>CH-17746</t>
  </si>
  <si>
    <t>I     99</t>
  </si>
  <si>
    <t>TORRES LEON MIGUEL ANGEL</t>
  </si>
  <si>
    <t>D     99</t>
  </si>
  <si>
    <t>TDD.9792</t>
  </si>
  <si>
    <t>ROSAS ZAVALA GABRIELA</t>
  </si>
  <si>
    <t>D    102</t>
  </si>
  <si>
    <t>D  1,777</t>
  </si>
  <si>
    <t>PAGO DE INTERNET</t>
  </si>
  <si>
    <t>PAGO DE FRAME RELAY</t>
  </si>
  <si>
    <t>I    118</t>
  </si>
  <si>
    <t>D    108</t>
  </si>
  <si>
    <t>D    155</t>
  </si>
  <si>
    <t>INSTITUTO POLITECNICO DE GUANAJUATO</t>
  </si>
  <si>
    <t>D    221</t>
  </si>
  <si>
    <t>CH-17752</t>
  </si>
  <si>
    <t>CH-17753</t>
  </si>
  <si>
    <t>CH-17754</t>
  </si>
  <si>
    <t>TOYOCOAPA S DE RL DE CV</t>
  </si>
  <si>
    <t>CH-17755</t>
  </si>
  <si>
    <t>CH-17756</t>
  </si>
  <si>
    <t>CH-17757</t>
  </si>
  <si>
    <t>CH-17758</t>
  </si>
  <si>
    <t>D    230</t>
  </si>
  <si>
    <t>D    283</t>
  </si>
  <si>
    <t>CYERENA</t>
  </si>
  <si>
    <t>SANCHEZ MONTOYA JOSE LUIS</t>
  </si>
  <si>
    <t>D    290</t>
  </si>
  <si>
    <t>D    291</t>
  </si>
  <si>
    <t>TARJ BNMX</t>
  </si>
  <si>
    <t>D    294</t>
  </si>
  <si>
    <t>BAJA: TARJ BNMX</t>
  </si>
  <si>
    <t>D    297</t>
  </si>
  <si>
    <t>SANCHEZ LERMA JOSUE RAFAEL</t>
  </si>
  <si>
    <t>D    302</t>
  </si>
  <si>
    <t>INIFAP</t>
  </si>
  <si>
    <t>BELCHE GUTIERREZ ERNESTO</t>
  </si>
  <si>
    <t>D    313</t>
  </si>
  <si>
    <t>D    315</t>
  </si>
  <si>
    <t>D    846</t>
  </si>
  <si>
    <t>PAGO NETEO 0994N/16</t>
  </si>
  <si>
    <t>PAGO NETEO 0992N/16</t>
  </si>
  <si>
    <t>PAGO NETEO 0990N/16</t>
  </si>
  <si>
    <t>PAGO NETEO 0993N/16</t>
  </si>
  <si>
    <t>PAGO NETEO 0976N/16</t>
  </si>
  <si>
    <t>PAGO NETEO 0106N/16</t>
  </si>
  <si>
    <t>PAGO NETEO 0991N/16</t>
  </si>
  <si>
    <t>CH-17759</t>
  </si>
  <si>
    <t>CH-17760</t>
  </si>
  <si>
    <t>CH-17761</t>
  </si>
  <si>
    <t>VIVIANA LABARTHE HORTA</t>
  </si>
  <si>
    <t>BAJA: VIVIANA LABARTHE HORTA</t>
  </si>
  <si>
    <t>CH-17762</t>
  </si>
  <si>
    <t>I    120</t>
  </si>
  <si>
    <t>D    346</t>
  </si>
  <si>
    <t>D    349</t>
  </si>
  <si>
    <t>RIVERA TORRES FELIPE ENRIQUE</t>
  </si>
  <si>
    <t>D    350</t>
  </si>
  <si>
    <t>D    369</t>
  </si>
  <si>
    <t>D    384</t>
  </si>
  <si>
    <t>CARDIF</t>
  </si>
  <si>
    <t>PAGO AM CARDIF</t>
  </si>
  <si>
    <t>D    385</t>
  </si>
  <si>
    <t>D    387</t>
  </si>
  <si>
    <t>BAJA: MONTES MONTES JORGE</t>
  </si>
  <si>
    <t>D    391</t>
  </si>
  <si>
    <t>D    392</t>
  </si>
  <si>
    <t>TARJ AMX</t>
  </si>
  <si>
    <t>HERRAMIENTAS ALEMANAS DE CELAYA S D</t>
  </si>
  <si>
    <t>D    847</t>
  </si>
  <si>
    <t>VTA F INVE</t>
  </si>
  <si>
    <t>VENTAS FONDOS DE INVERSION</t>
  </si>
  <si>
    <t>CH-17763</t>
  </si>
  <si>
    <t>CH-1062</t>
  </si>
  <si>
    <t>CH-17764</t>
  </si>
  <si>
    <t>CH-17765</t>
  </si>
  <si>
    <t>CH-17766</t>
  </si>
  <si>
    <t>EDISON MAQUINARIA SA DE CV</t>
  </si>
  <si>
    <t>ENLACES TIRISTICOS DEL BAJIO SA DE</t>
  </si>
  <si>
    <t>D    449</t>
  </si>
  <si>
    <t>D    453</t>
  </si>
  <si>
    <t>CHQ</t>
  </si>
  <si>
    <t>GUITIERREZ MORENO GABRIELA</t>
  </si>
  <si>
    <t>H64041</t>
  </si>
  <si>
    <t>RF-33743 QUALITAS COMPAñIA DE SEGUR</t>
  </si>
  <si>
    <t>D    486</t>
  </si>
  <si>
    <t>H62571</t>
  </si>
  <si>
    <t>RF-33745 GRUPO NACIONAL PROVINCIAL</t>
  </si>
  <si>
    <t>D    489</t>
  </si>
  <si>
    <t>D    490</t>
  </si>
  <si>
    <t>BAJA: RF-33745 GRUPO NACIONAL PROVI</t>
  </si>
  <si>
    <t>D    492</t>
  </si>
  <si>
    <t>LJIMENEZ:GRUPO NACIONA PROVINCIAL S</t>
  </si>
  <si>
    <t>LAS 5 ESTACIONRS S P R DE RL</t>
  </si>
  <si>
    <t>D    503</t>
  </si>
  <si>
    <t>D    504</t>
  </si>
  <si>
    <t>CH-17767</t>
  </si>
  <si>
    <t>CH-17768</t>
  </si>
  <si>
    <t>MORALES BAZARTE JUANA INES</t>
  </si>
  <si>
    <t>CH-17769</t>
  </si>
  <si>
    <t>NR FINANCE MEXICO SA DE CV SOFOM EN</t>
  </si>
  <si>
    <t>CH-17770</t>
  </si>
  <si>
    <t>GARIBAY GARDUÑO LILIANA</t>
  </si>
  <si>
    <t>CH-17771</t>
  </si>
  <si>
    <t>GARCIA FLORES GUILLERMO ISAAC</t>
  </si>
  <si>
    <t>CH-17772</t>
  </si>
  <si>
    <t>CH-17773</t>
  </si>
  <si>
    <t>T-2303</t>
  </si>
  <si>
    <t>T-2304</t>
  </si>
  <si>
    <t>T-2305</t>
  </si>
  <si>
    <t>T-2306</t>
  </si>
  <si>
    <t>T-2307</t>
  </si>
  <si>
    <t>T-2308</t>
  </si>
  <si>
    <t>T-2309</t>
  </si>
  <si>
    <t>T-2310</t>
  </si>
  <si>
    <t>T-2311</t>
  </si>
  <si>
    <t>T-2312</t>
  </si>
  <si>
    <t>T-2313</t>
  </si>
  <si>
    <t>T-2314</t>
  </si>
  <si>
    <t>T-2315</t>
  </si>
  <si>
    <t>T-2316</t>
  </si>
  <si>
    <t>T-2317</t>
  </si>
  <si>
    <t>T-2318</t>
  </si>
  <si>
    <t>T-2319</t>
  </si>
  <si>
    <t>T-2320</t>
  </si>
  <si>
    <t>JANEIRO CABO CAMILO</t>
  </si>
  <si>
    <t>T-2321</t>
  </si>
  <si>
    <t>T-2322</t>
  </si>
  <si>
    <t>ABOGUE SPR DE RL DE CV</t>
  </si>
  <si>
    <t>D    534</t>
  </si>
  <si>
    <t>OLVERA DIAZ CARMEN IRENE</t>
  </si>
  <si>
    <t>BAJA: OLVERA DIAZ CARMEN IRENE</t>
  </si>
  <si>
    <t>D    551</t>
  </si>
  <si>
    <t>D    567</t>
  </si>
  <si>
    <t>ARMENTA SANCHEZ RUBEN</t>
  </si>
  <si>
    <t>D    581</t>
  </si>
  <si>
    <t>D    596</t>
  </si>
  <si>
    <t>CH-17774</t>
  </si>
  <si>
    <t>OTOMI SOLUCIONES DE INVERSION SAPI</t>
  </si>
  <si>
    <t>D    611</t>
  </si>
  <si>
    <t>ESQUIVIAS CAMPOY GRACIELA</t>
  </si>
  <si>
    <t>D    640</t>
  </si>
  <si>
    <t>BAJA: GUITIERREZ MORENO GABRIELA</t>
  </si>
  <si>
    <t>D    688</t>
  </si>
  <si>
    <t>D    689</t>
  </si>
  <si>
    <t>D    690</t>
  </si>
  <si>
    <t>BAJA: BAJA: GUITIERREZ MORENO GABRI</t>
  </si>
  <si>
    <t>H64154</t>
  </si>
  <si>
    <t>RF-33778 QUALITAS COMPAÑIA DE SEGUR</t>
  </si>
  <si>
    <t>MORAN SALVADOR DORA</t>
  </si>
  <si>
    <t>MAQUINARIA INTERTORITO SA A DE CV</t>
  </si>
  <si>
    <t>RODRIGUEZ CEDILLO PAZ ENRIQUE</t>
  </si>
  <si>
    <t>D    730</t>
  </si>
  <si>
    <t>D    731</t>
  </si>
  <si>
    <t>CH-17775</t>
  </si>
  <si>
    <t>SALDIVAR VAZQUEZ DANNTE</t>
  </si>
  <si>
    <t>CH-17776</t>
  </si>
  <si>
    <t>LOGISTICA Y TRANSPORTES VARGAS SA D</t>
  </si>
  <si>
    <t>CH-17777</t>
  </si>
  <si>
    <t>HOTELES CASA INN SA DE CV</t>
  </si>
  <si>
    <t>D    775</t>
  </si>
  <si>
    <t>D    780</t>
  </si>
  <si>
    <t>NUÑEZ GONZALEZ LORENZO</t>
  </si>
  <si>
    <t>ZURICH COMPAÑIA DE SEGUROS SA</t>
  </si>
  <si>
    <t>D    797</t>
  </si>
  <si>
    <t>D    807</t>
  </si>
  <si>
    <t>VTA F. INV</t>
  </si>
  <si>
    <t>VENTA F DE INVERSION</t>
  </si>
  <si>
    <t>D  2,762</t>
  </si>
  <si>
    <t>EMBARQUE 146</t>
  </si>
  <si>
    <t>CH-17779</t>
  </si>
  <si>
    <t>CH-17780</t>
  </si>
  <si>
    <t>CH-17781</t>
  </si>
  <si>
    <t>CH-17782</t>
  </si>
  <si>
    <t>CH-17783</t>
  </si>
  <si>
    <t>D    822</t>
  </si>
  <si>
    <t>H62908</t>
  </si>
  <si>
    <t>RF-33798 GRUPO NACIONAL PROVINCIAL</t>
  </si>
  <si>
    <t>D    843</t>
  </si>
  <si>
    <t>D    845</t>
  </si>
  <si>
    <t>LAS 5 ESTACIONES SPR DE RL DE CV</t>
  </si>
  <si>
    <t>D    851</t>
  </si>
  <si>
    <t>D    852</t>
  </si>
  <si>
    <t>GALVAN PEREZ ARTEMIO</t>
  </si>
  <si>
    <t>LAGUNA MENDOZA MARTIN ALBERTO</t>
  </si>
  <si>
    <t>GARCIA CARMONA SOFIA</t>
  </si>
  <si>
    <t>CH-17785</t>
  </si>
  <si>
    <t>CH-17786</t>
  </si>
  <si>
    <t>CH-17787</t>
  </si>
  <si>
    <t>CH-1063</t>
  </si>
  <si>
    <t>CH-17788</t>
  </si>
  <si>
    <t>BAJA: MERCADO LIBRE S DE RL DE CV</t>
  </si>
  <si>
    <t>CH-17784</t>
  </si>
  <si>
    <t>PAGO DE REFACCIONES EDO CTA JU</t>
  </si>
  <si>
    <t>CH-17789</t>
  </si>
  <si>
    <t>T-2336</t>
  </si>
  <si>
    <t>CH-17790</t>
  </si>
  <si>
    <t>HOTELES BIDASOA S.A. DE C.V.</t>
  </si>
  <si>
    <t>FERTILIDAD DE SUELOS S DE RL DE CV</t>
  </si>
  <si>
    <t>D    964</t>
  </si>
  <si>
    <t>D    997</t>
  </si>
  <si>
    <t>D    998</t>
  </si>
  <si>
    <t>PAGO NETEO 1008N/16</t>
  </si>
  <si>
    <t>PAGO NETEO 1002N/16</t>
  </si>
  <si>
    <t>H63405</t>
  </si>
  <si>
    <t>RF-33832 QUALITAS COMPAÑIA DE SEGUR</t>
  </si>
  <si>
    <t>D  1,028</t>
  </si>
  <si>
    <t>RUIZ FERREIRA MARTA</t>
  </si>
  <si>
    <t>D  1,031</t>
  </si>
  <si>
    <t>CH-17791</t>
  </si>
  <si>
    <t>CH-17792</t>
  </si>
  <si>
    <t>CH-17793</t>
  </si>
  <si>
    <t>ALARMAS IES DE QUERETARO SA DE CV</t>
  </si>
  <si>
    <t>CH-17794</t>
  </si>
  <si>
    <t>CH-17796</t>
  </si>
  <si>
    <t>CH-17797</t>
  </si>
  <si>
    <t>CH-17798</t>
  </si>
  <si>
    <t>CH-17799</t>
  </si>
  <si>
    <t>T-2326</t>
  </si>
  <si>
    <t>T-2337</t>
  </si>
  <si>
    <t>CARLOS DOMINGUEZ MORALES</t>
  </si>
  <si>
    <t>T-2338</t>
  </si>
  <si>
    <t>MA GUADALUPE RAMOS GONZALEZ</t>
  </si>
  <si>
    <t>T-2339</t>
  </si>
  <si>
    <t>J MANUEL MERINO PEÑA</t>
  </si>
  <si>
    <t>T-2340</t>
  </si>
  <si>
    <t>JORGE JUAN SANDOVAL ALVAREZ</t>
  </si>
  <si>
    <t>T-2341</t>
  </si>
  <si>
    <t>BLANCA APOLINAR MIGUEL</t>
  </si>
  <si>
    <t>T-2342</t>
  </si>
  <si>
    <t>T-2343</t>
  </si>
  <si>
    <t>T-2344</t>
  </si>
  <si>
    <t>T-2345</t>
  </si>
  <si>
    <t>T-2346</t>
  </si>
  <si>
    <t>T-2347</t>
  </si>
  <si>
    <t>REYES RODRIGUEZ MARISTEL ARANZAZU</t>
  </si>
  <si>
    <t>T-2348</t>
  </si>
  <si>
    <t>T-2349</t>
  </si>
  <si>
    <t>T-2350</t>
  </si>
  <si>
    <t>T-2351</t>
  </si>
  <si>
    <t>T-2352</t>
  </si>
  <si>
    <t>T-2353</t>
  </si>
  <si>
    <t>T-2354</t>
  </si>
  <si>
    <t>SNAP-ON SUN DE MEXICO SA DE CV</t>
  </si>
  <si>
    <t>T-2355</t>
  </si>
  <si>
    <t>T-2356</t>
  </si>
  <si>
    <t>I    580</t>
  </si>
  <si>
    <t>D  1,056</t>
  </si>
  <si>
    <t>RUIZ CAZARES ALFONSO</t>
  </si>
  <si>
    <t>D  1,075</t>
  </si>
  <si>
    <t>RENDON CASTILLO MARCO ANTONIO</t>
  </si>
  <si>
    <t>D  1,079</t>
  </si>
  <si>
    <t>BEATRIZ HERNANDEZ JOSE JESUS</t>
  </si>
  <si>
    <t>D  1,081</t>
  </si>
  <si>
    <t>ENLACES TURISTICO DEL BAJIO SA DE C</t>
  </si>
  <si>
    <t>MARTIN DEL CAMPO MALDONADO LETICIA</t>
  </si>
  <si>
    <t>D  1,120</t>
  </si>
  <si>
    <t>NETEO 0204N/16</t>
  </si>
  <si>
    <t>NETEO 1011N/16</t>
  </si>
  <si>
    <t>NETEO 0006N/17</t>
  </si>
  <si>
    <t>NETEO 0009N/17</t>
  </si>
  <si>
    <t>NETEO 1010N/16</t>
  </si>
  <si>
    <t>D  1,122</t>
  </si>
  <si>
    <t>CONEJO VEGA MIGUEL ANGEL</t>
  </si>
  <si>
    <t>D  1,123</t>
  </si>
  <si>
    <t>PAGO AM 1137 QUALITAS</t>
  </si>
  <si>
    <t>PAGO AM 1138 QUALITAS</t>
  </si>
  <si>
    <t>H62497</t>
  </si>
  <si>
    <t>RF-33859 AXA COMPAÑIA DE SEGUROS SA</t>
  </si>
  <si>
    <t>D  1,154</t>
  </si>
  <si>
    <t>D  1,155</t>
  </si>
  <si>
    <t>CH-1065</t>
  </si>
  <si>
    <t>CH-17800</t>
  </si>
  <si>
    <t>CH-17801</t>
  </si>
  <si>
    <t>T-2327</t>
  </si>
  <si>
    <t>BAJA: MEGAMOTORS NIPPON S DE RL DE</t>
  </si>
  <si>
    <t>T-2328</t>
  </si>
  <si>
    <t>T-2329</t>
  </si>
  <si>
    <t>I    789</t>
  </si>
  <si>
    <t>DIF JCG</t>
  </si>
  <si>
    <t>PAGO DIFERENCIA EN COM DE GTOS</t>
  </si>
  <si>
    <t>NIETO PIÑON MARIA ALICIA</t>
  </si>
  <si>
    <t>D  1,208</t>
  </si>
  <si>
    <t>SERVICIOS DE TERRACERIA Y RENTA DE</t>
  </si>
  <si>
    <t>TURISMO ARGOS SA DE CV</t>
  </si>
  <si>
    <t>D  1,221</t>
  </si>
  <si>
    <t>D  1,222</t>
  </si>
  <si>
    <t>D  1,279</t>
  </si>
  <si>
    <t>H63185</t>
  </si>
  <si>
    <t>RF-33904 GRUPO NACIONAL PROVINCIAL</t>
  </si>
  <si>
    <t>ANAYA SANCHEZ VERONICA</t>
  </si>
  <si>
    <t>QUINTANA AGUERO JOSEFA</t>
  </si>
  <si>
    <t>CH-17802</t>
  </si>
  <si>
    <t>URIBE HURTADO LUIS ALBERTO</t>
  </si>
  <si>
    <t>CH-17803</t>
  </si>
  <si>
    <t>CH-1066</t>
  </si>
  <si>
    <t>T-2330</t>
  </si>
  <si>
    <t>T-2331</t>
  </si>
  <si>
    <t>T-2332</t>
  </si>
  <si>
    <t>T-2333</t>
  </si>
  <si>
    <t>CH-17804</t>
  </si>
  <si>
    <t>PAGO DE IMPUESTOS JUNIO 16</t>
  </si>
  <si>
    <t>D  1,344</t>
  </si>
  <si>
    <t>D  1,345</t>
  </si>
  <si>
    <t>D  1,368</t>
  </si>
  <si>
    <t>PERFORACION EQUIPO Y BOMBEO SA DE C</t>
  </si>
  <si>
    <t>D  1,378</t>
  </si>
  <si>
    <t>D  1,394</t>
  </si>
  <si>
    <t>H63803</t>
  </si>
  <si>
    <t>RF-33918 AXA COMPAÑIA DE SEGUROS SA</t>
  </si>
  <si>
    <t>D  1,397</t>
  </si>
  <si>
    <t>H60012</t>
  </si>
  <si>
    <t>RF-33921 QUALITAS COMPAÑIA DE SEGUR</t>
  </si>
  <si>
    <t>CELAY SA DE CV</t>
  </si>
  <si>
    <t>GONZALEZ SANTOYO VICTOR MANUEL</t>
  </si>
  <si>
    <t>UTOMOTRIZ RAMVA SA DE CV</t>
  </si>
  <si>
    <t>D  1,427</t>
  </si>
  <si>
    <t>D  1,428</t>
  </si>
  <si>
    <t>D  1,575</t>
  </si>
  <si>
    <t>D  1,603</t>
  </si>
  <si>
    <t>PAGO DTMAC JULIO 16</t>
  </si>
  <si>
    <t>D  1,605</t>
  </si>
  <si>
    <t>PAGO NETEO 0101U/16</t>
  </si>
  <si>
    <t>CH-17805</t>
  </si>
  <si>
    <t>CH-17807</t>
  </si>
  <si>
    <t>CH-17806</t>
  </si>
  <si>
    <t>CH-17808</t>
  </si>
  <si>
    <t>CH-17809</t>
  </si>
  <si>
    <t>CH-17810</t>
  </si>
  <si>
    <t>T-2334</t>
  </si>
  <si>
    <t>T-2335</t>
  </si>
  <si>
    <t>D  1,448</t>
  </si>
  <si>
    <t>LUCIO CENTENO RICARDO</t>
  </si>
  <si>
    <t>D  1,453</t>
  </si>
  <si>
    <t>FERTILIDAD DE SUELOS S DE RL</t>
  </si>
  <si>
    <t>D  1,502</t>
  </si>
  <si>
    <t>D  1,510</t>
  </si>
  <si>
    <t>D  1,561</t>
  </si>
  <si>
    <t>GALLEGOS GUTIERREZ BRITHANY ITZEL</t>
  </si>
  <si>
    <t>COMPLEMENT</t>
  </si>
  <si>
    <t>COMPLEMENTARIA RET IVA JUNIO 1</t>
  </si>
  <si>
    <t>T-2357</t>
  </si>
  <si>
    <t>T-2358</t>
  </si>
  <si>
    <t>JOSE RANFIS AYALA AGUILERA</t>
  </si>
  <si>
    <t>T-2359</t>
  </si>
  <si>
    <t>OMAR ALEJANDRO MURILLO ESTRADA</t>
  </si>
  <si>
    <t>T-2360</t>
  </si>
  <si>
    <t>ERIKA ELIZABETH GOMEZ TERRAZAS</t>
  </si>
  <si>
    <t>T-2361</t>
  </si>
  <si>
    <t>VILLASEñOR BALLESTEROS Y COMPAñIA S</t>
  </si>
  <si>
    <t>T-2362</t>
  </si>
  <si>
    <t>T-2363</t>
  </si>
  <si>
    <t>T-2364</t>
  </si>
  <si>
    <t>T-2365</t>
  </si>
  <si>
    <t>T-2366</t>
  </si>
  <si>
    <t>T-2367</t>
  </si>
  <si>
    <t>T-2368</t>
  </si>
  <si>
    <t>T-2369</t>
  </si>
  <si>
    <t>T-2371</t>
  </si>
  <si>
    <t>T-2372</t>
  </si>
  <si>
    <t>PAGO F-176</t>
  </si>
  <si>
    <t>T-2373</t>
  </si>
  <si>
    <t>PAGO F-434</t>
  </si>
  <si>
    <t>T-2374</t>
  </si>
  <si>
    <t>PAGO F-507</t>
  </si>
  <si>
    <t>T-2375</t>
  </si>
  <si>
    <t>PAGO F-43148</t>
  </si>
  <si>
    <t>T-2376</t>
  </si>
  <si>
    <t>PAGO F-34075</t>
  </si>
  <si>
    <t>T-2377</t>
  </si>
  <si>
    <t>PAGO F-4196</t>
  </si>
  <si>
    <t>T-2378</t>
  </si>
  <si>
    <t>PAGO F-350</t>
  </si>
  <si>
    <t>T-2379</t>
  </si>
  <si>
    <t>PAGO F-34193</t>
  </si>
  <si>
    <t>D  1,614</t>
  </si>
  <si>
    <t>AS42091</t>
  </si>
  <si>
    <t>RF-33948 RONDA AUTOMOTRIZ SA</t>
  </si>
  <si>
    <t>D  1,626</t>
  </si>
  <si>
    <t>COMUNIDAD TECNOLOGICA SA DE CV</t>
  </si>
  <si>
    <t>GOMEZ GODINEZ DANIEL HUMBERTO</t>
  </si>
  <si>
    <t>D  1,656</t>
  </si>
  <si>
    <t>CHAIRES MANRIQUEZ GABRIEL</t>
  </si>
  <si>
    <t>D  1,657</t>
  </si>
  <si>
    <t>CHAIRES MARIQUEZ GABRIEL</t>
  </si>
  <si>
    <t>PEREZ ROJAS ROELIA</t>
  </si>
  <si>
    <t>D  1,659</t>
  </si>
  <si>
    <t>EXPORTADORA DE PARTES PARA BOMBAS S</t>
  </si>
  <si>
    <t>D  1,687</t>
  </si>
  <si>
    <t>CH-17811</t>
  </si>
  <si>
    <t>CH-17812</t>
  </si>
  <si>
    <t>CH-17813</t>
  </si>
  <si>
    <t>CH-17814</t>
  </si>
  <si>
    <t>CH-17815</t>
  </si>
  <si>
    <t>D  1,710</t>
  </si>
  <si>
    <t>CHAVOYA ALMANZA JOSE MIGUEL</t>
  </si>
  <si>
    <t>D  1,753</t>
  </si>
  <si>
    <t>D  1,766</t>
  </si>
  <si>
    <t>D  1,795</t>
  </si>
  <si>
    <t>H63834</t>
  </si>
  <si>
    <t>RF-33979 AXA COMPAÑIA DE SEGUROS</t>
  </si>
  <si>
    <t>D  1,796</t>
  </si>
  <si>
    <t>CONSTYRUCTORA MAIRAM SA DE CV</t>
  </si>
  <si>
    <t>MORENO GUTIERREZ CESAR ALFREDO</t>
  </si>
  <si>
    <t>D  2,101</t>
  </si>
  <si>
    <t>PAGO NETEO 0105U/16</t>
  </si>
  <si>
    <t>CH-17816</t>
  </si>
  <si>
    <t>CH-17817</t>
  </si>
  <si>
    <t>CH-17818</t>
  </si>
  <si>
    <t>CH-17819</t>
  </si>
  <si>
    <t>CH-17820</t>
  </si>
  <si>
    <t>CH-17821</t>
  </si>
  <si>
    <t>CAMACHO RIVERA MARTHA SARAHI</t>
  </si>
  <si>
    <t>CH-17822</t>
  </si>
  <si>
    <t>GUERRA AGUILAR ALEJANDRO</t>
  </si>
  <si>
    <t>CH-17823</t>
  </si>
  <si>
    <t>CH-1067</t>
  </si>
  <si>
    <t>D  1,809</t>
  </si>
  <si>
    <t>D  1,810</t>
  </si>
  <si>
    <t>TRANSPORTADORA TURISTICA Y DE SERVI</t>
  </si>
  <si>
    <t>D  1,883</t>
  </si>
  <si>
    <t>YERENA CARMONA ADRIAN</t>
  </si>
  <si>
    <t>AS40720</t>
  </si>
  <si>
    <t>RF-34002 MUNICIPIO DE CELAYA</t>
  </si>
  <si>
    <t>D  1,990</t>
  </si>
  <si>
    <t>D  2,002</t>
  </si>
  <si>
    <t>GRUPO STELLA MARIS SA DE CV</t>
  </si>
  <si>
    <t>D  2,010</t>
  </si>
  <si>
    <t>D  2,068</t>
  </si>
  <si>
    <t>AF BANREGIO SA DE CV SOFOM ER BANRE</t>
  </si>
  <si>
    <t>D  2,069</t>
  </si>
  <si>
    <t>D  2,073</t>
  </si>
  <si>
    <t>H64503</t>
  </si>
  <si>
    <t>RF-34017 QUALITAS COMPAÑIA DE SEGUR</t>
  </si>
  <si>
    <t>D  2,075</t>
  </si>
  <si>
    <t>RF-31598</t>
  </si>
  <si>
    <t>DURANGO AUTOMOTORES</t>
  </si>
  <si>
    <t>BAJA: DURANGO AUTOMOTORES</t>
  </si>
  <si>
    <t>D  2,083</t>
  </si>
  <si>
    <t>DESAROLLOS Y PROMOCIONES DEL CENTRO</t>
  </si>
  <si>
    <t>D  2,086</t>
  </si>
  <si>
    <t>TOYOTA FINANCIAL SERVICES SA DE CV</t>
  </si>
  <si>
    <t>D  2,089</t>
  </si>
  <si>
    <t>D  2,091</t>
  </si>
  <si>
    <t>PAGO NETEO 1041N/16</t>
  </si>
  <si>
    <t>CH-17824</t>
  </si>
  <si>
    <t>CH-17825</t>
  </si>
  <si>
    <t>T-2370</t>
  </si>
  <si>
    <t>CH-1068</t>
  </si>
  <si>
    <t>CH-17826</t>
  </si>
  <si>
    <t>HERNANDEZ ARIAS OSCAR MANUEL</t>
  </si>
  <si>
    <t>CH-17827</t>
  </si>
  <si>
    <t>CH-17828</t>
  </si>
  <si>
    <t>CH-17829</t>
  </si>
  <si>
    <t>AS42095</t>
  </si>
  <si>
    <t>RF-34020 MILAC COORDINADO</t>
  </si>
  <si>
    <t>TRANSPORTES YSERVICIOS EL CUERVO SA</t>
  </si>
  <si>
    <t>D  2,122</t>
  </si>
  <si>
    <t>DEPOSITO NETEO 0342N/16</t>
  </si>
  <si>
    <t>D  2,182</t>
  </si>
  <si>
    <t>VALLE SANCHEZ MARY FANY</t>
  </si>
  <si>
    <t>MERINO SNCHEZ RAMIRO</t>
  </si>
  <si>
    <t>D  2,229</t>
  </si>
  <si>
    <t>D  2,233</t>
  </si>
  <si>
    <t>GISAL CONSTRUCCION Y URBANIZACION S</t>
  </si>
  <si>
    <t>D  2,234</t>
  </si>
  <si>
    <t>MONTAÑEZ VERDUZCO BLANCA MONICA</t>
  </si>
  <si>
    <t>D  2,235</t>
  </si>
  <si>
    <t>D  2,236</t>
  </si>
  <si>
    <t>GARCIA SORIA JOSE LUIS</t>
  </si>
  <si>
    <t>D  2,240</t>
  </si>
  <si>
    <t>D  2,242</t>
  </si>
  <si>
    <t>OROZCO ESPINOZA MARISOL</t>
  </si>
  <si>
    <t>D  2,258</t>
  </si>
  <si>
    <t>CH-17830</t>
  </si>
  <si>
    <t>T-2380</t>
  </si>
  <si>
    <t>D  2,302</t>
  </si>
  <si>
    <t>CALDERON SOTO WENDY JASMIN</t>
  </si>
  <si>
    <t>D  2,379</t>
  </si>
  <si>
    <t>CH-17831</t>
  </si>
  <si>
    <t>CH-17832</t>
  </si>
  <si>
    <t>ALMA JANET HERNANDEZ MARTINEZ</t>
  </si>
  <si>
    <t>CH-1069</t>
  </si>
  <si>
    <t>CH-17833</t>
  </si>
  <si>
    <t>CH-17834</t>
  </si>
  <si>
    <t>CH-17835</t>
  </si>
  <si>
    <t>T-2381</t>
  </si>
  <si>
    <t>GRACIELA ESQUIVIAS CAMPOY</t>
  </si>
  <si>
    <t>T-2382</t>
  </si>
  <si>
    <t>GABRIELA ROSAS ZAVALA</t>
  </si>
  <si>
    <t>T-2383</t>
  </si>
  <si>
    <t>MIGUEL ANGEL IBARRA BARRON</t>
  </si>
  <si>
    <t>T-2384</t>
  </si>
  <si>
    <t>PAZ ENRIQUE RODRIGUEZ CEDILLO</t>
  </si>
  <si>
    <t>T-2385</t>
  </si>
  <si>
    <t>T-2386</t>
  </si>
  <si>
    <t>T-2387</t>
  </si>
  <si>
    <t>T-2388</t>
  </si>
  <si>
    <t>T-2389</t>
  </si>
  <si>
    <t>T-2390</t>
  </si>
  <si>
    <t>T-2391</t>
  </si>
  <si>
    <t>PAGO F-755</t>
  </si>
  <si>
    <t>T-2392</t>
  </si>
  <si>
    <t>PAGO F-24296</t>
  </si>
  <si>
    <t>T-2393</t>
  </si>
  <si>
    <t>PAGO F-549</t>
  </si>
  <si>
    <t>T-2394</t>
  </si>
  <si>
    <t>PAGO F-3112</t>
  </si>
  <si>
    <t>T-2395</t>
  </si>
  <si>
    <t>PAGO F-2402</t>
  </si>
  <si>
    <t>T-2396</t>
  </si>
  <si>
    <t>PAGO F-788</t>
  </si>
  <si>
    <t>T-2397</t>
  </si>
  <si>
    <t>PAGO F-34356</t>
  </si>
  <si>
    <t>T-2398</t>
  </si>
  <si>
    <t>PAGO F-2608</t>
  </si>
  <si>
    <t>T-2399</t>
  </si>
  <si>
    <t>PAGO F-534</t>
  </si>
  <si>
    <t>T-2400</t>
  </si>
  <si>
    <t>PAGO F-897</t>
  </si>
  <si>
    <t>T-2401</t>
  </si>
  <si>
    <t>PAGO FACTURAS</t>
  </si>
  <si>
    <t>T-2402</t>
  </si>
  <si>
    <t>T-2403</t>
  </si>
  <si>
    <t>T-2404</t>
  </si>
  <si>
    <t>SHBA PERFORACION SA DE CV</t>
  </si>
  <si>
    <t>D  2,419</t>
  </si>
  <si>
    <t>NIEVES OSORNIO SILVESTRE</t>
  </si>
  <si>
    <t>D  2,481</t>
  </si>
  <si>
    <t>D  2,491</t>
  </si>
  <si>
    <t>D  2,508</t>
  </si>
  <si>
    <t>H60482</t>
  </si>
  <si>
    <t>RF-34075 QUALITAS COMPAÑIA DE SEGUR</t>
  </si>
  <si>
    <t>I63968</t>
  </si>
  <si>
    <t>RF-34079 QUALITAS COMPAÑIA DE SEGUR</t>
  </si>
  <si>
    <t>D  2,569</t>
  </si>
  <si>
    <t>D  2,571</t>
  </si>
  <si>
    <t>D  2,580</t>
  </si>
  <si>
    <t>CH-17836</t>
  </si>
  <si>
    <t>HERNANDEZ HURTADO GILBERTO</t>
  </si>
  <si>
    <t>T-2405</t>
  </si>
  <si>
    <t>TDD BBVA</t>
  </si>
  <si>
    <t>HERNANDEZ CONTRERAS NATALIA</t>
  </si>
  <si>
    <t>D  2,614</t>
  </si>
  <si>
    <t>EQUIPOS Y TRACTORES DEL BAJIO SA DE</t>
  </si>
  <si>
    <t>D  2,643</t>
  </si>
  <si>
    <t>XTRA CONGELADOS NATURALES SA DE CV</t>
  </si>
  <si>
    <t>D  2,676</t>
  </si>
  <si>
    <t>ORTIZ ELVIRA YURIDIA  DEL CARMEN</t>
  </si>
  <si>
    <t>CARREÑO PEREZ GUSTAVO</t>
  </si>
  <si>
    <t>D  2,696</t>
  </si>
  <si>
    <t>RODRIGUEZ DE LA VEGA MA ESTHER</t>
  </si>
  <si>
    <t>JARCOSA Y ASOCIADOS SA DE CV</t>
  </si>
  <si>
    <t>T-2406</t>
  </si>
  <si>
    <t>PAGO NETEO 1077N/16</t>
  </si>
  <si>
    <t>D  2,742</t>
  </si>
  <si>
    <t>PAGO NETEO 1076N/16</t>
  </si>
  <si>
    <t>PAGO NETEO 0112U/16</t>
  </si>
  <si>
    <t>D  2,778</t>
  </si>
  <si>
    <t>AM-1134</t>
  </si>
  <si>
    <t>INCENTIVOS REP A PLANTA JUN 16</t>
  </si>
  <si>
    <t>D  2,797</t>
  </si>
  <si>
    <t>COMPLEMEN</t>
  </si>
  <si>
    <t>COMPLEMENTARIA RET ENE 15</t>
  </si>
  <si>
    <t>D  2,799</t>
  </si>
  <si>
    <t>COMPLEMENTARIA MARZO 15</t>
  </si>
  <si>
    <t>D  2,839</t>
  </si>
  <si>
    <t>COMPLEMENTARIA ABRIL 15</t>
  </si>
  <si>
    <t>D  2,847</t>
  </si>
  <si>
    <t>H62756</t>
  </si>
  <si>
    <t>RF-34119 AXA COMPAÑIA DE SEGUROS</t>
  </si>
  <si>
    <t>D  2,849</t>
  </si>
  <si>
    <t>COMPLEMENTARIA JUNIO 15</t>
  </si>
  <si>
    <t>COMPLEMENTARIA AGOSTO 15</t>
  </si>
  <si>
    <t>D  2,857</t>
  </si>
  <si>
    <t>TE</t>
  </si>
  <si>
    <t>D  2,858</t>
  </si>
  <si>
    <t>COMPLEMENTARIA OCTUBRE 15</t>
  </si>
  <si>
    <t>D  2,891</t>
  </si>
  <si>
    <t>D  2,892</t>
  </si>
  <si>
    <t>D  2,895</t>
  </si>
  <si>
    <t>COMPLEMENTARIA NOVIEMBRE 15</t>
  </si>
  <si>
    <t>D  2,905</t>
  </si>
  <si>
    <t>COMPLEMENTARIA DIC 15</t>
  </si>
  <si>
    <t>T-2407</t>
  </si>
  <si>
    <t>LJIMENEZ:ARTLUX , S.A. DE C.V.</t>
  </si>
  <si>
    <t>T-2408</t>
  </si>
  <si>
    <t>LJIMENEZ:INGENIERIA FISCAL LABORAL</t>
  </si>
  <si>
    <t>VAZQUEZ VILLAGOMEZ JOSE LUIS</t>
  </si>
  <si>
    <t>COMISIONES BANCARIAS BBVA JUL</t>
  </si>
  <si>
    <t>BECERRIL MORENO ARACELI</t>
  </si>
  <si>
    <t>MOSQUEDA CEDILLO FRANCISCO JAVIER</t>
  </si>
  <si>
    <t>D  2,920</t>
  </si>
  <si>
    <t>INTERES PP</t>
  </si>
  <si>
    <t>PRISMAPACK SA DE CV</t>
  </si>
  <si>
    <t>D  2,999</t>
  </si>
  <si>
    <t>TRANFERENC</t>
  </si>
  <si>
    <t>T-2409</t>
  </si>
  <si>
    <t>T-2410</t>
  </si>
  <si>
    <t>T-2411</t>
  </si>
  <si>
    <t>D  3,002</t>
  </si>
  <si>
    <t>AM-1139</t>
  </si>
  <si>
    <t>PAGO COMIS POR CONTRATOS AM 11</t>
  </si>
  <si>
    <t>D  3,001</t>
  </si>
  <si>
    <t>PERIFERICA JULIO 2016</t>
  </si>
  <si>
    <t>EN CONCILIACION</t>
  </si>
  <si>
    <t>PAGADO EL 04/08</t>
  </si>
  <si>
    <t>BIEN</t>
  </si>
  <si>
    <t xml:space="preserve">BIEN </t>
  </si>
  <si>
    <t>R</t>
  </si>
  <si>
    <t>S</t>
  </si>
  <si>
    <t>EN AGOS</t>
  </si>
  <si>
    <t>AGOSTO</t>
  </si>
  <si>
    <t>PERI</t>
  </si>
  <si>
    <t>BAJA 02/08</t>
  </si>
  <si>
    <t>COM GTOS</t>
  </si>
  <si>
    <t>D  3,033</t>
  </si>
  <si>
    <t>EMBARQUE 163</t>
  </si>
  <si>
    <t>T-2437</t>
  </si>
  <si>
    <t>WEBB GUANAJUATO SA DE CV</t>
  </si>
  <si>
    <t>COMP GTOS MARTHA SARAHI SLP</t>
  </si>
  <si>
    <t>D  3,034</t>
  </si>
  <si>
    <t>INV VALORE</t>
  </si>
  <si>
    <t>D  3,035</t>
  </si>
  <si>
    <t>FON DE INV</t>
  </si>
  <si>
    <t>D  3,036</t>
  </si>
  <si>
    <t>COMISIONES AMEXCO JULIO 2016</t>
  </si>
  <si>
    <t>D  3,038</t>
  </si>
  <si>
    <t>THAN</t>
  </si>
  <si>
    <t>D  2,912</t>
  </si>
  <si>
    <t>RF31162</t>
  </si>
  <si>
    <t>OZ AUTOMOTRIZ</t>
  </si>
  <si>
    <t>ALECSA CELAYA S. DE R.L. DE C.V.</t>
  </si>
  <si>
    <t>AUXILIAR BBVA CYA 2016</t>
  </si>
  <si>
    <t>I  1,159</t>
  </si>
  <si>
    <t>AS 36811, AS 36815</t>
  </si>
  <si>
    <t>D  2,844</t>
  </si>
  <si>
    <t>ARTLUX SA DE CV</t>
  </si>
  <si>
    <t>D  2,831</t>
  </si>
  <si>
    <t>RF-31595</t>
  </si>
  <si>
    <t>D  2,838</t>
  </si>
  <si>
    <t>0381-TCN16</t>
  </si>
  <si>
    <t>TOY MOTORS SA DE CV</t>
  </si>
  <si>
    <t>0365-TCN16</t>
  </si>
  <si>
    <t>D  2,845</t>
  </si>
  <si>
    <t>AM 1058</t>
  </si>
  <si>
    <t>PAGO INCENTIVOS PLANTA ENERO 1</t>
  </si>
  <si>
    <t>BAJA CHEQUE 17308</t>
  </si>
  <si>
    <t>D  2,991</t>
  </si>
  <si>
    <t>RF-32082</t>
  </si>
  <si>
    <t>ALDEN SATELITE S DE REL DE CV</t>
  </si>
  <si>
    <t>CH 17330</t>
  </si>
  <si>
    <t>BAJA CH 17330</t>
  </si>
  <si>
    <t>I  1,138</t>
  </si>
  <si>
    <t>INCENTIVOS REP A PLANTA FEB</t>
  </si>
  <si>
    <t>D  3,084</t>
  </si>
  <si>
    <t>DEVOLUCION PAGO INDEBIDO</t>
  </si>
  <si>
    <t>LJIMENEZ:ALVAREZ SANCHEZ MARIA TERE</t>
  </si>
  <si>
    <t>D  2,927</t>
  </si>
  <si>
    <t>D  2,928</t>
  </si>
  <si>
    <t>PRACTICAJA</t>
  </si>
  <si>
    <t>CAMBIO PRACTICAJA (PROBLEMA MA</t>
  </si>
  <si>
    <t>E    295</t>
  </si>
  <si>
    <t>T-2251</t>
  </si>
  <si>
    <t>D  2,934</t>
  </si>
  <si>
    <t>RF-33073</t>
  </si>
  <si>
    <t>JUAN CARALOS PEREZ HINOJOSA</t>
  </si>
  <si>
    <t>D  3,159</t>
  </si>
  <si>
    <t>RF-33642</t>
  </si>
  <si>
    <t>D  3,153</t>
  </si>
  <si>
    <t>COMPLEMENTARIA ENERO 16</t>
  </si>
  <si>
    <t>COMPLEMENTARIA FEBRERO 16</t>
  </si>
  <si>
    <t>COMPLEMENTARIA ABRIL 16</t>
  </si>
  <si>
    <t>D  3,157</t>
  </si>
  <si>
    <t>baja e 185</t>
  </si>
  <si>
    <t>T 2154</t>
  </si>
  <si>
    <t>T 2155</t>
  </si>
  <si>
    <t>LJIMENEZ:EFECTIVO</t>
  </si>
  <si>
    <t>D  3,158</t>
  </si>
  <si>
    <t>COMIS BANCARIAS BBVA</t>
  </si>
  <si>
    <t>D  3,074</t>
  </si>
  <si>
    <t>RF-34142</t>
  </si>
  <si>
    <t>CALIDAD DE TABASCO</t>
  </si>
  <si>
    <t>D  3,081</t>
  </si>
  <si>
    <t>RF-34143</t>
  </si>
  <si>
    <t>ARRENDADORA DE QUERETARO</t>
  </si>
  <si>
    <t>D  3,083</t>
  </si>
  <si>
    <t>AM 1126</t>
  </si>
  <si>
    <t>PAGO AM 1126</t>
  </si>
  <si>
    <t>D  3,089</t>
  </si>
  <si>
    <t>COMP GTOS ALEJANDRO GUERRA SLP</t>
  </si>
  <si>
    <t>LJIMENEZ:CAPACITACION EN SLP</t>
  </si>
  <si>
    <t>D     23</t>
  </si>
  <si>
    <t>COMERCIAL IMAN GASTIELLE SA DE CV</t>
  </si>
  <si>
    <t>D     25</t>
  </si>
  <si>
    <t>DIAZ BECERRIL LUIS ANTONIO</t>
  </si>
  <si>
    <t>D     26</t>
  </si>
  <si>
    <t>JIMENEZ OCHOA XIMENA ANDREA</t>
  </si>
  <si>
    <t>D     27</t>
  </si>
  <si>
    <t>BAJA: JIMENEZ OCHOA XIMENA ANDREA</t>
  </si>
  <si>
    <t>MARTINEZ MENDOZA ANDRES</t>
  </si>
  <si>
    <t>BALDERAS SANCHEZ MA PETRA</t>
  </si>
  <si>
    <t>D     60</t>
  </si>
  <si>
    <t>CEVALLOS MOLINA LAURA</t>
  </si>
  <si>
    <t>D     90</t>
  </si>
  <si>
    <t>PEREZ ROJAS ROMELIA</t>
  </si>
  <si>
    <t>T-2412</t>
  </si>
  <si>
    <t>CAMPOS GUTIERREZ JOSE FELIPE</t>
  </si>
  <si>
    <t>D    186</t>
  </si>
  <si>
    <t>BAJA: PRISMAPACK SA DE CV</t>
  </si>
  <si>
    <t>D    190</t>
  </si>
  <si>
    <t>COM F.INVE</t>
  </si>
  <si>
    <t>CH-17837</t>
  </si>
  <si>
    <t>CH-17838</t>
  </si>
  <si>
    <t>CH-17839</t>
  </si>
  <si>
    <t>CH-17840</t>
  </si>
  <si>
    <t>MELECIO VILLAGOMEZ MARIBEL</t>
  </si>
  <si>
    <t>CH-17841</t>
  </si>
  <si>
    <t>LOPEZ IBARRA GABRIELA ALEJANDRA</t>
  </si>
  <si>
    <t>I    137</t>
  </si>
  <si>
    <t>I    138</t>
  </si>
  <si>
    <t>D    239</t>
  </si>
  <si>
    <t>D    244</t>
  </si>
  <si>
    <t>LJIMENEZ:PAGO FACTURAS AM</t>
  </si>
  <si>
    <t>PAGO NETEO 1084N/16</t>
  </si>
  <si>
    <t>PAGO NETEO 1080N/16</t>
  </si>
  <si>
    <t>PAGO NETEO 1083N/16</t>
  </si>
  <si>
    <t>D    264</t>
  </si>
  <si>
    <t>CONSTRUCTORA ACERCA SA DE CV</t>
  </si>
  <si>
    <t>D    269</t>
  </si>
  <si>
    <t>H64182</t>
  </si>
  <si>
    <t>ARF-34230 QUALITAS COMPAÑIA DE SEGUR</t>
  </si>
  <si>
    <t>D    285</t>
  </si>
  <si>
    <t>D    286</t>
  </si>
  <si>
    <t>CH-17842</t>
  </si>
  <si>
    <t>CH-17843</t>
  </si>
  <si>
    <t>CH-17844</t>
  </si>
  <si>
    <t>CH-17845</t>
  </si>
  <si>
    <t>CH-17846</t>
  </si>
  <si>
    <t>CH-17847</t>
  </si>
  <si>
    <t>CH-17848</t>
  </si>
  <si>
    <t>CH-17849</t>
  </si>
  <si>
    <t>CH-17851</t>
  </si>
  <si>
    <t>CH-17852</t>
  </si>
  <si>
    <t>CH-1070</t>
  </si>
  <si>
    <t>T-2413</t>
  </si>
  <si>
    <t>CH-17853</t>
  </si>
  <si>
    <t>STERLING ARANA MARIA TERESA</t>
  </si>
  <si>
    <t>T-2465</t>
  </si>
  <si>
    <t>PAGO F-6057175</t>
  </si>
  <si>
    <t>D    318</t>
  </si>
  <si>
    <t>D    334</t>
  </si>
  <si>
    <t>ALBERTO MOYA MA JUDITH</t>
  </si>
  <si>
    <t>COLEGIO GUANAJUATO AC</t>
  </si>
  <si>
    <t>D    342</t>
  </si>
  <si>
    <t>H64522</t>
  </si>
  <si>
    <t>ARF-34241 QUALITAS COMPAÑIA DE SEGUR</t>
  </si>
  <si>
    <t>D    347</t>
  </si>
  <si>
    <t>FLORES ALAMANZA ANITA</t>
  </si>
  <si>
    <t>D    358</t>
  </si>
  <si>
    <t>D    411</t>
  </si>
  <si>
    <t>D  2,550</t>
  </si>
  <si>
    <t>RF-34241</t>
  </si>
  <si>
    <t>COMPLEMENTO AF 1312 H64522</t>
  </si>
  <si>
    <t>CH-17854</t>
  </si>
  <si>
    <t>CH-17855</t>
  </si>
  <si>
    <t>CH-17856</t>
  </si>
  <si>
    <t>MONZON MARROQUIN JUAN ARCADIO</t>
  </si>
  <si>
    <t>CH-17857</t>
  </si>
  <si>
    <t>CH-17858</t>
  </si>
  <si>
    <t>GUZMAN ESPILLER SERGIO</t>
  </si>
  <si>
    <t>CH-17859</t>
  </si>
  <si>
    <t>SALCEDO MORENO JANITZY</t>
  </si>
  <si>
    <t>CH-1071</t>
  </si>
  <si>
    <t>CH-17860</t>
  </si>
  <si>
    <t>ASOCIACION DE DISTRIBUIDORES DE AUT</t>
  </si>
  <si>
    <t>T-2414</t>
  </si>
  <si>
    <t>T-2415</t>
  </si>
  <si>
    <t>T-2416</t>
  </si>
  <si>
    <t>SAITO CRUZ HIROYA ELIAS</t>
  </si>
  <si>
    <t>T-2417</t>
  </si>
  <si>
    <t>LOURDES GUERRERO MARTINEZ</t>
  </si>
  <si>
    <t>T-2418</t>
  </si>
  <si>
    <t>T-2419</t>
  </si>
  <si>
    <t>T-2420</t>
  </si>
  <si>
    <t>T-2421</t>
  </si>
  <si>
    <t>T-2422</t>
  </si>
  <si>
    <t>T-2423</t>
  </si>
  <si>
    <t>T-2424</t>
  </si>
  <si>
    <t>T-2425</t>
  </si>
  <si>
    <t>T-2426</t>
  </si>
  <si>
    <t>T-2427</t>
  </si>
  <si>
    <t>T-2428</t>
  </si>
  <si>
    <t>PAGO F-1192252</t>
  </si>
  <si>
    <t>T-2429</t>
  </si>
  <si>
    <t>T-2430</t>
  </si>
  <si>
    <t>PAGO F-557</t>
  </si>
  <si>
    <t>T-2431</t>
  </si>
  <si>
    <t>T-2432</t>
  </si>
  <si>
    <t>PAGO F-405</t>
  </si>
  <si>
    <t>T-2521</t>
  </si>
  <si>
    <t>I    233</t>
  </si>
  <si>
    <t>I    234</t>
  </si>
  <si>
    <t>D    375</t>
  </si>
  <si>
    <t>D    407</t>
  </si>
  <si>
    <t>RAMIREZ RAMIREZ ARTEMIO</t>
  </si>
  <si>
    <t>ESPINOZA RODRIGUEZ AGUSTIN</t>
  </si>
  <si>
    <t>D    457</t>
  </si>
  <si>
    <t>H64497</t>
  </si>
  <si>
    <t>ARF-34267 AXA COMPAÑIA DE SEGUROS</t>
  </si>
  <si>
    <t>TRAJ AMEX</t>
  </si>
  <si>
    <t>DEV VIAT</t>
  </si>
  <si>
    <t>DEVOLUCION VIATICOS VICTOR HER</t>
  </si>
  <si>
    <t>CH-17863</t>
  </si>
  <si>
    <t>CH-17864</t>
  </si>
  <si>
    <t>CH-1072</t>
  </si>
  <si>
    <t>CH-17865</t>
  </si>
  <si>
    <t>T-2434</t>
  </si>
  <si>
    <t>T-2435</t>
  </si>
  <si>
    <t>CH-17861</t>
  </si>
  <si>
    <t>LJIMENEZ:MONZON MARROQUIN JUAN ARCA</t>
  </si>
  <si>
    <t>CH-17867</t>
  </si>
  <si>
    <t>CH-17866</t>
  </si>
  <si>
    <t>BAJA: GISAL CONSTRUCCION Y URBANIZA</t>
  </si>
  <si>
    <t>CONSTRUCCIONES ELECTROMECANICAS DIP</t>
  </si>
  <si>
    <t>I    353</t>
  </si>
  <si>
    <t>GARCIA RIOS JORGE</t>
  </si>
  <si>
    <t>D    566</t>
  </si>
  <si>
    <t>ZARCO CARRILLO EDITH</t>
  </si>
  <si>
    <t>D    580</t>
  </si>
  <si>
    <t>CEVALLO MOLINA LAURA</t>
  </si>
  <si>
    <t>D    582</t>
  </si>
  <si>
    <t>D    584</t>
  </si>
  <si>
    <t>H64687</t>
  </si>
  <si>
    <t>ARF-34296 QUALITAS COMPAÑIA DE SEGUR</t>
  </si>
  <si>
    <t>H65005</t>
  </si>
  <si>
    <t>ARF-34297 QUALITAS COMPAÑIA DE SEGUR</t>
  </si>
  <si>
    <t>D    598</t>
  </si>
  <si>
    <t>BAJA: COMERCIAL IMAN GASTIELLE SA D</t>
  </si>
  <si>
    <t>D    603</t>
  </si>
  <si>
    <t>D    608</t>
  </si>
  <si>
    <t>D  2,560</t>
  </si>
  <si>
    <t>RF-34296</t>
  </si>
  <si>
    <t>COMPLEMENTO H64687 AF-1321</t>
  </si>
  <si>
    <t>D  2,570</t>
  </si>
  <si>
    <t>RF-34297</t>
  </si>
  <si>
    <t>COMPLEMENTO AF-1323 H34297</t>
  </si>
  <si>
    <t>T-2436</t>
  </si>
  <si>
    <t>BAJA: WEBB GUANAJUATO SA DE CV</t>
  </si>
  <si>
    <t>CH-17868</t>
  </si>
  <si>
    <t>CH-17869</t>
  </si>
  <si>
    <t>JOSE LUIS VAZQUEZ VILLAGOMEZ</t>
  </si>
  <si>
    <t>CH-17870</t>
  </si>
  <si>
    <t>SULLIVAN MARY MC CORD</t>
  </si>
  <si>
    <t>CH-17871</t>
  </si>
  <si>
    <t>CH-17872</t>
  </si>
  <si>
    <t>CH-17873</t>
  </si>
  <si>
    <t>CH-17874</t>
  </si>
  <si>
    <t>CH-17875</t>
  </si>
  <si>
    <t>CH-17876</t>
  </si>
  <si>
    <t>CH-17877</t>
  </si>
  <si>
    <t>CH-17878</t>
  </si>
  <si>
    <t>CH-17879</t>
  </si>
  <si>
    <t>CH-17880</t>
  </si>
  <si>
    <t>T-2438</t>
  </si>
  <si>
    <t>VELAZQUEZ GABRIEL HECTOR JUAN</t>
  </si>
  <si>
    <t>D    631</t>
  </si>
  <si>
    <t>CELSUS ASESORIA EMPRESARIAL SC</t>
  </si>
  <si>
    <t>D    632</t>
  </si>
  <si>
    <t>D    638</t>
  </si>
  <si>
    <t>RF34306</t>
  </si>
  <si>
    <t>EDITH ZARCO CARRILLO</t>
  </si>
  <si>
    <t>SERVICIOS HIDRAULICOS DEL BAJIO SA</t>
  </si>
  <si>
    <t>D    646</t>
  </si>
  <si>
    <t>BAJA: ZARCO CARRILLO EDITH</t>
  </si>
  <si>
    <t>D    652</t>
  </si>
  <si>
    <t>TRANSPORTES SIERRA SA DE CV</t>
  </si>
  <si>
    <t>AGRICOLA ARA S. P. R. DE R. L.</t>
  </si>
  <si>
    <t>D    687</t>
  </si>
  <si>
    <t>ALCAMARE S DE RL DE CV</t>
  </si>
  <si>
    <t>D    694</t>
  </si>
  <si>
    <t>D    696</t>
  </si>
  <si>
    <t>ALBERTO MONTOYA MA JUDITH</t>
  </si>
  <si>
    <t>D    700</t>
  </si>
  <si>
    <t>D    716</t>
  </si>
  <si>
    <t>D  1,033</t>
  </si>
  <si>
    <t>NETEO 1113N/16</t>
  </si>
  <si>
    <t>CH-17882</t>
  </si>
  <si>
    <t>CH-17883</t>
  </si>
  <si>
    <t>T-2439</t>
  </si>
  <si>
    <t>CH-17881</t>
  </si>
  <si>
    <t>LUDIVINA JIMENEZ SUAREZ</t>
  </si>
  <si>
    <t>D    761</t>
  </si>
  <si>
    <t>ARROYO ARVIZU MARTIN AMMANUEL</t>
  </si>
  <si>
    <t>D    798</t>
  </si>
  <si>
    <t>TOVAR HERNANDEZ SANDRO ANTONIO</t>
  </si>
  <si>
    <t>COLEGIO FORMATIVO BUSTAMANTE SC</t>
  </si>
  <si>
    <t>D    827</t>
  </si>
  <si>
    <t>PAGO NETEO 1110N/16</t>
  </si>
  <si>
    <t>T-2440</t>
  </si>
  <si>
    <t>JULIO CESAR CERVANTES REYES</t>
  </si>
  <si>
    <t>T-2441</t>
  </si>
  <si>
    <t>OSVALDO ALVAREZ DAVID</t>
  </si>
  <si>
    <t>T-2442</t>
  </si>
  <si>
    <t>SUSANA DE LA LUZ GONZALEZ LOPEZ</t>
  </si>
  <si>
    <t>T-2443</t>
  </si>
  <si>
    <t>T-2444</t>
  </si>
  <si>
    <t>T-2445</t>
  </si>
  <si>
    <t>T-2446</t>
  </si>
  <si>
    <t>T-2447</t>
  </si>
  <si>
    <t>T-2448</t>
  </si>
  <si>
    <t>MIRANDA GARCIA MARTHA ERENDIRA</t>
  </si>
  <si>
    <t>T-2449</t>
  </si>
  <si>
    <t>T-2450</t>
  </si>
  <si>
    <t>T-2451</t>
  </si>
  <si>
    <t>T-2452</t>
  </si>
  <si>
    <t>T-2453</t>
  </si>
  <si>
    <t>T-2454</t>
  </si>
  <si>
    <t>T-2455</t>
  </si>
  <si>
    <t>PAGO F-1213</t>
  </si>
  <si>
    <t>T-2456</t>
  </si>
  <si>
    <t>PAGO F-4507</t>
  </si>
  <si>
    <t>T-2457</t>
  </si>
  <si>
    <t>PAGO F-5995178</t>
  </si>
  <si>
    <t>T-2458</t>
  </si>
  <si>
    <t>PAGO F-34518</t>
  </si>
  <si>
    <t>T-2459</t>
  </si>
  <si>
    <t>PAGO F-584</t>
  </si>
  <si>
    <t>T-2460</t>
  </si>
  <si>
    <t>D    869</t>
  </si>
  <si>
    <t>H62878</t>
  </si>
  <si>
    <t>ARF-34354 AXA COMPAÑIA DE SEGUROS</t>
  </si>
  <si>
    <t>D    900</t>
  </si>
  <si>
    <t>DURAN GOMEZ OMAR</t>
  </si>
  <si>
    <t>H61802</t>
  </si>
  <si>
    <t>ARF-34355 QUALITAS COMPAÑIA DE SEGUR</t>
  </si>
  <si>
    <t>H65009</t>
  </si>
  <si>
    <t>ARF-34356 QUALITAS COMPAÑIA DE SEGUR</t>
  </si>
  <si>
    <t>D    912</t>
  </si>
  <si>
    <t>D    917</t>
  </si>
  <si>
    <t>AGRO SERVICIO NIETO</t>
  </si>
  <si>
    <t>FRAGOSO ZARAZUA GUSTAVO EDUARDO</t>
  </si>
  <si>
    <t>D    925</t>
  </si>
  <si>
    <t>D    928</t>
  </si>
  <si>
    <t>PAGO NETEO 0123U/16</t>
  </si>
  <si>
    <t>PAGO NETEO 1111N/16</t>
  </si>
  <si>
    <t>RF-34356</t>
  </si>
  <si>
    <t>COMPLEMENTO AF1325-H65009</t>
  </si>
  <si>
    <t>RF-34355</t>
  </si>
  <si>
    <t>COMPLEMENTO AF-1322 H61802</t>
  </si>
  <si>
    <t>D  2,961</t>
  </si>
  <si>
    <t>CH-17884</t>
  </si>
  <si>
    <t>CH-17885</t>
  </si>
  <si>
    <t>CH-17886</t>
  </si>
  <si>
    <t>CH-17887</t>
  </si>
  <si>
    <t>MARTHA SARAHI CAMACHO RIVERA</t>
  </si>
  <si>
    <t>CH-17888</t>
  </si>
  <si>
    <t>JORGE ALEXIS RAMIREZ MARTINEZ</t>
  </si>
  <si>
    <t>CH-17889</t>
  </si>
  <si>
    <t>CH-1073</t>
  </si>
  <si>
    <t>ALECSA CELAUA S DE RL DE CV</t>
  </si>
  <si>
    <t>D    988</t>
  </si>
  <si>
    <t>SALGADO MA DE L SOCORRO</t>
  </si>
  <si>
    <t>D  1,032</t>
  </si>
  <si>
    <t>H63348</t>
  </si>
  <si>
    <t>ARF-34378 GRUPO NACIONAL PROVINCIAL</t>
  </si>
  <si>
    <t>D  1,036</t>
  </si>
  <si>
    <t>H63005</t>
  </si>
  <si>
    <t>ARF-34379 ZURICH COMPAÑIA DE SEGUROS</t>
  </si>
  <si>
    <t>D  1,040</t>
  </si>
  <si>
    <t>NETEO 0114U/16</t>
  </si>
  <si>
    <t>NETEO 0118U/16</t>
  </si>
  <si>
    <t>NETEO 1093N/16</t>
  </si>
  <si>
    <t>NETEO 1023</t>
  </si>
  <si>
    <t>LEON TRUJILO ANA MARIA</t>
  </si>
  <si>
    <t>LLANILLO CISNEROS MARIA DEL PILAR</t>
  </si>
  <si>
    <t>D  1,063</t>
  </si>
  <si>
    <t>CH-17890</t>
  </si>
  <si>
    <t>T-2461</t>
  </si>
  <si>
    <t>T-2462</t>
  </si>
  <si>
    <t>T-2463</t>
  </si>
  <si>
    <t>T-2464</t>
  </si>
  <si>
    <t>T-2519</t>
  </si>
  <si>
    <t>ESTRADA SANCHEZ MA LOURDES</t>
  </si>
  <si>
    <t>D  1,128</t>
  </si>
  <si>
    <t>D  1,129</t>
  </si>
  <si>
    <t>D  1,138</t>
  </si>
  <si>
    <t>LOPEZ MUÑOZ ABRHAM ULISES</t>
  </si>
  <si>
    <t>D  1,145</t>
  </si>
  <si>
    <t>D  1,184</t>
  </si>
  <si>
    <t>H64752</t>
  </si>
  <si>
    <t>RF-34391 AXA COMPAÑIA DE SEGUROS</t>
  </si>
  <si>
    <t>D  1,189</t>
  </si>
  <si>
    <t>SERVICIO URBANO Y TURISTICO DE TARI</t>
  </si>
  <si>
    <t>D  1,193</t>
  </si>
  <si>
    <t>TRANSPORTES Y TOURS DE ALLENDE SA D</t>
  </si>
  <si>
    <t>D  1,206</t>
  </si>
  <si>
    <t>BOYZO SANCHEZ MARIA DE LA PAZ</t>
  </si>
  <si>
    <t>D  1,214</t>
  </si>
  <si>
    <t>G¿AGRO QUERETANA S DE RL DE CV</t>
  </si>
  <si>
    <t>D  1,229</t>
  </si>
  <si>
    <t>D  1,230</t>
  </si>
  <si>
    <t>D  1,231</t>
  </si>
  <si>
    <t>ATRJ AMEX</t>
  </si>
  <si>
    <t>PAGO DE EMBARQUE 172</t>
  </si>
  <si>
    <t>T-2466</t>
  </si>
  <si>
    <t>D  1,266</t>
  </si>
  <si>
    <t>D  1,273</t>
  </si>
  <si>
    <t>D  1,281</t>
  </si>
  <si>
    <t>CENTRO DE EDUCACION INTEGRAL ERANDI</t>
  </si>
  <si>
    <t>D  1,289</t>
  </si>
  <si>
    <t>D  1,313</t>
  </si>
  <si>
    <t>IMPAGIA S DE RL DE CV</t>
  </si>
  <si>
    <t>D  1,316</t>
  </si>
  <si>
    <t>D  1,430</t>
  </si>
  <si>
    <t>PAGO NETEO 0133U/16</t>
  </si>
  <si>
    <t>D  1,431</t>
  </si>
  <si>
    <t>CH-17892</t>
  </si>
  <si>
    <t>CH-17895</t>
  </si>
  <si>
    <t>CH-17896</t>
  </si>
  <si>
    <t>CH-17897</t>
  </si>
  <si>
    <t>CH-17898</t>
  </si>
  <si>
    <t>CH-17899</t>
  </si>
  <si>
    <t>CH-17900</t>
  </si>
  <si>
    <t>CH-1074</t>
  </si>
  <si>
    <t>CH-17891</t>
  </si>
  <si>
    <t>CH-17893</t>
  </si>
  <si>
    <t>T-2467</t>
  </si>
  <si>
    <t>CH-17894</t>
  </si>
  <si>
    <t>HERRERA PREMIUM SA DE CV</t>
  </si>
  <si>
    <t>CH-17901</t>
  </si>
  <si>
    <t>HDI SEGUROS S.A. DE C.V.</t>
  </si>
  <si>
    <t>CH-17902</t>
  </si>
  <si>
    <t>CH-17903</t>
  </si>
  <si>
    <t>H63680</t>
  </si>
  <si>
    <t>ARF-34421 AXA COMPAÑIA DE SEGUROS</t>
  </si>
  <si>
    <t>H64392</t>
  </si>
  <si>
    <t>ARF-34422 AXA COMPAÑIA DE SEGUROS</t>
  </si>
  <si>
    <t>MONDRAGON RUIZ JOAQUIN</t>
  </si>
  <si>
    <t>PATIÑO GARCIA ARTEMIO</t>
  </si>
  <si>
    <t>D  1,393</t>
  </si>
  <si>
    <t>PAGO DE IMPUESTOS JUL 16</t>
  </si>
  <si>
    <t>D  1,407</t>
  </si>
  <si>
    <t>CORTES FLORES JOSE CONCEPCION</t>
  </si>
  <si>
    <t>PAGO EMBARQUE 174</t>
  </si>
  <si>
    <t>AGRICOLA NIETO S DE PR DE RL DE CV</t>
  </si>
  <si>
    <t>CAR CONTROLSA DE CV</t>
  </si>
  <si>
    <t>D  1,524</t>
  </si>
  <si>
    <t>CH-17911</t>
  </si>
  <si>
    <t>CH-17905</t>
  </si>
  <si>
    <t>CH-17907</t>
  </si>
  <si>
    <t>CH-17908</t>
  </si>
  <si>
    <t>CH-17909</t>
  </si>
  <si>
    <t>CH-17910</t>
  </si>
  <si>
    <t>CH-17912</t>
  </si>
  <si>
    <t>CH-17913</t>
  </si>
  <si>
    <t>CH-17914</t>
  </si>
  <si>
    <t>CH-17904</t>
  </si>
  <si>
    <t>CH-17915</t>
  </si>
  <si>
    <t>CH-17916</t>
  </si>
  <si>
    <t>T-2468</t>
  </si>
  <si>
    <t>D  1,440</t>
  </si>
  <si>
    <t>H65100</t>
  </si>
  <si>
    <t>ARF-34423 QUALITAS COMPAÑIA DE SEGUR</t>
  </si>
  <si>
    <t>D  1,464</t>
  </si>
  <si>
    <t>H63345</t>
  </si>
  <si>
    <t>ARF-34455 GRUPO NACIONAL PROVINCIAL</t>
  </si>
  <si>
    <t>D  1,469</t>
  </si>
  <si>
    <t>SANDOVAL GARCIA DAVID ENRIQUE</t>
  </si>
  <si>
    <t>D  1,483</t>
  </si>
  <si>
    <t>FLORES SALAZAR RAUL RENE</t>
  </si>
  <si>
    <t>GISAL CONTRUCCION Y URBANIZACION SA</t>
  </si>
  <si>
    <t>AGRICOLA ABASA SPR DE R</t>
  </si>
  <si>
    <t>D  1,536</t>
  </si>
  <si>
    <t>D  1,922</t>
  </si>
  <si>
    <t>AM1150</t>
  </si>
  <si>
    <t>PAGO AM 1150</t>
  </si>
  <si>
    <t>D  2,590</t>
  </si>
  <si>
    <t>RF-34423</t>
  </si>
  <si>
    <t>LJIMENEZ:COMPLEMENTO H 63613 65100</t>
  </si>
  <si>
    <t>CH-17917</t>
  </si>
  <si>
    <t>CH-17918</t>
  </si>
  <si>
    <t>CH-17919</t>
  </si>
  <si>
    <t>LARIOS CASTRO MANUEL</t>
  </si>
  <si>
    <t>BAJA: LARIOS CASTRO MANUEL</t>
  </si>
  <si>
    <t>CH-17920</t>
  </si>
  <si>
    <t>CH-17921</t>
  </si>
  <si>
    <t>VARGAS TREJO MAURICIO</t>
  </si>
  <si>
    <t>CH-17923</t>
  </si>
  <si>
    <t>CH-17924</t>
  </si>
  <si>
    <t>CH-17925</t>
  </si>
  <si>
    <t>CH-17926</t>
  </si>
  <si>
    <t>CH-17927</t>
  </si>
  <si>
    <t>CH-17929</t>
  </si>
  <si>
    <t>CH-17930</t>
  </si>
  <si>
    <t>PEDRAZA MUñOZ MANUEL</t>
  </si>
  <si>
    <t>CH-17928</t>
  </si>
  <si>
    <t>D  1,595</t>
  </si>
  <si>
    <t>CARRILLO HERNANDEZ ADOLFO</t>
  </si>
  <si>
    <t>D  1,620</t>
  </si>
  <si>
    <t>LUNA CARRILLO RUBEN</t>
  </si>
  <si>
    <t>TORRECILLAS VICTORIANO MARIA CARMEN</t>
  </si>
  <si>
    <t>BAJA: LUNA CARRILLO RUBEN</t>
  </si>
  <si>
    <t>H64599</t>
  </si>
  <si>
    <t>ARF-34493 QUALITAS COMPAÑIA DE SEGUR</t>
  </si>
  <si>
    <t>D  1,665</t>
  </si>
  <si>
    <t>INSUMO Y SERVICIOS AGRICOLAS S DE R</t>
  </si>
  <si>
    <t>D  1,671</t>
  </si>
  <si>
    <t>ABOGUE SPR DE RL DE  CV</t>
  </si>
  <si>
    <t>ABAJA: RF-34493 QUALITAS COMPAÑIA DE</t>
  </si>
  <si>
    <t>D  1,680</t>
  </si>
  <si>
    <t>D  1,728</t>
  </si>
  <si>
    <t>D  1,924</t>
  </si>
  <si>
    <t>NETEO 1147N/16</t>
  </si>
  <si>
    <t>T-2469</t>
  </si>
  <si>
    <t>CH-17931</t>
  </si>
  <si>
    <t>T-2470</t>
  </si>
  <si>
    <t>T-2471</t>
  </si>
  <si>
    <t>T-2475</t>
  </si>
  <si>
    <t>ANTONIO SANCHEZ MARTINEZ</t>
  </si>
  <si>
    <t>T-2476</t>
  </si>
  <si>
    <t>MANUEL LARIOS CASTRO</t>
  </si>
  <si>
    <t>T-2477</t>
  </si>
  <si>
    <t>MARIA GUADALUPE ANGELES RAMIREZ</t>
  </si>
  <si>
    <t>T-2478</t>
  </si>
  <si>
    <t>LJIMENEZ:CAMPERO CRUZ ALFONSO</t>
  </si>
  <si>
    <t>T-2479</t>
  </si>
  <si>
    <t>T-2480</t>
  </si>
  <si>
    <t>T-2481</t>
  </si>
  <si>
    <t>T-2482</t>
  </si>
  <si>
    <t>T-2483</t>
  </si>
  <si>
    <t>T-2484</t>
  </si>
  <si>
    <t>T-2485</t>
  </si>
  <si>
    <t>T-2486</t>
  </si>
  <si>
    <t>T-2487</t>
  </si>
  <si>
    <t>T-2488</t>
  </si>
  <si>
    <t>T-2489</t>
  </si>
  <si>
    <t>T-2490</t>
  </si>
  <si>
    <t>T-2491</t>
  </si>
  <si>
    <t>I    843</t>
  </si>
  <si>
    <t>CH-17932</t>
  </si>
  <si>
    <t>D  1,719</t>
  </si>
  <si>
    <t>DEANDA QUINTERO JUAN ANTONIO</t>
  </si>
  <si>
    <t>D  1,738</t>
  </si>
  <si>
    <t>D  1,739</t>
  </si>
  <si>
    <t>T-2472</t>
  </si>
  <si>
    <t>D  1,801</t>
  </si>
  <si>
    <t>VATREXX SA DE CV</t>
  </si>
  <si>
    <t>D  1,817</t>
  </si>
  <si>
    <t>D  1,822</t>
  </si>
  <si>
    <t>PMUñOZ</t>
  </si>
  <si>
    <t>D  1,827</t>
  </si>
  <si>
    <t>TINOCO RAMIREZ JUAN</t>
  </si>
  <si>
    <t>D  1,852</t>
  </si>
  <si>
    <t>D  1,853</t>
  </si>
  <si>
    <t>BELTRAN MEDINA MA. PATRICIA</t>
  </si>
  <si>
    <t>D  1,855</t>
  </si>
  <si>
    <t>D  1,857</t>
  </si>
  <si>
    <t>CAR CONTROL  SA DE CV</t>
  </si>
  <si>
    <t>D  1,858</t>
  </si>
  <si>
    <t>D  2,291</t>
  </si>
  <si>
    <t>DEV VIATICOS CAMACHO RIVERA MA</t>
  </si>
  <si>
    <t>CH-17933</t>
  </si>
  <si>
    <t>CH-17934</t>
  </si>
  <si>
    <t>HERNAN SAMBRANO</t>
  </si>
  <si>
    <t>CH-17935</t>
  </si>
  <si>
    <t>JANITZY SALCEDO MORENO</t>
  </si>
  <si>
    <t>CH-17936</t>
  </si>
  <si>
    <t>CH-17938</t>
  </si>
  <si>
    <t>BAJA: HERNAN SAMBRANO</t>
  </si>
  <si>
    <t>BAJA: JANITZY SALCEDO MORENO</t>
  </si>
  <si>
    <t>T-2473</t>
  </si>
  <si>
    <t>HERNAN ANDRES SAMBRANO VILLAR</t>
  </si>
  <si>
    <t>T-2474</t>
  </si>
  <si>
    <t>JANITZY XOCHITL SALCEDO MORENO</t>
  </si>
  <si>
    <t>T-2492</t>
  </si>
  <si>
    <t>TRASFERENCIA ERRONEA</t>
  </si>
  <si>
    <t>CH-17937</t>
  </si>
  <si>
    <t>LOPEZ NUÑOZ ABRAHAM ULISES</t>
  </si>
  <si>
    <t>HERNANDEZ CORTES FERNANDO</t>
  </si>
  <si>
    <t>D  1,904</t>
  </si>
  <si>
    <t>ALVAREZ RODRIGUEZ MA CECILIA</t>
  </si>
  <si>
    <t>LJIMENEZ:PAGO DTMAC</t>
  </si>
  <si>
    <t>D  1,927</t>
  </si>
  <si>
    <t>PAGO NETEO 0888N/16</t>
  </si>
  <si>
    <t>D  1,951</t>
  </si>
  <si>
    <t>D  1,963</t>
  </si>
  <si>
    <t>D  1,965</t>
  </si>
  <si>
    <t>BAJA: URIBE SALGADO JOSE LUIS</t>
  </si>
  <si>
    <t>D  1,967</t>
  </si>
  <si>
    <t>TE.</t>
  </si>
  <si>
    <t>D  1,969</t>
  </si>
  <si>
    <t>D  1,970</t>
  </si>
  <si>
    <t>TRAJ BBVA</t>
  </si>
  <si>
    <t>CH-17939</t>
  </si>
  <si>
    <t>LOPEZ DOMINGUEZ SALVADOR</t>
  </si>
  <si>
    <t>CH-17940</t>
  </si>
  <si>
    <t>NOVOA MACIAS BLANCA SILVIA</t>
  </si>
  <si>
    <t>T-2493</t>
  </si>
  <si>
    <t>CH-17941</t>
  </si>
  <si>
    <t>J JESUS TOVAR GONZALEZ</t>
  </si>
  <si>
    <t>CH-17942</t>
  </si>
  <si>
    <t>PAGO F-1396</t>
  </si>
  <si>
    <t>CH-1075</t>
  </si>
  <si>
    <t>D  2,021</t>
  </si>
  <si>
    <t>H64384</t>
  </si>
  <si>
    <t>ARF-34550 GRUPO NACIONAL PROVINCIAL</t>
  </si>
  <si>
    <t>D  2,043</t>
  </si>
  <si>
    <t>D  2,047</t>
  </si>
  <si>
    <t>PAGO NETEO 1157N/16</t>
  </si>
  <si>
    <t>PAGO NETEO 1153N/16</t>
  </si>
  <si>
    <t>PAGO NETEO 0131U/16</t>
  </si>
  <si>
    <t>TRANSFERENCIA BMX-BVA</t>
  </si>
  <si>
    <t>D  2,059</t>
  </si>
  <si>
    <t>CH-17943</t>
  </si>
  <si>
    <t>CH-17944</t>
  </si>
  <si>
    <t>T-2494</t>
  </si>
  <si>
    <t>T-2495</t>
  </si>
  <si>
    <t>CONSTRUCCIONES TOVA S.A. DE C.V.</t>
  </si>
  <si>
    <t>T-2496</t>
  </si>
  <si>
    <t>T-2497</t>
  </si>
  <si>
    <t>CASTILLO MELO GRACIELA</t>
  </si>
  <si>
    <t>T-2498</t>
  </si>
  <si>
    <t>T-2499</t>
  </si>
  <si>
    <t>T-2500</t>
  </si>
  <si>
    <t>T-2501</t>
  </si>
  <si>
    <t>T-2502</t>
  </si>
  <si>
    <t>T-2503</t>
  </si>
  <si>
    <t>T-2504</t>
  </si>
  <si>
    <t>T-2505</t>
  </si>
  <si>
    <t>T-2506</t>
  </si>
  <si>
    <t>T-2507</t>
  </si>
  <si>
    <t>T-2508</t>
  </si>
  <si>
    <t>T-2509</t>
  </si>
  <si>
    <t>VILLASEÑOR VARGAS MARGARITA</t>
  </si>
  <si>
    <t>T-2510</t>
  </si>
  <si>
    <t>T-2511</t>
  </si>
  <si>
    <t>T-2512</t>
  </si>
  <si>
    <t>T-2514</t>
  </si>
  <si>
    <t>MCPA S.A. DE C.V.</t>
  </si>
  <si>
    <t>H-64242</t>
  </si>
  <si>
    <t>PAGO H 64242-AF 1331</t>
  </si>
  <si>
    <t>H64242</t>
  </si>
  <si>
    <t>RF-34574 QUALITAS COMPAÑIA DE SEGUR</t>
  </si>
  <si>
    <t>AGUILLON TIERRABLANCA OLGA LIDIA</t>
  </si>
  <si>
    <t>RANGEL MORENO FELIPE</t>
  </si>
  <si>
    <t>D  2,172</t>
  </si>
  <si>
    <t>CH-1076</t>
  </si>
  <si>
    <t>CH-17945</t>
  </si>
  <si>
    <t>CH-17946</t>
  </si>
  <si>
    <t>AM-1155</t>
  </si>
  <si>
    <t>PAGO AM 1155</t>
  </si>
  <si>
    <t>H61627</t>
  </si>
  <si>
    <t>ARF-34599 AXA COMPAÑIA DE SEGUROS SA</t>
  </si>
  <si>
    <t>SERVICIOS AUTOMOTRICES BLUE LINE SA</t>
  </si>
  <si>
    <t>D  2,251</t>
  </si>
  <si>
    <t>CISNEROS TORRES ALVARO</t>
  </si>
  <si>
    <t>D  2,270</t>
  </si>
  <si>
    <t>CH-17947</t>
  </si>
  <si>
    <t>CH-17948</t>
  </si>
  <si>
    <t>CH-17949</t>
  </si>
  <si>
    <t>CH-17950</t>
  </si>
  <si>
    <t>ALEJANDRO GUERRA AGUILAR</t>
  </si>
  <si>
    <t>CH-17951</t>
  </si>
  <si>
    <t>CH-17952</t>
  </si>
  <si>
    <t>CH-17953</t>
  </si>
  <si>
    <t>CH-17954</t>
  </si>
  <si>
    <t>D  2,292</t>
  </si>
  <si>
    <t>LJIMENEZ:CAMACHO RIVERA MARTHA SARA</t>
  </si>
  <si>
    <t>D  2,308</t>
  </si>
  <si>
    <t>MENDOZA GASCA NOEMI</t>
  </si>
  <si>
    <t>PAGO NETEO 1143N/16</t>
  </si>
  <si>
    <t>PAGO NETEO 1158N/16</t>
  </si>
  <si>
    <t>PAGO NETEO 0113U/16</t>
  </si>
  <si>
    <t>ARF-34619 AXA COMPAÑIA DE SEGUROS</t>
  </si>
  <si>
    <t>D  2,361</t>
  </si>
  <si>
    <t>D  2,370</t>
  </si>
  <si>
    <t>H-62756</t>
  </si>
  <si>
    <t>COMPLEMENTO H 62756 AF 1279</t>
  </si>
  <si>
    <t>TRANFEREN</t>
  </si>
  <si>
    <t>TRANSFERENCIA CYA-PCA</t>
  </si>
  <si>
    <t>T-2513</t>
  </si>
  <si>
    <t>T-2520</t>
  </si>
  <si>
    <t>I  1,164</t>
  </si>
  <si>
    <t>TANSFEREN</t>
  </si>
  <si>
    <t>TRANFERENCIA HINO-CYA</t>
  </si>
  <si>
    <t>D  2,391</t>
  </si>
  <si>
    <t>PP COBRO DISP 0063N/16</t>
  </si>
  <si>
    <t>PP COBRO DISP 0106N/16</t>
  </si>
  <si>
    <t>D  2,399</t>
  </si>
  <si>
    <t>TARJ AME</t>
  </si>
  <si>
    <t>D  2,408</t>
  </si>
  <si>
    <t>AS43072</t>
  </si>
  <si>
    <t>ARF-34628 MILAC COORDINADOS SA DE CV</t>
  </si>
  <si>
    <t>AMADO POCOT RICARDO</t>
  </si>
  <si>
    <t>D  2,425</t>
  </si>
  <si>
    <t>JOJOJO SA DE CV</t>
  </si>
  <si>
    <t>CAJA PROGRESSA SA DE CV S F P</t>
  </si>
  <si>
    <t>D  2,443</t>
  </si>
  <si>
    <t>MEDELLIN HERNANDEZ ERNESTO</t>
  </si>
  <si>
    <t>PICAZO LADANA MARTIN ROBERTO</t>
  </si>
  <si>
    <t>H65014</t>
  </si>
  <si>
    <t>ARF-34639 QUALITAS COMPAÑIA DE SEGUR</t>
  </si>
  <si>
    <t>D  2,476</t>
  </si>
  <si>
    <t>D  2,485</t>
  </si>
  <si>
    <t>D  2,486</t>
  </si>
  <si>
    <t>D  2,493</t>
  </si>
  <si>
    <t>D  2,494</t>
  </si>
  <si>
    <t>D  2,496</t>
  </si>
  <si>
    <t>D  2,497</t>
  </si>
  <si>
    <t>CH-17956</t>
  </si>
  <si>
    <t>CH-17957</t>
  </si>
  <si>
    <t>CH-17958</t>
  </si>
  <si>
    <t>CH-17955</t>
  </si>
  <si>
    <t>CH-17959</t>
  </si>
  <si>
    <t>PAGO INFOSERVEIS INTERFAZ CORR</t>
  </si>
  <si>
    <t>TAJETAS</t>
  </si>
  <si>
    <t>RF-34639</t>
  </si>
  <si>
    <t>COMPLEMENTO H-65014</t>
  </si>
  <si>
    <t>RF-34320</t>
  </si>
  <si>
    <t>LJIMENEZ:COM H64182-63263 AF1314-15</t>
  </si>
  <si>
    <t>D  2,579</t>
  </si>
  <si>
    <t>SIERRA GOMEZ MAGDALENA JUDITH</t>
  </si>
  <si>
    <t>MORALES MORENO BERNARDO</t>
  </si>
  <si>
    <t>JAIME ACEVEDO SOLEDAD</t>
  </si>
  <si>
    <t>D  2,610</t>
  </si>
  <si>
    <t>MENDOZA GARCIA NOEMI</t>
  </si>
  <si>
    <t>D  2,611</t>
  </si>
  <si>
    <t>D  2,631</t>
  </si>
  <si>
    <t>ZUÑIGA ALVAREZ MARIA CELINA</t>
  </si>
  <si>
    <t>D  2,636</t>
  </si>
  <si>
    <t>D  2,638</t>
  </si>
  <si>
    <t>AMADOR PICOT RICARDO</t>
  </si>
  <si>
    <t>PAGO NETEO 1164N/16</t>
  </si>
  <si>
    <t>PAGO NETEO 0051N/17</t>
  </si>
  <si>
    <t>PAGO NETEO 0081U/16</t>
  </si>
  <si>
    <t>DEC.</t>
  </si>
  <si>
    <t>VENTA FONDO INV VECTOR</t>
  </si>
  <si>
    <t>CO F.INVER</t>
  </si>
  <si>
    <t>LJIMENEZ:COMPRA F DE INVERSION</t>
  </si>
  <si>
    <t>D  2,802</t>
  </si>
  <si>
    <t>CH-17961</t>
  </si>
  <si>
    <t>CH-17962</t>
  </si>
  <si>
    <t>CH-17963</t>
  </si>
  <si>
    <t>CH-17964</t>
  </si>
  <si>
    <t>CH-17965</t>
  </si>
  <si>
    <t>T-2515</t>
  </si>
  <si>
    <t>T-2516</t>
  </si>
  <si>
    <t>T-2517</t>
  </si>
  <si>
    <t>PAGO REFACCIONES TRANS-BBVA</t>
  </si>
  <si>
    <t>T-2518</t>
  </si>
  <si>
    <t>PAGO PAPELERIA BBVA-TRANS</t>
  </si>
  <si>
    <t>T-2433</t>
  </si>
  <si>
    <t>CH-17960</t>
  </si>
  <si>
    <t>LIZARDI URZUA ARIZBET</t>
  </si>
  <si>
    <t>T-2522</t>
  </si>
  <si>
    <t>T-2523</t>
  </si>
  <si>
    <t>T-2524</t>
  </si>
  <si>
    <t>DIF EN NEXTEL</t>
  </si>
  <si>
    <t>I  1,376</t>
  </si>
  <si>
    <t>D  2,769</t>
  </si>
  <si>
    <t>BAJA T2433</t>
  </si>
  <si>
    <t>TRANSFERENCIA T 2433</t>
  </si>
  <si>
    <t>D  2,794</t>
  </si>
  <si>
    <t>TECNOLOGIA Y DESARROLLO DE HORTALIZ</t>
  </si>
  <si>
    <t>D  2,807</t>
  </si>
  <si>
    <t>D  2,808</t>
  </si>
  <si>
    <t>D  2,810</t>
  </si>
  <si>
    <t>TARJ AMERCAN</t>
  </si>
  <si>
    <t>D  2,820</t>
  </si>
  <si>
    <t>AGROSEEDS PRIMO S P R DE RL</t>
  </si>
  <si>
    <t>LEON  MADRIGAL DANIEL</t>
  </si>
  <si>
    <t>D  2,852</t>
  </si>
  <si>
    <t>FLORES GUITIERREZ AIDE ELIZABETH</t>
  </si>
  <si>
    <t>AGROP QUERETANA S DE RL DE CV</t>
  </si>
  <si>
    <t>D  2,865</t>
  </si>
  <si>
    <t>AM-1147</t>
  </si>
  <si>
    <t>PAGO INCENTIVOS JULIO 16</t>
  </si>
  <si>
    <t>D  2,874</t>
  </si>
  <si>
    <t>GARCIA TREJO JACQUELINE</t>
  </si>
  <si>
    <t>AUTOBUSES TURISTICOS TERRESTRE SA D</t>
  </si>
  <si>
    <t>D  2,898</t>
  </si>
  <si>
    <t>D  2,902</t>
  </si>
  <si>
    <t>GUZMAN ZAZUETA ALEJANDRO</t>
  </si>
  <si>
    <t>D  2,954</t>
  </si>
  <si>
    <t>D  2,963</t>
  </si>
  <si>
    <t>NETEO 1180N/16</t>
  </si>
  <si>
    <t>D  2,964</t>
  </si>
  <si>
    <t>COMISIONES AMEXCO AGOSTO</t>
  </si>
  <si>
    <t>CH-17966</t>
  </si>
  <si>
    <t>CH-1078</t>
  </si>
  <si>
    <t>CH-17967</t>
  </si>
  <si>
    <t>PP INTERES</t>
  </si>
  <si>
    <t>T-2525</t>
  </si>
  <si>
    <t>CONSTRUCCIONES ELECTRICA JOMAPE SA</t>
  </si>
  <si>
    <t>T-2526</t>
  </si>
  <si>
    <t>NAHUM ALBERTO VILLEGAS BECERRA</t>
  </si>
  <si>
    <t>T-2527</t>
  </si>
  <si>
    <t>T-2528</t>
  </si>
  <si>
    <t>T-2529</t>
  </si>
  <si>
    <t>T-2530</t>
  </si>
  <si>
    <t>T-2531</t>
  </si>
  <si>
    <t>T-2532</t>
  </si>
  <si>
    <t>T-2533</t>
  </si>
  <si>
    <t>T-2534</t>
  </si>
  <si>
    <t>T-2535</t>
  </si>
  <si>
    <t>T-2536</t>
  </si>
  <si>
    <t>LIQUI MOLY MEXICO S.A. DE C.V.</t>
  </si>
  <si>
    <t>T-2537</t>
  </si>
  <si>
    <t>T-2538</t>
  </si>
  <si>
    <t>T-2539</t>
  </si>
  <si>
    <t>T-2540</t>
  </si>
  <si>
    <t>T-2541</t>
  </si>
  <si>
    <t>T-2542</t>
  </si>
  <si>
    <t>T-2543</t>
  </si>
  <si>
    <t>T-2544</t>
  </si>
  <si>
    <t>T-2545</t>
  </si>
  <si>
    <t>T-2546</t>
  </si>
  <si>
    <t>T-2547</t>
  </si>
  <si>
    <t>T-2548</t>
  </si>
  <si>
    <t>T-2549</t>
  </si>
  <si>
    <t>T-2550</t>
  </si>
  <si>
    <t>MARTINEZ MUñIZ ARMANDO ABRAHAM</t>
  </si>
  <si>
    <t>E    296</t>
  </si>
  <si>
    <t>T-2551</t>
  </si>
  <si>
    <t>SERVICIO PAN AMERICANO DE PROTECCIO</t>
  </si>
  <si>
    <t>E    297</t>
  </si>
  <si>
    <t>T-2552</t>
  </si>
  <si>
    <t>E    298</t>
  </si>
  <si>
    <t>T-2553</t>
  </si>
  <si>
    <t>E    299</t>
  </si>
  <si>
    <t>T-2554</t>
  </si>
  <si>
    <t>OPERADORA ALAMEDA PARK, S.A. DE C.V</t>
  </si>
  <si>
    <t>E    300</t>
  </si>
  <si>
    <t>T-2555</t>
  </si>
  <si>
    <t>LATAMAUTOS MEXICO, S. DE R.L. DE C.</t>
  </si>
  <si>
    <t>CHECAR MOVIMIENTO</t>
  </si>
  <si>
    <t>SALDO EN CONTRA</t>
  </si>
  <si>
    <t>PER</t>
  </si>
  <si>
    <t>U</t>
  </si>
  <si>
    <t>D  3,009</t>
  </si>
  <si>
    <t>D  3,010</t>
  </si>
  <si>
    <t>TRANSFEREBCIA BMX-BBVA</t>
  </si>
  <si>
    <t>E    301</t>
  </si>
  <si>
    <t>T-2556</t>
  </si>
  <si>
    <t>D  3,019</t>
  </si>
  <si>
    <t>BAJ 34609</t>
  </si>
  <si>
    <t>BAJA RF-34609</t>
  </si>
  <si>
    <t>D  3,023</t>
  </si>
  <si>
    <t>RF-34720</t>
  </si>
  <si>
    <t>RAUL RENE FLORES SALAZAR</t>
  </si>
  <si>
    <t>D  3,000</t>
  </si>
  <si>
    <t>PAGO DE EMBARQUE 189</t>
  </si>
  <si>
    <t>D  3,007</t>
  </si>
  <si>
    <t>PERIFERICA AGOSTO 16</t>
  </si>
  <si>
    <t>D  3,008</t>
  </si>
  <si>
    <t>BAJA 2436</t>
  </si>
  <si>
    <t>BAJA T-2437</t>
  </si>
  <si>
    <t>DEVOLUCION PAGO INCORRECTO</t>
  </si>
  <si>
    <t>1221N/16</t>
  </si>
  <si>
    <t>RF-34721</t>
  </si>
  <si>
    <t>D  3,090</t>
  </si>
  <si>
    <t>RF-34722</t>
  </si>
  <si>
    <t>D  3,094</t>
  </si>
  <si>
    <t>EMBARQUE 186</t>
  </si>
  <si>
    <t>EMBARQUE 167</t>
  </si>
  <si>
    <t>D  3,099</t>
  </si>
  <si>
    <t>BAJA</t>
  </si>
  <si>
    <t>BAJA CHQ-17920</t>
  </si>
  <si>
    <t>D  3,100</t>
  </si>
  <si>
    <t>VTA CAFE</t>
  </si>
  <si>
    <t>VENTA DE CAFE CINTHIA AGOSTO</t>
  </si>
  <si>
    <t>D  3,101</t>
  </si>
  <si>
    <t>VENTA CAFE CINTHIA</t>
  </si>
  <si>
    <t>D     57</t>
  </si>
  <si>
    <t>AM-1159</t>
  </si>
  <si>
    <t>PAGO AM-1159</t>
  </si>
  <si>
    <t>PAGO AM-1163</t>
  </si>
  <si>
    <t>PAGO AM-1162</t>
  </si>
  <si>
    <t>COLEGIO FORMATIVO BUSTAMANTE S C</t>
  </si>
  <si>
    <t>CH-17968</t>
  </si>
  <si>
    <t>CH-17969</t>
  </si>
  <si>
    <t>CH-17971</t>
  </si>
  <si>
    <t>CH-17972</t>
  </si>
  <si>
    <t>BELTRAN MEDINA MA PATRICIA</t>
  </si>
  <si>
    <t>CH-17973</t>
  </si>
  <si>
    <t>VERBOONEN FLORES EDUARDO</t>
  </si>
  <si>
    <t>CH-17974</t>
  </si>
  <si>
    <t>CH-17975</t>
  </si>
  <si>
    <t>CH-17976</t>
  </si>
  <si>
    <t>CH-17977</t>
  </si>
  <si>
    <t>CH-17978</t>
  </si>
  <si>
    <t>CH-17979</t>
  </si>
  <si>
    <t>CH-17980</t>
  </si>
  <si>
    <t>CH-17981</t>
  </si>
  <si>
    <t>CH-346</t>
  </si>
  <si>
    <t>CH-1079</t>
  </si>
  <si>
    <t>ROBLES SARABIA ABNER</t>
  </si>
  <si>
    <t>D     80</t>
  </si>
  <si>
    <t>D     81</t>
  </si>
  <si>
    <t>D    113</t>
  </si>
  <si>
    <t>RF-34779 QUALITAS COMPAÑIA DE SEGUR</t>
  </si>
  <si>
    <t>COMPLEMENTO QUALITAS</t>
  </si>
  <si>
    <t>D    131</t>
  </si>
  <si>
    <t>NETEO 0036N/17</t>
  </si>
  <si>
    <t>NETEO 1185N/16</t>
  </si>
  <si>
    <t>NETEO 1062N/16</t>
  </si>
  <si>
    <t>NETEO 1149N/16</t>
  </si>
  <si>
    <t>NETEO 1165N/16</t>
  </si>
  <si>
    <t>NETEO 0130U/16</t>
  </si>
  <si>
    <t>NETEO 0125U/16</t>
  </si>
  <si>
    <t>CH-17982</t>
  </si>
  <si>
    <t>CH-17984</t>
  </si>
  <si>
    <t>CH-17985</t>
  </si>
  <si>
    <t>CH-17983</t>
  </si>
  <si>
    <t>CH-17986</t>
  </si>
  <si>
    <t>FIGURAS MODERNAS DE MADERA S.A. DE</t>
  </si>
  <si>
    <t>SANCHEZ MENDOZA MAURICIO</t>
  </si>
  <si>
    <t>D    177</t>
  </si>
  <si>
    <t>VENTA DE CAFE CINTHIA</t>
  </si>
  <si>
    <t>CH-17987</t>
  </si>
  <si>
    <t>GARCIA FLORES CLAUDIO EDUARDO</t>
  </si>
  <si>
    <t>CH-17988</t>
  </si>
  <si>
    <t>MUÑIZ DAMIAN EDSON JAIR</t>
  </si>
  <si>
    <t>H65087</t>
  </si>
  <si>
    <t>RF-34800 QUALITAS COMPAÑIA DE SEGUR</t>
  </si>
  <si>
    <t>ALMANZA RODRIGUEZ PEDRO</t>
  </si>
  <si>
    <t>TORRES GARCIA KARLA ELIZABETH</t>
  </si>
  <si>
    <t xml:space="preserve">Y1 </t>
  </si>
  <si>
    <t>D    265</t>
  </si>
  <si>
    <t>CH-17989</t>
  </si>
  <si>
    <t>CH-17991</t>
  </si>
  <si>
    <t>CH-17992</t>
  </si>
  <si>
    <t>CH-17993</t>
  </si>
  <si>
    <t>CH-17994</t>
  </si>
  <si>
    <t>CH-17995</t>
  </si>
  <si>
    <t>VEGA FERNANDEZ AMALIA</t>
  </si>
  <si>
    <t>T-2557</t>
  </si>
  <si>
    <t>T-2558</t>
  </si>
  <si>
    <t>D    267</t>
  </si>
  <si>
    <t>BAJA: FLORES SALAZAR RAUL RENE</t>
  </si>
  <si>
    <t>RF-34609</t>
  </si>
  <si>
    <t>D    416</t>
  </si>
  <si>
    <t>CH-17996</t>
  </si>
  <si>
    <t>CH-17997</t>
  </si>
  <si>
    <t>ALVARO CISNEROS TORRES</t>
  </si>
  <si>
    <t>CH-17998</t>
  </si>
  <si>
    <t>CH-17999</t>
  </si>
  <si>
    <t>CH-18000</t>
  </si>
  <si>
    <t>CH-1080</t>
  </si>
  <si>
    <t>CH-18001</t>
  </si>
  <si>
    <t>I    239</t>
  </si>
  <si>
    <t>I    244</t>
  </si>
  <si>
    <t>TRASLADO DE PL A CYA</t>
  </si>
  <si>
    <t>D    374</t>
  </si>
  <si>
    <t>RUIZ VILLAGOMEZ JOSE ANTONIO</t>
  </si>
  <si>
    <t>D    379</t>
  </si>
  <si>
    <t>SOLUCIONES QUIMICA ECO SA DE CV</t>
  </si>
  <si>
    <t>D    452</t>
  </si>
  <si>
    <t>AYALA ROJAS EDSON</t>
  </si>
  <si>
    <t>CH-18002</t>
  </si>
  <si>
    <t>CH-18003</t>
  </si>
  <si>
    <t>CH-18004</t>
  </si>
  <si>
    <t>PICAZO ALDANA MARTIN ROBERTO</t>
  </si>
  <si>
    <t>CH-18005</t>
  </si>
  <si>
    <t>CH-18006</t>
  </si>
  <si>
    <t>CH-18007</t>
  </si>
  <si>
    <t>D    519</t>
  </si>
  <si>
    <t>BAJA: INSTITUTO VICENTE GUERRERO DE</t>
  </si>
  <si>
    <t>H65270</t>
  </si>
  <si>
    <t>RF-34859 QUALITAS COMPAÑIA DE SEGUR</t>
  </si>
  <si>
    <t>PIZANO OLVERA CANDIDO</t>
  </si>
  <si>
    <t>TYARJETAS</t>
  </si>
  <si>
    <t>TARHJ AME</t>
  </si>
  <si>
    <t>D    759</t>
  </si>
  <si>
    <t>EMBARQUE 197</t>
  </si>
  <si>
    <t>VETNAS FONDOS DE INVERSION</t>
  </si>
  <si>
    <t>CH-18008</t>
  </si>
  <si>
    <t>CH-18009</t>
  </si>
  <si>
    <t>CH-18010</t>
  </si>
  <si>
    <t>CH-18011</t>
  </si>
  <si>
    <t>PAGO DE SEGURO FAMILIAR</t>
  </si>
  <si>
    <t>T-2559</t>
  </si>
  <si>
    <t>T-2560</t>
  </si>
  <si>
    <t>T-2561</t>
  </si>
  <si>
    <t>T-2562</t>
  </si>
  <si>
    <t>T-2563</t>
  </si>
  <si>
    <t>I    261</t>
  </si>
  <si>
    <t>H64857</t>
  </si>
  <si>
    <t>H62877</t>
  </si>
  <si>
    <t>RF-34876 GRUPO NACIONAL PROVINCIAL</t>
  </si>
  <si>
    <t>D    660</t>
  </si>
  <si>
    <t>AGRICOLA 4 ESQUINAS SPRL DE RL</t>
  </si>
  <si>
    <t>H65649</t>
  </si>
  <si>
    <t>RF-34882 QUALITAS COMPAÑIA DE SEGUR</t>
  </si>
  <si>
    <t>RF-34882</t>
  </si>
  <si>
    <t>COMPLEMENTO H 65649 AF-1353</t>
  </si>
  <si>
    <t>CH-18012</t>
  </si>
  <si>
    <t>BAJA: J JESUS TOVAR GONZALEZ</t>
  </si>
  <si>
    <t>CH-18013</t>
  </si>
  <si>
    <t>T-2564</t>
  </si>
  <si>
    <t>T-2565</t>
  </si>
  <si>
    <t>T-2566</t>
  </si>
  <si>
    <t>T-2567</t>
  </si>
  <si>
    <t>T-2568</t>
  </si>
  <si>
    <t>I    350</t>
  </si>
  <si>
    <t>AM-1168</t>
  </si>
  <si>
    <t>LJIMENEZ:PAGO AM-1168 QUALITAS</t>
  </si>
  <si>
    <t>AM-1169</t>
  </si>
  <si>
    <t>PAGO AM 1169 QUALITAS</t>
  </si>
  <si>
    <t>D    736</t>
  </si>
  <si>
    <t>BAJA: RF-34882 QUALITAS COMPAÑIA DE</t>
  </si>
  <si>
    <t>h65649</t>
  </si>
  <si>
    <t>RF-34882 QUALITAS COMPAñIA DE SEGUR</t>
  </si>
  <si>
    <t>D    738</t>
  </si>
  <si>
    <t>MENDEZ OLALDE ALEJANDRO SERGIO</t>
  </si>
  <si>
    <t>D    812</t>
  </si>
  <si>
    <t>D    813</t>
  </si>
  <si>
    <t>RAMIREZ RIVERA JOSE ALFONSO</t>
  </si>
  <si>
    <t>HUET TORTORIELLO ADOLFO</t>
  </si>
  <si>
    <t>D    858</t>
  </si>
  <si>
    <t>D    860</t>
  </si>
  <si>
    <t>D    864</t>
  </si>
  <si>
    <t>GRUPO DIHER SA DE CV</t>
  </si>
  <si>
    <t>D    867</t>
  </si>
  <si>
    <t>D    879</t>
  </si>
  <si>
    <t>D    883</t>
  </si>
  <si>
    <t>DISTRIBUIDORA AVICOLA AVIUSA SA DE</t>
  </si>
  <si>
    <t>AS43525</t>
  </si>
  <si>
    <t>RF-34906 MILAC COORDINADOS</t>
  </si>
  <si>
    <t>H64324</t>
  </si>
  <si>
    <t>RF-34907 QUALITAS COMPAÑIA DE SEGUR</t>
  </si>
  <si>
    <t>H64308</t>
  </si>
  <si>
    <t>RF-34908 GRUPO NACIONAL PROVINCIAL</t>
  </si>
  <si>
    <t>RF-34907</t>
  </si>
  <si>
    <t>COMPLEMENTO H-64324 AF1354</t>
  </si>
  <si>
    <t>PAGO NETEO 0068N/17</t>
  </si>
  <si>
    <t>PAGO NETEO 0066N/17</t>
  </si>
  <si>
    <t>PAGO NETEO 0045N/17</t>
  </si>
  <si>
    <t>PAGO NETEO 0061N/17</t>
  </si>
  <si>
    <t>CH-18017</t>
  </si>
  <si>
    <t>CH-18018</t>
  </si>
  <si>
    <t>CH-18019</t>
  </si>
  <si>
    <t>CH-18020</t>
  </si>
  <si>
    <t>CH-18021</t>
  </si>
  <si>
    <t>CH-18022</t>
  </si>
  <si>
    <t>CH-1081</t>
  </si>
  <si>
    <t>AGRO ALPINA SA DE CV</t>
  </si>
  <si>
    <t>D    970</t>
  </si>
  <si>
    <t>BODEGA DE COPIADORAS E IMPRESORAS S</t>
  </si>
  <si>
    <t>D    981</t>
  </si>
  <si>
    <t>D    985</t>
  </si>
  <si>
    <t>D    986</t>
  </si>
  <si>
    <t>JUAREZ ARELLANO MA CONCEPCION</t>
  </si>
  <si>
    <t>D  1,004</t>
  </si>
  <si>
    <t>H64058</t>
  </si>
  <si>
    <t>RF-34924 AXA COMPAÑIA DE SEGUROS</t>
  </si>
  <si>
    <t>D  1,039</t>
  </si>
  <si>
    <t>D  1,044</t>
  </si>
  <si>
    <t>CH-18023</t>
  </si>
  <si>
    <t>CH-18024</t>
  </si>
  <si>
    <t>TIERRABLANCA SANCHEZ VICTOR HUGO</t>
  </si>
  <si>
    <t>CH-18025</t>
  </si>
  <si>
    <t>HERRRERA ALMARAZ BLANCA SOFIA</t>
  </si>
  <si>
    <t>CH-18026</t>
  </si>
  <si>
    <t>CH-18027</t>
  </si>
  <si>
    <t>CH-18028</t>
  </si>
  <si>
    <t>D  1,116</t>
  </si>
  <si>
    <t>D  1,121</t>
  </si>
  <si>
    <t>D  1,125</t>
  </si>
  <si>
    <t>ARAUJO ZUÑIGA IRMA</t>
  </si>
  <si>
    <t>CONSTRUCCIONES ELECTROMECANICAS DEP</t>
  </si>
  <si>
    <t>D  1,162</t>
  </si>
  <si>
    <t>H65755</t>
  </si>
  <si>
    <t>RF-34940 QUALITAS COMPAÑIA DE SEGUR</t>
  </si>
  <si>
    <t>D  1,169</t>
  </si>
  <si>
    <t>D  1,170</t>
  </si>
  <si>
    <t>D  1,256</t>
  </si>
  <si>
    <t>PAGO NETEO 1225N/16</t>
  </si>
  <si>
    <t>CH-18029</t>
  </si>
  <si>
    <t>VALENCIA GOMEZ MONICA ISABEL</t>
  </si>
  <si>
    <t>T-2569</t>
  </si>
  <si>
    <t>LJIMENEZ:NOMINA 1A QUIN SEPTIEMBRE</t>
  </si>
  <si>
    <t>T-2570</t>
  </si>
  <si>
    <t>T-2571</t>
  </si>
  <si>
    <t>LJIMENEZ:NOMINA SEMANA 37</t>
  </si>
  <si>
    <t>T-2572</t>
  </si>
  <si>
    <t>NOMINA SEMANA 37</t>
  </si>
  <si>
    <t>T-2573</t>
  </si>
  <si>
    <t>NOM 1A QUIN SEPT PRACTICANTES</t>
  </si>
  <si>
    <t>T-2574</t>
  </si>
  <si>
    <t>FINQ AF</t>
  </si>
  <si>
    <t>T-2575</t>
  </si>
  <si>
    <t>MAQUINADOS ABS SC DE RL DE CV</t>
  </si>
  <si>
    <t>T-2576</t>
  </si>
  <si>
    <t>RF-34940</t>
  </si>
  <si>
    <t>COMPLEMENTO H-65755 AF1358</t>
  </si>
  <si>
    <t>H65925</t>
  </si>
  <si>
    <t>RF-34942 ZURICH COMPAÑIA DE SEGUROS</t>
  </si>
  <si>
    <t>D  1,215</t>
  </si>
  <si>
    <t>GUTIERREZ GAYTAN ALEJANDRO</t>
  </si>
  <si>
    <t>TARJ AME.</t>
  </si>
  <si>
    <t>ORTEGA SAAVEDRA MA ELENA</t>
  </si>
  <si>
    <t>D  1,251</t>
  </si>
  <si>
    <t>PAGO NETEO 1204N/16</t>
  </si>
  <si>
    <t>PAGO NETEO 0073U/16</t>
  </si>
  <si>
    <t>D  1,257</t>
  </si>
  <si>
    <t>PAGO NETEO 0057N/17</t>
  </si>
  <si>
    <t>PAGO NETEO 0145U/16</t>
  </si>
  <si>
    <t>D  1,258</t>
  </si>
  <si>
    <t>te</t>
  </si>
  <si>
    <t>FUENTES BAUTISTA MA DE LAS MERCEDES</t>
  </si>
  <si>
    <t>CH-18030</t>
  </si>
  <si>
    <t>LUIS ALONSO URIBE VAZQUEZ</t>
  </si>
  <si>
    <t>CH-18031</t>
  </si>
  <si>
    <t>T-2577</t>
  </si>
  <si>
    <t>T-2578</t>
  </si>
  <si>
    <t>T-2579</t>
  </si>
  <si>
    <t>T-2580</t>
  </si>
  <si>
    <t>T-2581</t>
  </si>
  <si>
    <t>T-2582</t>
  </si>
  <si>
    <t>T-2583</t>
  </si>
  <si>
    <t>T-2584</t>
  </si>
  <si>
    <t>T-2585</t>
  </si>
  <si>
    <t>T-2586</t>
  </si>
  <si>
    <t>T-2587</t>
  </si>
  <si>
    <t>JOYA CANO JOSE MARIO</t>
  </si>
  <si>
    <t>T-2588</t>
  </si>
  <si>
    <t>T-2589</t>
  </si>
  <si>
    <t>T-2590</t>
  </si>
  <si>
    <t>T-2591</t>
  </si>
  <si>
    <t>T-2592</t>
  </si>
  <si>
    <t>T-2593</t>
  </si>
  <si>
    <t>T-2594</t>
  </si>
  <si>
    <t>T-2595</t>
  </si>
  <si>
    <t>T-2596</t>
  </si>
  <si>
    <t>NOTARIA PUBLICA NUMERO TRES SC</t>
  </si>
  <si>
    <t>T-2597</t>
  </si>
  <si>
    <t>T-2598</t>
  </si>
  <si>
    <t>T-2599</t>
  </si>
  <si>
    <t>OJEDA SANCHEZ MOISES</t>
  </si>
  <si>
    <t>T-2600</t>
  </si>
  <si>
    <t>T-2601</t>
  </si>
  <si>
    <t>T-2602</t>
  </si>
  <si>
    <t>D  1,296</t>
  </si>
  <si>
    <t>D  1,328</t>
  </si>
  <si>
    <t>LJIMENEZ:VEGA FERNANDEZ AMALIA</t>
  </si>
  <si>
    <t>D  1,340</t>
  </si>
  <si>
    <t>JOSE FRANCISCO TOLEDO PEREZ</t>
  </si>
  <si>
    <t>D  1,374</t>
  </si>
  <si>
    <t>HERRERA PARRA LUIS ENRIQUE</t>
  </si>
  <si>
    <t>VTAS INVER</t>
  </si>
  <si>
    <t>AGROPECUARIA LA ERRE S DE RL DE CV</t>
  </si>
  <si>
    <t>D  1,422</t>
  </si>
  <si>
    <t>PAGO NETEO 1224N/16</t>
  </si>
  <si>
    <t>CH-18032</t>
  </si>
  <si>
    <t>PATLAN ESTRADA FRANCISCO MARTIN</t>
  </si>
  <si>
    <t>CH-18033</t>
  </si>
  <si>
    <t>CH-18034</t>
  </si>
  <si>
    <t>CH-18035</t>
  </si>
  <si>
    <t>CH-18036</t>
  </si>
  <si>
    <t>T-2603</t>
  </si>
  <si>
    <t>T-2604</t>
  </si>
  <si>
    <t>T-2605</t>
  </si>
  <si>
    <t>IMPUESTOS AGOSTO 2016</t>
  </si>
  <si>
    <t>I    653</t>
  </si>
  <si>
    <t>PAGO DE EMBARQUE 205</t>
  </si>
  <si>
    <t>COMPRA F I</t>
  </si>
  <si>
    <t>D  1,444</t>
  </si>
  <si>
    <t>TRANSPORTES PROFESIONALES DEL BAJIO</t>
  </si>
  <si>
    <t>HERNANDEZ LOPEZ DELLANIRA</t>
  </si>
  <si>
    <t>D  1,508</t>
  </si>
  <si>
    <t>ORTIZ MENDOZA JOSE JUAN</t>
  </si>
  <si>
    <t>GARCIA J GUSTAVO</t>
  </si>
  <si>
    <t>D  1,512</t>
  </si>
  <si>
    <t>CH-18037</t>
  </si>
  <si>
    <t>CORNEJO BECERRA JUAN</t>
  </si>
  <si>
    <t>T-2606</t>
  </si>
  <si>
    <t>T-2607</t>
  </si>
  <si>
    <t>CH-18038</t>
  </si>
  <si>
    <t>CH-18039</t>
  </si>
  <si>
    <t>CH-18040</t>
  </si>
  <si>
    <t>CH-18041</t>
  </si>
  <si>
    <t>CH-18042</t>
  </si>
  <si>
    <t>T-2646</t>
  </si>
  <si>
    <t>D  1,528</t>
  </si>
  <si>
    <t>D  1,535</t>
  </si>
  <si>
    <t>DE LA ROSA SANTIBAÑEZ MIRIAM MARITZ</t>
  </si>
  <si>
    <t>D  1,574</t>
  </si>
  <si>
    <t>D  1,580</t>
  </si>
  <si>
    <t>DIANIS AGRO VEGETALES SPR DE RL DE</t>
  </si>
  <si>
    <t>GRUPO KASOKU INDUSTRIAL SA DE CV</t>
  </si>
  <si>
    <t>t-2608</t>
  </si>
  <si>
    <t>T-2609</t>
  </si>
  <si>
    <t>T-2610</t>
  </si>
  <si>
    <t>DIF VIATIC</t>
  </si>
  <si>
    <t>DIF VIATICOS JUAN Y JANITTZY</t>
  </si>
  <si>
    <t>LJIMENEZ:SAMBRANO VILLAREAL HERNAN</t>
  </si>
  <si>
    <t>H65071</t>
  </si>
  <si>
    <t>RF-35022 AXA COMPAÑIA DE SEGUROS</t>
  </si>
  <si>
    <t>H65768</t>
  </si>
  <si>
    <t>RF-35021 AXA COMPAÑIA DE SEGUROS</t>
  </si>
  <si>
    <t>D  1,685</t>
  </si>
  <si>
    <t>D  1,701</t>
  </si>
  <si>
    <t>AVILES PALLARES ARVIN</t>
  </si>
  <si>
    <t>D  1,734</t>
  </si>
  <si>
    <t>LJIMENEZ:COMERCIALIZADORA TINEO S D</t>
  </si>
  <si>
    <t>CH-18043</t>
  </si>
  <si>
    <t>CH-1082</t>
  </si>
  <si>
    <t>CH-18044</t>
  </si>
  <si>
    <t>CH-18045</t>
  </si>
  <si>
    <t>BAJA: RICARTE GRANILLO LUIS OTILIO</t>
  </si>
  <si>
    <t>BAJA: MORALES BAZARTE JUANA INES</t>
  </si>
  <si>
    <t>T-2611</t>
  </si>
  <si>
    <t>T-2612</t>
  </si>
  <si>
    <t>JOSE LUIS SANCHEZ ORTIZ</t>
  </si>
  <si>
    <t>T-2613</t>
  </si>
  <si>
    <t>T-2614</t>
  </si>
  <si>
    <t>T-2615</t>
  </si>
  <si>
    <t>T-2616</t>
  </si>
  <si>
    <t>T-2617</t>
  </si>
  <si>
    <t>T-2618</t>
  </si>
  <si>
    <t>T-2619</t>
  </si>
  <si>
    <t>T-2620</t>
  </si>
  <si>
    <t>T-2621</t>
  </si>
  <si>
    <t>T-2622</t>
  </si>
  <si>
    <t>T-2623</t>
  </si>
  <si>
    <t>BAJA: OCHOA NOLASCO GUILLERMO</t>
  </si>
  <si>
    <t>T-2624</t>
  </si>
  <si>
    <t>T-2625</t>
  </si>
  <si>
    <t>T-2626</t>
  </si>
  <si>
    <t>T-2627</t>
  </si>
  <si>
    <t>T-2628</t>
  </si>
  <si>
    <t>T-2629</t>
  </si>
  <si>
    <t>T-2630</t>
  </si>
  <si>
    <t>T-2631</t>
  </si>
  <si>
    <t>T-2632</t>
  </si>
  <si>
    <t>T-2633</t>
  </si>
  <si>
    <t>T-2634</t>
  </si>
  <si>
    <t>GAMEZ CALZONZIN HECTOR</t>
  </si>
  <si>
    <t>T-2635</t>
  </si>
  <si>
    <t>EXTINTORES DE CELAYA, S.A. DE C.V.</t>
  </si>
  <si>
    <t>T-2636</t>
  </si>
  <si>
    <t>T-2637</t>
  </si>
  <si>
    <t>T-2638</t>
  </si>
  <si>
    <t>CLEANDUSTRIES DE MEXICO SA DE CV</t>
  </si>
  <si>
    <t>T-2639</t>
  </si>
  <si>
    <t>I    889</t>
  </si>
  <si>
    <t>PAGO NETEO 0151U/16</t>
  </si>
  <si>
    <t>D  1,788</t>
  </si>
  <si>
    <t>OLIVEROS CARREÑO DAVID</t>
  </si>
  <si>
    <t>D  1,834</t>
  </si>
  <si>
    <t>D  1,835</t>
  </si>
  <si>
    <t>D  1,836</t>
  </si>
  <si>
    <t>D  1,846</t>
  </si>
  <si>
    <t>INSTITUTO EDUCATIVO ROSA GONZALEZ D</t>
  </si>
  <si>
    <t>TLALOC SEGUROS SA</t>
  </si>
  <si>
    <t>AGROQUIMICOS RIVAS SA DE CV</t>
  </si>
  <si>
    <t>DE SANTIAGO CHAVEZ MAGDALENA</t>
  </si>
  <si>
    <t>BLAS LUCIANO ESTEBAN</t>
  </si>
  <si>
    <t>D  1,913</t>
  </si>
  <si>
    <t>PALMA LOPEZ HORACIO GELASIO</t>
  </si>
  <si>
    <t>BARAJAS GUDIÑO JOSE LUIS</t>
  </si>
  <si>
    <t>BARAJAS GUIDIÑO JOSE LUIS</t>
  </si>
  <si>
    <t>LJIMENEZ:FURUKAWA AUTOMOTIVE SYSTEM</t>
  </si>
  <si>
    <t>D  1,937</t>
  </si>
  <si>
    <t>D  1,941</t>
  </si>
  <si>
    <t>D  1,974</t>
  </si>
  <si>
    <t>VTA DE KFE</t>
  </si>
  <si>
    <t>BAJA: LJIMENEZ:LARIOS CASTRO MANUEL</t>
  </si>
  <si>
    <t>T-2640</t>
  </si>
  <si>
    <t>T-2641</t>
  </si>
  <si>
    <t>LOPEZ ALVAREZ OSCAR MARTIN</t>
  </si>
  <si>
    <t>RODRIGUEZ VELAZQUEZ LEOPOLDO</t>
  </si>
  <si>
    <t>D  1,961</t>
  </si>
  <si>
    <t>CHQ-17596</t>
  </si>
  <si>
    <t>ALTA CHQ-17596</t>
  </si>
  <si>
    <t>ALTA CHQ-17768</t>
  </si>
  <si>
    <t>D  1,964</t>
  </si>
  <si>
    <t>CHQ-17920</t>
  </si>
  <si>
    <t>LJIMENEZ:ALTA CHQ-17920</t>
  </si>
  <si>
    <t>CARRASCO HERNANDEZ MOISES</t>
  </si>
  <si>
    <t>CANCELACIO</t>
  </si>
  <si>
    <t>DEP TIERRA BLANCA SANCHEZ VICT</t>
  </si>
  <si>
    <t>GRANADOS RANGEL FRANCISCO GABRIEL</t>
  </si>
  <si>
    <t>D  2,018</t>
  </si>
  <si>
    <t>D  2,019</t>
  </si>
  <si>
    <t>CH-18046</t>
  </si>
  <si>
    <t>SALOMON CRUZ MENDOZA</t>
  </si>
  <si>
    <t>BAJA: SERVICIO GRUPO TEPEYAC SA DE</t>
  </si>
  <si>
    <t>D  2,024</t>
  </si>
  <si>
    <t>D  2,038</t>
  </si>
  <si>
    <t>COMP FONDO</t>
  </si>
  <si>
    <t>COMPRA DE FONDOS DE INVERSION</t>
  </si>
  <si>
    <t>D  2,055</t>
  </si>
  <si>
    <t>D  2,056</t>
  </si>
  <si>
    <t>PONCE HIDALGO VICTOR ANTONIO</t>
  </si>
  <si>
    <t>D  2,062</t>
  </si>
  <si>
    <t>D  2,096</t>
  </si>
  <si>
    <t>AUTOBUSES TURISMO TERRESTRE SA DE C</t>
  </si>
  <si>
    <t>D  2,123</t>
  </si>
  <si>
    <t>CH-1083</t>
  </si>
  <si>
    <t>T-2644</t>
  </si>
  <si>
    <t>AS43595</t>
  </si>
  <si>
    <t>ESTRADA CONTRERAS AGUSTIN</t>
  </si>
  <si>
    <t>D  2,155</t>
  </si>
  <si>
    <t>Y2</t>
  </si>
  <si>
    <t>D  2,156</t>
  </si>
  <si>
    <t>PLASCENCIA LOPEZ JOSE FELIPE</t>
  </si>
  <si>
    <t>D  2,167</t>
  </si>
  <si>
    <t>JIMENEZ GOYES YENY DEL CARMEN</t>
  </si>
  <si>
    <t>PAGO NETEO 0097N/17</t>
  </si>
  <si>
    <t>PAGO NETEO 0091N/17</t>
  </si>
  <si>
    <t>D  2,231</t>
  </si>
  <si>
    <t>D  2,257</t>
  </si>
  <si>
    <t>D  2,274</t>
  </si>
  <si>
    <t>ALCAMARE INTERNATIONAL RECYCLING GR</t>
  </si>
  <si>
    <t>BAJA: ALCAMARE INTERNATIONAL RECYCL</t>
  </si>
  <si>
    <t>HERRERA HERRERA RUBEN</t>
  </si>
  <si>
    <t>D  2,321</t>
  </si>
  <si>
    <t>TRANSPORTES EJECUTIVOS Y EMPRESARIA</t>
  </si>
  <si>
    <t>D  2,322</t>
  </si>
  <si>
    <t>D  2,323</t>
  </si>
  <si>
    <t>CH-18047</t>
  </si>
  <si>
    <t>CH-18048</t>
  </si>
  <si>
    <t>T-2645</t>
  </si>
  <si>
    <t>INFORSERVEIS INTERFAZ</t>
  </si>
  <si>
    <t>LJIMENEZ:FRAME RELAY</t>
  </si>
  <si>
    <t>NEXTEL</t>
  </si>
  <si>
    <t>TRASPASO CYA A QM</t>
  </si>
  <si>
    <t>CH-18049</t>
  </si>
  <si>
    <t>D  2,340</t>
  </si>
  <si>
    <t>AYALA SALGADO VIVIANA</t>
  </si>
  <si>
    <t>TAVARES MARTINEZ J EUGENIO</t>
  </si>
  <si>
    <t>BAJA: TAVARES MARTINEZ J EUGENIO</t>
  </si>
  <si>
    <t>D  2,405</t>
  </si>
  <si>
    <t>LANDA MUÑOZ MARIO</t>
  </si>
  <si>
    <t>D  2,453</t>
  </si>
  <si>
    <t>PRODUC AGRICOLAS MODULO SALVATIERRA</t>
  </si>
  <si>
    <t>AGSA ASOCIADOS SC</t>
  </si>
  <si>
    <t>AS44201</t>
  </si>
  <si>
    <t>RF-35140 TOYMOTORS SA</t>
  </si>
  <si>
    <t>ESPINOSA INGENIEROS CONSTRUCTORES S</t>
  </si>
  <si>
    <t>D  2,564</t>
  </si>
  <si>
    <t>AM-1176</t>
  </si>
  <si>
    <t>PAGO AM 1776 DTMAC</t>
  </si>
  <si>
    <t>D  2,582</t>
  </si>
  <si>
    <t>CH-1084</t>
  </si>
  <si>
    <t>CH-18050</t>
  </si>
  <si>
    <t>CH-18051</t>
  </si>
  <si>
    <t>CH-18052</t>
  </si>
  <si>
    <t>CH-18053</t>
  </si>
  <si>
    <t>T-2647</t>
  </si>
  <si>
    <t>CH-18054</t>
  </si>
  <si>
    <t>T-2648</t>
  </si>
  <si>
    <t>SALVADOR CUEVAS GONZALEZ</t>
  </si>
  <si>
    <t>T-2649</t>
  </si>
  <si>
    <t>T-2650</t>
  </si>
  <si>
    <t>T-2651</t>
  </si>
  <si>
    <t>T-2652</t>
  </si>
  <si>
    <t>T-2653</t>
  </si>
  <si>
    <t>T-2654</t>
  </si>
  <si>
    <t>T-2655</t>
  </si>
  <si>
    <t>T-2656</t>
  </si>
  <si>
    <t>T-2657</t>
  </si>
  <si>
    <t>T-2658</t>
  </si>
  <si>
    <t>T-2659</t>
  </si>
  <si>
    <t>T-2660</t>
  </si>
  <si>
    <t>T-2661</t>
  </si>
  <si>
    <t>T-2662</t>
  </si>
  <si>
    <t>T-2663</t>
  </si>
  <si>
    <t>T-2664</t>
  </si>
  <si>
    <t>T-2665</t>
  </si>
  <si>
    <t>T-2666</t>
  </si>
  <si>
    <t>RUIZ CORNEJO WALDEMAR</t>
  </si>
  <si>
    <t>T-2667</t>
  </si>
  <si>
    <t>T-2668</t>
  </si>
  <si>
    <t>I  1,063</t>
  </si>
  <si>
    <t>AM-1171</t>
  </si>
  <si>
    <t>PAGO AM 1171</t>
  </si>
  <si>
    <t>D  2,588</t>
  </si>
  <si>
    <t>PAGO NETEO 0928N/16</t>
  </si>
  <si>
    <t>PAGO NETEO 0098N/17</t>
  </si>
  <si>
    <t>D  2,598</t>
  </si>
  <si>
    <t>D  2,603</t>
  </si>
  <si>
    <t>PAGO NETEO 0070N/17</t>
  </si>
  <si>
    <t>PAGO NETEO 0089N/17</t>
  </si>
  <si>
    <t>D  2,629</t>
  </si>
  <si>
    <t>AM-1165</t>
  </si>
  <si>
    <t>PAGO INCENTIVOS REPORTADOS</t>
  </si>
  <si>
    <t>D  2,708</t>
  </si>
  <si>
    <t>TROPPER SA DECV</t>
  </si>
  <si>
    <t>D  2,717</t>
  </si>
  <si>
    <t>D  2,766</t>
  </si>
  <si>
    <t>H65528</t>
  </si>
  <si>
    <t>RF-35164 AXA COMPAÑIA DE SEGUROS</t>
  </si>
  <si>
    <t>D  2,787</t>
  </si>
  <si>
    <t>CONTRASTES Y ESUIPOS RADIOLOGICOS S</t>
  </si>
  <si>
    <t>D  2,856</t>
  </si>
  <si>
    <t>HERRERA LOPEZ OLGA LIDIA</t>
  </si>
  <si>
    <t>D  2,862</t>
  </si>
  <si>
    <t>CH-18055</t>
  </si>
  <si>
    <t>DANIEL MELGOZA GUTIERREZ</t>
  </si>
  <si>
    <t>CH-347</t>
  </si>
  <si>
    <t>T-2669</t>
  </si>
  <si>
    <t>T-2670</t>
  </si>
  <si>
    <t>T-2671</t>
  </si>
  <si>
    <t>T-2672</t>
  </si>
  <si>
    <t>T-2673</t>
  </si>
  <si>
    <t>I  1,084</t>
  </si>
  <si>
    <t>D  2,870</t>
  </si>
  <si>
    <t>CH-18056</t>
  </si>
  <si>
    <t>CH-18057</t>
  </si>
  <si>
    <t>T-2675</t>
  </si>
  <si>
    <t>PERIFERICA SEPTIEMBRE 16</t>
  </si>
  <si>
    <t>D  2,911</t>
  </si>
  <si>
    <t>AUTOTECNICA VAZQUEZ LUGO SA DE CV</t>
  </si>
  <si>
    <t>D  2,914</t>
  </si>
  <si>
    <t>D  2,917</t>
  </si>
  <si>
    <t>PALOALTO CERVANTES ROBERTO</t>
  </si>
  <si>
    <t>D  2,972</t>
  </si>
  <si>
    <t>CALDERON ALVAREZ ABEL</t>
  </si>
  <si>
    <t>D  3,027</t>
  </si>
  <si>
    <t>D  3,054</t>
  </si>
  <si>
    <t>CARBOT RAMOS ISAI</t>
  </si>
  <si>
    <t>D  3,103</t>
  </si>
  <si>
    <t>TRANFER</t>
  </si>
  <si>
    <t>D  3,140</t>
  </si>
  <si>
    <t>D  3,199</t>
  </si>
  <si>
    <t>D  3,203</t>
  </si>
  <si>
    <t>D  3,205</t>
  </si>
  <si>
    <t>D  3,206</t>
  </si>
  <si>
    <t>COMISIONES BANCARIAS BBVA 16</t>
  </si>
  <si>
    <t>D  3,208</t>
  </si>
  <si>
    <t>PAGO NETEO 0142U/16</t>
  </si>
  <si>
    <t>D  3,209</t>
  </si>
  <si>
    <t>PAGO EMBARQUE 217</t>
  </si>
  <si>
    <t>D  3,210</t>
  </si>
  <si>
    <t>T-2674</t>
  </si>
  <si>
    <t>LJIMENEZ:PAGO REFACCIONES TOYOTA AG</t>
  </si>
  <si>
    <t>T-2676</t>
  </si>
  <si>
    <t>T-2677</t>
  </si>
  <si>
    <t>I  1,204</t>
  </si>
  <si>
    <t>DUPLICADA</t>
  </si>
  <si>
    <t>CHECAR CORTE</t>
  </si>
  <si>
    <t>D  3,226</t>
  </si>
  <si>
    <t>D  3,229</t>
  </si>
  <si>
    <t>BAAJA</t>
  </si>
  <si>
    <t>BAJA PD 2598</t>
  </si>
  <si>
    <t>D  3,235</t>
  </si>
  <si>
    <t>SALCEDO MORENO JANITZY XOCHILT</t>
  </si>
  <si>
    <t>RF-34875 QUALITAS COMPAÑIA DE SEGU</t>
  </si>
  <si>
    <t>CH 17862</t>
  </si>
  <si>
    <t>COMPRA DOLARES JUAN SABAS</t>
  </si>
  <si>
    <t>D  3,111</t>
  </si>
  <si>
    <t>H64195</t>
  </si>
  <si>
    <t>RF-34725 AXA SEGUROS</t>
  </si>
  <si>
    <t>T-2681</t>
  </si>
  <si>
    <t>RABELLO GROUP</t>
  </si>
  <si>
    <t>D  3,237</t>
  </si>
  <si>
    <t>COMIS AMEXCO SEP 16</t>
  </si>
  <si>
    <t>D  3,241</t>
  </si>
  <si>
    <t>COMPLEMENTO AF-1346 H64857</t>
  </si>
  <si>
    <t>D  3,251</t>
  </si>
  <si>
    <t>SEGURA VEGA EUGENIA</t>
  </si>
  <si>
    <t>T-2678</t>
  </si>
  <si>
    <t>LJIMENEZ:BAUMBERGER DETRAZ PEDRO</t>
  </si>
  <si>
    <t>OK</t>
  </si>
  <si>
    <t>D     18</t>
  </si>
  <si>
    <t>D     51</t>
  </si>
  <si>
    <t>D     53</t>
  </si>
  <si>
    <t>D     54</t>
  </si>
  <si>
    <t>CERVANTES GOMEZ TERESA</t>
  </si>
  <si>
    <t>LJIMENEZ:TARJ AME</t>
  </si>
  <si>
    <t>CH-18059</t>
  </si>
  <si>
    <t>CH-18060</t>
  </si>
  <si>
    <t>CH-18061</t>
  </si>
  <si>
    <t>LJIMENEZ:COMERCIALIZADORA Y SERVICI</t>
  </si>
  <si>
    <t>CH-18062</t>
  </si>
  <si>
    <t>MARIA GUADALUPE ORTIZ RICO</t>
  </si>
  <si>
    <t>CH-18063</t>
  </si>
  <si>
    <t>LUIS FERNANDO GONZALEZ BUSTAMANTE</t>
  </si>
  <si>
    <t>CH-18064</t>
  </si>
  <si>
    <t>CH-18065</t>
  </si>
  <si>
    <t>MIRIAM GARCIA OLIVEROS</t>
  </si>
  <si>
    <t>T-2679</t>
  </si>
  <si>
    <t>T-2680</t>
  </si>
  <si>
    <t>INTAGRI S C</t>
  </si>
  <si>
    <t>D    163</t>
  </si>
  <si>
    <t>D    197</t>
  </si>
  <si>
    <t>VALLEJO BALDOMERO RAMON</t>
  </si>
  <si>
    <t>PEREZ JACOBO CARLOS</t>
  </si>
  <si>
    <t>JIMENEZ HERNANDEZ SERGIO ARTURO</t>
  </si>
  <si>
    <t>D    247</t>
  </si>
  <si>
    <t>D    250</t>
  </si>
  <si>
    <t>D    253</t>
  </si>
  <si>
    <t>D    257</t>
  </si>
  <si>
    <t>CH-18066</t>
  </si>
  <si>
    <t>CH-1085</t>
  </si>
  <si>
    <t>T-2682</t>
  </si>
  <si>
    <t>T-2683</t>
  </si>
  <si>
    <t>T-2684</t>
  </si>
  <si>
    <t>T-2685</t>
  </si>
  <si>
    <t>T-2686</t>
  </si>
  <si>
    <t>ARRENDOMOVIL DE MEXICO SA DE CV</t>
  </si>
  <si>
    <t>H64809</t>
  </si>
  <si>
    <t>ARF-35286 AXA COMPAÑIA DE SEGUROS</t>
  </si>
  <si>
    <t>EMBARQUE 218</t>
  </si>
  <si>
    <t>ARTYTEX SA DE CV</t>
  </si>
  <si>
    <t>PAGO DTMAC AM 1178</t>
  </si>
  <si>
    <t>LJIMENEZ:TREJO GONZALEZ SALVADOR</t>
  </si>
  <si>
    <t>LJIMENEZ:COMPRA FONDOS DE INVESION</t>
  </si>
  <si>
    <t>VILLEGAS CARDENAS MA DEL SOCORRO</t>
  </si>
  <si>
    <t>MONREAL LOZANO MA CECILIA</t>
  </si>
  <si>
    <t>D    359</t>
  </si>
  <si>
    <t>CARABAZA GUAJARDO JOSE FERNANDO</t>
  </si>
  <si>
    <t>D    360</t>
  </si>
  <si>
    <t>D    361</t>
  </si>
  <si>
    <t>CH-18067</t>
  </si>
  <si>
    <t>CH-18068</t>
  </si>
  <si>
    <t>CH-18069</t>
  </si>
  <si>
    <t>CH-18070</t>
  </si>
  <si>
    <t>CH-18071</t>
  </si>
  <si>
    <t>CH-18073</t>
  </si>
  <si>
    <t>CH-18074</t>
  </si>
  <si>
    <t>T-2687</t>
  </si>
  <si>
    <t>T-2688</t>
  </si>
  <si>
    <t>T-2689</t>
  </si>
  <si>
    <t>LJIMENEZ:MARIA CELINA ZUÑIGA ALVARE</t>
  </si>
  <si>
    <t>T-2690</t>
  </si>
  <si>
    <t>NANCY AIDEE REYES MENDEZ</t>
  </si>
  <si>
    <t>T-2691</t>
  </si>
  <si>
    <t>FRANCISCO JAVIER MOSQUEDA CEDILLO</t>
  </si>
  <si>
    <t>T-2692</t>
  </si>
  <si>
    <t>JOSE LUIS HERNANDEZ CORES</t>
  </si>
  <si>
    <t>T-2693</t>
  </si>
  <si>
    <t>EDSON AYALA ROJAS</t>
  </si>
  <si>
    <t>T-2694</t>
  </si>
  <si>
    <t>ELOY FLORES GARCIA</t>
  </si>
  <si>
    <t>T-2696</t>
  </si>
  <si>
    <t>T-2697</t>
  </si>
  <si>
    <t>T-2698</t>
  </si>
  <si>
    <t>T-2699</t>
  </si>
  <si>
    <t>T-2700</t>
  </si>
  <si>
    <t>T-2701</t>
  </si>
  <si>
    <t>T-2702</t>
  </si>
  <si>
    <t>T-2703</t>
  </si>
  <si>
    <t>T-2704</t>
  </si>
  <si>
    <t>T-2705</t>
  </si>
  <si>
    <t>T-2706</t>
  </si>
  <si>
    <t>T-2707</t>
  </si>
  <si>
    <t>T-2708</t>
  </si>
  <si>
    <t>T-2709</t>
  </si>
  <si>
    <t>T-2710</t>
  </si>
  <si>
    <t>T-2711</t>
  </si>
  <si>
    <t>T-2712</t>
  </si>
  <si>
    <t>T-2713</t>
  </si>
  <si>
    <t>T-2714</t>
  </si>
  <si>
    <t>T-2715</t>
  </si>
  <si>
    <t>T-2716</t>
  </si>
  <si>
    <t>T-2717</t>
  </si>
  <si>
    <t>T-2718</t>
  </si>
  <si>
    <t>PEREZ JACOB CARLOS</t>
  </si>
  <si>
    <t>D    412</t>
  </si>
  <si>
    <t>H65257</t>
  </si>
  <si>
    <t>ARF-35320 HDI COMPAÑIA DE SEGUROS</t>
  </si>
  <si>
    <t>D    423</t>
  </si>
  <si>
    <t>TRANSFERENCIA QM-CYA</t>
  </si>
  <si>
    <t>D    424</t>
  </si>
  <si>
    <t>TRANSFERENCIA RALLY/CYA</t>
  </si>
  <si>
    <t>D    435</t>
  </si>
  <si>
    <t>LJIMENEZ:SISTEMA PARA EL DESARROLLO</t>
  </si>
  <si>
    <t>MORIN RUIZ TOMAS</t>
  </si>
  <si>
    <t>AUTOBUSES CELAYENSES SA DE CV</t>
  </si>
  <si>
    <t>RAMOS HERRERA JORGE ALBERTO</t>
  </si>
  <si>
    <t>D    473</t>
  </si>
  <si>
    <t>ISLAS PONCE MIGUEL ANGEL DANIEL</t>
  </si>
  <si>
    <t>COMERCIALIZADORA MORENO DEL BAJIO S</t>
  </si>
  <si>
    <t>D    487</t>
  </si>
  <si>
    <t>D    491</t>
  </si>
  <si>
    <t>CH-18075</t>
  </si>
  <si>
    <t>TRANSFERENCIA CYA/QM</t>
  </si>
  <si>
    <t>T-2719</t>
  </si>
  <si>
    <t>T-2720</t>
  </si>
  <si>
    <t>T-2721</t>
  </si>
  <si>
    <t>T-2722</t>
  </si>
  <si>
    <t>I    208</t>
  </si>
  <si>
    <t>PROMOTORA</t>
  </si>
  <si>
    <t>TRANSFERENCIA PL-CYA</t>
  </si>
  <si>
    <t>I    209</t>
  </si>
  <si>
    <t>TRANSFERENCIA PROMOTORA LEAL</t>
  </si>
  <si>
    <t>DESC NOMIN</t>
  </si>
  <si>
    <t>MURILLO TAMAYO OSWALDO</t>
  </si>
  <si>
    <t>D    526</t>
  </si>
  <si>
    <t>D    527</t>
  </si>
  <si>
    <t>PAGO NETEO 0119U/16</t>
  </si>
  <si>
    <t>BAJA: ARTYTEX SA DE CV</t>
  </si>
  <si>
    <t>D    529</t>
  </si>
  <si>
    <t>PAGO NETEO 0638N/16</t>
  </si>
  <si>
    <t>PAGO NETEO 0096N/17</t>
  </si>
  <si>
    <t>PAGO NETEO 0127N/17</t>
  </si>
  <si>
    <t>PAGO NETEO 0163U/16</t>
  </si>
  <si>
    <t>D    546</t>
  </si>
  <si>
    <t>AR12404</t>
  </si>
  <si>
    <t>ARF-35348 COMPAÑIA DE SEGUROS ATLAS</t>
  </si>
  <si>
    <t>CONSTRUPISOS 2000 SA DE CV</t>
  </si>
  <si>
    <t>D    606</t>
  </si>
  <si>
    <t>CH-18076</t>
  </si>
  <si>
    <t>CH-18077</t>
  </si>
  <si>
    <t>CH-18078</t>
  </si>
  <si>
    <t>CH-18079</t>
  </si>
  <si>
    <t>CH-18080</t>
  </si>
  <si>
    <t>CH-18081</t>
  </si>
  <si>
    <t>CH-18082</t>
  </si>
  <si>
    <t>T-2723</t>
  </si>
  <si>
    <t>T-2724</t>
  </si>
  <si>
    <t>T-2725</t>
  </si>
  <si>
    <t>T-2726</t>
  </si>
  <si>
    <t>BAJA: JUNTA MUNICIPAL DE AGUA POTAB</t>
  </si>
  <si>
    <t>RIVERA JUAREZ SALVADOR</t>
  </si>
  <si>
    <t>D    656</t>
  </si>
  <si>
    <t>D    684</t>
  </si>
  <si>
    <t>D    703</t>
  </si>
  <si>
    <t>D    712</t>
  </si>
  <si>
    <t>D    715</t>
  </si>
  <si>
    <t>PAGO NETEO 0134U/16</t>
  </si>
  <si>
    <t>PAGO NETEO 0129N/17</t>
  </si>
  <si>
    <t>PAGO NETEO 0131N/17</t>
  </si>
  <si>
    <t>H65998</t>
  </si>
  <si>
    <t>ARF-35372 QUALITAS COMPAÑIA DE SEGUR</t>
  </si>
  <si>
    <t>D    768</t>
  </si>
  <si>
    <t>H65533</t>
  </si>
  <si>
    <t>ARF-35373 AXA COMPAÑIA DE SEGUROS</t>
  </si>
  <si>
    <t>AS44801</t>
  </si>
  <si>
    <t>ARF-35374 CCD AUTOSALES PUERTO VALLA</t>
  </si>
  <si>
    <t>D    774</t>
  </si>
  <si>
    <t>AS44248</t>
  </si>
  <si>
    <t>ARF-35375 MILAC COORDINADO SA DE CV</t>
  </si>
  <si>
    <t>MARTINEZ TOVAR MA DEL SOCORRO</t>
  </si>
  <si>
    <t>D    826</t>
  </si>
  <si>
    <t>CH-1086</t>
  </si>
  <si>
    <t>T-2727</t>
  </si>
  <si>
    <t>CH-18084</t>
  </si>
  <si>
    <t>T-2728</t>
  </si>
  <si>
    <t>H66014</t>
  </si>
  <si>
    <t>ARF-35381 AXA COMPAÑIA DE SEGUROS</t>
  </si>
  <si>
    <t>D    853</t>
  </si>
  <si>
    <t>H66663</t>
  </si>
  <si>
    <t>ARF-35395 QUALITAS COMPAÑIA DE SEGUR</t>
  </si>
  <si>
    <t>CH-18085</t>
  </si>
  <si>
    <t>CH-18086</t>
  </si>
  <si>
    <t>T-2729</t>
  </si>
  <si>
    <t>T-2730</t>
  </si>
  <si>
    <t>H66028</t>
  </si>
  <si>
    <t>ARF-35401 HDI COMPAÑIA DE SEGUROS</t>
  </si>
  <si>
    <t>AM 1186</t>
  </si>
  <si>
    <t>LJIMENEZ:PAGO AM 1186 QUALITAS</t>
  </si>
  <si>
    <t>D    957</t>
  </si>
  <si>
    <t>PAGO NETEO 0139U/16</t>
  </si>
  <si>
    <t>D    987</t>
  </si>
  <si>
    <t>TARJETA AME</t>
  </si>
  <si>
    <t>COMERCIALIZADORA TINEO S DE RL DE C</t>
  </si>
  <si>
    <t>RAMOS MARTINEZ ALIGIO</t>
  </si>
  <si>
    <t>ESTRADA CARBAJAL ELIZABETH</t>
  </si>
  <si>
    <t>H66053</t>
  </si>
  <si>
    <t>ARF-35416 GRUPO NACIONAL PROVINCIAL</t>
  </si>
  <si>
    <t>D  1,038</t>
  </si>
  <si>
    <t>TORRES ALVAREZ ALEJANDRA</t>
  </si>
  <si>
    <t>GONZALEZ DEL CAMINO OMAR</t>
  </si>
  <si>
    <t>CH-18087</t>
  </si>
  <si>
    <t>CH-18088</t>
  </si>
  <si>
    <t>OXFORD INSTITUTO EDUCATIVO SC</t>
  </si>
  <si>
    <t>T-2731</t>
  </si>
  <si>
    <t>CH-18089</t>
  </si>
  <si>
    <t>T-2732</t>
  </si>
  <si>
    <t>T-2733</t>
  </si>
  <si>
    <t>T-2734</t>
  </si>
  <si>
    <t>T-2735</t>
  </si>
  <si>
    <t>T-2736</t>
  </si>
  <si>
    <t>T-2737</t>
  </si>
  <si>
    <t>T-2738</t>
  </si>
  <si>
    <t>T-2739</t>
  </si>
  <si>
    <t>T-2740</t>
  </si>
  <si>
    <t>T-2741</t>
  </si>
  <si>
    <t>T-2742</t>
  </si>
  <si>
    <t>T-2743</t>
  </si>
  <si>
    <t>T-2744</t>
  </si>
  <si>
    <t>AUTOMOTRIZ TOY S.A DE C.V.</t>
  </si>
  <si>
    <t>T-2745</t>
  </si>
  <si>
    <t>T-2747</t>
  </si>
  <si>
    <t>T-2748</t>
  </si>
  <si>
    <t>T-2749</t>
  </si>
  <si>
    <t>T-2751</t>
  </si>
  <si>
    <t>T-2752</t>
  </si>
  <si>
    <t>T-2753</t>
  </si>
  <si>
    <t>T-2754</t>
  </si>
  <si>
    <t>T-2755</t>
  </si>
  <si>
    <t>JOSE ANTONIO ALEJOS ESPARZA</t>
  </si>
  <si>
    <t>T-2756</t>
  </si>
  <si>
    <t>LUIS ALEJANDRO PAREDES MEDRANO</t>
  </si>
  <si>
    <t>T-2757</t>
  </si>
  <si>
    <t>LJIMENEZ:UNIDAD AGRICOLA COMERCIAL</t>
  </si>
  <si>
    <t>T-2758</t>
  </si>
  <si>
    <t>SANTIAGO LEMUS MARTINEZ</t>
  </si>
  <si>
    <t>T-2759</t>
  </si>
  <si>
    <t>MARTA RUIZ FERREIRA</t>
  </si>
  <si>
    <t>H66362</t>
  </si>
  <si>
    <t>ARF-35425 AXA COMPAÑIA DE SEGUROS</t>
  </si>
  <si>
    <t>D  1,085</t>
  </si>
  <si>
    <t>BAJA: SERVICIOS TECNICOS ESPECIALIZ</t>
  </si>
  <si>
    <t>D  1,100</t>
  </si>
  <si>
    <t>D  1,102</t>
  </si>
  <si>
    <t>D  1,126</t>
  </si>
  <si>
    <t>PAGO NETEO 0130N/17</t>
  </si>
  <si>
    <t>D  1,137</t>
  </si>
  <si>
    <t>H65773</t>
  </si>
  <si>
    <t>ARF-65773 QUALITAS COMPAÑIA DE SEGUR</t>
  </si>
  <si>
    <t>D  1,142</t>
  </si>
  <si>
    <t>H66520</t>
  </si>
  <si>
    <t>ARF-35437 QUALITAS COMPAÑIA DE SEGUR</t>
  </si>
  <si>
    <t>MAGDALENO HERNANDEZ MARTHA</t>
  </si>
  <si>
    <t>D  1,149</t>
  </si>
  <si>
    <t>TRANSDER</t>
  </si>
  <si>
    <t>CH-18090</t>
  </si>
  <si>
    <t>CH-18091</t>
  </si>
  <si>
    <t>CH-18092</t>
  </si>
  <si>
    <t>SANTOYO VACA RAUL</t>
  </si>
  <si>
    <t>CH-18093</t>
  </si>
  <si>
    <t>MADRID GUILLEN PEDRO</t>
  </si>
  <si>
    <t>CH-18094</t>
  </si>
  <si>
    <t>CH-18095</t>
  </si>
  <si>
    <t>T-2746</t>
  </si>
  <si>
    <t>T-2750</t>
  </si>
  <si>
    <t>T-2760</t>
  </si>
  <si>
    <t>D  1,205</t>
  </si>
  <si>
    <t>GOMEZ CAMACHO IRMA</t>
  </si>
  <si>
    <t>INSTITUTO  NACIONAL DE INVESTIGACIO</t>
  </si>
  <si>
    <t>GARCIA GONZALEZ GERARDO</t>
  </si>
  <si>
    <t>ACEVEDO RODRIGUEZ RAFAEL</t>
  </si>
  <si>
    <t>NIETO VELAZQUEZ FERNANDO JAVIER</t>
  </si>
  <si>
    <t>CH-18096</t>
  </si>
  <si>
    <t>CRONOSISTEMAS DEL CENTRO SA DE CV</t>
  </si>
  <si>
    <t>CH-18097</t>
  </si>
  <si>
    <t>CH-18098</t>
  </si>
  <si>
    <t>CH-18099</t>
  </si>
  <si>
    <t>CH-18100</t>
  </si>
  <si>
    <t>T-2761</t>
  </si>
  <si>
    <t>T-2762</t>
  </si>
  <si>
    <t>T-2763</t>
  </si>
  <si>
    <t>T-2764</t>
  </si>
  <si>
    <t>T-2765</t>
  </si>
  <si>
    <t>CAUDILLO GONZALEZ ROCIO</t>
  </si>
  <si>
    <t>MALAGON NARA MARIA GUADALUPE</t>
  </si>
  <si>
    <t>D  1,298</t>
  </si>
  <si>
    <t>GARZA LLAVE JESSICA ANTUANETTE</t>
  </si>
  <si>
    <t>D  1,302</t>
  </si>
  <si>
    <t>BEDOLLA RODRIGUEZ LUCILA</t>
  </si>
  <si>
    <t>H66802</t>
  </si>
  <si>
    <t>ARF-35466 QUALITAS COMPAÑIA DE SEGUR</t>
  </si>
  <si>
    <t>BAJA: BEDOLLA RODRIGUEZ LUCILA</t>
  </si>
  <si>
    <t>RAMOS MARTINEZ ELIGIO</t>
  </si>
  <si>
    <t>D  1,323</t>
  </si>
  <si>
    <t>PERALTA MENDEZ YAZMIN ALEJANDRA</t>
  </si>
  <si>
    <t>D  1,325</t>
  </si>
  <si>
    <t>D  1,357</t>
  </si>
  <si>
    <t>LJIMENEZ:MEZFER TRADE SA DE CV</t>
  </si>
  <si>
    <t>D  1,432</t>
  </si>
  <si>
    <t>CH-18101</t>
  </si>
  <si>
    <t>CH-18102</t>
  </si>
  <si>
    <t>CH-18103</t>
  </si>
  <si>
    <t>ROBERTO MANRIQUEZ MORENO</t>
  </si>
  <si>
    <t>BAJA: DANIEL MELGOZA GUTIERREZ</t>
  </si>
  <si>
    <t>CH-18104</t>
  </si>
  <si>
    <t>T-2766</t>
  </si>
  <si>
    <t>T-2767</t>
  </si>
  <si>
    <t>I    679</t>
  </si>
  <si>
    <t>PAGO DE IMPUESTOS SEP 16</t>
  </si>
  <si>
    <t>IBARRA ARAUJO LILIANA PAOLA</t>
  </si>
  <si>
    <t>D  1,462</t>
  </si>
  <si>
    <t>AIZCORBE CABEZA DE VACA JOSE FERNAN</t>
  </si>
  <si>
    <t>D  1,481</t>
  </si>
  <si>
    <t>AUTODEPOT SA DE CV</t>
  </si>
  <si>
    <t>ORDOÑEZ ORTEGA ABRAHAM</t>
  </si>
  <si>
    <t>D  1,489</t>
  </si>
  <si>
    <t>PAGO NETEO 1276N/16</t>
  </si>
  <si>
    <t>PAGO NETEO 0152U/16</t>
  </si>
  <si>
    <t>PAGO VIATI</t>
  </si>
  <si>
    <t>ORDUÑO MELENDEZ ALEJANDRA</t>
  </si>
  <si>
    <t>D  1,533</t>
  </si>
  <si>
    <t>D  1,534</t>
  </si>
  <si>
    <t>CH-18105</t>
  </si>
  <si>
    <t>CH-1087</t>
  </si>
  <si>
    <t>T-2768</t>
  </si>
  <si>
    <t>T-2769</t>
  </si>
  <si>
    <t>T-2770</t>
  </si>
  <si>
    <t>T-2771</t>
  </si>
  <si>
    <t>T-2774</t>
  </si>
  <si>
    <t>AM-1193</t>
  </si>
  <si>
    <t>PAGO AM 1193</t>
  </si>
  <si>
    <t>D  1,558</t>
  </si>
  <si>
    <t>LEBRIJA CARDENAS MAURICIO GERARDO</t>
  </si>
  <si>
    <t>JAUREGUI MARTINEZ JOSE GUILLERMO</t>
  </si>
  <si>
    <t>OBREGON CARDENAS EUGENIA MARIA GUAD</t>
  </si>
  <si>
    <t>D  1,585</t>
  </si>
  <si>
    <t>LOPEZ MARTINEZ J JESUS</t>
  </si>
  <si>
    <t>D  1,624</t>
  </si>
  <si>
    <t>AM 1192</t>
  </si>
  <si>
    <t>PAGO DTMAC 1192</t>
  </si>
  <si>
    <t>H65640</t>
  </si>
  <si>
    <t>ARF-QUALITAS COMPAÑIA DE SEGUROS</t>
  </si>
  <si>
    <t>ARIZA DE MEXICO SA DE CV</t>
  </si>
  <si>
    <t>GN PRODUCTORES AGRICOLAS S DE RL DE</t>
  </si>
  <si>
    <t>T-2772</t>
  </si>
  <si>
    <t>ALEJANDRA ORDUÑO MELENDEZ</t>
  </si>
  <si>
    <t>BAJA: ALEJANDRA ORDUÑO MELENDEZ</t>
  </si>
  <si>
    <t>T-2773</t>
  </si>
  <si>
    <t>T-2775</t>
  </si>
  <si>
    <t>T-2776</t>
  </si>
  <si>
    <t>SALVADOR RIVERA JUAREZ</t>
  </si>
  <si>
    <t>T-2777</t>
  </si>
  <si>
    <t>TRANSPORTES Y SERVICIOS EL CUERVO S</t>
  </si>
  <si>
    <t>T-2778</t>
  </si>
  <si>
    <t>T-2779</t>
  </si>
  <si>
    <t>T-2780</t>
  </si>
  <si>
    <t>T-2781</t>
  </si>
  <si>
    <t>T-2782</t>
  </si>
  <si>
    <t>T-2783</t>
  </si>
  <si>
    <t>T-2784</t>
  </si>
  <si>
    <t>T-2785</t>
  </si>
  <si>
    <t>T-2788</t>
  </si>
  <si>
    <t>T-2789</t>
  </si>
  <si>
    <t>T-2790</t>
  </si>
  <si>
    <t>T-2791</t>
  </si>
  <si>
    <t>T-2792</t>
  </si>
  <si>
    <t>SERVICIOS INTEGRALES APLICADOS DEL</t>
  </si>
  <si>
    <t>T-2793</t>
  </si>
  <si>
    <t>T-2794</t>
  </si>
  <si>
    <t>T-2795</t>
  </si>
  <si>
    <t>T-2796</t>
  </si>
  <si>
    <t>T-2797</t>
  </si>
  <si>
    <t>T-2798</t>
  </si>
  <si>
    <t>FIGURAS MODERNAS EN MADERA SA DE CV</t>
  </si>
  <si>
    <t>T-2799</t>
  </si>
  <si>
    <t>T-2800</t>
  </si>
  <si>
    <t>D  1,653</t>
  </si>
  <si>
    <t>RF-35372</t>
  </si>
  <si>
    <t>COMPLEMENTO AF-1372 H65998</t>
  </si>
  <si>
    <t>RF-35395</t>
  </si>
  <si>
    <t>COMPLEMENTO AF 1380 H 66663</t>
  </si>
  <si>
    <t>COMPLEMENTO AF 1382 H 66312</t>
  </si>
  <si>
    <t>COMPLEMENTO AF 1383 H 66341</t>
  </si>
  <si>
    <t>RF-35436</t>
  </si>
  <si>
    <t>COMPLEMENTO AF 1377 H 65773</t>
  </si>
  <si>
    <t>RF-35437</t>
  </si>
  <si>
    <t>COMPLEMENTO AF 1378 H 66520</t>
  </si>
  <si>
    <t>RF-35466</t>
  </si>
  <si>
    <t>COMPLEMENTO AF 1384 H 66802</t>
  </si>
  <si>
    <t>RF 35539</t>
  </si>
  <si>
    <t>COMPLEMENTO AF 1365 H 65640</t>
  </si>
  <si>
    <t>COMPLEMENTO AF 1369 H 66721</t>
  </si>
  <si>
    <t>COMPLEMENTO AF 1373 H 66128</t>
  </si>
  <si>
    <t>COMPLEMENTO AF 1374 H 65728</t>
  </si>
  <si>
    <t>D  1,697</t>
  </si>
  <si>
    <t>D  1,698</t>
  </si>
  <si>
    <t>PAGO NETEO 0637N/16</t>
  </si>
  <si>
    <t>D  1,706</t>
  </si>
  <si>
    <t>FORRAJES EL ARROYO S DE PR DE RL</t>
  </si>
  <si>
    <t>H64843</t>
  </si>
  <si>
    <t>ARF-35553 QUALITAS COMPAÑIA DE SEGUR</t>
  </si>
  <si>
    <t>D  1,751</t>
  </si>
  <si>
    <t>COMPLEMENTO AF 1389 H 66901</t>
  </si>
  <si>
    <t>COMPLEMENTO AF 1388 H 66901</t>
  </si>
  <si>
    <t>COMPLEMENTO AF 1390 H 66190</t>
  </si>
  <si>
    <t>D  1,765</t>
  </si>
  <si>
    <t>D  1,775</t>
  </si>
  <si>
    <t>LJIMENEZ:PAGO NEXTEL</t>
  </si>
  <si>
    <t>CH-18106</t>
  </si>
  <si>
    <t>CH-1088</t>
  </si>
  <si>
    <t>T-2786</t>
  </si>
  <si>
    <t>T-2787</t>
  </si>
  <si>
    <t>CH-18107</t>
  </si>
  <si>
    <t>NAUM SAUCEDO LARA</t>
  </si>
  <si>
    <t>CH-18108</t>
  </si>
  <si>
    <t>D  1,807</t>
  </si>
  <si>
    <t>GARCIA NIETO HILARIO</t>
  </si>
  <si>
    <t>MELECIO GOMEZ MA GUADALUPE</t>
  </si>
  <si>
    <t>D  1,874</t>
  </si>
  <si>
    <t>REYES GONZALEZ ADELA</t>
  </si>
  <si>
    <t>D  1,878</t>
  </si>
  <si>
    <t>DAVILA MORA MARIA EUGENIA</t>
  </si>
  <si>
    <t>T-2801</t>
  </si>
  <si>
    <t>T-2802</t>
  </si>
  <si>
    <t>JUAREZ MELECIO DIEGO ALEJANDRO</t>
  </si>
  <si>
    <t>CH-18109</t>
  </si>
  <si>
    <t>CH-18110</t>
  </si>
  <si>
    <t>CH-18111</t>
  </si>
  <si>
    <t>CH-18112</t>
  </si>
  <si>
    <t>CH-18113</t>
  </si>
  <si>
    <t>T-2803</t>
  </si>
  <si>
    <t>T-2804</t>
  </si>
  <si>
    <t>INFORSER VEIS INTEFAZ CORREOS</t>
  </si>
  <si>
    <t>BAJA: DAVILA MORA MARIA EUGENIA</t>
  </si>
  <si>
    <t>PAGO EMBARQUE 232</t>
  </si>
  <si>
    <t>D  1,912</t>
  </si>
  <si>
    <t>D  1,914</t>
  </si>
  <si>
    <t>D  1,948</t>
  </si>
  <si>
    <t>MUÑOZ MARQUEZ NORMA KARINA</t>
  </si>
  <si>
    <t>D  1,949</t>
  </si>
  <si>
    <t>D  1,950</t>
  </si>
  <si>
    <t>T-2805</t>
  </si>
  <si>
    <t>T-2806</t>
  </si>
  <si>
    <t>ALCAMARE INTERNATIONALL RECYCLING G</t>
  </si>
  <si>
    <t>T-2807</t>
  </si>
  <si>
    <t>VICTOR EDUARDO SALAS CORREA</t>
  </si>
  <si>
    <t>D  1,962</t>
  </si>
  <si>
    <t>NIEJEBOER JOHN EVERT</t>
  </si>
  <si>
    <t>CORONA ROSAS MARIA GABRIELA</t>
  </si>
  <si>
    <t>D  1,988</t>
  </si>
  <si>
    <t>PAGO NETEO 0155N/17</t>
  </si>
  <si>
    <t>PAGO NETEO 0639N/16</t>
  </si>
  <si>
    <t>GONZALEZ DEL CAMINO GONZALEZ OMAR H</t>
  </si>
  <si>
    <t>GARCIA GONZALEZ ISAIAS</t>
  </si>
  <si>
    <t>VELAZQUEZ PEREZ ROBERTO</t>
  </si>
  <si>
    <t>D  2,099</t>
  </si>
  <si>
    <t>CH-1089</t>
  </si>
  <si>
    <t>CH-18114</t>
  </si>
  <si>
    <t>T-2808</t>
  </si>
  <si>
    <t>D  2,109</t>
  </si>
  <si>
    <t>D  2,124</t>
  </si>
  <si>
    <t>BARKSHADT GRANADOS BUFFY JAZMINNE</t>
  </si>
  <si>
    <t>D  2,125</t>
  </si>
  <si>
    <t>D  2,144</t>
  </si>
  <si>
    <t>TORRES ALVARES ALEJANDRA</t>
  </si>
  <si>
    <t>MIRANDA CARRERA TOMASA</t>
  </si>
  <si>
    <t>RIVERA CAPETILLO RODOLFO</t>
  </si>
  <si>
    <t>D  2,289</t>
  </si>
  <si>
    <t>D  2,331</t>
  </si>
  <si>
    <t>JAMAICA ANDRADE MA DE LOS ANGELES</t>
  </si>
  <si>
    <t>D  2,338</t>
  </si>
  <si>
    <t>D  2,798</t>
  </si>
  <si>
    <t>PAGO CORREO SERVER</t>
  </si>
  <si>
    <t>CH-18115</t>
  </si>
  <si>
    <t>ROCIO PUIG MORALES</t>
  </si>
  <si>
    <t>CH-18116</t>
  </si>
  <si>
    <t>COMERCIALIZADORA Y SERVICIOS EL ANG</t>
  </si>
  <si>
    <t>CH-18117</t>
  </si>
  <si>
    <t>PANIAGUA CARDOSO JOSE GUADALUPE</t>
  </si>
  <si>
    <t>CH-18118</t>
  </si>
  <si>
    <t>T-2809</t>
  </si>
  <si>
    <t>HERNANDEZ HERNANDEZ MARIA DEL ROSAR</t>
  </si>
  <si>
    <t>T-2810</t>
  </si>
  <si>
    <t>BAJA: ROCIO PUIG MORALES</t>
  </si>
  <si>
    <t>T-2811</t>
  </si>
  <si>
    <t>T-2812</t>
  </si>
  <si>
    <t>D  2,440</t>
  </si>
  <si>
    <t>AR12406</t>
  </si>
  <si>
    <t>ARF-35668 SEGUROS ATLAS</t>
  </si>
  <si>
    <t>D  2,463</t>
  </si>
  <si>
    <t>SANCHEZ FRANCISCO</t>
  </si>
  <si>
    <t>H66839</t>
  </si>
  <si>
    <t>ARF-35674 COMPAÑIA DE SEGUROS QUALIT</t>
  </si>
  <si>
    <t>D  2,505</t>
  </si>
  <si>
    <t>MEJIA BRIONES MARIA LORENA</t>
  </si>
  <si>
    <t>D  2,515</t>
  </si>
  <si>
    <t>D  2,524</t>
  </si>
  <si>
    <t>D  2,544</t>
  </si>
  <si>
    <t>CH-18119</t>
  </si>
  <si>
    <t>CH-18120</t>
  </si>
  <si>
    <t>CH-18121</t>
  </si>
  <si>
    <t>CH-18122</t>
  </si>
  <si>
    <t>CH-18123</t>
  </si>
  <si>
    <t>CH-18124</t>
  </si>
  <si>
    <t>CH-18125</t>
  </si>
  <si>
    <t>CH-18126</t>
  </si>
  <si>
    <t>CH-1090</t>
  </si>
  <si>
    <t>ALECSA CELAYS S DE RL DE CV</t>
  </si>
  <si>
    <t>T-2813</t>
  </si>
  <si>
    <t>T-2814</t>
  </si>
  <si>
    <t>T-2816</t>
  </si>
  <si>
    <t>T-2817</t>
  </si>
  <si>
    <t>T-2818</t>
  </si>
  <si>
    <t>PAGO FACTURAS TRANSF</t>
  </si>
  <si>
    <t>T-2819</t>
  </si>
  <si>
    <t>T-2820</t>
  </si>
  <si>
    <t>T-2821</t>
  </si>
  <si>
    <t>T-2822</t>
  </si>
  <si>
    <t>T-2823</t>
  </si>
  <si>
    <t>T-2824</t>
  </si>
  <si>
    <t>T-2825</t>
  </si>
  <si>
    <t>T-2826</t>
  </si>
  <si>
    <t>T-2827</t>
  </si>
  <si>
    <t>T-2828</t>
  </si>
  <si>
    <t>CABRERA LANDEROS VALENTINA</t>
  </si>
  <si>
    <t>T-2829</t>
  </si>
  <si>
    <t>GUERRERO GERVACIO JOSE JULIAN</t>
  </si>
  <si>
    <t>T-2830</t>
  </si>
  <si>
    <t>CARRANCO DOMINGUEZ MA MAGDALENA</t>
  </si>
  <si>
    <t>T-2831</t>
  </si>
  <si>
    <t>FUERTES FLORES RICARDO MAURICIO</t>
  </si>
  <si>
    <t>EMBARQUE 239</t>
  </si>
  <si>
    <t>H65469</t>
  </si>
  <si>
    <t>ARF-35682 AXA COMPAÑIA DE SEGUROS</t>
  </si>
  <si>
    <t>D  2,553</t>
  </si>
  <si>
    <t>RF35674</t>
  </si>
  <si>
    <t>COMPLEMENTO H 66839 AF 1393</t>
  </si>
  <si>
    <t>PANELFISA-MEX SA DE CV</t>
  </si>
  <si>
    <t>D  2,596</t>
  </si>
  <si>
    <t>D  2,625</t>
  </si>
  <si>
    <t>CH-18127</t>
  </si>
  <si>
    <t>CH-18128</t>
  </si>
  <si>
    <t>DELFIN VIVEROS JUAN</t>
  </si>
  <si>
    <t>CH-18129</t>
  </si>
  <si>
    <t>CH-18130</t>
  </si>
  <si>
    <t>ALECSA CELAYA S DE RL CV</t>
  </si>
  <si>
    <t>T-2815</t>
  </si>
  <si>
    <t>T-2832</t>
  </si>
  <si>
    <t>PAGO REFACCIONES SEPTIEMBRE 20</t>
  </si>
  <si>
    <t>T-2833</t>
  </si>
  <si>
    <t>D  2,681</t>
  </si>
  <si>
    <t>D  2,685</t>
  </si>
  <si>
    <t>D  2,705</t>
  </si>
  <si>
    <t>H67586</t>
  </si>
  <si>
    <t>ARF-35701 QUALITAS COMPAÑIA DE SEGUR</t>
  </si>
  <si>
    <t>D  2,709</t>
  </si>
  <si>
    <t>H66125</t>
  </si>
  <si>
    <t>ARF-35702 QUALITAS COMPAÑIA DE SEGUR</t>
  </si>
  <si>
    <t>PROMOTORA DE FERTILIZANTE DEL BAJIO</t>
  </si>
  <si>
    <t>D  2,739</t>
  </si>
  <si>
    <t>RF 35702</t>
  </si>
  <si>
    <t>COMPLEMENTO H 66125 AF 1398</t>
  </si>
  <si>
    <t>D  2,743</t>
  </si>
  <si>
    <t>H65785</t>
  </si>
  <si>
    <t>ARF-35708 QUALITAS COMPAÑIA DE SEGUR</t>
  </si>
  <si>
    <t>RF 35071</t>
  </si>
  <si>
    <t>COMPLEMENTO H 67586</t>
  </si>
  <si>
    <t>CH-18132</t>
  </si>
  <si>
    <t>CH-18133</t>
  </si>
  <si>
    <t>JOSE ANTONIO LEAL CORONA</t>
  </si>
  <si>
    <t>T-2834</t>
  </si>
  <si>
    <t>T-2835</t>
  </si>
  <si>
    <t>T-2836</t>
  </si>
  <si>
    <t>T-2837</t>
  </si>
  <si>
    <t>T-2838</t>
  </si>
  <si>
    <t>T-2839</t>
  </si>
  <si>
    <t>T-2840</t>
  </si>
  <si>
    <t>T-2841</t>
  </si>
  <si>
    <t>D  2,880</t>
  </si>
  <si>
    <t>D  2,883</t>
  </si>
  <si>
    <t>JM MOTOR COMPANY SA DE CV</t>
  </si>
  <si>
    <t>D  2,885</t>
  </si>
  <si>
    <t>GONZALEZ AHUMADA CARLOS ALBERTO</t>
  </si>
  <si>
    <t>SALAZAR CASAS ELIZABETH</t>
  </si>
  <si>
    <t>D  2,890</t>
  </si>
  <si>
    <t>TRIMA COMERCIALIZADORA DE HORTALIZA</t>
  </si>
  <si>
    <t>D  2,896</t>
  </si>
  <si>
    <t>D  2,897</t>
  </si>
  <si>
    <t>D  2,899</t>
  </si>
  <si>
    <t>PERIFERICA OCTUBRE</t>
  </si>
  <si>
    <t>D  2,903</t>
  </si>
  <si>
    <t>COMISIONES</t>
  </si>
  <si>
    <t>LJIMENEZ:COMISIONES BANCARIAS BBVA</t>
  </si>
  <si>
    <t>PAGO NETEO 0101N/16</t>
  </si>
  <si>
    <t>PAGO NETEO 0190N/17</t>
  </si>
  <si>
    <t>PAGO NETEO 0193N/17</t>
  </si>
  <si>
    <t>COM F INVE</t>
  </si>
  <si>
    <t>COMPLEMENTO H 65785 AF 1399</t>
  </si>
  <si>
    <t>REYES SORTO JOSE SANTOS</t>
  </si>
  <si>
    <t>D  2,946</t>
  </si>
  <si>
    <t>SANTOS ROSAS JAVIER</t>
  </si>
  <si>
    <t>D  2,957</t>
  </si>
  <si>
    <t>D  2,960</t>
  </si>
  <si>
    <t>AS45301</t>
  </si>
  <si>
    <t>ARF-35744</t>
  </si>
  <si>
    <t>D  3,013</t>
  </si>
  <si>
    <t>GUEVARA MOSQUEDA ROBERTO</t>
  </si>
  <si>
    <t>H67664</t>
  </si>
  <si>
    <t>ARF-35751 QUALITAS COMPAÑIA DE SEGUR</t>
  </si>
  <si>
    <t>D  3,070</t>
  </si>
  <si>
    <t>D  3,105</t>
  </si>
  <si>
    <t>MATA HERNAMDEZ MA TERESA</t>
  </si>
  <si>
    <t>D  3,106</t>
  </si>
  <si>
    <t>D  3,110</t>
  </si>
  <si>
    <t>D  3,117</t>
  </si>
  <si>
    <t>TRANSPORTACIONES Y TOURS DE ALLENDE</t>
  </si>
  <si>
    <t>D  3,134</t>
  </si>
  <si>
    <t>D  3,135</t>
  </si>
  <si>
    <t>EMBARQUE 243</t>
  </si>
  <si>
    <t>D  3,164</t>
  </si>
  <si>
    <t>D  3,165</t>
  </si>
  <si>
    <t>D  3,168</t>
  </si>
  <si>
    <t>PAGO NETEO 0152N/17</t>
  </si>
  <si>
    <t>D  3,169</t>
  </si>
  <si>
    <t>RIVERA SERNA ENID VERONICA</t>
  </si>
  <si>
    <t>D  3,197</t>
  </si>
  <si>
    <t>NOVIEMBRE</t>
  </si>
  <si>
    <t>AS-41645</t>
  </si>
  <si>
    <t>PAGO AS-41645</t>
  </si>
  <si>
    <t>D  3,107</t>
  </si>
  <si>
    <t>BAJA CHQ-17768</t>
  </si>
  <si>
    <t>PRISMA PACK SA DE CV</t>
  </si>
  <si>
    <t>D  3,113</t>
  </si>
  <si>
    <t>ALTA PROV</t>
  </si>
  <si>
    <t>LJIMENEZ:JET VAN CAR RENTAL SA DE C</t>
  </si>
  <si>
    <t>D  3,116</t>
  </si>
  <si>
    <t>COBRO</t>
  </si>
  <si>
    <t>H-65087</t>
  </si>
  <si>
    <t>LJIMENEZ:COMPLEMENTO H-65087</t>
  </si>
  <si>
    <t>D  3,017</t>
  </si>
  <si>
    <t>T-2866</t>
  </si>
  <si>
    <t>PAGO ERRONEO A PROVEEDOR</t>
  </si>
  <si>
    <t>T-2865</t>
  </si>
  <si>
    <t>LJIMENEZ:PAGO ERRONEO A PROVEEDOR</t>
  </si>
  <si>
    <t>0101-TCN16</t>
  </si>
  <si>
    <t>PAGO UNIDAD PPBBVA</t>
  </si>
  <si>
    <t>D  3,220</t>
  </si>
  <si>
    <t>D  3,221</t>
  </si>
  <si>
    <t>ALBERTO GALLEGOS</t>
  </si>
  <si>
    <t>COMISIONES AMEXCO OCTUBRE 16</t>
  </si>
  <si>
    <t>D  3,242</t>
  </si>
  <si>
    <t>OTROS ING</t>
  </si>
  <si>
    <t>OTROS INGRESOS BBVA</t>
  </si>
  <si>
    <t>D  3,245</t>
  </si>
  <si>
    <t>SOBRANTE</t>
  </si>
  <si>
    <t>SOBRANTE DEPOSITO</t>
  </si>
  <si>
    <t>D  3,250</t>
  </si>
  <si>
    <t>D  3,281</t>
  </si>
  <si>
    <t>VENTA DE CAFE</t>
  </si>
  <si>
    <t>D  3,308</t>
  </si>
  <si>
    <t>ROSALES TREVIÑO FRANCISCO JOEL</t>
  </si>
  <si>
    <t>D  3,432</t>
  </si>
  <si>
    <t>RF 35772</t>
  </si>
  <si>
    <t>D  3,434</t>
  </si>
  <si>
    <t>DEV RAMAHA</t>
  </si>
  <si>
    <t>DEVOLUCION GRUPO RAMAHA NOMSEM</t>
  </si>
  <si>
    <t>D  3,439</t>
  </si>
  <si>
    <t>R-35773</t>
  </si>
  <si>
    <t>D  3,440</t>
  </si>
  <si>
    <t>D  3,442</t>
  </si>
  <si>
    <t>T-2864</t>
  </si>
  <si>
    <t>CHECA JENNY</t>
  </si>
  <si>
    <t>D  3,444</t>
  </si>
  <si>
    <t>D  3,445</t>
  </si>
  <si>
    <t>D     22</t>
  </si>
  <si>
    <t>SERVICIOS INTEGRALES CORPORATIVOS D</t>
  </si>
  <si>
    <t>D     44</t>
  </si>
  <si>
    <t>INGENIERIA DISEÑO EN AIRE ACONDICIO</t>
  </si>
  <si>
    <t>H65686</t>
  </si>
  <si>
    <t>RF-35809 AXA COMPAÑIA DE SEGUROS</t>
  </si>
  <si>
    <t>ROJAS MORALES MARTIN</t>
  </si>
  <si>
    <t>TARJETAS BBVA</t>
  </si>
  <si>
    <t>CH-18134</t>
  </si>
  <si>
    <t>HERIBERTO RUIZ PAREDES</t>
  </si>
  <si>
    <t>CH-18135</t>
  </si>
  <si>
    <t>GRECIA ENID ARGUELLES CRUZ</t>
  </si>
  <si>
    <t>CH-18136</t>
  </si>
  <si>
    <t>JOSE ELISEO MALDONADO GONZALEZ</t>
  </si>
  <si>
    <t>CH-1091</t>
  </si>
  <si>
    <t>T-2842</t>
  </si>
  <si>
    <t>T-2843</t>
  </si>
  <si>
    <t>T-2844</t>
  </si>
  <si>
    <t>T-2845</t>
  </si>
  <si>
    <t>T-2846</t>
  </si>
  <si>
    <t>T-2847</t>
  </si>
  <si>
    <t>NAVARRO RODRIGUEZ JOSE RICARDO</t>
  </si>
  <si>
    <t>D    157</t>
  </si>
  <si>
    <t>D    189</t>
  </si>
  <si>
    <t>PEREZ ELIZALDE ERNESTO</t>
  </si>
  <si>
    <t>D    194</t>
  </si>
  <si>
    <t>BUTANDA GUEVARA ROSA</t>
  </si>
  <si>
    <t>RODRIGUEZ DE LABRA LUIS ARCHIBALDO</t>
  </si>
  <si>
    <t>CH-18137</t>
  </si>
  <si>
    <t>CH-1093</t>
  </si>
  <si>
    <t>BAJA: ALECSA CELAYA S DE RL CV</t>
  </si>
  <si>
    <t>CH-18138</t>
  </si>
  <si>
    <t>T-2848</t>
  </si>
  <si>
    <t>T-2849</t>
  </si>
  <si>
    <t>GABRIELA ALEJANDRA LOPEZ IBARRA</t>
  </si>
  <si>
    <t>T-2850</t>
  </si>
  <si>
    <t>JOHN EVERT NIJEBOER</t>
  </si>
  <si>
    <t>T-2851</t>
  </si>
  <si>
    <t>J GUSTAVO GARCIA</t>
  </si>
  <si>
    <t>T-2852</t>
  </si>
  <si>
    <t>MIRNA SUYAPA ZALDIVAR PERDOMO</t>
  </si>
  <si>
    <t>T-2853</t>
  </si>
  <si>
    <t>ROBERTO VELAZQUEZ PEREZ</t>
  </si>
  <si>
    <t>T-2854</t>
  </si>
  <si>
    <t>ALFREDO LEON ROSAS</t>
  </si>
  <si>
    <t>T-2855</t>
  </si>
  <si>
    <t>T-2856</t>
  </si>
  <si>
    <t>CORREA SOTO FELIPE LUIS</t>
  </si>
  <si>
    <t>T-2857</t>
  </si>
  <si>
    <t>T-2858</t>
  </si>
  <si>
    <t>T-2859</t>
  </si>
  <si>
    <t>T-2860</t>
  </si>
  <si>
    <t>T-2861</t>
  </si>
  <si>
    <t>LJIMENEZ:MHMG ABOGADOS SC</t>
  </si>
  <si>
    <t>T-2862</t>
  </si>
  <si>
    <t>T-2863</t>
  </si>
  <si>
    <t>CH-18139</t>
  </si>
  <si>
    <t>VELAZQUEZ PEREZ ANA LAURA</t>
  </si>
  <si>
    <t>T-2867</t>
  </si>
  <si>
    <t>T-2868</t>
  </si>
  <si>
    <t>T-2869</t>
  </si>
  <si>
    <t>T-2870</t>
  </si>
  <si>
    <t>T-2871</t>
  </si>
  <si>
    <t>T-2872</t>
  </si>
  <si>
    <t>H66318</t>
  </si>
  <si>
    <t>RF-35840 AXA COMPAÑIA DE SEGUROS</t>
  </si>
  <si>
    <t>H67005</t>
  </si>
  <si>
    <t>RF-35841 AXA COMPAÑIA DE SEGUROS</t>
  </si>
  <si>
    <t>D    256</t>
  </si>
  <si>
    <t>POSCO MSWPC SA DE CV</t>
  </si>
  <si>
    <t>D    275</t>
  </si>
  <si>
    <t>PEREZ GARCIA MA MARICELA</t>
  </si>
  <si>
    <t>D    276</t>
  </si>
  <si>
    <t>D    278</t>
  </si>
  <si>
    <t>VARGAS HERNANDEZ MARIAZELL</t>
  </si>
  <si>
    <t>AGRICULTORES EL FUERTE SPR DE RL</t>
  </si>
  <si>
    <t>MIRANDA RODRIGUEZ DAVID</t>
  </si>
  <si>
    <t>CH-18140</t>
  </si>
  <si>
    <t>CH-18141</t>
  </si>
  <si>
    <t>CH-18142</t>
  </si>
  <si>
    <t>CH-18143</t>
  </si>
  <si>
    <t>CH-18144</t>
  </si>
  <si>
    <t>CH-18145</t>
  </si>
  <si>
    <t>CH-18146</t>
  </si>
  <si>
    <t>CH-18147</t>
  </si>
  <si>
    <t>MA GUADALUPE VALENZUELA BARRERA</t>
  </si>
  <si>
    <t>CH-1094</t>
  </si>
  <si>
    <t>T-2873</t>
  </si>
  <si>
    <t>T-2874</t>
  </si>
  <si>
    <t>T-2875</t>
  </si>
  <si>
    <t>T-2876</t>
  </si>
  <si>
    <t>T-2877</t>
  </si>
  <si>
    <t>T-2878</t>
  </si>
  <si>
    <t>CH-18148</t>
  </si>
  <si>
    <t>HEDGPETH. . GEORGE</t>
  </si>
  <si>
    <t>DIAZ DE LEON Y VALDIVIA MARIA JOSEF</t>
  </si>
  <si>
    <t>ALMAGRO COBO MARIA JOSE</t>
  </si>
  <si>
    <t>D    368</t>
  </si>
  <si>
    <t>TARJ AMER</t>
  </si>
  <si>
    <t>D    427</t>
  </si>
  <si>
    <t>D    428</t>
  </si>
  <si>
    <t>D    441</t>
  </si>
  <si>
    <t>GONZALEZ HERNANDEZ GUILLERMO</t>
  </si>
  <si>
    <t>PEREZ GARCIA SONIA</t>
  </si>
  <si>
    <t>CH-18149</t>
  </si>
  <si>
    <t>CH-18150</t>
  </si>
  <si>
    <t>PABLO BONILLA ALVARADO</t>
  </si>
  <si>
    <t>CH-18151</t>
  </si>
  <si>
    <t>I    231</t>
  </si>
  <si>
    <t>I    232</t>
  </si>
  <si>
    <t>D    571</t>
  </si>
  <si>
    <t>VARGAS MARTINEZ EFRAIN</t>
  </si>
  <si>
    <t>H68338</t>
  </si>
  <si>
    <t>RF-35907 QUALITAS COMPAÑIA DE SEGUR</t>
  </si>
  <si>
    <t>DELA PAZ LEON BENJAMIN</t>
  </si>
  <si>
    <t>D    678</t>
  </si>
  <si>
    <t>PAGO NETEO 0274N/17</t>
  </si>
  <si>
    <t>PAGO NETEO 0252N/17</t>
  </si>
  <si>
    <t>PAGO NETEO 0254N/17</t>
  </si>
  <si>
    <t>CH-18152</t>
  </si>
  <si>
    <t>CH-18153</t>
  </si>
  <si>
    <t>CH-18154</t>
  </si>
  <si>
    <t>YOLOXOCHITL GARCIA PERALTA</t>
  </si>
  <si>
    <t>T-2879</t>
  </si>
  <si>
    <t>T-2880</t>
  </si>
  <si>
    <t>T-2881</t>
  </si>
  <si>
    <t>I    255</t>
  </si>
  <si>
    <t>I    257</t>
  </si>
  <si>
    <t>RF 35907</t>
  </si>
  <si>
    <t>COMPLEMENTO AF 1417 H 68338</t>
  </si>
  <si>
    <t>AM 1207</t>
  </si>
  <si>
    <t>LJIMENEZ:PAGO PROTECCION EXTENDIDA</t>
  </si>
  <si>
    <t>MATEO RODRIGO LUIS EDUARDO</t>
  </si>
  <si>
    <t>D    714</t>
  </si>
  <si>
    <t>ESPINOZA BOUCHOT MARICARMEN</t>
  </si>
  <si>
    <t>GONZALEZ CARDONA ESTRELLA</t>
  </si>
  <si>
    <t>ABOYTES GUTIERREZ IAN JESUAN</t>
  </si>
  <si>
    <t>H67866</t>
  </si>
  <si>
    <t>RF-35939 QUALITAS COMPAÑIA DE SEGUR</t>
  </si>
  <si>
    <t>PAGOS</t>
  </si>
  <si>
    <t>RODRIGUEZ CRUZ FERNANDO ANTONI</t>
  </si>
  <si>
    <t>D    748</t>
  </si>
  <si>
    <t>RF 35939</t>
  </si>
  <si>
    <t>COMPLEMENTO H 67866 AF 1420</t>
  </si>
  <si>
    <t>D    767</t>
  </si>
  <si>
    <t>CH-18155</t>
  </si>
  <si>
    <t>CH-18158</t>
  </si>
  <si>
    <t>T-2882</t>
  </si>
  <si>
    <t>CH-18156</t>
  </si>
  <si>
    <t>CH-18157</t>
  </si>
  <si>
    <t>T-2883</t>
  </si>
  <si>
    <t>CONSTRUCTORA SANTIAGO LA CLEMENCIA</t>
  </si>
  <si>
    <t>T-2884</t>
  </si>
  <si>
    <t>JUAN MEDEL HERNANDEZ</t>
  </si>
  <si>
    <t>T-2885</t>
  </si>
  <si>
    <t>T-2886</t>
  </si>
  <si>
    <t>T-2887</t>
  </si>
  <si>
    <t>T-2888</t>
  </si>
  <si>
    <t>T-2889</t>
  </si>
  <si>
    <t>T-2890</t>
  </si>
  <si>
    <t>T-2891</t>
  </si>
  <si>
    <t>T-2892</t>
  </si>
  <si>
    <t>T-2893</t>
  </si>
  <si>
    <t>T-2894</t>
  </si>
  <si>
    <t>T-2895</t>
  </si>
  <si>
    <t>AGUILAR DE LEON HUGO</t>
  </si>
  <si>
    <t>T-2896</t>
  </si>
  <si>
    <t>T-2897</t>
  </si>
  <si>
    <t>T-2898</t>
  </si>
  <si>
    <t>T-2899</t>
  </si>
  <si>
    <t>GUZMAN LACUNZA MARCO ANTONIO</t>
  </si>
  <si>
    <t>T-2900</t>
  </si>
  <si>
    <t>T-2901</t>
  </si>
  <si>
    <t>T-2902</t>
  </si>
  <si>
    <t>T-2903</t>
  </si>
  <si>
    <t>CARRILLO ROMERO MARIA GUADALUPE</t>
  </si>
  <si>
    <t>GONZALEZ ALTAMIRANO BERTHA LUCIA</t>
  </si>
  <si>
    <t>SERVIN GOMEZ MA. GUADALUPE</t>
  </si>
  <si>
    <t>TAMAYO GIRON ELENA</t>
  </si>
  <si>
    <t>AYALA HERNANDEZ MARIA FERNANDA</t>
  </si>
  <si>
    <t>D    833</t>
  </si>
  <si>
    <t>D    844</t>
  </si>
  <si>
    <t>GRANEROS SAN ANDRES SPR DE RL</t>
  </si>
  <si>
    <t>CARRILLO PEREZ JAIME RAUL</t>
  </si>
  <si>
    <t>CH-18159</t>
  </si>
  <si>
    <t>CH-18160</t>
  </si>
  <si>
    <t>CH-1095</t>
  </si>
  <si>
    <t>CH-18161</t>
  </si>
  <si>
    <t>PAGO DE EMBARQUE 251</t>
  </si>
  <si>
    <t>AM 1241</t>
  </si>
  <si>
    <t>PAGO UDIS 1RA Y 2DA DECENA</t>
  </si>
  <si>
    <t>H66977</t>
  </si>
  <si>
    <t>RF-35984 QUALITAS COMPAÑIA DE SEGUR</t>
  </si>
  <si>
    <t>AM 1240</t>
  </si>
  <si>
    <t>UDIS QUALITAS 3ER DECENA OCTUB</t>
  </si>
  <si>
    <t>D    907</t>
  </si>
  <si>
    <t>OBLE AYALA PERLA MARIA</t>
  </si>
  <si>
    <t>BALLESTEROS MARTINEZ JOSE</t>
  </si>
  <si>
    <t>D    935</t>
  </si>
  <si>
    <t>BAJA: BALLESTEROS MARTINEZ JOSE</t>
  </si>
  <si>
    <t>D    945</t>
  </si>
  <si>
    <t>ABREGO OSORNIO RAFAEL</t>
  </si>
  <si>
    <t>RIVERA GALLARDO LEONEL</t>
  </si>
  <si>
    <t>H67954</t>
  </si>
  <si>
    <t>RF-36007 QUALITAS COMPAÑIA DE SEGUR</t>
  </si>
  <si>
    <t>D  1,066</t>
  </si>
  <si>
    <t>RF 35984</t>
  </si>
  <si>
    <t>COMPLEMENTO H 66977 AF 1394</t>
  </si>
  <si>
    <t>D  1,068</t>
  </si>
  <si>
    <t>H65634</t>
  </si>
  <si>
    <t>RF-36008 GNP COMPAÑIA DE SEGUROS</t>
  </si>
  <si>
    <t>PEÑA CRESPO PATRICIA</t>
  </si>
  <si>
    <t>RF 36007</t>
  </si>
  <si>
    <t>COMPLEMENTO H 67954 AF 1400</t>
  </si>
  <si>
    <t>CH-18162</t>
  </si>
  <si>
    <t>CH-18163</t>
  </si>
  <si>
    <t>CH-18164</t>
  </si>
  <si>
    <t>CASTILLO GAYTAN JULIO CESAR</t>
  </si>
  <si>
    <t>CH-18165</t>
  </si>
  <si>
    <t>CH-18166</t>
  </si>
  <si>
    <t>CH-1096</t>
  </si>
  <si>
    <t>T-2904</t>
  </si>
  <si>
    <t>T-2905</t>
  </si>
  <si>
    <t>T-2906</t>
  </si>
  <si>
    <t>T-2907</t>
  </si>
  <si>
    <t>D  1,106</t>
  </si>
  <si>
    <t>PAGO NETEO 0156U/16</t>
  </si>
  <si>
    <t>PAGO NETEO 0171U/16</t>
  </si>
  <si>
    <t>D  1,139</t>
  </si>
  <si>
    <t>AVILA MEJIA JOSE JUAN</t>
  </si>
  <si>
    <t>D  1,140</t>
  </si>
  <si>
    <t>D  1,143</t>
  </si>
  <si>
    <t>D  1,144</t>
  </si>
  <si>
    <t>D  1,164</t>
  </si>
  <si>
    <t>LEMAIRE BORJA MARIA ESTELA IVONNE</t>
  </si>
  <si>
    <t>D  1,174</t>
  </si>
  <si>
    <t>GOVEA MURGUIA BLANCA LYDIA</t>
  </si>
  <si>
    <t>D  1,179</t>
  </si>
  <si>
    <t>MUÑOZ DIAZ MARIA ESTHELA</t>
  </si>
  <si>
    <t>FRANCO ZARATE MA GUADALUPE</t>
  </si>
  <si>
    <t>GOMEZ DALLIDEIT JESUS</t>
  </si>
  <si>
    <t>0261-TCN17</t>
  </si>
  <si>
    <t>CAMACHO VIVANCO JUAN PABLO</t>
  </si>
  <si>
    <t>D  1,239</t>
  </si>
  <si>
    <t>CH-18167</t>
  </si>
  <si>
    <t>CH-18168</t>
  </si>
  <si>
    <t>BAJA: JOSE ELISEO MALDONADO GONZALE</t>
  </si>
  <si>
    <t>CH-18169</t>
  </si>
  <si>
    <t>CH-18170</t>
  </si>
  <si>
    <t>JARAMILLO SALAZAR GABRIELA</t>
  </si>
  <si>
    <t>T-2908</t>
  </si>
  <si>
    <t>T-2909</t>
  </si>
  <si>
    <t>T-2910</t>
  </si>
  <si>
    <t>T-2913</t>
  </si>
  <si>
    <t>T-2943</t>
  </si>
  <si>
    <t>NETWORK INFORMATION CENTER MEXICO S</t>
  </si>
  <si>
    <t>VTA DE CAFE VANESSA</t>
  </si>
  <si>
    <t>JAIME PARRA FREDY ALEIDO</t>
  </si>
  <si>
    <t>AM 1191</t>
  </si>
  <si>
    <t>PAGO BONIFICACIONES SEP 16</t>
  </si>
  <si>
    <t>D  1,341</t>
  </si>
  <si>
    <t>PROMOTORA GANADERA INTERNACIONAL</t>
  </si>
  <si>
    <t>CH-1097</t>
  </si>
  <si>
    <t>T-2911</t>
  </si>
  <si>
    <t>T-2915</t>
  </si>
  <si>
    <t>PAGO NETEO 0313N/17</t>
  </si>
  <si>
    <t>PAGO NETEO 0308N/17</t>
  </si>
  <si>
    <t>AM 1197</t>
  </si>
  <si>
    <t>PAGO AM 1197 DTMAC</t>
  </si>
  <si>
    <t>PAGO NETEO 0300N/17</t>
  </si>
  <si>
    <t>PAGO NETEO 0173U/16</t>
  </si>
  <si>
    <t>D  1,436</t>
  </si>
  <si>
    <t>ITR RIEGO SA DE CV</t>
  </si>
  <si>
    <t>MOLINA GUDIÑO AMEIDA ZIOMARA</t>
  </si>
  <si>
    <t>D  1,463</t>
  </si>
  <si>
    <t>MAQUILADO Y CONSTRUCCION METALICA R</t>
  </si>
  <si>
    <t>H67629</t>
  </si>
  <si>
    <t>RF-36090 QUALITAS COMPAÑIA DE SEGUR</t>
  </si>
  <si>
    <t>RF-36090</t>
  </si>
  <si>
    <t>COMPLEMENTO AF 1404 H 67629</t>
  </si>
  <si>
    <t>GOVEA MURGIA BLANCA LYDIA</t>
  </si>
  <si>
    <t>D  1,497</t>
  </si>
  <si>
    <t>D  3,446</t>
  </si>
  <si>
    <t>AS 44344</t>
  </si>
  <si>
    <t>PAGO JUAN PABLO GUERRERO</t>
  </si>
  <si>
    <t>PAGO JUAN CARLOS GUERRERO</t>
  </si>
  <si>
    <t>CH-1098</t>
  </si>
  <si>
    <t>CH-18171</t>
  </si>
  <si>
    <t>CH-18172</t>
  </si>
  <si>
    <t>CH-18173</t>
  </si>
  <si>
    <t>CH-18174</t>
  </si>
  <si>
    <t>CH-18175</t>
  </si>
  <si>
    <t>SERVIN GOMEZ MA GUADALUPE</t>
  </si>
  <si>
    <t>CH-18176</t>
  </si>
  <si>
    <t>CH-18177</t>
  </si>
  <si>
    <t>T-2912</t>
  </si>
  <si>
    <t>T-2914</t>
  </si>
  <si>
    <t>D  1,529</t>
  </si>
  <si>
    <t>D  1,548</t>
  </si>
  <si>
    <t>RODRIGUEZ CARDENAS VICENTE</t>
  </si>
  <si>
    <t>D  1,556</t>
  </si>
  <si>
    <t>AM-1247</t>
  </si>
  <si>
    <t>PAGO AM 1247</t>
  </si>
  <si>
    <t>RODRIGUEZ GONZALEZ MA ESTHER</t>
  </si>
  <si>
    <t>H63081</t>
  </si>
  <si>
    <t>RF-36113 QUALITAS COMPAÑIA DE SEGUR</t>
  </si>
  <si>
    <t>D  1,651</t>
  </si>
  <si>
    <t>CH-18178</t>
  </si>
  <si>
    <t>T-2916</t>
  </si>
  <si>
    <t>T-2917</t>
  </si>
  <si>
    <t>T-2918</t>
  </si>
  <si>
    <t>T-2925</t>
  </si>
  <si>
    <t>J RITO HERNANDEZ CERVANTES</t>
  </si>
  <si>
    <t>T-2926</t>
  </si>
  <si>
    <t>ABRAHAM ORDOÑEZ ORTEGA</t>
  </si>
  <si>
    <t>T-2927</t>
  </si>
  <si>
    <t>MARIA TERESA SANCHEZ DELGADO</t>
  </si>
  <si>
    <t>T-2928</t>
  </si>
  <si>
    <t>T-2929</t>
  </si>
  <si>
    <t>T-2930</t>
  </si>
  <si>
    <t>T-2931</t>
  </si>
  <si>
    <t>T-2932</t>
  </si>
  <si>
    <t>T-2933</t>
  </si>
  <si>
    <t>T-2934</t>
  </si>
  <si>
    <t>T-2935</t>
  </si>
  <si>
    <t>T-2936</t>
  </si>
  <si>
    <t>T-2937</t>
  </si>
  <si>
    <t>T-2938</t>
  </si>
  <si>
    <t>T-2939</t>
  </si>
  <si>
    <t>T-2940</t>
  </si>
  <si>
    <t>T-2941</t>
  </si>
  <si>
    <t>T-2942</t>
  </si>
  <si>
    <t>T-2944</t>
  </si>
  <si>
    <t>T-2945</t>
  </si>
  <si>
    <t>T-2946</t>
  </si>
  <si>
    <t>CONSTRUCCIONES MENHIR SA DE CV</t>
  </si>
  <si>
    <t>D  1,664</t>
  </si>
  <si>
    <t>LAS 5 ESTACIONES S P R DE RL</t>
  </si>
  <si>
    <t>D  1,711</t>
  </si>
  <si>
    <t>ACERO Y ALUMINIO DE APASEO SA DE CV</t>
  </si>
  <si>
    <t>D  1,723</t>
  </si>
  <si>
    <t>BARBA DE LA ROSA ANA PAULINA</t>
  </si>
  <si>
    <t>D  1,754</t>
  </si>
  <si>
    <t>D  1,755</t>
  </si>
  <si>
    <t>COMPLEM</t>
  </si>
  <si>
    <t>DEPOSITO DE DIFERNCIA</t>
  </si>
  <si>
    <t>TRASPASO DE BBVA A LEAL CORONA</t>
  </si>
  <si>
    <t>H68203</t>
  </si>
  <si>
    <t>RF-36150 QUALITAS COMPAÑIA DE SEGUR</t>
  </si>
  <si>
    <t>H68274</t>
  </si>
  <si>
    <t>RF-36151 QUALITAS COMPAÑIA DE SEGUR</t>
  </si>
  <si>
    <t>TE BBVA</t>
  </si>
  <si>
    <t>CONSTRUCTORA ELECTRONICA TASAL SA D</t>
  </si>
  <si>
    <t>D  1,781</t>
  </si>
  <si>
    <t>RUBIO BRITO ELDA NELLY</t>
  </si>
  <si>
    <t>D  1,783</t>
  </si>
  <si>
    <t>D  1,784</t>
  </si>
  <si>
    <t>BAJA: AGRICULTORES EL FUERTE SPR DE</t>
  </si>
  <si>
    <t>D  1,789</t>
  </si>
  <si>
    <t>D  1,793</t>
  </si>
  <si>
    <t>CH-18181</t>
  </si>
  <si>
    <t>T-2919</t>
  </si>
  <si>
    <t>CH-18182</t>
  </si>
  <si>
    <t>CH-18183</t>
  </si>
  <si>
    <t>T-2920</t>
  </si>
  <si>
    <t>T-2921</t>
  </si>
  <si>
    <t>T-2922</t>
  </si>
  <si>
    <t>T-2923</t>
  </si>
  <si>
    <t>LJIMENEZ:CONSTRUCTORA ELECTROMECANI</t>
  </si>
  <si>
    <t>CH-18179</t>
  </si>
  <si>
    <t>CH-18180</t>
  </si>
  <si>
    <t>COMPRAVENTA DE ALIMENTOS GRANOS Y F</t>
  </si>
  <si>
    <t>D  1,840</t>
  </si>
  <si>
    <t>LIBRERIA EL TERCER MILENIO SA DE CV</t>
  </si>
  <si>
    <t>GALVAN GONZALEZ ANA MARIA</t>
  </si>
  <si>
    <t>D  1,848</t>
  </si>
  <si>
    <t>VALENZUELA RODRIGUEZ RODRIGO</t>
  </si>
  <si>
    <t>ZAMARRIPA MOLINA J JESUS</t>
  </si>
  <si>
    <t>D  1,894</t>
  </si>
  <si>
    <t>D  1,910</t>
  </si>
  <si>
    <t>RF 36151</t>
  </si>
  <si>
    <t>LJIMENEZ:COMPLEMENTO H 68203 AF 141</t>
  </si>
  <si>
    <t>RF 36150</t>
  </si>
  <si>
    <t>LJIMENEZ:COMPLEMENTO H 68274 AF 141</t>
  </si>
  <si>
    <t>D  1,923</t>
  </si>
  <si>
    <t>PAGO DE IMPUESTOS OCTUBRE 16</t>
  </si>
  <si>
    <t>GONZALEZ MORA PABLO ARTURO</t>
  </si>
  <si>
    <t>GRANEROS SAN ANDRES S P R DE RL</t>
  </si>
  <si>
    <t>D  1,975</t>
  </si>
  <si>
    <t>MENDOZA MORENO JOAQUIN</t>
  </si>
  <si>
    <t>SCREEN CREATIONS DE CELAYA S DE RL</t>
  </si>
  <si>
    <t>ROCHA BARRAGAN ANA LAURA</t>
  </si>
  <si>
    <t>D  2,003</t>
  </si>
  <si>
    <t>MEZFER TRADE S A DE CV</t>
  </si>
  <si>
    <t>D  2,017</t>
  </si>
  <si>
    <t>CH-18184</t>
  </si>
  <si>
    <t>LJIMENEZ:TRABAJOS ESPECIALIZADOS DE</t>
  </si>
  <si>
    <t>CH-18185</t>
  </si>
  <si>
    <t>CH-18186</t>
  </si>
  <si>
    <t>T-2924</t>
  </si>
  <si>
    <t>T-2950</t>
  </si>
  <si>
    <t>COMPLISRPM</t>
  </si>
  <si>
    <t>COMPLEMENTO ISR PM MARZO 2016</t>
  </si>
  <si>
    <t>AM 1208-9</t>
  </si>
  <si>
    <t>PAGO FACTURAS AM 1208 Y 1209</t>
  </si>
  <si>
    <t>D  2,031</t>
  </si>
  <si>
    <t>PAGO DE EMBARQUE 260</t>
  </si>
  <si>
    <t>D  2,067</t>
  </si>
  <si>
    <t>D  2,098</t>
  </si>
  <si>
    <t>LJIMENEZ:SALAS CORREA VICTOR EDUARD</t>
  </si>
  <si>
    <t>CRUZ MENDOZA SALOMON</t>
  </si>
  <si>
    <t>D  2,115</t>
  </si>
  <si>
    <t>D  2,126</t>
  </si>
  <si>
    <t>ARRENDADORA VE POR MAS SA DE CV SOF</t>
  </si>
  <si>
    <t>PEREZ MORENO JUAN</t>
  </si>
  <si>
    <t>H67913</t>
  </si>
  <si>
    <t>RF-36225 QUALITAS COMPAÑIA DE SEGUR</t>
  </si>
  <si>
    <t>RF 36225</t>
  </si>
  <si>
    <t>COMPLEMENTO H 67913 AF 1418</t>
  </si>
  <si>
    <t>D  2,184</t>
  </si>
  <si>
    <t>URIBE LIMON ROGELIO</t>
  </si>
  <si>
    <t>GARCIA ALCANTAR TERESA</t>
  </si>
  <si>
    <t>D  2,199</t>
  </si>
  <si>
    <t>LARA SALAZAR YUNUEN ITAHI</t>
  </si>
  <si>
    <t>PONCE AYALA OMAR</t>
  </si>
  <si>
    <t>JUARISTI MENDOZA LETICIA</t>
  </si>
  <si>
    <t>ESCAMILLA CONSULTORES PECUARIOS SC</t>
  </si>
  <si>
    <t>PIÑON RANGEL MARIA AUXILIO</t>
  </si>
  <si>
    <t>D  2,241</t>
  </si>
  <si>
    <t>PAGO INFORSERVEIS</t>
  </si>
  <si>
    <t>CH-1099</t>
  </si>
  <si>
    <t>T-2947</t>
  </si>
  <si>
    <t>MIGUEL LOYOLA VERA</t>
  </si>
  <si>
    <t>T-2948</t>
  </si>
  <si>
    <t>PADILLA YAÑEZ ALEJANDRO ARTURO</t>
  </si>
  <si>
    <t>T-2949</t>
  </si>
  <si>
    <t>T-2954</t>
  </si>
  <si>
    <t>JOSE BALLESTEROS MARTINEZ</t>
  </si>
  <si>
    <t>T-2955</t>
  </si>
  <si>
    <t>MA ESTHER RODRIGUEZ GONZALEZ</t>
  </si>
  <si>
    <t>T-2956</t>
  </si>
  <si>
    <t>EXPERTOS EN PLASTICOS SA DE CV</t>
  </si>
  <si>
    <t>T-2957</t>
  </si>
  <si>
    <t>JACQUELINE GARCIA TREJO</t>
  </si>
  <si>
    <t>T-2958</t>
  </si>
  <si>
    <t>T-2959</t>
  </si>
  <si>
    <t>T-2960</t>
  </si>
  <si>
    <t>T-2961</t>
  </si>
  <si>
    <t>T-2962</t>
  </si>
  <si>
    <t>T-2963</t>
  </si>
  <si>
    <t>T-2964</t>
  </si>
  <si>
    <t>T-2965</t>
  </si>
  <si>
    <t>T-2966</t>
  </si>
  <si>
    <t>T-2967</t>
  </si>
  <si>
    <t>LOPEZ RICHARDS EDUARDO</t>
  </si>
  <si>
    <t>T-2968</t>
  </si>
  <si>
    <t>T-2970</t>
  </si>
  <si>
    <t>MALDONADO YAÑEZ JULIO CESAR</t>
  </si>
  <si>
    <t>T-2971</t>
  </si>
  <si>
    <t>T-2972</t>
  </si>
  <si>
    <t>T-2973</t>
  </si>
  <si>
    <t>I    915</t>
  </si>
  <si>
    <t>LJIMENEZ:TRASPASO DE QM A CYA</t>
  </si>
  <si>
    <t>D  2,250</t>
  </si>
  <si>
    <t>H67626</t>
  </si>
  <si>
    <t>RF-36247 AXA COMPAÑIA DE SEGUROS</t>
  </si>
  <si>
    <t>D  2,253</t>
  </si>
  <si>
    <t>H67137</t>
  </si>
  <si>
    <t>RF-36248 AXA COMPAÑIA DE SEGUROS</t>
  </si>
  <si>
    <t>D  2,296</t>
  </si>
  <si>
    <t>D  2,297</t>
  </si>
  <si>
    <t>D  2,298</t>
  </si>
  <si>
    <t>BARRIENTOS RAMIREZ SANTIAGO</t>
  </si>
  <si>
    <t>CALVA RODRIGUEZ SC</t>
  </si>
  <si>
    <t>ARRENADADORA COMERCIAL DE CELAYA SA</t>
  </si>
  <si>
    <t>CONTRERAS FERRUSQUIA JOSE SALVADOR</t>
  </si>
  <si>
    <t>D  2,461</t>
  </si>
  <si>
    <t>D  2,464</t>
  </si>
  <si>
    <t>CH-18187</t>
  </si>
  <si>
    <t>CH-18188</t>
  </si>
  <si>
    <t>CH-18189</t>
  </si>
  <si>
    <t>BAJA: CASTILLO GAYTAN JULIO CESAR</t>
  </si>
  <si>
    <t>CH-18190</t>
  </si>
  <si>
    <t>T-2951</t>
  </si>
  <si>
    <t>CH-18191</t>
  </si>
  <si>
    <t>CH-18192</t>
  </si>
  <si>
    <t>CH-18193</t>
  </si>
  <si>
    <t>H67869</t>
  </si>
  <si>
    <t>RF-36273 AXA COMPAÑIA DE SEGUROS</t>
  </si>
  <si>
    <t>D  2,490</t>
  </si>
  <si>
    <t>PAGO NETEO 0377N/17</t>
  </si>
  <si>
    <t>PAGO NETEO 0192U/16</t>
  </si>
  <si>
    <t>PAGO NETEO 0376N/17</t>
  </si>
  <si>
    <t>PAGO NETEO 0189U/16</t>
  </si>
  <si>
    <t>XACUR FLORENCIA ALEJANDRO</t>
  </si>
  <si>
    <t>D  2,527</t>
  </si>
  <si>
    <t>GUZMAN ESPILLER SERGIO LUIS</t>
  </si>
  <si>
    <t>D  2,557</t>
  </si>
  <si>
    <t>D  2,619</t>
  </si>
  <si>
    <t>AUTOCOM NOVA S A P I DE CV</t>
  </si>
  <si>
    <t>VILLAGRAN GARCIA MARIA CARIDAD DE J</t>
  </si>
  <si>
    <t>D  2,623</t>
  </si>
  <si>
    <t>D  2,624</t>
  </si>
  <si>
    <t>D  2,626</t>
  </si>
  <si>
    <t>D  2,632</t>
  </si>
  <si>
    <t>MAQUILADO Y CONTRUCCION METALICA RR</t>
  </si>
  <si>
    <t>D  2,637</t>
  </si>
  <si>
    <t>CH-18194</t>
  </si>
  <si>
    <t>LOZANO RODRIGUEZ MARTHA ELENA</t>
  </si>
  <si>
    <t>T-2969</t>
  </si>
  <si>
    <t>GRUPO ACIR RADIO SA DE CV</t>
  </si>
  <si>
    <t>CH-18195</t>
  </si>
  <si>
    <t>T-2974</t>
  </si>
  <si>
    <t>T-2975</t>
  </si>
  <si>
    <t>T-2976</t>
  </si>
  <si>
    <t>DEL BOSQUE ORTIZ HECTOR JAVIER</t>
  </si>
  <si>
    <t>ALAVARADO GARCIA ALFREDO</t>
  </si>
  <si>
    <t>D  2,695</t>
  </si>
  <si>
    <t>GUILLEN VERA ANA LUCIA</t>
  </si>
  <si>
    <t>D  2,704</t>
  </si>
  <si>
    <t>D  2,718</t>
  </si>
  <si>
    <t>RAZO VAZQUEZ MA CRUZ</t>
  </si>
  <si>
    <t>D  2,753</t>
  </si>
  <si>
    <t>D  2,772</t>
  </si>
  <si>
    <t>H68205</t>
  </si>
  <si>
    <t>ZURICH COMPAÑIA DE SEGUROS</t>
  </si>
  <si>
    <t>D  2,773</t>
  </si>
  <si>
    <t>ABOYTES MONROY JOSE FRANCISCO</t>
  </si>
  <si>
    <t>D  2,781</t>
  </si>
  <si>
    <t>HERRERA CARDENAS FERNANDO IRAN</t>
  </si>
  <si>
    <t>DEC, TE</t>
  </si>
  <si>
    <t>CABRERA GARCIA HERMELINDA</t>
  </si>
  <si>
    <t>INSUMOS QUIMICOS DEL CENTRO SA DE C</t>
  </si>
  <si>
    <t>D  2,825</t>
  </si>
  <si>
    <t>AS45394</t>
  </si>
  <si>
    <t>RF-36325 TOKIO MARINE COMPAÑIA DE S</t>
  </si>
  <si>
    <t>D  2,826</t>
  </si>
  <si>
    <t>D  2,841</t>
  </si>
  <si>
    <t>AM 1244</t>
  </si>
  <si>
    <t>PAGO AM 1244</t>
  </si>
  <si>
    <t>D  2,843</t>
  </si>
  <si>
    <t>DEV MULTA</t>
  </si>
  <si>
    <t>LJIMENEZ:DEVOLUCION MULTA</t>
  </si>
  <si>
    <t>D  2,886</t>
  </si>
  <si>
    <t>PAGO NETEO 0181U/16</t>
  </si>
  <si>
    <t>PAGO NETEO 0327N/17</t>
  </si>
  <si>
    <t>PAGO NETEO 0382N/17</t>
  </si>
  <si>
    <t>D  2,894</t>
  </si>
  <si>
    <t>PAGO NETEO 0294N/17</t>
  </si>
  <si>
    <t>LUNA BALTAZAR SALVADOR</t>
  </si>
  <si>
    <t>D  2,901</t>
  </si>
  <si>
    <t>OLVERA RAMIREZ JUAN JESUS</t>
  </si>
  <si>
    <t>BAJA: OLVERA RAMIREZ JUAN JESUS</t>
  </si>
  <si>
    <t>D  2,936</t>
  </si>
  <si>
    <t>UGALDE LOPEZ ROSA MARIA</t>
  </si>
  <si>
    <t>LOPEZ MARTINEZ MANUEL</t>
  </si>
  <si>
    <t>D  2,992</t>
  </si>
  <si>
    <t>TDC 6 MSI</t>
  </si>
  <si>
    <t>HUERTA NUÑEZ LILIAN NATALIA</t>
  </si>
  <si>
    <t>D  2,994</t>
  </si>
  <si>
    <t>D  2,995</t>
  </si>
  <si>
    <t>CH-18196</t>
  </si>
  <si>
    <t>CH-18197</t>
  </si>
  <si>
    <t>CH-18198</t>
  </si>
  <si>
    <t>CH-18200</t>
  </si>
  <si>
    <t>GUSTAVO DE JESUS LUNA VILLEGAS</t>
  </si>
  <si>
    <t>CH-18201</t>
  </si>
  <si>
    <t>CH-1100</t>
  </si>
  <si>
    <t>CH-18202</t>
  </si>
  <si>
    <t>JOSE FRANCISCO ABOYTES MONROY</t>
  </si>
  <si>
    <t>BAJA: JOSE FRANCISCO ABOYTES MONROY</t>
  </si>
  <si>
    <t>CH-18203</t>
  </si>
  <si>
    <t>CH-18204</t>
  </si>
  <si>
    <t>VARGAS VELAZQUEZ JOSE JAVIER</t>
  </si>
  <si>
    <t>T-2977</t>
  </si>
  <si>
    <t>T-2978</t>
  </si>
  <si>
    <t>D  3,024</t>
  </si>
  <si>
    <t>D  3,041</t>
  </si>
  <si>
    <t>D  3,067</t>
  </si>
  <si>
    <t>COMERCIALIZADORA MEGASEM SA DE CV</t>
  </si>
  <si>
    <t>D  3,087</t>
  </si>
  <si>
    <t>T-2979</t>
  </si>
  <si>
    <t>BARCENAS SANCHEZ MA GUADALUPE</t>
  </si>
  <si>
    <t>T-2980</t>
  </si>
  <si>
    <t>ANUNCIOS PATTISON SA DE CV</t>
  </si>
  <si>
    <t>T-2981</t>
  </si>
  <si>
    <t>T-2982</t>
  </si>
  <si>
    <t>T-2983</t>
  </si>
  <si>
    <t>T-2984</t>
  </si>
  <si>
    <t>LJIMENEZ:PAGO REFACCIONES OCTUBRE</t>
  </si>
  <si>
    <t>D  3,129</t>
  </si>
  <si>
    <t>D  3,130</t>
  </si>
  <si>
    <t>D  3,131</t>
  </si>
  <si>
    <t>D  3,137</t>
  </si>
  <si>
    <t>DE JESUS SANCHEZ DARIO</t>
  </si>
  <si>
    <t>D  3,143</t>
  </si>
  <si>
    <t>POSCO MVWPC SA DE CV</t>
  </si>
  <si>
    <t>D  3,151</t>
  </si>
  <si>
    <t>H67450</t>
  </si>
  <si>
    <t>RF-36372 AXA COMPAÑIA DE SEGUROS</t>
  </si>
  <si>
    <t>D  3,160</t>
  </si>
  <si>
    <t>D  3,170</t>
  </si>
  <si>
    <t>D  3,181</t>
  </si>
  <si>
    <t>H68189</t>
  </si>
  <si>
    <t>RF-36378 AXA COMPAÑIA DE SEGUROS</t>
  </si>
  <si>
    <t>D  3,190</t>
  </si>
  <si>
    <t>D  3,191</t>
  </si>
  <si>
    <t>AM 1238</t>
  </si>
  <si>
    <t>PAGO FACTURA AM 1238</t>
  </si>
  <si>
    <t>D  3,213</t>
  </si>
  <si>
    <t>CALDERON RICO ELADIO</t>
  </si>
  <si>
    <t>D  3,214</t>
  </si>
  <si>
    <t>CALDDERON RICO ELADIO</t>
  </si>
  <si>
    <t>D  3,267</t>
  </si>
  <si>
    <t>DOMINGUEZ HERNANDEZ ALDO IVAN</t>
  </si>
  <si>
    <t>D  3,272</t>
  </si>
  <si>
    <t>AM 1249 1251 1252 1254 1256 12</t>
  </si>
  <si>
    <t>D  3,273</t>
  </si>
  <si>
    <t>AM 1245</t>
  </si>
  <si>
    <t>PAGO AM 1245</t>
  </si>
  <si>
    <t>D  3,280</t>
  </si>
  <si>
    <t>D  3,289</t>
  </si>
  <si>
    <t>ALVAREZ VEGA MANUEL</t>
  </si>
  <si>
    <t>D  3,299</t>
  </si>
  <si>
    <t>PAGO NETEO 0168U/16</t>
  </si>
  <si>
    <t>PAGO NETEO 0445N/17</t>
  </si>
  <si>
    <t>PAGO NETEO 0210U/16</t>
  </si>
  <si>
    <t>D  3,304</t>
  </si>
  <si>
    <t>F DE INVER</t>
  </si>
  <si>
    <t>D  3,307</t>
  </si>
  <si>
    <t>PAGO EMBARQUE 271</t>
  </si>
  <si>
    <t>D  3,327</t>
  </si>
  <si>
    <t>AGROTRACTORES DEL CENTRO SA DE CV</t>
  </si>
  <si>
    <t>D  3,330</t>
  </si>
  <si>
    <t>D  3,338</t>
  </si>
  <si>
    <t>D  3,341</t>
  </si>
  <si>
    <t>D  3,360</t>
  </si>
  <si>
    <t>D  3,414</t>
  </si>
  <si>
    <t>D  3,415</t>
  </si>
  <si>
    <t>D  3,425</t>
  </si>
  <si>
    <t>AGRICOLA 4 ESQUINAS S P R DE R L</t>
  </si>
  <si>
    <t>D  3,428</t>
  </si>
  <si>
    <t>D  3,429</t>
  </si>
  <si>
    <t>COMISIONES BANCARIAS NOV 16</t>
  </si>
  <si>
    <t>D  3,441</t>
  </si>
  <si>
    <t>COMISIONES BANCARIAS AMEXCO 11</t>
  </si>
  <si>
    <t>D  3,443</t>
  </si>
  <si>
    <t>TRANFERENCIA BMX-BBVA</t>
  </si>
  <si>
    <t>D  3,447</t>
  </si>
  <si>
    <t>PAGO VIAT</t>
  </si>
  <si>
    <t>BAJA: TOYOTA FINANCIAL SERVICES DE</t>
  </si>
  <si>
    <t>CH-1101</t>
  </si>
  <si>
    <t>T-2985</t>
  </si>
  <si>
    <t>T-2986</t>
  </si>
  <si>
    <t>T-2987</t>
  </si>
  <si>
    <t>ERIKA GUERRA MARTINEZ</t>
  </si>
  <si>
    <t>T-2988</t>
  </si>
  <si>
    <t>T-2989</t>
  </si>
  <si>
    <t>T-2990</t>
  </si>
  <si>
    <t>T-2991</t>
  </si>
  <si>
    <t>T-2992</t>
  </si>
  <si>
    <t>T-2993</t>
  </si>
  <si>
    <t>T-2994</t>
  </si>
  <si>
    <t>T-2995</t>
  </si>
  <si>
    <t>T-2996</t>
  </si>
  <si>
    <t>T-2997</t>
  </si>
  <si>
    <t>T-2998</t>
  </si>
  <si>
    <t>T-2999</t>
  </si>
  <si>
    <t>T-3000</t>
  </si>
  <si>
    <t>T-3001</t>
  </si>
  <si>
    <t>T-3002</t>
  </si>
  <si>
    <t>T-3003</t>
  </si>
  <si>
    <t>T-3004</t>
  </si>
  <si>
    <t>T-3005</t>
  </si>
  <si>
    <t>T-3006</t>
  </si>
  <si>
    <t>T-3007</t>
  </si>
  <si>
    <t>T-3008</t>
  </si>
  <si>
    <t>T-3009</t>
  </si>
  <si>
    <t>GUERRERO MARQUEZ JOSE EDUARDO</t>
  </si>
  <si>
    <t>T-3010</t>
  </si>
  <si>
    <t>TRASLADISTA S.A. DE C.V.</t>
  </si>
  <si>
    <t>T-3011</t>
  </si>
  <si>
    <t>T-3012</t>
  </si>
  <si>
    <t>W</t>
  </si>
  <si>
    <t>D  3,465</t>
  </si>
  <si>
    <t>COMP F INV</t>
  </si>
  <si>
    <t>D  3,464</t>
  </si>
  <si>
    <t>TRANSFERENCIA RALLY-CYA</t>
  </si>
  <si>
    <t>D  3,463</t>
  </si>
  <si>
    <t>PERIFERICA NOVIEMBRE 16</t>
  </si>
  <si>
    <t>D  3,466</t>
  </si>
  <si>
    <t>RF 36113  0</t>
  </si>
  <si>
    <t>Poliza Contable de D L</t>
  </si>
  <si>
    <t>JIMENEZ C</t>
  </si>
  <si>
    <t>OMPLEMENTO AF 1397 H 63081</t>
  </si>
  <si>
    <t>D  3,680</t>
  </si>
  <si>
    <t>PAGO</t>
  </si>
  <si>
    <t>PAGO JUAN PABLO GUERRERO MARTI</t>
  </si>
  <si>
    <t>LJIMENEZ:TARJETAS</t>
  </si>
  <si>
    <t>AA</t>
  </si>
  <si>
    <t>FLORES CAMACHO HECTOR</t>
  </si>
  <si>
    <t>RAMIREZ CABRERA FRANCISCO</t>
  </si>
  <si>
    <t>D     61</t>
  </si>
  <si>
    <t>D     62</t>
  </si>
  <si>
    <t>FLORES PLATAS GABRIELA LETICIA</t>
  </si>
  <si>
    <t>EXPRESS MILAC SA DE CV</t>
  </si>
  <si>
    <t>OLIVARES HURTADO EDGAR RICARDO</t>
  </si>
  <si>
    <t>CH-18205</t>
  </si>
  <si>
    <t>CH-18206</t>
  </si>
  <si>
    <t>CH-18207</t>
  </si>
  <si>
    <t>SALVADOR LUNA BALTAZAR</t>
  </si>
  <si>
    <t>CH-18208</t>
  </si>
  <si>
    <t>CH-18209</t>
  </si>
  <si>
    <t>CH-18210</t>
  </si>
  <si>
    <t>CH-18211</t>
  </si>
  <si>
    <t>T-3013</t>
  </si>
  <si>
    <t>T-3014</t>
  </si>
  <si>
    <t>T-3015</t>
  </si>
  <si>
    <t>D     11</t>
  </si>
  <si>
    <t>D    153</t>
  </si>
  <si>
    <t>D    154</t>
  </si>
  <si>
    <t>D    162</t>
  </si>
  <si>
    <t>GRANULADOS DEL BAJIO SA DE CV</t>
  </si>
  <si>
    <t>H68753</t>
  </si>
  <si>
    <t>RF-QUALITAS COMPAÑIA DE SEGUROS</t>
  </si>
  <si>
    <t>ARCHUNDIA FERNANDEZ EMIGDIO</t>
  </si>
  <si>
    <t>D    199</t>
  </si>
  <si>
    <t>D    200</t>
  </si>
  <si>
    <t>T-3016</t>
  </si>
  <si>
    <t>T-3017</t>
  </si>
  <si>
    <t>LJIMENEZ:PAGO COMPLEMENTO AF 1423 H</t>
  </si>
  <si>
    <t>D    235</t>
  </si>
  <si>
    <t>AS45622</t>
  </si>
  <si>
    <t>RF-36508 MILAC COORDINADO</t>
  </si>
  <si>
    <t>CUELLAR MENDOZA MARIA SELENE IVONET</t>
  </si>
  <si>
    <t>CH-18212</t>
  </si>
  <si>
    <t>CH-18213</t>
  </si>
  <si>
    <t>CH-1102</t>
  </si>
  <si>
    <t>T-3018</t>
  </si>
  <si>
    <t>T-3019</t>
  </si>
  <si>
    <t>CH-18214</t>
  </si>
  <si>
    <t>CH-18215</t>
  </si>
  <si>
    <t>T-3021</t>
  </si>
  <si>
    <t>H68658</t>
  </si>
  <si>
    <t>RF-36529 QUALITAS COMPAÑIA DE SEGUR</t>
  </si>
  <si>
    <t>RF-36529</t>
  </si>
  <si>
    <t>COMPLEMENTO AF 1426 H 68658</t>
  </si>
  <si>
    <t>AGRO Y ACOLCHADOS SA DE CV</t>
  </si>
  <si>
    <t>GONZALEZ GARCIA LUIS ROBERTO</t>
  </si>
  <si>
    <t>TAREJTAS</t>
  </si>
  <si>
    <t>GRESS HUASO DAVID</t>
  </si>
  <si>
    <t>HUESCA CARVAJAL KABIR IBRAHIM</t>
  </si>
  <si>
    <t>D    494</t>
  </si>
  <si>
    <t>BAJA: SALVADOR LUNA BALTAZAR</t>
  </si>
  <si>
    <t>CH-18216</t>
  </si>
  <si>
    <t>CH-18217</t>
  </si>
  <si>
    <t>CH-18218</t>
  </si>
  <si>
    <t>CH-18219</t>
  </si>
  <si>
    <t>PEREZ CINTORA MA ANDREA</t>
  </si>
  <si>
    <t>CH-18220</t>
  </si>
  <si>
    <t>SANCHEZ TORRES LUIS FERNANDO</t>
  </si>
  <si>
    <t>CH-1103</t>
  </si>
  <si>
    <t>BAJA: SANCHEZ TORRES LUIS FERNANDO</t>
  </si>
  <si>
    <t>T-3020</t>
  </si>
  <si>
    <t>CH-18221</t>
  </si>
  <si>
    <t>PROMOTORA GANADERA INTERNACIONAL SA</t>
  </si>
  <si>
    <t>PAGO NETEO 0183U/16</t>
  </si>
  <si>
    <t>PAGO NETEO 0213U/16</t>
  </si>
  <si>
    <t>PAGO NETEO 0453N/17</t>
  </si>
  <si>
    <t>PAGO NETEO 0371N/17</t>
  </si>
  <si>
    <t>PAGO NETEO 0438N/17</t>
  </si>
  <si>
    <t>PAGO NETEO 0178U/16</t>
  </si>
  <si>
    <t>PAGO NETEO 0195U/16</t>
  </si>
  <si>
    <t>PAGO EMBARQUE 273</t>
  </si>
  <si>
    <t>AM 1243</t>
  </si>
  <si>
    <t>PAGO AM 1243</t>
  </si>
  <si>
    <t>D    548</t>
  </si>
  <si>
    <t>LONAS PARASOL SA DE CV</t>
  </si>
  <si>
    <t>D    561</t>
  </si>
  <si>
    <t>TOVAR LERMA CUTBERTO</t>
  </si>
  <si>
    <t>PEREZ OVALLE SALVADOR</t>
  </si>
  <si>
    <t>GORDILLO DUECKER MARIA FERNANDA</t>
  </si>
  <si>
    <t>MONTES ARCEGA JUAN MANUEL</t>
  </si>
  <si>
    <t>D    619</t>
  </si>
  <si>
    <t>PORCICOLA LA HERRADURA S P R  DE R</t>
  </si>
  <si>
    <t>AM 1242</t>
  </si>
  <si>
    <t>PAGO INCENTIVOS OCTUBRE 16</t>
  </si>
  <si>
    <t>D    629</t>
  </si>
  <si>
    <t>D    630</t>
  </si>
  <si>
    <t>T-3022</t>
  </si>
  <si>
    <t>T-3023</t>
  </si>
  <si>
    <t>EDUARDO AGUADO ROSAS</t>
  </si>
  <si>
    <t>T-3024</t>
  </si>
  <si>
    <t>ALBA NYDIA RODRIGUEZ CARBAJAL</t>
  </si>
  <si>
    <t>T-3025</t>
  </si>
  <si>
    <t>GAPSIK JANG</t>
  </si>
  <si>
    <t>T-3026</t>
  </si>
  <si>
    <t>SALVADOR TREJO GONZALEZ</t>
  </si>
  <si>
    <t>T-3027</t>
  </si>
  <si>
    <t>MIGUEL ANGEL URBANO LORENZO</t>
  </si>
  <si>
    <t>T-3028</t>
  </si>
  <si>
    <t>LJIMENEZ:ISIDRO RODIRGUEZ RODRIGUEZ</t>
  </si>
  <si>
    <t>T-3029</t>
  </si>
  <si>
    <t>BLANCA LYDIA GOVEA MURGIA</t>
  </si>
  <si>
    <t>T-3030</t>
  </si>
  <si>
    <t>DAMIAN HERNANDEZ MARCIAL</t>
  </si>
  <si>
    <t>T-3031</t>
  </si>
  <si>
    <t>T-3032</t>
  </si>
  <si>
    <t>T-3033</t>
  </si>
  <si>
    <t>T-3034</t>
  </si>
  <si>
    <t>T-3035</t>
  </si>
  <si>
    <t>T-3036</t>
  </si>
  <si>
    <t>T-3037</t>
  </si>
  <si>
    <t>T-3038</t>
  </si>
  <si>
    <t>T-3039</t>
  </si>
  <si>
    <t>TVR COMUNICACIONES SA DE CV</t>
  </si>
  <si>
    <t>T-3040</t>
  </si>
  <si>
    <t>T-3041</t>
  </si>
  <si>
    <t>T-3042</t>
  </si>
  <si>
    <t>T-3043</t>
  </si>
  <si>
    <t>T-3044</t>
  </si>
  <si>
    <t>T-3045</t>
  </si>
  <si>
    <t>T-3046</t>
  </si>
  <si>
    <t>T-3047</t>
  </si>
  <si>
    <t>T-3048</t>
  </si>
  <si>
    <t>T-3049</t>
  </si>
  <si>
    <t>T-3050</t>
  </si>
  <si>
    <t>T-3051</t>
  </si>
  <si>
    <t>T-3052</t>
  </si>
  <si>
    <t>T-3053</t>
  </si>
  <si>
    <t>TEMSA ELECTRICAL MOTORS S DE RL DE</t>
  </si>
  <si>
    <t>IMPUESTOS NOVIEMBRE 16</t>
  </si>
  <si>
    <t>TOVAR LERMA CUBERTO</t>
  </si>
  <si>
    <t>MORENO PEREZ SERAFIN</t>
  </si>
  <si>
    <t>D    667</t>
  </si>
  <si>
    <t>GONZALEZ CADENA JERONIMO DIEGO</t>
  </si>
  <si>
    <t>BAUTISTA CASTILLO JOSE ALEJANDRO</t>
  </si>
  <si>
    <t>DAVALOS BRAVO MARIA DEL PILAR</t>
  </si>
  <si>
    <t>PAGO NETEO 0467N/17</t>
  </si>
  <si>
    <t>MUÑOZ TORRES JOSE CUTBERTO</t>
  </si>
  <si>
    <t>ROBO</t>
  </si>
  <si>
    <t>PAGO ROBO DE UNIDAD</t>
  </si>
  <si>
    <t>D    740</t>
  </si>
  <si>
    <t>CH-18222</t>
  </si>
  <si>
    <t>CH-18223</t>
  </si>
  <si>
    <t>CH-18224</t>
  </si>
  <si>
    <t>RIVERA MANDUJANO RAMIRO</t>
  </si>
  <si>
    <t>CH-18225</t>
  </si>
  <si>
    <t>CH-1104</t>
  </si>
  <si>
    <t>T-3054</t>
  </si>
  <si>
    <t>T-3100</t>
  </si>
  <si>
    <t>D    762</t>
  </si>
  <si>
    <t>ALVAREZ DAVID OSVALDO</t>
  </si>
  <si>
    <t>ALTAMIRA DE CANAL SA DE CV</t>
  </si>
  <si>
    <t>D    787</t>
  </si>
  <si>
    <t>ALFARO MALDONADO ELISA</t>
  </si>
  <si>
    <t>D    868</t>
  </si>
  <si>
    <t>CASTRO GASCA JOSE ROBERTO</t>
  </si>
  <si>
    <t>PISOS Y MAS DE CELAYA S A DE CV</t>
  </si>
  <si>
    <t>ZARATE BARRON J CARMEN</t>
  </si>
  <si>
    <t>MOZO TORRES GEORGINA</t>
  </si>
  <si>
    <t>D    916</t>
  </si>
  <si>
    <t>D    921</t>
  </si>
  <si>
    <t>D    922</t>
  </si>
  <si>
    <t>CH-18226</t>
  </si>
  <si>
    <t>CH-18227</t>
  </si>
  <si>
    <t>T-3055</t>
  </si>
  <si>
    <t>T-3056</t>
  </si>
  <si>
    <t>T-3057</t>
  </si>
  <si>
    <t>T-3058</t>
  </si>
  <si>
    <t>T-3059</t>
  </si>
  <si>
    <t>T-3060</t>
  </si>
  <si>
    <t>FRANCISCO MENDOZA GONZALEZ</t>
  </si>
  <si>
    <t>CH-18228</t>
  </si>
  <si>
    <t>CH-18229</t>
  </si>
  <si>
    <t>I    457</t>
  </si>
  <si>
    <t>I    458</t>
  </si>
  <si>
    <t>D    992</t>
  </si>
  <si>
    <t>MENDOZA GONZALEZ FRANCISCO</t>
  </si>
  <si>
    <t>CRAIL ILUMONACION SA DE CV</t>
  </si>
  <si>
    <t>NAVA RIVERA MARIO</t>
  </si>
  <si>
    <t>PAGO NETEO 0204U/16</t>
  </si>
  <si>
    <t>PAGO NETEO 0470N/17</t>
  </si>
  <si>
    <t>TROPPER SAPI DE CV</t>
  </si>
  <si>
    <t>D  1,228</t>
  </si>
  <si>
    <t>CH-18231</t>
  </si>
  <si>
    <t>CH-18232</t>
  </si>
  <si>
    <t>CH-18233</t>
  </si>
  <si>
    <t>CH-18234</t>
  </si>
  <si>
    <t>CH-18235</t>
  </si>
  <si>
    <t>T-3061</t>
  </si>
  <si>
    <t>T-3062</t>
  </si>
  <si>
    <t>MENDEZ HERNANDEZ JOSE ALBERTO</t>
  </si>
  <si>
    <t>LOPEZ TINAJERO BENITO</t>
  </si>
  <si>
    <t>PAGO AM</t>
  </si>
  <si>
    <t>PAGO UDIS DEL 21-30 NOV 16</t>
  </si>
  <si>
    <t>PAGO UDIS DEL 01-10 NOV 16</t>
  </si>
  <si>
    <t>PAGO UDIS DEL 11-20 NOV 16</t>
  </si>
  <si>
    <t>ARREGUIN DE LA TORRE FABIAN</t>
  </si>
  <si>
    <t>H69429</t>
  </si>
  <si>
    <t>RF-36753 QUALITAS COMPAÑIA DE SEGUR</t>
  </si>
  <si>
    <t>D  1,411</t>
  </si>
  <si>
    <t>REINA FIEL AC</t>
  </si>
  <si>
    <t>CH-18230</t>
  </si>
  <si>
    <t>RAMIREZ VALLE MARIA LAURA</t>
  </si>
  <si>
    <t>CH-18236</t>
  </si>
  <si>
    <t>CH-18237</t>
  </si>
  <si>
    <t>CH-18238</t>
  </si>
  <si>
    <t>CH-18239</t>
  </si>
  <si>
    <t>CH-1105</t>
  </si>
  <si>
    <t>CH-348</t>
  </si>
  <si>
    <t>CH-18240</t>
  </si>
  <si>
    <t>CH-18241</t>
  </si>
  <si>
    <t>CH-18242</t>
  </si>
  <si>
    <t>CH-18243</t>
  </si>
  <si>
    <t>T-3063</t>
  </si>
  <si>
    <t>T-3064</t>
  </si>
  <si>
    <t>CASTILLO RAMIREZ JOSUEE</t>
  </si>
  <si>
    <t>T-3065</t>
  </si>
  <si>
    <t>NAVARRO ROJAS JUAN JOSE</t>
  </si>
  <si>
    <t>T-3066</t>
  </si>
  <si>
    <t>IZURRIETA HERNANDEZ JEIMMY LILIAN</t>
  </si>
  <si>
    <t>T-3067</t>
  </si>
  <si>
    <t>MA CONCEPCION JUAREZ ARELLANO</t>
  </si>
  <si>
    <t>T-3068</t>
  </si>
  <si>
    <t>T-3069</t>
  </si>
  <si>
    <t>T-3070</t>
  </si>
  <si>
    <t>T-3105</t>
  </si>
  <si>
    <t>DE LARRACOECHEA IBARRECHE RICARDO</t>
  </si>
  <si>
    <t>E    302</t>
  </si>
  <si>
    <t>T-3212</t>
  </si>
  <si>
    <t>T-03212</t>
  </si>
  <si>
    <t>MIRANDA ROSILLO LEOPOLDO</t>
  </si>
  <si>
    <t>D  1,467</t>
  </si>
  <si>
    <t>D  1,507</t>
  </si>
  <si>
    <t>GARCIA MAGAÑA ANGELINA</t>
  </si>
  <si>
    <t>D  1,509</t>
  </si>
  <si>
    <t>ALVAREZ GARCIA FERNANDO</t>
  </si>
  <si>
    <t>D  1,519</t>
  </si>
  <si>
    <t>PISOS Y MAS DE CELAYA SA DE CV</t>
  </si>
  <si>
    <t>BAJA: TROPPER SAPI DE CV</t>
  </si>
  <si>
    <t>D  1,525</t>
  </si>
  <si>
    <t>D  1,527</t>
  </si>
  <si>
    <t>CH-18244</t>
  </si>
  <si>
    <t>CH-18245</t>
  </si>
  <si>
    <t>CH-18246</t>
  </si>
  <si>
    <t>OCTAVIO ALBERTO GALLEGOS RIOS</t>
  </si>
  <si>
    <t>T-3071</t>
  </si>
  <si>
    <t>ADOLFO GRADOS ARENAS</t>
  </si>
  <si>
    <t>T-3072</t>
  </si>
  <si>
    <t>AUTOBUSES CELAYENSES S.A. DE C.V.</t>
  </si>
  <si>
    <t>T-3073</t>
  </si>
  <si>
    <t>JOSE TREJO ZUÑIGA</t>
  </si>
  <si>
    <t>T-3074</t>
  </si>
  <si>
    <t>FELIPE PLASCENCIA LOPEZ</t>
  </si>
  <si>
    <t>T-3075</t>
  </si>
  <si>
    <t>JOSE LUIS RAYA ALMANZA</t>
  </si>
  <si>
    <t>T-3076</t>
  </si>
  <si>
    <t>ELEAZAR ROJAS FERRANT</t>
  </si>
  <si>
    <t>T-3077</t>
  </si>
  <si>
    <t>T-3078</t>
  </si>
  <si>
    <t>T-3079</t>
  </si>
  <si>
    <t>T-3080</t>
  </si>
  <si>
    <t>T-3081</t>
  </si>
  <si>
    <t>T-3082</t>
  </si>
  <si>
    <t>T-3083</t>
  </si>
  <si>
    <t>ARTURO BAREA MENDOZA</t>
  </si>
  <si>
    <t>T-3084</t>
  </si>
  <si>
    <t>T-3085</t>
  </si>
  <si>
    <t>T-3086</t>
  </si>
  <si>
    <t>T-3087</t>
  </si>
  <si>
    <t>T-3088</t>
  </si>
  <si>
    <t>T-3089</t>
  </si>
  <si>
    <t>RODRIGUEZ MONTOYA RODRIGO</t>
  </si>
  <si>
    <t>T-3090</t>
  </si>
  <si>
    <t>T-3091</t>
  </si>
  <si>
    <t>T-3092</t>
  </si>
  <si>
    <t>T-3093</t>
  </si>
  <si>
    <t>T-3094</t>
  </si>
  <si>
    <t>T-3095</t>
  </si>
  <si>
    <t>INTERMODEL MEXICO SA DE CV</t>
  </si>
  <si>
    <t>D  1,547</t>
  </si>
  <si>
    <t>D  1,586</t>
  </si>
  <si>
    <t>HERNANDEZ DEL RAZO MA DE LOURDES</t>
  </si>
  <si>
    <t>D  1,589</t>
  </si>
  <si>
    <t>ECOTECNOLOGIA DE OCCIDENTE SA DE CV</t>
  </si>
  <si>
    <t>D  1,591</t>
  </si>
  <si>
    <t>DECADA COATZACALCOS S DE RL DE CV</t>
  </si>
  <si>
    <t>H68319</t>
  </si>
  <si>
    <t>RF-36798 QUALITAS COMPAÑIA DE SEGUR</t>
  </si>
  <si>
    <t>PANTOJA FRUTOS MARIA GUADALUPE</t>
  </si>
  <si>
    <t>D  1,613</t>
  </si>
  <si>
    <t>H68958</t>
  </si>
  <si>
    <t>RF-36799 QUALITAS COMPAÑIA DE SEGUR</t>
  </si>
  <si>
    <t>BRITO GAYTAN JORGE</t>
  </si>
  <si>
    <t>D  1,618</t>
  </si>
  <si>
    <t>LOPEZ MUÑOZ JUAN NIRVADO</t>
  </si>
  <si>
    <t>YAÑEZ LOPEZ RICARDO</t>
  </si>
  <si>
    <t>ESQUIVEL HERNANDEZ JUAN CARLOS</t>
  </si>
  <si>
    <t>BAJA: RF-36799 QUALITAS COMPAÑIA DE</t>
  </si>
  <si>
    <t>D  1,631</t>
  </si>
  <si>
    <t>GUZMAN PEREZ GUSTAVO</t>
  </si>
  <si>
    <t>TELLEZ URTEAGA ADRIANA ELIZABETH</t>
  </si>
  <si>
    <t>D  1,648</t>
  </si>
  <si>
    <t>MAERTINEZ VEGA RAUL</t>
  </si>
  <si>
    <t>D  1,652</t>
  </si>
  <si>
    <t>CH-18247</t>
  </si>
  <si>
    <t>CH-18248</t>
  </si>
  <si>
    <t>CH-18249</t>
  </si>
  <si>
    <t>T-3096</t>
  </si>
  <si>
    <t>T-3097</t>
  </si>
  <si>
    <t>TORRES MORENO OMAR</t>
  </si>
  <si>
    <t>T-3098</t>
  </si>
  <si>
    <t>T-3099</t>
  </si>
  <si>
    <t>T-3101</t>
  </si>
  <si>
    <t>FUNDACION TELETON VIDA IAP</t>
  </si>
  <si>
    <t>D  1,712</t>
  </si>
  <si>
    <t>ARVIZU AGUILLON IMELDA</t>
  </si>
  <si>
    <t>CORNEJO ZUÑIGA NANCY</t>
  </si>
  <si>
    <t>D  1,720</t>
  </si>
  <si>
    <t>H68904</t>
  </si>
  <si>
    <t>RF-36831 QUALITAS COMPAÑIA DE SEGUR</t>
  </si>
  <si>
    <t>D  1,722</t>
  </si>
  <si>
    <t>H68268</t>
  </si>
  <si>
    <t>RF-36832 QUALITAS COMPAÑIA DE SEGUR</t>
  </si>
  <si>
    <t>D  1,741</t>
  </si>
  <si>
    <t>RF 36798</t>
  </si>
  <si>
    <t>COMPLEMENTO H 68319 AF 1444</t>
  </si>
  <si>
    <t>AM 1276</t>
  </si>
  <si>
    <t>PAGO AM 1276</t>
  </si>
  <si>
    <t>PAGO NETEO 0509N/17</t>
  </si>
  <si>
    <t>PAGO NETEO 0217N/17</t>
  </si>
  <si>
    <t>PAGO NETEO 0503N/17</t>
  </si>
  <si>
    <t>PAGO NETEO 0495N/17</t>
  </si>
  <si>
    <t>VELASCO GARCIA CASIANO</t>
  </si>
  <si>
    <t>D  1,780</t>
  </si>
  <si>
    <t>LOPEZ ROBLES FABIAN</t>
  </si>
  <si>
    <t>D  1,833</t>
  </si>
  <si>
    <t>D  2,966</t>
  </si>
  <si>
    <t>BAJA DEPOS</t>
  </si>
  <si>
    <t>CANCELACION DEPOSITO RF 36604</t>
  </si>
  <si>
    <t>CH-1106</t>
  </si>
  <si>
    <t>CH-18250</t>
  </si>
  <si>
    <t>ESPINO GALVAN MIGUEL ANGEL</t>
  </si>
  <si>
    <t>CH-18251</t>
  </si>
  <si>
    <t>CH-18252</t>
  </si>
  <si>
    <t>DECADA COATZACOALCOS S DE RL DE CV</t>
  </si>
  <si>
    <t>T-3102</t>
  </si>
  <si>
    <t>H66351</t>
  </si>
  <si>
    <t>RF-36858 QUALITAS COMPAÑIA DE SEGUR</t>
  </si>
  <si>
    <t>D  1,839</t>
  </si>
  <si>
    <t>JIMENEZ ARREOLA RAUL</t>
  </si>
  <si>
    <t>H68107</t>
  </si>
  <si>
    <t>RF-36859 QUALITAS COMPAÑIA DE SEGGU</t>
  </si>
  <si>
    <t>CARRASCO MEZA RAUL</t>
  </si>
  <si>
    <t>D  1,915</t>
  </si>
  <si>
    <t>FLORES MUÑOZ MARIA ISABEL</t>
  </si>
  <si>
    <t>D  1,977</t>
  </si>
  <si>
    <t>H67565</t>
  </si>
  <si>
    <t>RF-36880 AXA COMPAÑIA DE SEGUROS</t>
  </si>
  <si>
    <t>CHAVEZ IZAGUIRRE CLAUDIA</t>
  </si>
  <si>
    <t>VALTIERRA ARREDONDO DULCE</t>
  </si>
  <si>
    <t>D  1,985</t>
  </si>
  <si>
    <t>OCHOA LEDESMA J VITALINO</t>
  </si>
  <si>
    <t>POSCO MPPC SA DE CV</t>
  </si>
  <si>
    <t>CAMACHO PUGA WENDY LILIA</t>
  </si>
  <si>
    <t>D  2,001</t>
  </si>
  <si>
    <t>CH-349</t>
  </si>
  <si>
    <t>T-3103</t>
  </si>
  <si>
    <t>T-3104</t>
  </si>
  <si>
    <t>T-3106</t>
  </si>
  <si>
    <t>T-3107</t>
  </si>
  <si>
    <t>T-3108</t>
  </si>
  <si>
    <t>T-3109</t>
  </si>
  <si>
    <t>T-3110</t>
  </si>
  <si>
    <t>T-3111</t>
  </si>
  <si>
    <t>T-3112</t>
  </si>
  <si>
    <t>I  1,672</t>
  </si>
  <si>
    <t>INGRESO</t>
  </si>
  <si>
    <t>DEVOLUCION ERRONES 20 DICIEMBR</t>
  </si>
  <si>
    <t>PAGO DTMAC 1272 Y 1274</t>
  </si>
  <si>
    <t>D  2,022</t>
  </si>
  <si>
    <t>PAGO NETEO 0498N/17</t>
  </si>
  <si>
    <t>D  2,025</t>
  </si>
  <si>
    <t>D  2,026</t>
  </si>
  <si>
    <t>D  2,027</t>
  </si>
  <si>
    <t>TRASPASO DE BAMANEX A BBVA</t>
  </si>
  <si>
    <t>D  2,032</t>
  </si>
  <si>
    <t>H68002</t>
  </si>
  <si>
    <t>RF-36889 AXA COMPAÑIA DE SEGUROS</t>
  </si>
  <si>
    <t>D  2,036</t>
  </si>
  <si>
    <t>H68535</t>
  </si>
  <si>
    <t>RF-36890 AXA COMPAÑIA DE SEGUROS</t>
  </si>
  <si>
    <t>VENEGAS CAMPOS ALVARO</t>
  </si>
  <si>
    <t>BAJA: VENEGAS CAMPOS ALVARO</t>
  </si>
  <si>
    <t>D  2,118</t>
  </si>
  <si>
    <t>ESCOTO MARTINEZ MARTIN</t>
  </si>
  <si>
    <t>H68868</t>
  </si>
  <si>
    <t>RF-36916 QUALITAS COMPAÑIA DE SEGUR</t>
  </si>
  <si>
    <t>TELLEZ URTEAGA ADRIANA  ELIZABETH</t>
  </si>
  <si>
    <t>FRIAS OLGUIN ERIK</t>
  </si>
  <si>
    <t>D  2,140</t>
  </si>
  <si>
    <t>rf 36916</t>
  </si>
  <si>
    <t>COMPLEMENTO AF 1446 H 68868</t>
  </si>
  <si>
    <t>D  2,141</t>
  </si>
  <si>
    <t>RF-36916</t>
  </si>
  <si>
    <t>COMPLEMENTO H69476 AF 1448</t>
  </si>
  <si>
    <t>OCHOA LABASTIDA HECTOR</t>
  </si>
  <si>
    <t>YEVO ARRENDADORA SA DE CV</t>
  </si>
  <si>
    <t>CARMONA TORRES CUILLERMINA</t>
  </si>
  <si>
    <t>CH-18253</t>
  </si>
  <si>
    <t>CH-18254</t>
  </si>
  <si>
    <t>GEORGINA MOZO TORRES</t>
  </si>
  <si>
    <t>CH-18255</t>
  </si>
  <si>
    <t>CH-18256</t>
  </si>
  <si>
    <t>CH-18257</t>
  </si>
  <si>
    <t>CH-18258</t>
  </si>
  <si>
    <t>T-3113</t>
  </si>
  <si>
    <t>T-3148</t>
  </si>
  <si>
    <t>MARIA TERESA TAPIA VAZQUEZ</t>
  </si>
  <si>
    <t>T-3149</t>
  </si>
  <si>
    <t>ISMAEL JIMENEZ CISNEROS</t>
  </si>
  <si>
    <t>T-3150</t>
  </si>
  <si>
    <t>MA ELVIRA MARTINEZ GRANADOS</t>
  </si>
  <si>
    <t>T-3151</t>
  </si>
  <si>
    <t>AUDIOGLOBE ALARMAS Y ACCESORIOS SA</t>
  </si>
  <si>
    <t>T-3152</t>
  </si>
  <si>
    <t>T-3153</t>
  </si>
  <si>
    <t>EXTINTORES SECOM S DE RL DE CV</t>
  </si>
  <si>
    <t>T-3154</t>
  </si>
  <si>
    <t>T-3155</t>
  </si>
  <si>
    <t>T-3156</t>
  </si>
  <si>
    <t>T-3157</t>
  </si>
  <si>
    <t>T-3158</t>
  </si>
  <si>
    <t>T-3164</t>
  </si>
  <si>
    <t>T-3165</t>
  </si>
  <si>
    <t>T-3166</t>
  </si>
  <si>
    <t>T-3167</t>
  </si>
  <si>
    <t>T-3168</t>
  </si>
  <si>
    <t>T-3169</t>
  </si>
  <si>
    <t>T-3170</t>
  </si>
  <si>
    <t>T-3171</t>
  </si>
  <si>
    <t>T-3172</t>
  </si>
  <si>
    <t>T-3173</t>
  </si>
  <si>
    <t>T-3174</t>
  </si>
  <si>
    <t>T-3175</t>
  </si>
  <si>
    <t>T-3176</t>
  </si>
  <si>
    <t>T-3177</t>
  </si>
  <si>
    <t>T-3178</t>
  </si>
  <si>
    <t>T-3179</t>
  </si>
  <si>
    <t>T-3180</t>
  </si>
  <si>
    <t>T-3181</t>
  </si>
  <si>
    <t>T-3182</t>
  </si>
  <si>
    <t>T-3183</t>
  </si>
  <si>
    <t>T-3184</t>
  </si>
  <si>
    <t>T-3185</t>
  </si>
  <si>
    <t>T-3186</t>
  </si>
  <si>
    <t>T-3187</t>
  </si>
  <si>
    <t>T-3188</t>
  </si>
  <si>
    <t>CENTRO DE ACOPIO Y SOLUCIONES AMBIE</t>
  </si>
  <si>
    <t>T-3189</t>
  </si>
  <si>
    <t>D  2,189</t>
  </si>
  <si>
    <t>PAGO NETEO 0267N/17</t>
  </si>
  <si>
    <t>PAGO NETEO 0515N/17</t>
  </si>
  <si>
    <t>PAGO NETEO 0088U/16</t>
  </si>
  <si>
    <t>D  2,205</t>
  </si>
  <si>
    <t>H69275</t>
  </si>
  <si>
    <t>RF-36927 AXA COMPAÑIA DE SEGUROS</t>
  </si>
  <si>
    <t>RF-36930</t>
  </si>
  <si>
    <t>GALVAN JARAMILLO MA. TERESA</t>
  </si>
  <si>
    <t>D  2,223</t>
  </si>
  <si>
    <t>HUESCA CARVAJAL KEBIR IBRAHIM</t>
  </si>
  <si>
    <t>PORCICOLA LA HERRADURA SPR DE RL</t>
  </si>
  <si>
    <t>D  2,248</t>
  </si>
  <si>
    <t>RODRIGUEZ OROZCO LETICIA</t>
  </si>
  <si>
    <t>GRUPO CONSTRUCTOR ALMUR SA DE CV</t>
  </si>
  <si>
    <t>D  2,252</t>
  </si>
  <si>
    <t>DEANDA SANABRIA ANTONIO</t>
  </si>
  <si>
    <t>H66363</t>
  </si>
  <si>
    <t>RF-36948 QUALITAS COMPAÑIA DE SEGUR</t>
  </si>
  <si>
    <t>D  2,293</t>
  </si>
  <si>
    <t>MONTOYA CERVANTES AGUSTIN</t>
  </si>
  <si>
    <t>D  2,316</t>
  </si>
  <si>
    <t>AVILA ORTA ENRIQUE</t>
  </si>
  <si>
    <t>PAGO NETEO 0289N/17</t>
  </si>
  <si>
    <t>PAGO NETEO 0522N/17</t>
  </si>
  <si>
    <t>PAGO NETEO 0434N/17</t>
  </si>
  <si>
    <t>D  2,327</t>
  </si>
  <si>
    <t>RF-36948</t>
  </si>
  <si>
    <t>COMPLMENTO AF 1445</t>
  </si>
  <si>
    <t>CH-18259</t>
  </si>
  <si>
    <t>T-3114</t>
  </si>
  <si>
    <t>T-3115</t>
  </si>
  <si>
    <t>T-3116</t>
  </si>
  <si>
    <t>T-3117</t>
  </si>
  <si>
    <t>GUADALUPE BEATRIZ SOLIS MEDINA</t>
  </si>
  <si>
    <t>CH-18260</t>
  </si>
  <si>
    <t>PEDRAZA ORTEGA MARIO LUIS</t>
  </si>
  <si>
    <t>D  2,373</t>
  </si>
  <si>
    <t>CAJA POPULAR JUVEBNTINO ROSAS SC DE</t>
  </si>
  <si>
    <t>D  2,410</t>
  </si>
  <si>
    <t>D  2,411</t>
  </si>
  <si>
    <t>D  2,414</t>
  </si>
  <si>
    <t>BAUTISTA GONZALEZ ANASTACIO</t>
  </si>
  <si>
    <t>AGRO QUERETANA S DE RL CV</t>
  </si>
  <si>
    <t>PAGO NETEO 0528N/17</t>
  </si>
  <si>
    <t>PAGO NETEO 0235N/17</t>
  </si>
  <si>
    <t>D  2,438</t>
  </si>
  <si>
    <t>RODRIGUEZ JIMENEZ JOSE MANUEL</t>
  </si>
  <si>
    <t>AM 1268</t>
  </si>
  <si>
    <t>PAGO AM 1268</t>
  </si>
  <si>
    <t>D  2,456</t>
  </si>
  <si>
    <t>QUEMADA BUSTAMANTE ALEJANDRA</t>
  </si>
  <si>
    <t>COLEGIO GUANAJUATO ACA</t>
  </si>
  <si>
    <t>ORNELAS VEGA MA DE LOS ANGELES</t>
  </si>
  <si>
    <t>D  2,498</t>
  </si>
  <si>
    <t>MEDINA MEDINA FRANCISCO JOSE</t>
  </si>
  <si>
    <t>D  2,500</t>
  </si>
  <si>
    <t>GRUPO CONTRUCTOR MOARCI SA DE CV</t>
  </si>
  <si>
    <t>GALVAN JARAMILLO MA TERESA</t>
  </si>
  <si>
    <t>D  2,506</t>
  </si>
  <si>
    <t>D  2,511</t>
  </si>
  <si>
    <t>T-3211</t>
  </si>
  <si>
    <t>CH-1107</t>
  </si>
  <si>
    <t>CH-18261</t>
  </si>
  <si>
    <t>CH-18262</t>
  </si>
  <si>
    <t>T-3118</t>
  </si>
  <si>
    <t>T-3119</t>
  </si>
  <si>
    <t>T-3120</t>
  </si>
  <si>
    <t>LOTINA HERNANDEZ ALFONSO IVANN</t>
  </si>
  <si>
    <t>T-3121</t>
  </si>
  <si>
    <t>AUTOMOTRIZ CARIBE SA DE CV</t>
  </si>
  <si>
    <t>T-3122</t>
  </si>
  <si>
    <t>JOSE LEOBARDO CORNEJO RAMIREZ</t>
  </si>
  <si>
    <t>T-3123</t>
  </si>
  <si>
    <t>PAGO ERRONEO A CONSULTORES</t>
  </si>
  <si>
    <t>D  2,517</t>
  </si>
  <si>
    <t>MEDINA SOBAMPO NAZARIO ISRAEL</t>
  </si>
  <si>
    <t>BARAJAS HERNANDEZ ELVIRA .</t>
  </si>
  <si>
    <t>D  2,529</t>
  </si>
  <si>
    <t>BALBUENA SALAZAR GUILLERMO</t>
  </si>
  <si>
    <t>BUS DE VELAZQUEZ SA DE CV</t>
  </si>
  <si>
    <t>D  2,593</t>
  </si>
  <si>
    <t>D  2,600</t>
  </si>
  <si>
    <t>D  2,627</t>
  </si>
  <si>
    <t>ELIAS OLVERA SERAFIN</t>
  </si>
  <si>
    <t>D  2,633</t>
  </si>
  <si>
    <t>D  2,634</t>
  </si>
  <si>
    <t>LOPEZ ROMERO EVERARDO</t>
  </si>
  <si>
    <t>ASESORIA CONSTRUCTIVA Y DE SERVICIO</t>
  </si>
  <si>
    <t>ROJAS LEON MARIO</t>
  </si>
  <si>
    <t>LEON CORTES LUCIA</t>
  </si>
  <si>
    <t>D  2,693</t>
  </si>
  <si>
    <t>PUGA SANCHEZ MA YRMA</t>
  </si>
  <si>
    <t>CARDONA MANZAN0 MARIA RERESA</t>
  </si>
  <si>
    <t>D  2,697</t>
  </si>
  <si>
    <t>T-3124</t>
  </si>
  <si>
    <t>T-3125</t>
  </si>
  <si>
    <t>HERNANDEZ AGUILAR MIGUEL</t>
  </si>
  <si>
    <t>T-3126</t>
  </si>
  <si>
    <t>FERNANDEZ BONILLA JOSE ERIC</t>
  </si>
  <si>
    <t>T-3199</t>
  </si>
  <si>
    <t>T-3201</t>
  </si>
  <si>
    <t>D  2,703</t>
  </si>
  <si>
    <t>COSS MUÑOZ ERNESTINA</t>
  </si>
  <si>
    <t>D  2,710</t>
  </si>
  <si>
    <t>D  2,712</t>
  </si>
  <si>
    <t>INSTITUTO NACIONAL DE INEVSTIGACION</t>
  </si>
  <si>
    <t>PAGO DE NETEO 0537N/17</t>
  </si>
  <si>
    <t>PAGO DE NETEO 0548N/17</t>
  </si>
  <si>
    <t>PAGO DE NETEO 0532N/17</t>
  </si>
  <si>
    <t>D  2,747</t>
  </si>
  <si>
    <t>H68992</t>
  </si>
  <si>
    <t>RF-37063 AXA COMPAÑIA DE SEGUROS</t>
  </si>
  <si>
    <t>H66569</t>
  </si>
  <si>
    <t>RF-37064 SEGUROS EL POTOSI</t>
  </si>
  <si>
    <t>AS47299</t>
  </si>
  <si>
    <t>RF-37065 MILAC COORDINADOS</t>
  </si>
  <si>
    <t>D  2,785</t>
  </si>
  <si>
    <t>RF 37064</t>
  </si>
  <si>
    <t>COMPLEMENTO AF 1427 H 66569</t>
  </si>
  <si>
    <t>PATIÑO ROSILLO LAURA</t>
  </si>
  <si>
    <t>D  2,795</t>
  </si>
  <si>
    <t>OLVERA AVILA ROCIO</t>
  </si>
  <si>
    <t>D  2,800</t>
  </si>
  <si>
    <t>D  2,811</t>
  </si>
  <si>
    <t>D  2,813</t>
  </si>
  <si>
    <t>RAMIREZ ZACARIAS JORGE ALBERTO</t>
  </si>
  <si>
    <t>D  2,871</t>
  </si>
  <si>
    <t>D  2,904</t>
  </si>
  <si>
    <t>NAVARRETE BOLAÑOS MARGARITA</t>
  </si>
  <si>
    <t>ESTRADA PINTOR DAVID ALEJANDRO</t>
  </si>
  <si>
    <t>ESQUEDA MURILLO MARGARITA IRAIZ</t>
  </si>
  <si>
    <t>CARRANZA LOZANO ARMIRO EMILIO</t>
  </si>
  <si>
    <t>D  2,923</t>
  </si>
  <si>
    <t>LJIMENEZ:PAGO CORREO SERVER</t>
  </si>
  <si>
    <t>T-3127</t>
  </si>
  <si>
    <t>CH-1108</t>
  </si>
  <si>
    <t>CH-18263</t>
  </si>
  <si>
    <t>T-3128</t>
  </si>
  <si>
    <t>T-3129</t>
  </si>
  <si>
    <t>T-3130</t>
  </si>
  <si>
    <t>EUGENIA SEGURA VEGA</t>
  </si>
  <si>
    <t>T-3131</t>
  </si>
  <si>
    <t>T-3132</t>
  </si>
  <si>
    <t>T-3133</t>
  </si>
  <si>
    <t>T-3134</t>
  </si>
  <si>
    <t>T-3135</t>
  </si>
  <si>
    <t>T-3136</t>
  </si>
  <si>
    <t>T-3137</t>
  </si>
  <si>
    <t>T-3138</t>
  </si>
  <si>
    <t>T-3139</t>
  </si>
  <si>
    <t>O003139</t>
  </si>
  <si>
    <t>T-3140</t>
  </si>
  <si>
    <t>O003140</t>
  </si>
  <si>
    <t>T-3141</t>
  </si>
  <si>
    <t>O003141</t>
  </si>
  <si>
    <t>T-3142</t>
  </si>
  <si>
    <t>O003142</t>
  </si>
  <si>
    <t>T-3143</t>
  </si>
  <si>
    <t>O003143</t>
  </si>
  <si>
    <t>T-3144</t>
  </si>
  <si>
    <t>O003144</t>
  </si>
  <si>
    <t>T-3145</t>
  </si>
  <si>
    <t>T-3146</t>
  </si>
  <si>
    <t>CH-18264</t>
  </si>
  <si>
    <t>T-3147</t>
  </si>
  <si>
    <t>I  1,646</t>
  </si>
  <si>
    <t>PAGO DEPOSITO ERRONEO</t>
  </si>
  <si>
    <t>BAJIOGO SERVICIOS TURISTICOS INTEGR</t>
  </si>
  <si>
    <t>D  2,990</t>
  </si>
  <si>
    <t>BAJA: CARDONA MANZAN0 MARIA RERESA</t>
  </si>
  <si>
    <t>CARDONA MANZANO MARIA TERESA</t>
  </si>
  <si>
    <t>GUTIERREZ CANO JUANA YASMIN</t>
  </si>
  <si>
    <t>D  3,011</t>
  </si>
  <si>
    <t>GARCIA MEZA ROBERTO</t>
  </si>
  <si>
    <t>D  3,018</t>
  </si>
  <si>
    <t>TARJ BBVA</t>
  </si>
  <si>
    <t>D  3,020</t>
  </si>
  <si>
    <t>D  3,046</t>
  </si>
  <si>
    <t>GARCUIA CHAVEZ JUVENCIO</t>
  </si>
  <si>
    <t>D  3,047</t>
  </si>
  <si>
    <t>LAS 5 ESTACIONES S.P.R DE R.L</t>
  </si>
  <si>
    <t>D  3,052</t>
  </si>
  <si>
    <t>HUERTA RUIZ MARTHA</t>
  </si>
  <si>
    <t>D  3,053</t>
  </si>
  <si>
    <t>TAMAYO VEGA VERONICA DEL SOCORRO</t>
  </si>
  <si>
    <t>D  3,061</t>
  </si>
  <si>
    <t>H67527</t>
  </si>
  <si>
    <t>RF-37119 QUALITAS COMPAÑIA DE SEGUR</t>
  </si>
  <si>
    <t>D  3,072</t>
  </si>
  <si>
    <t>H69808</t>
  </si>
  <si>
    <t>RF-37121 QUALITAS COMNPAÑIA DE SEGU</t>
  </si>
  <si>
    <t>D  3,077</t>
  </si>
  <si>
    <t>RF 37119</t>
  </si>
  <si>
    <t>COMPLEMENTO H 67527 AF 1452</t>
  </si>
  <si>
    <t>RF 37121</t>
  </si>
  <si>
    <t>COMPLEMENTO H 69808 AF 1453</t>
  </si>
  <si>
    <t>D  3,112</t>
  </si>
  <si>
    <t>CHAPARRO RODRIGO</t>
  </si>
  <si>
    <t>D  3,114</t>
  </si>
  <si>
    <t>D  3,122</t>
  </si>
  <si>
    <t>AGROHIDRAULICA DE MEXICO SA DE CV</t>
  </si>
  <si>
    <t>D  3,128</t>
  </si>
  <si>
    <t>T-3159</t>
  </si>
  <si>
    <t>T-3160</t>
  </si>
  <si>
    <t>T-3161</t>
  </si>
  <si>
    <t>JOSE VICTOR RODRIGUEZ GUERRERO</t>
  </si>
  <si>
    <t>T-3162</t>
  </si>
  <si>
    <t>ANA KAREN ALVARADO RUIZ</t>
  </si>
  <si>
    <t>T-3163</t>
  </si>
  <si>
    <t>MARIA DEL SOCORRO ACOSTA DOMINGUEZ</t>
  </si>
  <si>
    <t>T-3190</t>
  </si>
  <si>
    <t>T-3191</t>
  </si>
  <si>
    <t>CH-18265</t>
  </si>
  <si>
    <t>D  3,223</t>
  </si>
  <si>
    <t>D  3,246</t>
  </si>
  <si>
    <t>D  3,248</t>
  </si>
  <si>
    <t>D  3,269</t>
  </si>
  <si>
    <t>ROSILLO BOCANEGRA KARINA</t>
  </si>
  <si>
    <t>D  3,292</t>
  </si>
  <si>
    <t>PAGO NETEO 0544N/17</t>
  </si>
  <si>
    <t>PAGO NETEO 0231U/16</t>
  </si>
  <si>
    <t>PAGO NETEO 0243U/16</t>
  </si>
  <si>
    <t>D  3,295</t>
  </si>
  <si>
    <t>D  3,297</t>
  </si>
  <si>
    <t>PAGO NETEO 0126U/16</t>
  </si>
  <si>
    <t>D  3,302</t>
  </si>
  <si>
    <t>PAGO NETEO 0462N/17</t>
  </si>
  <si>
    <t>PAGO NETEO 0224U/16</t>
  </si>
  <si>
    <t>D  3,326</t>
  </si>
  <si>
    <t>PEREZ SALGADO MARLENE</t>
  </si>
  <si>
    <t>D  3,329</t>
  </si>
  <si>
    <t>FERREYRA YERENA MARIA</t>
  </si>
  <si>
    <t>MEJIA HERNANDEZ MARIA ISABEL</t>
  </si>
  <si>
    <t>D  3,331</t>
  </si>
  <si>
    <t>RICO MOSQUEDA MARCO ANTONIO</t>
  </si>
  <si>
    <t>D  3,335</t>
  </si>
  <si>
    <t>D  3,340</t>
  </si>
  <si>
    <t>T-3192</t>
  </si>
  <si>
    <t>T-3193</t>
  </si>
  <si>
    <t>T-3194</t>
  </si>
  <si>
    <t>T-3195</t>
  </si>
  <si>
    <t>T-3196</t>
  </si>
  <si>
    <t>O003196</t>
  </si>
  <si>
    <t>T-3197</t>
  </si>
  <si>
    <t>O003197</t>
  </si>
  <si>
    <t>T-3198</t>
  </si>
  <si>
    <t>T-3200</t>
  </si>
  <si>
    <t>BAJA: AGUILA MENDEZ PEDRO SERGIO</t>
  </si>
  <si>
    <t>CH-18267</t>
  </si>
  <si>
    <t>CH-18266</t>
  </si>
  <si>
    <t>I  1,543</t>
  </si>
  <si>
    <t>AM 1282</t>
  </si>
  <si>
    <t>PAGO INTERESES INTERCOMPAÑIA</t>
  </si>
  <si>
    <t>I  1,548</t>
  </si>
  <si>
    <t>AM 1277</t>
  </si>
  <si>
    <t>COMIS POR CONTRATOS NOV 16</t>
  </si>
  <si>
    <t>D  3,363</t>
  </si>
  <si>
    <t>AGRICOLA ABASA SPR DE LR</t>
  </si>
  <si>
    <t>D  3,385</t>
  </si>
  <si>
    <t>D  3,398</t>
  </si>
  <si>
    <t>ARGUELLO GARCIA MIGUEL CRISTIANN</t>
  </si>
  <si>
    <t>D  3,407</t>
  </si>
  <si>
    <t>EMBARQUE 285</t>
  </si>
  <si>
    <t>D  3,431</t>
  </si>
  <si>
    <t>D  3,458</t>
  </si>
  <si>
    <t>ARTEAGA MARTINEZ ANA MARELL</t>
  </si>
  <si>
    <t>PUERTA CARRERA EDUARDO</t>
  </si>
  <si>
    <t>D  3,469</t>
  </si>
  <si>
    <t>H69370</t>
  </si>
  <si>
    <t>RF-37183 QUALITAS COMPAÑIA DE SEGUR</t>
  </si>
  <si>
    <t>D  3,472</t>
  </si>
  <si>
    <t>PAGO NETEO 0568N/17</t>
  </si>
  <si>
    <t>PAGO NETEO 0546N/17</t>
  </si>
  <si>
    <t>D  3,478</t>
  </si>
  <si>
    <t>RICO MOSQUEDA RUBEN BENJAMIN</t>
  </si>
  <si>
    <t>D  3,480</t>
  </si>
  <si>
    <t>RF 37183  0</t>
  </si>
  <si>
    <t>CAMPOS  C</t>
  </si>
  <si>
    <t>OMPLEMENTO H 69370 AF 1447</t>
  </si>
  <si>
    <t>D  3,483</t>
  </si>
  <si>
    <t>D  3,491</t>
  </si>
  <si>
    <t>BAJA: RICO MOSQUEDA MARCO ANTONIO</t>
  </si>
  <si>
    <t>D  3,517</t>
  </si>
  <si>
    <t>D  3,520</t>
  </si>
  <si>
    <t>D  3,526</t>
  </si>
  <si>
    <t>H69404</t>
  </si>
  <si>
    <t>D  3,543</t>
  </si>
  <si>
    <t>D  3,554</t>
  </si>
  <si>
    <t>OSNAYA GUTIERREZ MIGUEL ANGEL</t>
  </si>
  <si>
    <t>D  3,566</t>
  </si>
  <si>
    <t>PRODUCTOS DE CONCRETO DEL VALLE SA</t>
  </si>
  <si>
    <t>D  3,567</t>
  </si>
  <si>
    <t>D  3,568</t>
  </si>
  <si>
    <t>D  3,569</t>
  </si>
  <si>
    <t>TRANSFERENCIA RALLY CHAMPIONS</t>
  </si>
  <si>
    <t>D  3,570</t>
  </si>
  <si>
    <t>D  3,571</t>
  </si>
  <si>
    <t>TRANSFERENCIA BBVA-BMX</t>
  </si>
  <si>
    <t>D  3,573</t>
  </si>
  <si>
    <t>TRANSFERENCIA</t>
  </si>
  <si>
    <t>D  3,575</t>
  </si>
  <si>
    <t>D  3,576</t>
  </si>
  <si>
    <t>D  3,577</t>
  </si>
  <si>
    <t>I¿URIBE SALGADO JOSE LUIS</t>
  </si>
  <si>
    <t>D  3,578</t>
  </si>
  <si>
    <t>D  3,580</t>
  </si>
  <si>
    <t>HERRERA PATIÑO RAQUEL</t>
  </si>
  <si>
    <t>D  3,605</t>
  </si>
  <si>
    <t>TARJ BNNMX</t>
  </si>
  <si>
    <t>D  3,606</t>
  </si>
  <si>
    <t>BAJA: TARJ BNNMX</t>
  </si>
  <si>
    <t>D  3,608</t>
  </si>
  <si>
    <t>D  3,609</t>
  </si>
  <si>
    <t>CH-1109</t>
  </si>
  <si>
    <t>CH-18268</t>
  </si>
  <si>
    <t>ARIZBET LIZARDI URZUA</t>
  </si>
  <si>
    <t>T-3202</t>
  </si>
  <si>
    <t>T-3203</t>
  </si>
  <si>
    <t>T-3204</t>
  </si>
  <si>
    <t>T-3205</t>
  </si>
  <si>
    <t>T-3206</t>
  </si>
  <si>
    <t>T-3207</t>
  </si>
  <si>
    <t>ANA GABRIEL CASTRO RAMIREZ</t>
  </si>
  <si>
    <t>T-3208</t>
  </si>
  <si>
    <t>T-3209</t>
  </si>
  <si>
    <t>T-3210</t>
  </si>
  <si>
    <t>PAGO REFACCIONES NOVIEMBRE</t>
  </si>
  <si>
    <t>PAGO INTERESES INTERCOMPAÑIAS</t>
  </si>
  <si>
    <t>PAGO INTERESES INTERCOMPAÑIA 2</t>
  </si>
  <si>
    <t>PAGO DIF</t>
  </si>
  <si>
    <t>PAGO DIF INTERCAMBIOS 2016</t>
  </si>
  <si>
    <t>I  1,670</t>
  </si>
  <si>
    <t>DEPOSITO ERRONEO A INGENIERIA</t>
  </si>
  <si>
    <t>D     12</t>
  </si>
  <si>
    <t>BAJA CH 17862 COMPRA DE DOLARE</t>
  </si>
  <si>
    <t>D  3,728</t>
  </si>
  <si>
    <t>D  3,730</t>
  </si>
  <si>
    <t>D  3,732</t>
  </si>
  <si>
    <t>COMISIONES BANCARIAS BBVA DIC</t>
  </si>
  <si>
    <t>D  3,734</t>
  </si>
  <si>
    <t>PERIFERICA DICIEMBRE 16</t>
  </si>
  <si>
    <t>CH-17862</t>
  </si>
  <si>
    <t>D  3,693</t>
  </si>
  <si>
    <t>RF 36412</t>
  </si>
  <si>
    <t>GRESS DAVID</t>
  </si>
  <si>
    <t>D  3,700</t>
  </si>
  <si>
    <t>AM 1179</t>
  </si>
  <si>
    <t>PAGO COMIS POR CONTRATOS</t>
  </si>
  <si>
    <t xml:space="preserve">RF-69404 AXA COMPAÑIA DE SEGUROS </t>
  </si>
  <si>
    <t>CHECAR QUE HIZO JENNY</t>
  </si>
  <si>
    <t>CHECAR SI LE PERTENECE</t>
  </si>
  <si>
    <t>W1</t>
  </si>
  <si>
    <t>CHECAR FISICO</t>
  </si>
  <si>
    <t>D  3,843</t>
  </si>
  <si>
    <t>AM 1263-4</t>
  </si>
  <si>
    <t>PAGO AM 1263 Y AM 1264</t>
  </si>
  <si>
    <t>E    303</t>
  </si>
  <si>
    <t>PAGP FACT 1783</t>
  </si>
  <si>
    <t>I  1,702</t>
  </si>
  <si>
    <t>D  3,882</t>
  </si>
  <si>
    <t>DOMICILIACION DICIEMBRE 16</t>
  </si>
  <si>
    <t>I  1,703</t>
  </si>
  <si>
    <t>PAGO INTE</t>
  </si>
  <si>
    <t>INGENIERIA FISCAL LABORAL</t>
  </si>
  <si>
    <t>ARGUELLO GARCIA MIGUEL CRISTIAN</t>
  </si>
  <si>
    <t>ENERO</t>
  </si>
  <si>
    <t>AF 1435</t>
  </si>
  <si>
    <t>AF 1434</t>
  </si>
  <si>
    <t>AF 1429</t>
  </si>
  <si>
    <t>D  3,985</t>
  </si>
  <si>
    <t>REASIGNACI</t>
  </si>
  <si>
    <t>REASIGNACION FONDOS DE INV</t>
  </si>
  <si>
    <t>D  3,986</t>
  </si>
  <si>
    <t>RF-37222</t>
  </si>
  <si>
    <t>CAMACHO CAMACHO HAMBER</t>
  </si>
  <si>
    <t>D  3,988</t>
  </si>
  <si>
    <t>BAJA 36448</t>
  </si>
  <si>
    <t>BAJA RF 36448</t>
  </si>
  <si>
    <t>LJIMENEZ:AUDATEX LTN, S. DE R.L. DE</t>
  </si>
  <si>
    <t>D  3,974</t>
  </si>
  <si>
    <t>TRANSFERENCIA CELAYA/RALLY</t>
  </si>
  <si>
    <t>D  3,979</t>
  </si>
  <si>
    <t>T. VECTOR</t>
  </si>
  <si>
    <t>TRASPASO VECTOR CASA DE BOLSA</t>
  </si>
  <si>
    <t>D  3,980</t>
  </si>
  <si>
    <t>TRASPASO QUERETARO MOTORS</t>
  </si>
  <si>
    <t>D  3,983</t>
  </si>
  <si>
    <t>COMPLEMENTO H68904</t>
  </si>
  <si>
    <t>COMPLEMENTO H68268</t>
  </si>
  <si>
    <t>COMPLEMENTO H66351</t>
  </si>
  <si>
    <t>D  3,984</t>
  </si>
  <si>
    <t>D  3,989</t>
  </si>
  <si>
    <t>COMISIONES BANCARIAS AMEXCO DI</t>
  </si>
  <si>
    <t>X31</t>
  </si>
  <si>
    <t>LJIMENEZ:COMISION FEDERAL DE ELECTR</t>
  </si>
  <si>
    <t>LJIMENEZ:PAGO EMBARQUE 273</t>
  </si>
  <si>
    <t>LJIMENEZ:SERVICIO PAN AMERICANO DE</t>
  </si>
  <si>
    <t>LJIMENEZ:SERVICIO AUDITORIO SA DE C</t>
  </si>
  <si>
    <t>LJIMENEZ:SANCHEZ RAMOS ANTONIO</t>
  </si>
  <si>
    <t>LJIMENEZ:FRANCISCO MENDOZA GONZALEZ</t>
  </si>
  <si>
    <t>LJIMENEZ:HERNANDEZ MARTINEZ ALMA JA</t>
  </si>
  <si>
    <t>LJIMENEZ:LEAL CORONA JOSE ANTONIO</t>
  </si>
  <si>
    <t>LJIMENEZ:MULDOON BABLOT CECILIA</t>
  </si>
  <si>
    <t>LJIMENEZ:TORRES MORENO OMAR</t>
  </si>
  <si>
    <t>LJIMENEZ:CANCELACION DEPOSITO RF 36</t>
  </si>
  <si>
    <t>LJIMENEZ:ESPINO GALVAN MIGUEL ANGEL</t>
  </si>
  <si>
    <t>LJIMENEZ:PAGO NETEO 0267N/17</t>
  </si>
  <si>
    <t>LJIMENEZ:PAGO NETEO 0515N/17</t>
  </si>
  <si>
    <t>LJIMENEZ:PAGO NETEO 0088U/16</t>
  </si>
  <si>
    <t>LJIMENEZ:PAGO NETEO 0528N/17</t>
  </si>
  <si>
    <t>LJIMENEZ:PAGO NETEO 0235N/17</t>
  </si>
  <si>
    <t>D  3,516</t>
  </si>
  <si>
    <t>BAJA: LJIMENEZ PAGO FISCAL ERRONEO</t>
  </si>
  <si>
    <t>D  4,069</t>
  </si>
  <si>
    <t>LJIMENEZ:TRASPASO DE CYA A RALLY</t>
  </si>
  <si>
    <t>LJIMENEZ:AUTOBUSES TURISMO TERRESTR</t>
  </si>
  <si>
    <t>D  4,063</t>
  </si>
  <si>
    <t>0117-TCN17</t>
  </si>
  <si>
    <t>PAGO DIF INV 0117N/17</t>
  </si>
  <si>
    <t>RF-69404 AXA COMPAÑIA DE SEGUROS</t>
  </si>
  <si>
    <t>LJIMENEZ:AGUILA MENDEZ PEDRO SERGIO</t>
  </si>
  <si>
    <t>LJIMENEZ:INSTITUTO NACIONAL DE INVE</t>
  </si>
  <si>
    <t>LJIMENEZ:TRASPASO QUERETARO MOTORS</t>
  </si>
  <si>
    <t>D  3,990</t>
  </si>
  <si>
    <t>COMPLEMENTO H068958 AF 1449</t>
  </si>
  <si>
    <t>D  3,991</t>
  </si>
  <si>
    <t>OTROS INGR</t>
  </si>
  <si>
    <t>D  3,992</t>
  </si>
  <si>
    <t>AM 1279</t>
  </si>
  <si>
    <t>PAGO FACTURA AM 1279</t>
  </si>
  <si>
    <t>D  3,999</t>
  </si>
  <si>
    <t>TIERRA BLANCA SANCHEZ</t>
  </si>
  <si>
    <t>D  4,081</t>
  </si>
  <si>
    <t>AM 1183</t>
  </si>
  <si>
    <t>PAGO AM 1183</t>
  </si>
  <si>
    <t>OTROS INGRESOS</t>
  </si>
  <si>
    <t>D  3,711</t>
  </si>
  <si>
    <t>RECLASIFIC</t>
  </si>
  <si>
    <t>DEPTOS VARIOS NO IDENTIFICADOS</t>
  </si>
  <si>
    <t>D  4,082</t>
  </si>
  <si>
    <t>RF-37235</t>
  </si>
  <si>
    <t>D  4,089</t>
  </si>
  <si>
    <t>DEVOLUCION VIATICOS VARIOS</t>
  </si>
  <si>
    <t>D  4,092</t>
  </si>
  <si>
    <t>AM 1198</t>
  </si>
  <si>
    <t>PAGO AM 1198</t>
  </si>
  <si>
    <t>D  4,093</t>
  </si>
  <si>
    <t>PAGO FACTU</t>
  </si>
  <si>
    <t>PAGO PROVEEDOR (SUBARU) NETWOR</t>
  </si>
  <si>
    <t>LJIMENEZ:QUALITAS COMPAÑIA DE SEGUR</t>
  </si>
  <si>
    <t>LJIMENEZ:PAGO NETEO 0509N/17</t>
  </si>
  <si>
    <t>LJIMENEZ:PAGO NETEO 0217N/17</t>
  </si>
  <si>
    <t>LJIMENEZ:PAGO NETEO 0503N/17</t>
  </si>
  <si>
    <t>LJIMENEZ:PAGO NETEO 0495N/17</t>
  </si>
  <si>
    <t>BAJA: LJIMENEZ LOPEZ ROMERO EVERARD</t>
  </si>
  <si>
    <t>LJIMENEZ:ROSILLO BOCANEGRA KARINA</t>
  </si>
  <si>
    <t>OTROS ONGRESOS</t>
  </si>
  <si>
    <t>D  4,113</t>
  </si>
  <si>
    <t>BAJA:CH-12729 CONSULTORES</t>
  </si>
  <si>
    <t>BAJA: CH-12957</t>
  </si>
  <si>
    <t>BAJA:EMPRESAS SUAREZ</t>
  </si>
  <si>
    <t>BAJA:GRUPO NACIONAL PROVINCIAL</t>
  </si>
  <si>
    <t>BAJA:MILLAC COORDINADO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</si>
</sst>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b/>
      <sz val="8"/>
      <color rgb="FFFF0000"/>
      <name val="Arial"/>
      <family val="2"/>
    </font>
    <font>
      <sz val="8"/>
      <color indexed="8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8"/>
      <color rgb="FF0000FF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b/>
      <sz val="10"/>
      <color rgb="FF0000FF"/>
      <name val="Arial"/>
      <family val="2"/>
    </font>
    <font>
      <sz val="11"/>
      <color rgb="FF0000FF"/>
      <name val="Calibri"/>
      <family val="2"/>
      <scheme val="minor"/>
    </font>
    <font>
      <sz val="8"/>
      <color rgb="FF0000FF"/>
      <name val="Arial"/>
      <family val="2"/>
    </font>
    <font>
      <sz val="8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59999389629810485"/>
        <bgColor indexed="64"/>
      </patternFill>
    </fill>
  </fills>
  <borders count="1">
    <border>
      <left/>
      <right/>
      <top/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39">
    <xf numFmtId="0" fontId="0" fillId="0" borderId="0" xfId="0"/>
    <xf numFmtId="0" fontId="4" fillId="0" borderId="0" xfId="1" applyNumberFormat="1" applyFont="1" applyAlignment="1">
      <alignment horizontal="center"/>
    </xf>
    <xf numFmtId="0" fontId="2" fillId="0" borderId="0" xfId="0" applyFont="1" applyFill="1"/>
    <xf numFmtId="14" fontId="2" fillId="0" borderId="0" xfId="0" applyNumberFormat="1" applyFont="1" applyFill="1"/>
    <xf numFmtId="43" fontId="2" fillId="0" borderId="0" xfId="1" applyFont="1" applyFill="1"/>
    <xf numFmtId="0" fontId="3" fillId="0" borderId="0" xfId="1" applyNumberFormat="1" applyFont="1" applyFill="1" applyAlignment="1">
      <alignment horizontal="left"/>
    </xf>
    <xf numFmtId="43" fontId="3" fillId="0" borderId="0" xfId="1" applyFont="1" applyFill="1" applyAlignment="1">
      <alignment horizontal="center"/>
    </xf>
    <xf numFmtId="0" fontId="4" fillId="0" borderId="0" xfId="1" applyNumberFormat="1" applyFont="1" applyFill="1" applyAlignment="1">
      <alignment horizontal="center"/>
    </xf>
    <xf numFmtId="43" fontId="5" fillId="0" borderId="0" xfId="1" applyFont="1" applyFill="1"/>
    <xf numFmtId="43" fontId="3" fillId="0" borderId="0" xfId="1" applyFont="1" applyFill="1"/>
    <xf numFmtId="43" fontId="2" fillId="0" borderId="0" xfId="0" applyNumberFormat="1" applyFont="1" applyFill="1"/>
    <xf numFmtId="43" fontId="3" fillId="0" borderId="0" xfId="2" applyFont="1" applyFill="1"/>
    <xf numFmtId="43" fontId="2" fillId="0" borderId="0" xfId="1" applyFont="1" applyFill="1" applyAlignment="1">
      <alignment horizontal="center"/>
    </xf>
    <xf numFmtId="0" fontId="3" fillId="0" borderId="0" xfId="0" applyFont="1" applyFill="1"/>
    <xf numFmtId="43" fontId="3" fillId="0" borderId="0" xfId="0" applyNumberFormat="1" applyFont="1" applyFill="1"/>
    <xf numFmtId="14" fontId="3" fillId="0" borderId="0" xfId="0" applyNumberFormat="1" applyFont="1" applyFill="1"/>
    <xf numFmtId="43" fontId="5" fillId="0" borderId="0" xfId="2" applyFont="1" applyFill="1"/>
    <xf numFmtId="0" fontId="9" fillId="0" borderId="0" xfId="1" applyNumberFormat="1" applyFont="1" applyAlignment="1">
      <alignment horizontal="center"/>
    </xf>
    <xf numFmtId="0" fontId="9" fillId="0" borderId="0" xfId="1" applyNumberFormat="1" applyFont="1" applyFill="1" applyAlignment="1">
      <alignment horizontal="center"/>
    </xf>
    <xf numFmtId="14" fontId="3" fillId="0" borderId="0" xfId="1" applyNumberFormat="1" applyFont="1" applyFill="1" applyAlignment="1">
      <alignment horizontal="center"/>
    </xf>
    <xf numFmtId="43" fontId="2" fillId="0" borderId="0" xfId="0" applyNumberFormat="1" applyFont="1"/>
    <xf numFmtId="0" fontId="8" fillId="0" borderId="0" xfId="1" applyNumberFormat="1" applyFont="1" applyFill="1"/>
    <xf numFmtId="0" fontId="2" fillId="0" borderId="0" xfId="1" applyNumberFormat="1" applyFont="1" applyFill="1"/>
    <xf numFmtId="0" fontId="2" fillId="0" borderId="0" xfId="0" applyNumberFormat="1" applyFont="1" applyFill="1"/>
    <xf numFmtId="14" fontId="3" fillId="0" borderId="0" xfId="0" applyNumberFormat="1" applyFont="1" applyFill="1" applyAlignment="1">
      <alignment horizontal="center"/>
    </xf>
    <xf numFmtId="0" fontId="3" fillId="0" borderId="0" xfId="1" applyNumberFormat="1" applyFont="1" applyFill="1"/>
    <xf numFmtId="0" fontId="3" fillId="0" borderId="0" xfId="0" applyNumberFormat="1" applyFont="1" applyFill="1"/>
    <xf numFmtId="4" fontId="2" fillId="0" borderId="0" xfId="0" applyNumberFormat="1" applyFont="1" applyFill="1"/>
    <xf numFmtId="0" fontId="8" fillId="0" borderId="0" xfId="0" applyFont="1" applyFill="1"/>
    <xf numFmtId="14" fontId="8" fillId="0" borderId="0" xfId="0" applyNumberFormat="1" applyFont="1" applyFill="1"/>
    <xf numFmtId="0" fontId="8" fillId="0" borderId="0" xfId="1" applyNumberFormat="1" applyFont="1" applyFill="1" applyAlignment="1">
      <alignment horizontal="center"/>
    </xf>
    <xf numFmtId="43" fontId="8" fillId="0" borderId="0" xfId="1" applyFont="1" applyFill="1"/>
    <xf numFmtId="43" fontId="10" fillId="0" borderId="0" xfId="1" applyFont="1" applyFill="1"/>
    <xf numFmtId="0" fontId="7" fillId="0" borderId="0" xfId="0" applyFont="1" applyFill="1"/>
    <xf numFmtId="16" fontId="2" fillId="0" borderId="0" xfId="0" applyNumberFormat="1" applyFont="1" applyFill="1"/>
    <xf numFmtId="14" fontId="2" fillId="0" borderId="0" xfId="0" applyNumberFormat="1" applyFont="1" applyFill="1" applyAlignment="1">
      <alignment horizontal="center"/>
    </xf>
    <xf numFmtId="43" fontId="5" fillId="0" borderId="0" xfId="1" applyFont="1" applyFill="1" applyAlignment="1"/>
    <xf numFmtId="0" fontId="2" fillId="0" borderId="0" xfId="1" applyNumberFormat="1" applyFont="1" applyFill="1" applyAlignment="1">
      <alignment horizontal="left"/>
    </xf>
    <xf numFmtId="43" fontId="3" fillId="0" borderId="0" xfId="3" applyFont="1" applyFill="1"/>
    <xf numFmtId="0" fontId="3" fillId="0" borderId="0" xfId="1" applyNumberFormat="1" applyFont="1" applyFill="1" applyAlignment="1">
      <alignment horizontal="center"/>
    </xf>
    <xf numFmtId="43" fontId="5" fillId="0" borderId="0" xfId="2" applyFont="1" applyFill="1" applyAlignment="1"/>
    <xf numFmtId="0" fontId="10" fillId="0" borderId="0" xfId="0" applyFont="1" applyFill="1"/>
    <xf numFmtId="0" fontId="9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0" xfId="0" applyFill="1"/>
    <xf numFmtId="0" fontId="13" fillId="0" borderId="0" xfId="0" applyFont="1" applyFill="1"/>
    <xf numFmtId="14" fontId="7" fillId="0" borderId="0" xfId="0" applyNumberFormat="1" applyFont="1" applyFill="1"/>
    <xf numFmtId="43" fontId="7" fillId="0" borderId="0" xfId="1" applyFont="1" applyFill="1"/>
    <xf numFmtId="43" fontId="5" fillId="0" borderId="0" xfId="3" applyFont="1" applyFill="1" applyAlignment="1"/>
    <xf numFmtId="0" fontId="2" fillId="0" borderId="0" xfId="0" applyFont="1" applyFill="1" applyAlignment="1">
      <alignment horizontal="center"/>
    </xf>
    <xf numFmtId="43" fontId="7" fillId="0" borderId="0" xfId="1" applyFont="1" applyFill="1" applyAlignment="1">
      <alignment horizontal="center"/>
    </xf>
    <xf numFmtId="0" fontId="7" fillId="0" borderId="0" xfId="0" applyNumberFormat="1" applyFont="1" applyFill="1"/>
    <xf numFmtId="0" fontId="7" fillId="0" borderId="0" xfId="1" applyNumberFormat="1" applyFont="1" applyFill="1"/>
    <xf numFmtId="0" fontId="7" fillId="0" borderId="0" xfId="1" applyNumberFormat="1" applyFont="1" applyFill="1" applyAlignment="1">
      <alignment horizontal="center"/>
    </xf>
    <xf numFmtId="0" fontId="7" fillId="0" borderId="0" xfId="1" applyNumberFormat="1" applyFont="1" applyFill="1" applyAlignment="1">
      <alignment horizontal="left"/>
    </xf>
    <xf numFmtId="0" fontId="9" fillId="0" borderId="0" xfId="0" applyFont="1" applyFill="1"/>
    <xf numFmtId="0" fontId="11" fillId="0" borderId="0" xfId="0" applyFont="1" applyFill="1"/>
    <xf numFmtId="0" fontId="10" fillId="0" borderId="0" xfId="0" applyNumberFormat="1" applyFont="1" applyFill="1"/>
    <xf numFmtId="14" fontId="7" fillId="0" borderId="0" xfId="0" applyNumberFormat="1" applyFont="1" applyFill="1" applyAlignment="1">
      <alignment horizontal="center"/>
    </xf>
    <xf numFmtId="14" fontId="2" fillId="0" borderId="0" xfId="0" applyNumberFormat="1" applyFont="1"/>
    <xf numFmtId="43" fontId="3" fillId="0" borderId="0" xfId="5" applyFont="1" applyFill="1" applyBorder="1"/>
    <xf numFmtId="43" fontId="3" fillId="0" borderId="0" xfId="1" applyFont="1" applyFill="1" applyBorder="1"/>
    <xf numFmtId="0" fontId="2" fillId="2" borderId="0" xfId="0" applyFont="1" applyFill="1"/>
    <xf numFmtId="14" fontId="2" fillId="2" borderId="0" xfId="0" applyNumberFormat="1" applyFont="1" applyFill="1"/>
    <xf numFmtId="43" fontId="2" fillId="2" borderId="0" xfId="1" applyFont="1" applyFill="1"/>
    <xf numFmtId="0" fontId="9" fillId="2" borderId="0" xfId="1" applyNumberFormat="1" applyFont="1" applyFill="1" applyAlignment="1">
      <alignment horizontal="center"/>
    </xf>
    <xf numFmtId="43" fontId="3" fillId="2" borderId="0" xfId="1" applyFont="1" applyFill="1"/>
    <xf numFmtId="0" fontId="4" fillId="2" borderId="0" xfId="1" applyNumberFormat="1" applyFont="1" applyFill="1" applyAlignment="1">
      <alignment horizontal="center"/>
    </xf>
    <xf numFmtId="43" fontId="2" fillId="0" borderId="0" xfId="1" applyFont="1"/>
    <xf numFmtId="43" fontId="2" fillId="0" borderId="0" xfId="1" applyFont="1"/>
    <xf numFmtId="0" fontId="2" fillId="0" borderId="0" xfId="0" applyFont="1"/>
    <xf numFmtId="43" fontId="2" fillId="0" borderId="0" xfId="1" applyFont="1"/>
    <xf numFmtId="0" fontId="2" fillId="3" borderId="0" xfId="0" applyFont="1" applyFill="1"/>
    <xf numFmtId="14" fontId="2" fillId="3" borderId="0" xfId="0" applyNumberFormat="1" applyFont="1" applyFill="1"/>
    <xf numFmtId="43" fontId="2" fillId="3" borderId="0" xfId="1" applyFont="1" applyFill="1"/>
    <xf numFmtId="0" fontId="9" fillId="3" borderId="0" xfId="1" applyNumberFormat="1" applyFont="1" applyFill="1" applyAlignment="1">
      <alignment horizontal="center"/>
    </xf>
    <xf numFmtId="0" fontId="4" fillId="3" borderId="0" xfId="1" applyNumberFormat="1" applyFont="1" applyFill="1" applyAlignment="1">
      <alignment horizontal="center"/>
    </xf>
    <xf numFmtId="14" fontId="2" fillId="4" borderId="0" xfId="0" applyNumberFormat="1" applyFont="1" applyFill="1"/>
    <xf numFmtId="0" fontId="2" fillId="4" borderId="0" xfId="0" applyFont="1" applyFill="1"/>
    <xf numFmtId="43" fontId="2" fillId="4" borderId="0" xfId="1" applyFont="1" applyFill="1"/>
    <xf numFmtId="0" fontId="9" fillId="4" borderId="0" xfId="1" applyNumberFormat="1" applyFont="1" applyFill="1" applyAlignment="1">
      <alignment horizontal="center"/>
    </xf>
    <xf numFmtId="0" fontId="4" fillId="4" borderId="0" xfId="1" applyNumberFormat="1" applyFont="1" applyFill="1" applyAlignment="1">
      <alignment horizontal="center"/>
    </xf>
    <xf numFmtId="43" fontId="10" fillId="0" borderId="0" xfId="1" applyFont="1"/>
    <xf numFmtId="43" fontId="3" fillId="0" borderId="0" xfId="4" applyFont="1"/>
    <xf numFmtId="4" fontId="2" fillId="0" borderId="0" xfId="0" applyNumberFormat="1" applyFont="1"/>
    <xf numFmtId="0" fontId="2" fillId="5" borderId="0" xfId="0" applyFont="1" applyFill="1"/>
    <xf numFmtId="14" fontId="2" fillId="5" borderId="0" xfId="0" applyNumberFormat="1" applyFont="1" applyFill="1"/>
    <xf numFmtId="43" fontId="2" fillId="5" borderId="0" xfId="1" applyFont="1" applyFill="1"/>
    <xf numFmtId="14" fontId="11" fillId="0" borderId="0" xfId="0" applyNumberFormat="1" applyFont="1" applyFill="1"/>
    <xf numFmtId="43" fontId="11" fillId="0" borderId="0" xfId="1" applyFont="1" applyFill="1"/>
    <xf numFmtId="0" fontId="2" fillId="0" borderId="0" xfId="0" applyFont="1" applyFill="1" applyAlignment="1"/>
    <xf numFmtId="14" fontId="2" fillId="0" borderId="0" xfId="0" applyNumberFormat="1" applyFont="1" applyFill="1" applyAlignment="1"/>
    <xf numFmtId="0" fontId="0" fillId="0" borderId="0" xfId="0" applyFill="1" applyAlignment="1"/>
    <xf numFmtId="43" fontId="2" fillId="0" borderId="0" xfId="1" applyFont="1" applyFill="1" applyAlignment="1"/>
    <xf numFmtId="0" fontId="2" fillId="0" borderId="0" xfId="0" applyFont="1" applyFill="1" applyAlignment="1">
      <alignment vertical="center"/>
    </xf>
    <xf numFmtId="14" fontId="2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/>
    </xf>
    <xf numFmtId="43" fontId="2" fillId="0" borderId="0" xfId="1" applyFont="1" applyFill="1" applyAlignment="1">
      <alignment vertical="center"/>
    </xf>
    <xf numFmtId="0" fontId="4" fillId="0" borderId="0" xfId="1" applyNumberFormat="1" applyFont="1" applyFill="1" applyAlignment="1">
      <alignment horizontal="center" vertical="center"/>
    </xf>
    <xf numFmtId="0" fontId="10" fillId="0" borderId="0" xfId="0" applyFont="1"/>
    <xf numFmtId="0" fontId="2" fillId="6" borderId="0" xfId="0" applyFont="1" applyFill="1"/>
    <xf numFmtId="0" fontId="2" fillId="0" borderId="0" xfId="0" applyNumberFormat="1" applyFont="1" applyFill="1" applyAlignment="1">
      <alignment horizontal="left"/>
    </xf>
    <xf numFmtId="0" fontId="15" fillId="0" borderId="0" xfId="0" applyNumberFormat="1" applyFont="1" applyFill="1" applyAlignment="1">
      <alignment horizontal="center"/>
    </xf>
    <xf numFmtId="0" fontId="2" fillId="5" borderId="0" xfId="0" applyNumberFormat="1" applyFont="1" applyFill="1"/>
    <xf numFmtId="0" fontId="2" fillId="5" borderId="0" xfId="0" applyNumberFormat="1" applyFont="1" applyFill="1" applyAlignment="1">
      <alignment horizontal="left"/>
    </xf>
    <xf numFmtId="0" fontId="2" fillId="5" borderId="0" xfId="1" applyNumberFormat="1" applyFont="1" applyFill="1"/>
    <xf numFmtId="0" fontId="9" fillId="5" borderId="0" xfId="1" applyNumberFormat="1" applyFont="1" applyFill="1" applyAlignment="1">
      <alignment horizontal="center"/>
    </xf>
    <xf numFmtId="0" fontId="4" fillId="5" borderId="0" xfId="1" applyNumberFormat="1" applyFont="1" applyFill="1" applyAlignment="1">
      <alignment horizontal="center"/>
    </xf>
    <xf numFmtId="0" fontId="2" fillId="7" borderId="0" xfId="0" applyFont="1" applyFill="1"/>
    <xf numFmtId="14" fontId="2" fillId="7" borderId="0" xfId="0" applyNumberFormat="1" applyFont="1" applyFill="1"/>
    <xf numFmtId="43" fontId="2" fillId="7" borderId="0" xfId="1" applyFont="1" applyFill="1"/>
    <xf numFmtId="0" fontId="9" fillId="7" borderId="0" xfId="1" applyNumberFormat="1" applyFont="1" applyFill="1" applyAlignment="1">
      <alignment horizontal="center"/>
    </xf>
    <xf numFmtId="0" fontId="4" fillId="7" borderId="0" xfId="1" applyNumberFormat="1" applyFont="1" applyFill="1" applyAlignment="1">
      <alignment horizontal="center"/>
    </xf>
    <xf numFmtId="4" fontId="2" fillId="7" borderId="0" xfId="0" applyNumberFormat="1" applyFont="1" applyFill="1"/>
    <xf numFmtId="14" fontId="10" fillId="0" borderId="0" xfId="0" applyNumberFormat="1" applyFont="1"/>
    <xf numFmtId="4" fontId="10" fillId="0" borderId="0" xfId="0" applyNumberFormat="1" applyFont="1"/>
    <xf numFmtId="43" fontId="3" fillId="0" borderId="0" xfId="1" applyFont="1"/>
    <xf numFmtId="0" fontId="9" fillId="0" borderId="0" xfId="0" applyNumberFormat="1" applyFont="1" applyAlignment="1">
      <alignment horizontal="center"/>
    </xf>
    <xf numFmtId="0" fontId="4" fillId="0" borderId="0" xfId="0" applyNumberFormat="1" applyFont="1" applyFill="1" applyAlignment="1">
      <alignment horizontal="center"/>
    </xf>
    <xf numFmtId="16" fontId="2" fillId="0" borderId="0" xfId="0" applyNumberFormat="1" applyFont="1"/>
    <xf numFmtId="43" fontId="10" fillId="4" borderId="0" xfId="1" applyFont="1" applyFill="1"/>
    <xf numFmtId="43" fontId="2" fillId="8" borderId="0" xfId="1" applyFont="1" applyFill="1"/>
    <xf numFmtId="0" fontId="3" fillId="0" borderId="0" xfId="1" applyNumberFormat="1" applyFont="1"/>
    <xf numFmtId="0" fontId="2" fillId="0" borderId="0" xfId="0" applyNumberFormat="1" applyFont="1"/>
    <xf numFmtId="0" fontId="2" fillId="0" borderId="0" xfId="1" applyNumberFormat="1" applyFont="1"/>
    <xf numFmtId="43" fontId="2" fillId="0" borderId="0" xfId="1" applyFont="1"/>
    <xf numFmtId="43" fontId="2" fillId="0" borderId="0" xfId="1" applyFont="1"/>
    <xf numFmtId="0" fontId="14" fillId="0" borderId="0" xfId="0" applyFont="1" applyFill="1"/>
    <xf numFmtId="14" fontId="14" fillId="0" borderId="0" xfId="0" applyNumberFormat="1" applyFont="1" applyFill="1"/>
    <xf numFmtId="43" fontId="14" fillId="0" borderId="0" xfId="1" applyFont="1" applyFill="1"/>
    <xf numFmtId="0" fontId="10" fillId="9" borderId="0" xfId="0" applyFont="1" applyFill="1"/>
    <xf numFmtId="14" fontId="10" fillId="9" borderId="0" xfId="0" applyNumberFormat="1" applyFont="1" applyFill="1"/>
    <xf numFmtId="43" fontId="10" fillId="9" borderId="0" xfId="1" applyFont="1" applyFill="1"/>
    <xf numFmtId="0" fontId="12" fillId="0" borderId="0" xfId="0" applyFont="1" applyFill="1" applyAlignment="1">
      <alignment horizontal="center"/>
    </xf>
    <xf numFmtId="0" fontId="2" fillId="10" borderId="0" xfId="0" applyFont="1" applyFill="1"/>
    <xf numFmtId="14" fontId="2" fillId="10" borderId="0" xfId="0" applyNumberFormat="1" applyFont="1" applyFill="1"/>
    <xf numFmtId="43" fontId="2" fillId="10" borderId="0" xfId="1" applyFont="1" applyFill="1"/>
    <xf numFmtId="0" fontId="8" fillId="10" borderId="0" xfId="0" applyFont="1" applyFill="1"/>
    <xf numFmtId="43" fontId="8" fillId="10" borderId="0" xfId="1" applyFont="1" applyFill="1"/>
  </cellXfs>
  <cellStyles count="8">
    <cellStyle name="Millares" xfId="1" builtinId="3"/>
    <cellStyle name="Millares 10" xfId="6"/>
    <cellStyle name="Millares 2" xfId="2"/>
    <cellStyle name="Millares 2 2" xfId="3"/>
    <cellStyle name="Millares 3" xfId="7"/>
    <cellStyle name="Millares 69 2" xfId="4"/>
    <cellStyle name="Millares 7" xfId="5"/>
    <cellStyle name="Normal" xfId="0" builtinId="0"/>
  </cellStyles>
  <dxfs count="0"/>
  <tableStyles count="0" defaultTableStyle="TableStyleMedium9" defaultPivotStyle="PivotStyleLight16"/>
  <colors>
    <mruColors>
      <color rgb="FFFFFFCC"/>
      <color rgb="FF0000FF"/>
      <color rgb="FFFFCC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752474</xdr:colOff>
      <xdr:row>0</xdr:row>
      <xdr:rowOff>0</xdr:rowOff>
    </xdr:from>
    <xdr:to>
      <xdr:col>2</xdr:col>
      <xdr:colOff>19049</xdr:colOff>
      <xdr:row>2</xdr:row>
      <xdr:rowOff>52388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52474" y="0"/>
          <a:ext cx="638175" cy="5000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466724</xdr:colOff>
      <xdr:row>0</xdr:row>
      <xdr:rowOff>0</xdr:rowOff>
    </xdr:from>
    <xdr:to>
      <xdr:col>2</xdr:col>
      <xdr:colOff>104775</xdr:colOff>
      <xdr:row>2</xdr:row>
      <xdr:rowOff>28575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6724" y="0"/>
          <a:ext cx="723901" cy="542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0</xdr:row>
      <xdr:rowOff>0</xdr:rowOff>
    </xdr:from>
    <xdr:to>
      <xdr:col>1</xdr:col>
      <xdr:colOff>581026</xdr:colOff>
      <xdr:row>1</xdr:row>
      <xdr:rowOff>428625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6725" y="0"/>
          <a:ext cx="733426" cy="5905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0</xdr:row>
      <xdr:rowOff>0</xdr:rowOff>
    </xdr:from>
    <xdr:to>
      <xdr:col>2</xdr:col>
      <xdr:colOff>161925</xdr:colOff>
      <xdr:row>1</xdr:row>
      <xdr:rowOff>428625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6725" y="0"/>
          <a:ext cx="828675" cy="5905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28575</xdr:rowOff>
    </xdr:from>
    <xdr:to>
      <xdr:col>2</xdr:col>
      <xdr:colOff>200026</xdr:colOff>
      <xdr:row>1</xdr:row>
      <xdr:rowOff>285750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1" y="28575"/>
          <a:ext cx="781050" cy="4191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28575</xdr:rowOff>
    </xdr:from>
    <xdr:to>
      <xdr:col>2</xdr:col>
      <xdr:colOff>200026</xdr:colOff>
      <xdr:row>2</xdr:row>
      <xdr:rowOff>66675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1" y="28575"/>
          <a:ext cx="781050" cy="4476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28575</xdr:rowOff>
    </xdr:from>
    <xdr:to>
      <xdr:col>2</xdr:col>
      <xdr:colOff>200026</xdr:colOff>
      <xdr:row>1</xdr:row>
      <xdr:rowOff>304800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1" y="28575"/>
          <a:ext cx="781050" cy="4381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28575</xdr:rowOff>
    </xdr:from>
    <xdr:to>
      <xdr:col>2</xdr:col>
      <xdr:colOff>200026</xdr:colOff>
      <xdr:row>2</xdr:row>
      <xdr:rowOff>38100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1" y="28575"/>
          <a:ext cx="781050" cy="466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23"/>
  <sheetViews>
    <sheetView topLeftCell="A590" workbookViewId="0">
      <selection activeCell="K618" sqref="K618"/>
    </sheetView>
  </sheetViews>
  <sheetFormatPr baseColWidth="10" defaultRowHeight="11.25"/>
  <cols>
    <col min="1" max="1" width="8.140625" style="2" customWidth="1"/>
    <col min="2" max="2" width="9.28515625" style="2" bestFit="1" customWidth="1"/>
    <col min="3" max="3" width="10.42578125" style="2" bestFit="1" customWidth="1"/>
    <col min="4" max="4" width="20" style="2" bestFit="1" customWidth="1"/>
    <col min="5" max="5" width="9.85546875" style="4" bestFit="1" customWidth="1"/>
    <col min="6" max="6" width="34.140625" style="5" bestFit="1" customWidth="1"/>
    <col min="7" max="7" width="11.140625" style="4" bestFit="1" customWidth="1"/>
    <col min="8" max="8" width="5.42578125" style="18" bestFit="1" customWidth="1"/>
    <col min="9" max="9" width="11.140625" style="6" bestFit="1" customWidth="1"/>
    <col min="10" max="10" width="3.7109375" style="7" bestFit="1" customWidth="1"/>
    <col min="11" max="11" width="11.140625" style="4" bestFit="1" customWidth="1"/>
    <col min="12" max="16384" width="11.42578125" style="2"/>
  </cols>
  <sheetData>
    <row r="1" spans="1:14" ht="12.75">
      <c r="A1" s="133" t="s">
        <v>6127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</row>
    <row r="2" spans="1:14" ht="22.5" customHeight="1">
      <c r="A2" s="133" t="s">
        <v>6128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</row>
    <row r="5" spans="1:14">
      <c r="A5" s="2" t="s">
        <v>0</v>
      </c>
      <c r="B5" s="3"/>
    </row>
    <row r="6" spans="1:14">
      <c r="B6" s="3"/>
    </row>
    <row r="7" spans="1:14">
      <c r="B7" s="3"/>
      <c r="F7" s="5" t="s">
        <v>1</v>
      </c>
      <c r="K7" s="4">
        <v>4378846.7799999882</v>
      </c>
      <c r="M7" s="126"/>
      <c r="N7" s="10"/>
    </row>
    <row r="8" spans="1:14">
      <c r="A8" s="2" t="s">
        <v>2</v>
      </c>
      <c r="B8" s="3">
        <v>42371</v>
      </c>
      <c r="C8" s="2" t="s">
        <v>3</v>
      </c>
      <c r="D8" s="2" t="s">
        <v>4</v>
      </c>
      <c r="E8" s="4" t="s">
        <v>5</v>
      </c>
      <c r="F8" s="5" t="s">
        <v>3</v>
      </c>
      <c r="G8" s="4">
        <v>52330.19</v>
      </c>
      <c r="H8" s="18">
        <v>1</v>
      </c>
      <c r="K8" s="4">
        <f>+K7+G8-I8</f>
        <v>4431176.9699999886</v>
      </c>
      <c r="M8" s="126"/>
      <c r="N8" s="10"/>
    </row>
    <row r="9" spans="1:14">
      <c r="A9" s="2" t="s">
        <v>6</v>
      </c>
      <c r="B9" s="3">
        <v>42371</v>
      </c>
      <c r="C9" s="2" t="s">
        <v>7</v>
      </c>
      <c r="D9" s="2" t="s">
        <v>4</v>
      </c>
      <c r="E9" s="4" t="s">
        <v>5</v>
      </c>
      <c r="F9" s="5" t="s">
        <v>7</v>
      </c>
      <c r="G9" s="4">
        <v>3880.61</v>
      </c>
      <c r="H9" s="18">
        <v>2</v>
      </c>
      <c r="K9" s="4">
        <f t="shared" ref="K9:K72" si="0">+K8+G9-I9</f>
        <v>4435057.5799999889</v>
      </c>
      <c r="M9" s="126"/>
      <c r="N9" s="10"/>
    </row>
    <row r="10" spans="1:14">
      <c r="A10" s="2" t="s">
        <v>8</v>
      </c>
      <c r="B10" s="3">
        <v>42373</v>
      </c>
      <c r="C10" s="2" t="s">
        <v>7</v>
      </c>
      <c r="D10" s="2" t="s">
        <v>4</v>
      </c>
      <c r="E10" s="4" t="s">
        <v>5</v>
      </c>
      <c r="F10" s="5" t="s">
        <v>9</v>
      </c>
      <c r="G10" s="4">
        <v>100000</v>
      </c>
      <c r="H10" s="18">
        <v>3</v>
      </c>
      <c r="K10" s="4">
        <f t="shared" si="0"/>
        <v>4535057.5799999889</v>
      </c>
      <c r="M10" s="126"/>
      <c r="N10" s="10"/>
    </row>
    <row r="11" spans="1:14">
      <c r="A11" s="2" t="s">
        <v>10</v>
      </c>
      <c r="B11" s="3">
        <v>42373</v>
      </c>
      <c r="C11" s="2" t="s">
        <v>11</v>
      </c>
      <c r="D11" s="2" t="s">
        <v>4</v>
      </c>
      <c r="E11" s="4" t="s">
        <v>5</v>
      </c>
      <c r="F11" s="5" t="s">
        <v>12</v>
      </c>
      <c r="G11" s="4">
        <v>34020</v>
      </c>
      <c r="H11" s="18" t="s">
        <v>1138</v>
      </c>
      <c r="K11" s="4">
        <f t="shared" si="0"/>
        <v>4569077.5799999889</v>
      </c>
      <c r="M11" s="126"/>
      <c r="N11" s="10"/>
    </row>
    <row r="12" spans="1:14">
      <c r="A12" s="2" t="s">
        <v>13</v>
      </c>
      <c r="B12" s="3">
        <v>42373</v>
      </c>
      <c r="C12" s="2" t="s">
        <v>7</v>
      </c>
      <c r="D12" s="2" t="s">
        <v>4</v>
      </c>
      <c r="E12" s="4" t="s">
        <v>5</v>
      </c>
      <c r="F12" s="5" t="s">
        <v>7</v>
      </c>
      <c r="G12" s="4">
        <v>6768.04</v>
      </c>
      <c r="H12" s="18">
        <v>4</v>
      </c>
      <c r="K12" s="4">
        <f t="shared" si="0"/>
        <v>4575845.6199999889</v>
      </c>
      <c r="M12" s="126"/>
      <c r="N12" s="10"/>
    </row>
    <row r="13" spans="1:14">
      <c r="A13" s="2" t="s">
        <v>14</v>
      </c>
      <c r="B13" s="3">
        <v>42373</v>
      </c>
      <c r="C13" s="2" t="s">
        <v>3</v>
      </c>
      <c r="D13" s="2" t="s">
        <v>4</v>
      </c>
      <c r="E13" s="4" t="s">
        <v>5</v>
      </c>
      <c r="F13" s="5" t="s">
        <v>3</v>
      </c>
      <c r="G13" s="4">
        <v>75.03</v>
      </c>
      <c r="H13" s="18">
        <v>5</v>
      </c>
      <c r="K13" s="4">
        <f t="shared" si="0"/>
        <v>4575920.6499999892</v>
      </c>
      <c r="M13" s="126"/>
      <c r="N13" s="10"/>
    </row>
    <row r="14" spans="1:14">
      <c r="A14" s="2" t="s">
        <v>15</v>
      </c>
      <c r="B14" s="3">
        <v>42373</v>
      </c>
      <c r="C14" s="2" t="s">
        <v>11</v>
      </c>
      <c r="D14" s="2" t="s">
        <v>4</v>
      </c>
      <c r="E14" s="4" t="s">
        <v>5</v>
      </c>
      <c r="F14" s="5" t="s">
        <v>16</v>
      </c>
      <c r="G14" s="4">
        <v>79699.460000000006</v>
      </c>
      <c r="H14" s="18" t="s">
        <v>1139</v>
      </c>
      <c r="K14" s="4">
        <f t="shared" si="0"/>
        <v>4655620.1099999892</v>
      </c>
      <c r="M14" s="126"/>
      <c r="N14" s="10"/>
    </row>
    <row r="15" spans="1:14">
      <c r="A15" s="2" t="s">
        <v>17</v>
      </c>
      <c r="B15" s="3">
        <v>42373</v>
      </c>
      <c r="C15" s="2" t="s">
        <v>11</v>
      </c>
      <c r="D15" s="2" t="s">
        <v>4</v>
      </c>
      <c r="E15" s="4" t="s">
        <v>18</v>
      </c>
      <c r="F15" s="5" t="s">
        <v>19</v>
      </c>
      <c r="G15" s="4">
        <v>10000</v>
      </c>
      <c r="H15" s="18" t="s">
        <v>1140</v>
      </c>
      <c r="K15" s="4">
        <f t="shared" si="0"/>
        <v>4665620.1099999892</v>
      </c>
      <c r="M15" s="126"/>
      <c r="N15" s="10"/>
    </row>
    <row r="16" spans="1:14">
      <c r="A16" s="2" t="s">
        <v>20</v>
      </c>
      <c r="B16" s="3">
        <v>42373</v>
      </c>
      <c r="C16" s="2" t="s">
        <v>11</v>
      </c>
      <c r="D16" s="2" t="s">
        <v>4</v>
      </c>
      <c r="E16" s="4" t="s">
        <v>18</v>
      </c>
      <c r="F16" s="5" t="s">
        <v>21</v>
      </c>
      <c r="I16" s="6">
        <v>10000</v>
      </c>
      <c r="J16" s="7" t="s">
        <v>1140</v>
      </c>
      <c r="K16" s="4">
        <f t="shared" si="0"/>
        <v>4655620.1099999892</v>
      </c>
      <c r="M16" s="126"/>
      <c r="N16" s="10"/>
    </row>
    <row r="17" spans="1:14">
      <c r="A17" s="2" t="s">
        <v>22</v>
      </c>
      <c r="B17" s="3">
        <v>42373</v>
      </c>
      <c r="C17" s="2" t="s">
        <v>23</v>
      </c>
      <c r="D17" s="2" t="s">
        <v>4</v>
      </c>
      <c r="E17" s="4" t="s">
        <v>18</v>
      </c>
      <c r="F17" s="5" t="s">
        <v>21</v>
      </c>
      <c r="I17" s="6">
        <v>70000</v>
      </c>
      <c r="J17" s="7" t="s">
        <v>1141</v>
      </c>
      <c r="K17" s="4">
        <f t="shared" si="0"/>
        <v>4585620.1099999892</v>
      </c>
      <c r="M17" s="126"/>
      <c r="N17" s="10"/>
    </row>
    <row r="18" spans="1:14">
      <c r="A18" s="2" t="s">
        <v>24</v>
      </c>
      <c r="B18" s="3">
        <v>42373</v>
      </c>
      <c r="C18" s="2" t="s">
        <v>25</v>
      </c>
      <c r="D18" s="2" t="s">
        <v>4</v>
      </c>
      <c r="E18" s="4" t="s">
        <v>18</v>
      </c>
      <c r="F18" s="5" t="s">
        <v>26</v>
      </c>
      <c r="G18" s="4">
        <v>2892.88</v>
      </c>
      <c r="H18" s="18">
        <v>6</v>
      </c>
      <c r="K18" s="4">
        <f t="shared" si="0"/>
        <v>4588512.989999989</v>
      </c>
      <c r="M18" s="126"/>
      <c r="N18" s="10"/>
    </row>
    <row r="19" spans="1:14">
      <c r="A19" s="2" t="s">
        <v>27</v>
      </c>
      <c r="B19" s="3">
        <v>42373</v>
      </c>
      <c r="C19" s="2" t="s">
        <v>7</v>
      </c>
      <c r="D19" s="2" t="s">
        <v>4</v>
      </c>
      <c r="E19" s="4" t="s">
        <v>18</v>
      </c>
      <c r="F19" s="5" t="s">
        <v>28</v>
      </c>
      <c r="G19" s="4">
        <v>20000</v>
      </c>
      <c r="H19" s="18">
        <v>7</v>
      </c>
      <c r="K19" s="4">
        <f t="shared" si="0"/>
        <v>4608512.989999989</v>
      </c>
      <c r="M19" s="126"/>
      <c r="N19" s="10"/>
    </row>
    <row r="20" spans="1:14">
      <c r="A20" s="2" t="s">
        <v>29</v>
      </c>
      <c r="B20" s="3">
        <v>42373</v>
      </c>
      <c r="C20" s="2" t="s">
        <v>3</v>
      </c>
      <c r="D20" s="2" t="s">
        <v>4</v>
      </c>
      <c r="E20" s="4" t="s">
        <v>18</v>
      </c>
      <c r="F20" s="5" t="s">
        <v>3</v>
      </c>
      <c r="G20" s="4">
        <v>22368.85</v>
      </c>
      <c r="H20" s="18">
        <v>5</v>
      </c>
      <c r="K20" s="4">
        <f t="shared" si="0"/>
        <v>4630881.8399999887</v>
      </c>
      <c r="M20" s="126"/>
      <c r="N20" s="10"/>
    </row>
    <row r="21" spans="1:14">
      <c r="A21" s="2" t="s">
        <v>30</v>
      </c>
      <c r="B21" s="3">
        <v>42373</v>
      </c>
      <c r="C21" s="2" t="s">
        <v>7</v>
      </c>
      <c r="D21" s="2" t="s">
        <v>4</v>
      </c>
      <c r="E21" s="4" t="s">
        <v>18</v>
      </c>
      <c r="F21" s="5" t="s">
        <v>7</v>
      </c>
      <c r="G21" s="4">
        <v>37403.519999999997</v>
      </c>
      <c r="H21" s="18">
        <v>8</v>
      </c>
      <c r="K21" s="4">
        <f t="shared" si="0"/>
        <v>4668285.3599999882</v>
      </c>
      <c r="M21" s="126"/>
      <c r="N21" s="10"/>
    </row>
    <row r="22" spans="1:14">
      <c r="A22" s="2" t="s">
        <v>31</v>
      </c>
      <c r="B22" s="3">
        <v>42373</v>
      </c>
      <c r="C22" s="2" t="s">
        <v>32</v>
      </c>
      <c r="D22" s="2" t="s">
        <v>33</v>
      </c>
      <c r="E22" s="4" t="s">
        <v>34</v>
      </c>
      <c r="F22" s="5" t="s">
        <v>35</v>
      </c>
      <c r="G22" s="4">
        <v>70000</v>
      </c>
      <c r="H22" s="18" t="s">
        <v>1141</v>
      </c>
      <c r="K22" s="4">
        <f t="shared" si="0"/>
        <v>4738285.3599999882</v>
      </c>
      <c r="M22" s="126"/>
      <c r="N22" s="10"/>
    </row>
    <row r="23" spans="1:14">
      <c r="A23" s="2" t="s">
        <v>36</v>
      </c>
      <c r="B23" s="3">
        <v>42373</v>
      </c>
      <c r="C23" s="2" t="s">
        <v>37</v>
      </c>
      <c r="D23" s="2" t="s">
        <v>4</v>
      </c>
      <c r="E23" s="4" t="s">
        <v>38</v>
      </c>
      <c r="F23" s="5" t="s">
        <v>39</v>
      </c>
      <c r="I23" s="6">
        <v>1722359.22</v>
      </c>
      <c r="J23" s="7">
        <v>1</v>
      </c>
      <c r="K23" s="4">
        <f t="shared" si="0"/>
        <v>3015926.1399999885</v>
      </c>
      <c r="M23" s="126"/>
      <c r="N23" s="10"/>
    </row>
    <row r="24" spans="1:14">
      <c r="A24" s="2" t="s">
        <v>40</v>
      </c>
      <c r="B24" s="3">
        <v>42373</v>
      </c>
      <c r="C24" s="2" t="s">
        <v>41</v>
      </c>
      <c r="D24" s="2" t="s">
        <v>42</v>
      </c>
      <c r="E24" s="4" t="s">
        <v>34</v>
      </c>
      <c r="F24" s="5" t="s">
        <v>43</v>
      </c>
      <c r="I24" s="6">
        <v>15212.19</v>
      </c>
      <c r="J24" s="7">
        <v>2</v>
      </c>
      <c r="K24" s="4">
        <f t="shared" si="0"/>
        <v>3000713.9499999885</v>
      </c>
      <c r="M24" s="126"/>
      <c r="N24" s="10"/>
    </row>
    <row r="25" spans="1:14">
      <c r="A25" s="2" t="s">
        <v>46</v>
      </c>
      <c r="B25" s="3">
        <v>42374</v>
      </c>
      <c r="C25" s="2" t="s">
        <v>11</v>
      </c>
      <c r="D25" s="2" t="s">
        <v>4</v>
      </c>
      <c r="E25" s="4" t="s">
        <v>5</v>
      </c>
      <c r="F25" s="5" t="s">
        <v>47</v>
      </c>
      <c r="G25" s="4">
        <v>137000</v>
      </c>
      <c r="H25" s="18">
        <v>9</v>
      </c>
      <c r="K25" s="4">
        <f t="shared" si="0"/>
        <v>3137713.9499999885</v>
      </c>
      <c r="M25" s="126"/>
      <c r="N25" s="10"/>
    </row>
    <row r="26" spans="1:14">
      <c r="A26" s="2" t="s">
        <v>48</v>
      </c>
      <c r="B26" s="3">
        <v>42374</v>
      </c>
      <c r="C26" s="2" t="s">
        <v>7</v>
      </c>
      <c r="D26" s="2" t="s">
        <v>4</v>
      </c>
      <c r="E26" s="4" t="s">
        <v>5</v>
      </c>
      <c r="F26" s="5" t="s">
        <v>7</v>
      </c>
      <c r="G26" s="4">
        <v>7180</v>
      </c>
      <c r="H26" s="18">
        <v>10</v>
      </c>
      <c r="K26" s="4">
        <f t="shared" si="0"/>
        <v>3144893.9499999885</v>
      </c>
      <c r="M26" s="126"/>
      <c r="N26" s="10"/>
    </row>
    <row r="27" spans="1:14">
      <c r="A27" s="2" t="s">
        <v>49</v>
      </c>
      <c r="B27" s="3">
        <v>42374</v>
      </c>
      <c r="C27" s="2" t="s">
        <v>3</v>
      </c>
      <c r="D27" s="2" t="s">
        <v>4</v>
      </c>
      <c r="E27" s="4" t="s">
        <v>5</v>
      </c>
      <c r="F27" s="5" t="s">
        <v>3</v>
      </c>
      <c r="G27" s="4">
        <v>1733.32</v>
      </c>
      <c r="H27" s="18">
        <v>11</v>
      </c>
      <c r="K27" s="4">
        <f t="shared" si="0"/>
        <v>3146627.2699999884</v>
      </c>
      <c r="M27" s="126"/>
      <c r="N27" s="10"/>
    </row>
    <row r="28" spans="1:14">
      <c r="A28" s="2" t="s">
        <v>50</v>
      </c>
      <c r="B28" s="3">
        <v>42374</v>
      </c>
      <c r="C28" s="2" t="s">
        <v>23</v>
      </c>
      <c r="D28" s="2" t="s">
        <v>4</v>
      </c>
      <c r="E28" s="4" t="s">
        <v>18</v>
      </c>
      <c r="F28" s="5" t="s">
        <v>51</v>
      </c>
      <c r="G28" s="4">
        <v>99000</v>
      </c>
      <c r="H28" s="18">
        <v>12</v>
      </c>
      <c r="K28" s="4">
        <f t="shared" si="0"/>
        <v>3245627.2699999884</v>
      </c>
      <c r="M28" s="126"/>
      <c r="N28" s="10"/>
    </row>
    <row r="29" spans="1:14">
      <c r="A29" s="2" t="s">
        <v>52</v>
      </c>
      <c r="B29" s="3">
        <v>42374</v>
      </c>
      <c r="C29" s="2" t="s">
        <v>53</v>
      </c>
      <c r="D29" s="2" t="s">
        <v>4</v>
      </c>
      <c r="E29" s="4" t="s">
        <v>18</v>
      </c>
      <c r="F29" s="5" t="s">
        <v>54</v>
      </c>
      <c r="G29" s="4">
        <v>4100</v>
      </c>
      <c r="H29" s="18">
        <v>13</v>
      </c>
      <c r="K29" s="4">
        <f t="shared" si="0"/>
        <v>3249727.2699999884</v>
      </c>
      <c r="M29" s="126"/>
      <c r="N29" s="10"/>
    </row>
    <row r="30" spans="1:14">
      <c r="A30" s="2" t="s">
        <v>55</v>
      </c>
      <c r="B30" s="3">
        <v>42374</v>
      </c>
      <c r="C30" s="2" t="s">
        <v>56</v>
      </c>
      <c r="D30" s="2" t="s">
        <v>4</v>
      </c>
      <c r="E30" s="4" t="s">
        <v>18</v>
      </c>
      <c r="F30" s="5" t="s">
        <v>57</v>
      </c>
      <c r="G30" s="4">
        <v>30900</v>
      </c>
      <c r="H30" s="18">
        <v>11</v>
      </c>
      <c r="K30" s="4">
        <f t="shared" si="0"/>
        <v>3280627.2699999884</v>
      </c>
      <c r="M30" s="126"/>
      <c r="N30" s="10"/>
    </row>
    <row r="31" spans="1:14">
      <c r="A31" s="2" t="s">
        <v>58</v>
      </c>
      <c r="B31" s="3">
        <v>42374</v>
      </c>
      <c r="C31" s="2" t="s">
        <v>3</v>
      </c>
      <c r="D31" s="2" t="s">
        <v>4</v>
      </c>
      <c r="E31" s="4" t="s">
        <v>18</v>
      </c>
      <c r="F31" s="5" t="s">
        <v>3</v>
      </c>
      <c r="G31" s="4">
        <v>9285.2199999999993</v>
      </c>
      <c r="H31" s="18">
        <v>11</v>
      </c>
      <c r="K31" s="4">
        <f t="shared" si="0"/>
        <v>3289912.4899999886</v>
      </c>
      <c r="M31" s="126"/>
      <c r="N31" s="10"/>
    </row>
    <row r="32" spans="1:14">
      <c r="A32" s="2" t="s">
        <v>59</v>
      </c>
      <c r="B32" s="3">
        <v>42374</v>
      </c>
      <c r="C32" s="2" t="s">
        <v>7</v>
      </c>
      <c r="D32" s="2" t="s">
        <v>4</v>
      </c>
      <c r="E32" s="4" t="s">
        <v>18</v>
      </c>
      <c r="F32" s="5" t="s">
        <v>7</v>
      </c>
      <c r="G32" s="4">
        <v>22869.88</v>
      </c>
      <c r="H32" s="18">
        <v>14</v>
      </c>
      <c r="K32" s="4">
        <f t="shared" si="0"/>
        <v>3312782.3699999885</v>
      </c>
      <c r="M32" s="126"/>
      <c r="N32" s="10"/>
    </row>
    <row r="33" spans="1:14">
      <c r="A33" s="2" t="s">
        <v>60</v>
      </c>
      <c r="B33" s="3">
        <v>42374</v>
      </c>
      <c r="C33" s="2" t="s">
        <v>41</v>
      </c>
      <c r="D33" s="2" t="s">
        <v>33</v>
      </c>
      <c r="E33" s="4" t="s">
        <v>34</v>
      </c>
      <c r="F33" s="5" t="s">
        <v>61</v>
      </c>
      <c r="G33" s="4">
        <v>273000</v>
      </c>
      <c r="H33" s="18">
        <v>15</v>
      </c>
      <c r="K33" s="4">
        <f t="shared" si="0"/>
        <v>3585782.3699999885</v>
      </c>
      <c r="M33" s="126"/>
      <c r="N33" s="10"/>
    </row>
    <row r="34" spans="1:14">
      <c r="A34" s="2" t="s">
        <v>62</v>
      </c>
      <c r="B34" s="3">
        <v>42374</v>
      </c>
      <c r="C34" s="2" t="s">
        <v>63</v>
      </c>
      <c r="D34" s="2" t="s">
        <v>4</v>
      </c>
      <c r="E34" s="4" t="s">
        <v>34</v>
      </c>
      <c r="F34" s="5" t="s">
        <v>39</v>
      </c>
      <c r="I34" s="6">
        <v>512927.83</v>
      </c>
      <c r="J34" s="7">
        <v>3</v>
      </c>
      <c r="K34" s="4">
        <f t="shared" si="0"/>
        <v>3072854.5399999884</v>
      </c>
      <c r="M34" s="126"/>
      <c r="N34" s="10"/>
    </row>
    <row r="35" spans="1:14">
      <c r="A35" s="2" t="s">
        <v>64</v>
      </c>
      <c r="B35" s="3">
        <v>42374</v>
      </c>
      <c r="C35" s="2" t="s">
        <v>65</v>
      </c>
      <c r="D35" s="2" t="s">
        <v>66</v>
      </c>
      <c r="E35" s="4" t="s">
        <v>34</v>
      </c>
      <c r="F35" s="5" t="s">
        <v>39</v>
      </c>
      <c r="I35" s="6">
        <v>696634.53</v>
      </c>
      <c r="J35" s="7">
        <v>4</v>
      </c>
      <c r="K35" s="4">
        <f t="shared" si="0"/>
        <v>2376220.0099999886</v>
      </c>
      <c r="M35" s="126"/>
      <c r="N35" s="10"/>
    </row>
    <row r="36" spans="1:14">
      <c r="A36" s="2" t="s">
        <v>67</v>
      </c>
      <c r="B36" s="3">
        <v>42374</v>
      </c>
      <c r="C36" s="2" t="s">
        <v>41</v>
      </c>
      <c r="D36" s="2" t="s">
        <v>42</v>
      </c>
      <c r="E36" s="4" t="s">
        <v>34</v>
      </c>
      <c r="F36" s="5" t="s">
        <v>68</v>
      </c>
      <c r="I36" s="6">
        <v>82542.320000000007</v>
      </c>
      <c r="J36" s="7">
        <v>5</v>
      </c>
      <c r="K36" s="4">
        <f t="shared" si="0"/>
        <v>2293677.6899999888</v>
      </c>
      <c r="M36" s="126"/>
      <c r="N36" s="10"/>
    </row>
    <row r="37" spans="1:14">
      <c r="A37" s="2" t="s">
        <v>69</v>
      </c>
      <c r="B37" s="3">
        <v>42374</v>
      </c>
      <c r="C37" s="2" t="s">
        <v>41</v>
      </c>
      <c r="D37" s="2" t="s">
        <v>45</v>
      </c>
      <c r="E37" s="4" t="s">
        <v>34</v>
      </c>
      <c r="F37" s="5" t="s">
        <v>70</v>
      </c>
      <c r="G37" s="4">
        <v>82542.320000000007</v>
      </c>
      <c r="H37" s="18">
        <v>16</v>
      </c>
      <c r="K37" s="4">
        <f t="shared" si="0"/>
        <v>2376220.0099999886</v>
      </c>
      <c r="M37" s="126"/>
      <c r="N37" s="10"/>
    </row>
    <row r="38" spans="1:14">
      <c r="A38" s="2" t="s">
        <v>71</v>
      </c>
      <c r="B38" s="3">
        <v>42374</v>
      </c>
      <c r="C38" s="2" t="s">
        <v>41</v>
      </c>
      <c r="D38" s="2" t="s">
        <v>45</v>
      </c>
      <c r="E38" s="4" t="s">
        <v>34</v>
      </c>
      <c r="F38" s="5" t="s">
        <v>70</v>
      </c>
      <c r="G38" s="4">
        <v>194159.15</v>
      </c>
      <c r="H38" s="18">
        <v>17</v>
      </c>
      <c r="K38" s="4">
        <f t="shared" si="0"/>
        <v>2570379.1599999885</v>
      </c>
      <c r="M38" s="126"/>
      <c r="N38" s="10"/>
    </row>
    <row r="39" spans="1:14">
      <c r="A39" s="2" t="s">
        <v>72</v>
      </c>
      <c r="B39" s="3">
        <v>42374</v>
      </c>
      <c r="C39" s="2" t="s">
        <v>41</v>
      </c>
      <c r="D39" s="2" t="s">
        <v>45</v>
      </c>
      <c r="E39" s="4" t="s">
        <v>34</v>
      </c>
      <c r="F39" s="5" t="s">
        <v>73</v>
      </c>
      <c r="G39" s="4">
        <v>82542.320000000007</v>
      </c>
      <c r="H39" s="18">
        <v>18</v>
      </c>
      <c r="K39" s="4">
        <f t="shared" si="0"/>
        <v>2652921.4799999883</v>
      </c>
      <c r="M39" s="126"/>
      <c r="N39" s="10"/>
    </row>
    <row r="40" spans="1:14">
      <c r="A40" s="2" t="s">
        <v>74</v>
      </c>
      <c r="B40" s="3">
        <v>42375</v>
      </c>
      <c r="C40" s="2" t="s">
        <v>11</v>
      </c>
      <c r="D40" s="2" t="s">
        <v>4</v>
      </c>
      <c r="E40" s="4" t="s">
        <v>5</v>
      </c>
      <c r="F40" s="5" t="s">
        <v>75</v>
      </c>
      <c r="G40" s="4">
        <v>119100</v>
      </c>
      <c r="H40" s="18" t="s">
        <v>1142</v>
      </c>
      <c r="K40" s="4">
        <f t="shared" si="0"/>
        <v>2772021.4799999883</v>
      </c>
      <c r="M40" s="126"/>
      <c r="N40" s="10"/>
    </row>
    <row r="41" spans="1:14">
      <c r="A41" s="2" t="s">
        <v>76</v>
      </c>
      <c r="B41" s="3">
        <v>42375</v>
      </c>
      <c r="C41" s="2" t="s">
        <v>3</v>
      </c>
      <c r="D41" s="2" t="s">
        <v>4</v>
      </c>
      <c r="E41" s="4" t="s">
        <v>5</v>
      </c>
      <c r="F41" s="5" t="s">
        <v>3</v>
      </c>
      <c r="G41" s="4">
        <v>1025</v>
      </c>
      <c r="H41" s="18">
        <v>20</v>
      </c>
      <c r="K41" s="4">
        <f t="shared" si="0"/>
        <v>2773046.4799999883</v>
      </c>
      <c r="M41" s="126"/>
      <c r="N41" s="10"/>
    </row>
    <row r="42" spans="1:14">
      <c r="A42" s="2" t="s">
        <v>77</v>
      </c>
      <c r="B42" s="3">
        <v>42375</v>
      </c>
      <c r="C42" s="2" t="s">
        <v>7</v>
      </c>
      <c r="D42" s="2" t="s">
        <v>4</v>
      </c>
      <c r="E42" s="4" t="s">
        <v>5</v>
      </c>
      <c r="F42" s="5" t="s">
        <v>7</v>
      </c>
      <c r="G42" s="4">
        <v>4144.16</v>
      </c>
      <c r="H42" s="18">
        <v>19</v>
      </c>
      <c r="K42" s="4">
        <f t="shared" si="0"/>
        <v>2777190.6399999885</v>
      </c>
      <c r="M42" s="126"/>
      <c r="N42" s="10"/>
    </row>
    <row r="43" spans="1:14">
      <c r="A43" s="2" t="s">
        <v>78</v>
      </c>
      <c r="B43" s="3">
        <v>42375</v>
      </c>
      <c r="C43" s="2" t="s">
        <v>25</v>
      </c>
      <c r="D43" s="2" t="s">
        <v>4</v>
      </c>
      <c r="E43" s="4" t="s">
        <v>18</v>
      </c>
      <c r="F43" s="5" t="s">
        <v>79</v>
      </c>
      <c r="G43" s="4">
        <v>2259.86</v>
      </c>
      <c r="H43" s="18">
        <v>21</v>
      </c>
      <c r="K43" s="4">
        <f t="shared" si="0"/>
        <v>2779450.4999999884</v>
      </c>
      <c r="M43" s="126"/>
      <c r="N43" s="10"/>
    </row>
    <row r="44" spans="1:14">
      <c r="A44" s="2" t="s">
        <v>80</v>
      </c>
      <c r="B44" s="3">
        <v>42375</v>
      </c>
      <c r="C44" s="2" t="s">
        <v>25</v>
      </c>
      <c r="D44" s="2" t="s">
        <v>4</v>
      </c>
      <c r="E44" s="4" t="s">
        <v>18</v>
      </c>
      <c r="F44" s="5" t="s">
        <v>81</v>
      </c>
      <c r="G44" s="4">
        <v>4010.96</v>
      </c>
      <c r="H44" s="18" t="s">
        <v>1143</v>
      </c>
      <c r="K44" s="4">
        <f t="shared" si="0"/>
        <v>2783461.4599999883</v>
      </c>
      <c r="M44" s="126"/>
      <c r="N44" s="10"/>
    </row>
    <row r="45" spans="1:14">
      <c r="A45" s="2" t="s">
        <v>82</v>
      </c>
      <c r="B45" s="3">
        <v>42375</v>
      </c>
      <c r="C45" s="2" t="s">
        <v>7</v>
      </c>
      <c r="D45" s="2" t="s">
        <v>4</v>
      </c>
      <c r="E45" s="12" t="s">
        <v>18</v>
      </c>
      <c r="F45" s="5" t="s">
        <v>83</v>
      </c>
      <c r="G45" s="4">
        <v>15000</v>
      </c>
      <c r="H45" s="18">
        <v>22</v>
      </c>
      <c r="K45" s="4">
        <f t="shared" si="0"/>
        <v>2798461.4599999883</v>
      </c>
      <c r="M45" s="126"/>
      <c r="N45" s="10"/>
    </row>
    <row r="46" spans="1:14">
      <c r="A46" s="2" t="s">
        <v>84</v>
      </c>
      <c r="B46" s="3">
        <v>42375</v>
      </c>
      <c r="C46" s="2" t="s">
        <v>3</v>
      </c>
      <c r="D46" s="2" t="s">
        <v>4</v>
      </c>
      <c r="E46" s="12" t="s">
        <v>18</v>
      </c>
      <c r="F46" s="5" t="s">
        <v>3</v>
      </c>
      <c r="G46" s="4">
        <v>4835.26</v>
      </c>
      <c r="H46" s="18">
        <v>20</v>
      </c>
      <c r="K46" s="4">
        <f t="shared" si="0"/>
        <v>2803296.7199999881</v>
      </c>
      <c r="M46" s="126"/>
      <c r="N46" s="10"/>
    </row>
    <row r="47" spans="1:14">
      <c r="A47" s="2" t="s">
        <v>85</v>
      </c>
      <c r="B47" s="3">
        <v>42375</v>
      </c>
      <c r="C47" s="2" t="s">
        <v>7</v>
      </c>
      <c r="D47" s="2" t="s">
        <v>4</v>
      </c>
      <c r="E47" s="12" t="s">
        <v>18</v>
      </c>
      <c r="F47" s="5" t="s">
        <v>7</v>
      </c>
      <c r="G47" s="4">
        <v>32803.22</v>
      </c>
      <c r="H47" s="18">
        <v>23</v>
      </c>
      <c r="K47" s="4">
        <f t="shared" si="0"/>
        <v>2836099.9399999883</v>
      </c>
      <c r="M47" s="126"/>
      <c r="N47" s="10"/>
    </row>
    <row r="48" spans="1:14">
      <c r="A48" s="2" t="s">
        <v>86</v>
      </c>
      <c r="B48" s="3">
        <v>42375</v>
      </c>
      <c r="C48" s="2" t="s">
        <v>41</v>
      </c>
      <c r="D48" s="2" t="s">
        <v>33</v>
      </c>
      <c r="E48" s="12" t="s">
        <v>34</v>
      </c>
      <c r="F48" s="5" t="s">
        <v>61</v>
      </c>
      <c r="G48" s="4">
        <v>98000</v>
      </c>
      <c r="H48" s="18">
        <v>24</v>
      </c>
      <c r="K48" s="4">
        <f t="shared" si="0"/>
        <v>2934099.9399999883</v>
      </c>
      <c r="M48" s="126"/>
      <c r="N48" s="10"/>
    </row>
    <row r="49" spans="1:14">
      <c r="A49" s="2" t="s">
        <v>1166</v>
      </c>
      <c r="B49" s="3">
        <v>42375</v>
      </c>
      <c r="C49" s="2" t="s">
        <v>1167</v>
      </c>
      <c r="D49" s="2" t="s">
        <v>4</v>
      </c>
      <c r="E49" s="49" t="s">
        <v>34</v>
      </c>
      <c r="F49" s="2" t="s">
        <v>1168</v>
      </c>
      <c r="G49" s="4">
        <v>13530.25</v>
      </c>
      <c r="K49" s="4">
        <f t="shared" si="0"/>
        <v>2947630.1899999883</v>
      </c>
      <c r="M49" s="126"/>
      <c r="N49" s="10"/>
    </row>
    <row r="50" spans="1:14">
      <c r="A50" s="2" t="s">
        <v>87</v>
      </c>
      <c r="B50" s="3">
        <v>42375</v>
      </c>
      <c r="C50" s="2" t="s">
        <v>88</v>
      </c>
      <c r="D50" s="2" t="s">
        <v>4</v>
      </c>
      <c r="E50" s="12" t="s">
        <v>38</v>
      </c>
      <c r="F50" s="5" t="s">
        <v>39</v>
      </c>
      <c r="I50" s="6">
        <v>1163889.1200000001</v>
      </c>
      <c r="J50" s="7">
        <v>6</v>
      </c>
      <c r="K50" s="4">
        <f t="shared" si="0"/>
        <v>1783741.0699999882</v>
      </c>
      <c r="M50" s="126"/>
      <c r="N50" s="10"/>
    </row>
    <row r="51" spans="1:14">
      <c r="A51" s="2" t="s">
        <v>89</v>
      </c>
      <c r="B51" s="3">
        <v>42375</v>
      </c>
      <c r="C51" s="2" t="s">
        <v>90</v>
      </c>
      <c r="D51" s="2" t="s">
        <v>4</v>
      </c>
      <c r="E51" s="12" t="s">
        <v>38</v>
      </c>
      <c r="F51" s="5" t="s">
        <v>91</v>
      </c>
      <c r="I51" s="6">
        <v>59.08</v>
      </c>
      <c r="J51" s="7">
        <v>7</v>
      </c>
      <c r="K51" s="4">
        <f t="shared" si="0"/>
        <v>1783681.9899999881</v>
      </c>
      <c r="M51" s="126"/>
      <c r="N51" s="10"/>
    </row>
    <row r="52" spans="1:14">
      <c r="A52" s="2" t="s">
        <v>92</v>
      </c>
      <c r="B52" s="3">
        <v>42375</v>
      </c>
      <c r="C52" s="2" t="s">
        <v>93</v>
      </c>
      <c r="D52" s="2" t="s">
        <v>4</v>
      </c>
      <c r="E52" s="12" t="s">
        <v>38</v>
      </c>
      <c r="F52" s="5" t="s">
        <v>94</v>
      </c>
      <c r="I52" s="6">
        <v>57.6</v>
      </c>
      <c r="J52" s="7">
        <v>8</v>
      </c>
      <c r="K52" s="4">
        <f t="shared" si="0"/>
        <v>1783624.389999988</v>
      </c>
      <c r="M52" s="126"/>
      <c r="N52" s="10"/>
    </row>
    <row r="53" spans="1:14">
      <c r="A53" s="2" t="s">
        <v>95</v>
      </c>
      <c r="B53" s="3">
        <v>42375</v>
      </c>
      <c r="C53" s="2" t="s">
        <v>96</v>
      </c>
      <c r="D53" s="2" t="s">
        <v>4</v>
      </c>
      <c r="E53" s="12" t="s">
        <v>38</v>
      </c>
      <c r="F53" s="5" t="s">
        <v>97</v>
      </c>
      <c r="I53" s="6">
        <v>197741.35</v>
      </c>
      <c r="J53" s="7">
        <v>9</v>
      </c>
      <c r="K53" s="4">
        <f t="shared" si="0"/>
        <v>1585883.0399999879</v>
      </c>
      <c r="M53" s="126"/>
      <c r="N53" s="10"/>
    </row>
    <row r="54" spans="1:14">
      <c r="A54" s="2" t="s">
        <v>98</v>
      </c>
      <c r="B54" s="3">
        <v>42375</v>
      </c>
      <c r="C54" s="2" t="s">
        <v>99</v>
      </c>
      <c r="D54" s="2" t="s">
        <v>4</v>
      </c>
      <c r="E54" s="12" t="s">
        <v>38</v>
      </c>
      <c r="F54" s="5" t="s">
        <v>100</v>
      </c>
      <c r="I54" s="6">
        <v>197740.19</v>
      </c>
      <c r="J54" s="7">
        <v>10</v>
      </c>
      <c r="K54" s="4">
        <f t="shared" si="0"/>
        <v>1388142.849999988</v>
      </c>
      <c r="M54" s="126"/>
      <c r="N54" s="10"/>
    </row>
    <row r="55" spans="1:14">
      <c r="A55" s="2" t="s">
        <v>101</v>
      </c>
      <c r="B55" s="3">
        <v>42375</v>
      </c>
      <c r="C55" s="2" t="s">
        <v>102</v>
      </c>
      <c r="D55" s="2" t="s">
        <v>4</v>
      </c>
      <c r="E55" s="12" t="s">
        <v>38</v>
      </c>
      <c r="F55" s="5" t="s">
        <v>39</v>
      </c>
      <c r="I55" s="6">
        <v>727401.63</v>
      </c>
      <c r="J55" s="7">
        <v>11</v>
      </c>
      <c r="K55" s="4">
        <f t="shared" si="0"/>
        <v>660741.21999998798</v>
      </c>
      <c r="M55" s="126"/>
      <c r="N55" s="10"/>
    </row>
    <row r="56" spans="1:14">
      <c r="A56" s="2" t="s">
        <v>103</v>
      </c>
      <c r="B56" s="3">
        <v>42375</v>
      </c>
      <c r="C56" s="2" t="s">
        <v>104</v>
      </c>
      <c r="D56" s="2" t="s">
        <v>105</v>
      </c>
      <c r="E56" s="12" t="s">
        <v>38</v>
      </c>
      <c r="F56" s="5" t="s">
        <v>106</v>
      </c>
      <c r="G56" s="4">
        <v>150000</v>
      </c>
      <c r="H56" s="18">
        <v>25</v>
      </c>
      <c r="K56" s="4">
        <f t="shared" si="0"/>
        <v>810741.21999998798</v>
      </c>
      <c r="M56" s="126"/>
      <c r="N56" s="10"/>
    </row>
    <row r="57" spans="1:14">
      <c r="A57" s="2" t="s">
        <v>107</v>
      </c>
      <c r="B57" s="3">
        <v>42375</v>
      </c>
      <c r="C57" s="2" t="s">
        <v>108</v>
      </c>
      <c r="D57" s="2" t="s">
        <v>109</v>
      </c>
      <c r="E57" s="12" t="s">
        <v>38</v>
      </c>
      <c r="F57" s="5" t="s">
        <v>106</v>
      </c>
      <c r="G57" s="4">
        <v>844000</v>
      </c>
      <c r="H57" s="18">
        <v>26</v>
      </c>
      <c r="K57" s="4">
        <f t="shared" si="0"/>
        <v>1654741.2199999881</v>
      </c>
      <c r="M57" s="126"/>
      <c r="N57" s="10"/>
    </row>
    <row r="58" spans="1:14">
      <c r="A58" s="2" t="s">
        <v>110</v>
      </c>
      <c r="B58" s="3">
        <v>42375</v>
      </c>
      <c r="C58" s="2" t="s">
        <v>111</v>
      </c>
      <c r="D58" s="2" t="s">
        <v>109</v>
      </c>
      <c r="E58" s="12" t="s">
        <v>38</v>
      </c>
      <c r="F58" s="5" t="s">
        <v>106</v>
      </c>
      <c r="G58" s="4">
        <v>131000</v>
      </c>
      <c r="H58" s="18">
        <v>27</v>
      </c>
      <c r="K58" s="4">
        <f t="shared" si="0"/>
        <v>1785741.2199999881</v>
      </c>
      <c r="M58" s="126"/>
      <c r="N58" s="10"/>
    </row>
    <row r="59" spans="1:14">
      <c r="A59" s="2" t="s">
        <v>112</v>
      </c>
      <c r="B59" s="3">
        <v>42375</v>
      </c>
      <c r="C59" s="2" t="s">
        <v>113</v>
      </c>
      <c r="D59" s="2" t="s">
        <v>66</v>
      </c>
      <c r="E59" s="12" t="s">
        <v>38</v>
      </c>
      <c r="F59" s="5" t="s">
        <v>114</v>
      </c>
      <c r="I59" s="6">
        <v>185107</v>
      </c>
      <c r="J59" s="7">
        <v>12</v>
      </c>
      <c r="K59" s="4">
        <f t="shared" si="0"/>
        <v>1600634.2199999881</v>
      </c>
      <c r="M59" s="126"/>
      <c r="N59" s="10"/>
    </row>
    <row r="60" spans="1:14">
      <c r="A60" s="2" t="s">
        <v>115</v>
      </c>
      <c r="B60" s="3">
        <v>42375</v>
      </c>
      <c r="C60" s="2" t="s">
        <v>116</v>
      </c>
      <c r="D60" s="2" t="s">
        <v>42</v>
      </c>
      <c r="E60" s="12" t="s">
        <v>34</v>
      </c>
      <c r="F60" s="5" t="s">
        <v>117</v>
      </c>
      <c r="I60" s="6">
        <v>1999995.69</v>
      </c>
      <c r="J60" s="7">
        <v>13</v>
      </c>
      <c r="K60" s="4">
        <f t="shared" si="0"/>
        <v>-399361.47000001185</v>
      </c>
      <c r="M60" s="126"/>
      <c r="N60" s="10"/>
    </row>
    <row r="61" spans="1:14">
      <c r="A61" s="2" t="s">
        <v>118</v>
      </c>
      <c r="B61" s="3">
        <v>42375</v>
      </c>
      <c r="C61" s="2" t="s">
        <v>119</v>
      </c>
      <c r="D61" s="2" t="s">
        <v>45</v>
      </c>
      <c r="E61" s="12" t="s">
        <v>34</v>
      </c>
      <c r="F61" s="5" t="s">
        <v>120</v>
      </c>
      <c r="G61" s="4">
        <v>110000</v>
      </c>
      <c r="H61" s="18">
        <v>28</v>
      </c>
      <c r="K61" s="4">
        <f t="shared" si="0"/>
        <v>-289361.47000001185</v>
      </c>
      <c r="M61" s="126"/>
      <c r="N61" s="10"/>
    </row>
    <row r="62" spans="1:14">
      <c r="A62" s="2" t="s">
        <v>118</v>
      </c>
      <c r="B62" s="3">
        <v>42375</v>
      </c>
      <c r="C62" s="2" t="s">
        <v>119</v>
      </c>
      <c r="D62" s="2" t="s">
        <v>45</v>
      </c>
      <c r="E62" s="12" t="s">
        <v>34</v>
      </c>
      <c r="F62" s="5" t="s">
        <v>121</v>
      </c>
      <c r="G62" s="4">
        <v>220740</v>
      </c>
      <c r="H62" s="18">
        <v>29</v>
      </c>
      <c r="K62" s="4">
        <f t="shared" si="0"/>
        <v>-68621.470000011846</v>
      </c>
      <c r="M62" s="126"/>
      <c r="N62" s="10"/>
    </row>
    <row r="63" spans="1:14">
      <c r="A63" s="2" t="s">
        <v>118</v>
      </c>
      <c r="B63" s="3">
        <v>42375</v>
      </c>
      <c r="C63" s="2" t="s">
        <v>119</v>
      </c>
      <c r="D63" s="2" t="s">
        <v>45</v>
      </c>
      <c r="E63" s="12" t="s">
        <v>34</v>
      </c>
      <c r="F63" s="5" t="s">
        <v>122</v>
      </c>
      <c r="G63" s="4">
        <v>338400</v>
      </c>
      <c r="H63" s="18">
        <v>30</v>
      </c>
      <c r="K63" s="4">
        <f t="shared" si="0"/>
        <v>269778.52999998815</v>
      </c>
      <c r="M63" s="126"/>
      <c r="N63" s="10"/>
    </row>
    <row r="64" spans="1:14">
      <c r="A64" s="2" t="s">
        <v>118</v>
      </c>
      <c r="B64" s="3">
        <v>42375</v>
      </c>
      <c r="C64" s="2" t="s">
        <v>119</v>
      </c>
      <c r="D64" s="2" t="s">
        <v>45</v>
      </c>
      <c r="E64" s="12" t="s">
        <v>34</v>
      </c>
      <c r="F64" s="5" t="s">
        <v>123</v>
      </c>
      <c r="G64" s="4">
        <v>144080</v>
      </c>
      <c r="H64" s="18">
        <v>31</v>
      </c>
      <c r="K64" s="4">
        <f t="shared" si="0"/>
        <v>413858.52999998815</v>
      </c>
      <c r="M64" s="126"/>
      <c r="N64" s="10"/>
    </row>
    <row r="65" spans="1:14">
      <c r="A65" s="2" t="s">
        <v>118</v>
      </c>
      <c r="B65" s="3">
        <v>42375</v>
      </c>
      <c r="C65" s="2" t="s">
        <v>119</v>
      </c>
      <c r="D65" s="2" t="s">
        <v>45</v>
      </c>
      <c r="E65" s="12" t="s">
        <v>34</v>
      </c>
      <c r="F65" s="5" t="s">
        <v>124</v>
      </c>
      <c r="G65" s="4">
        <v>100900</v>
      </c>
      <c r="H65" s="18">
        <v>32</v>
      </c>
      <c r="K65" s="4">
        <f t="shared" si="0"/>
        <v>514758.52999998815</v>
      </c>
      <c r="M65" s="126"/>
      <c r="N65" s="10"/>
    </row>
    <row r="66" spans="1:14">
      <c r="A66" s="2" t="s">
        <v>118</v>
      </c>
      <c r="B66" s="3">
        <v>42375</v>
      </c>
      <c r="C66" s="2" t="s">
        <v>119</v>
      </c>
      <c r="D66" s="2" t="s">
        <v>45</v>
      </c>
      <c r="E66" s="12" t="s">
        <v>34</v>
      </c>
      <c r="F66" s="5" t="s">
        <v>125</v>
      </c>
      <c r="G66" s="4">
        <v>151162.97</v>
      </c>
      <c r="H66" s="18">
        <v>33</v>
      </c>
      <c r="K66" s="4">
        <f t="shared" si="0"/>
        <v>665921.49999998813</v>
      </c>
      <c r="M66" s="126"/>
      <c r="N66" s="10"/>
    </row>
    <row r="67" spans="1:14">
      <c r="A67" s="2" t="s">
        <v>118</v>
      </c>
      <c r="B67" s="3">
        <v>42375</v>
      </c>
      <c r="C67" s="2" t="s">
        <v>119</v>
      </c>
      <c r="D67" s="2" t="s">
        <v>45</v>
      </c>
      <c r="E67" s="12" t="s">
        <v>34</v>
      </c>
      <c r="F67" s="5" t="s">
        <v>126</v>
      </c>
      <c r="G67" s="4">
        <v>312960</v>
      </c>
      <c r="H67" s="18">
        <v>34</v>
      </c>
      <c r="K67" s="4">
        <f t="shared" si="0"/>
        <v>978881.49999998813</v>
      </c>
      <c r="M67" s="126"/>
      <c r="N67" s="10"/>
    </row>
    <row r="68" spans="1:14">
      <c r="A68" s="2" t="s">
        <v>118</v>
      </c>
      <c r="B68" s="3">
        <v>42375</v>
      </c>
      <c r="C68" s="2" t="s">
        <v>119</v>
      </c>
      <c r="D68" s="2" t="s">
        <v>45</v>
      </c>
      <c r="E68" s="12" t="s">
        <v>34</v>
      </c>
      <c r="F68" s="5" t="s">
        <v>127</v>
      </c>
      <c r="G68" s="4">
        <v>140100</v>
      </c>
      <c r="H68" s="18">
        <v>35</v>
      </c>
      <c r="K68" s="4">
        <f t="shared" si="0"/>
        <v>1118981.4999999881</v>
      </c>
      <c r="M68" s="126"/>
      <c r="N68" s="10"/>
    </row>
    <row r="69" spans="1:14">
      <c r="A69" s="2" t="s">
        <v>118</v>
      </c>
      <c r="B69" s="3">
        <v>42375</v>
      </c>
      <c r="C69" s="2" t="s">
        <v>119</v>
      </c>
      <c r="D69" s="2" t="s">
        <v>45</v>
      </c>
      <c r="E69" s="12" t="s">
        <v>34</v>
      </c>
      <c r="F69" s="5" t="s">
        <v>128</v>
      </c>
      <c r="G69" s="4">
        <v>194500</v>
      </c>
      <c r="H69" s="18">
        <v>36</v>
      </c>
      <c r="K69" s="4">
        <f t="shared" si="0"/>
        <v>1313481.4999999881</v>
      </c>
      <c r="M69" s="126"/>
      <c r="N69" s="10"/>
    </row>
    <row r="70" spans="1:14">
      <c r="A70" s="2" t="s">
        <v>118</v>
      </c>
      <c r="B70" s="3">
        <v>42375</v>
      </c>
      <c r="C70" s="2" t="s">
        <v>119</v>
      </c>
      <c r="D70" s="2" t="s">
        <v>45</v>
      </c>
      <c r="E70" s="12" t="s">
        <v>34</v>
      </c>
      <c r="F70" s="5" t="s">
        <v>129</v>
      </c>
      <c r="G70" s="4">
        <v>226900</v>
      </c>
      <c r="H70" s="18">
        <v>37</v>
      </c>
      <c r="K70" s="4">
        <f t="shared" si="0"/>
        <v>1540381.4999999881</v>
      </c>
      <c r="M70" s="126"/>
      <c r="N70" s="10"/>
    </row>
    <row r="71" spans="1:14">
      <c r="A71" s="2" t="s">
        <v>118</v>
      </c>
      <c r="B71" s="3">
        <v>42375</v>
      </c>
      <c r="C71" s="2" t="s">
        <v>119</v>
      </c>
      <c r="D71" s="2" t="s">
        <v>45</v>
      </c>
      <c r="E71" s="12" t="s">
        <v>34</v>
      </c>
      <c r="F71" s="5" t="s">
        <v>130</v>
      </c>
      <c r="G71" s="4">
        <v>219900</v>
      </c>
      <c r="H71" s="18">
        <v>38</v>
      </c>
      <c r="K71" s="4">
        <f t="shared" si="0"/>
        <v>1760281.4999999881</v>
      </c>
      <c r="M71" s="126"/>
      <c r="N71" s="10"/>
    </row>
    <row r="72" spans="1:14">
      <c r="A72" s="2" t="s">
        <v>118</v>
      </c>
      <c r="B72" s="3">
        <v>42375</v>
      </c>
      <c r="C72" s="2" t="s">
        <v>119</v>
      </c>
      <c r="D72" s="2" t="s">
        <v>45</v>
      </c>
      <c r="E72" s="12" t="s">
        <v>34</v>
      </c>
      <c r="F72" s="5" t="s">
        <v>131</v>
      </c>
      <c r="G72" s="4">
        <v>229000</v>
      </c>
      <c r="H72" s="18">
        <v>39</v>
      </c>
      <c r="K72" s="4">
        <f t="shared" si="0"/>
        <v>1989281.4999999881</v>
      </c>
      <c r="M72" s="126"/>
      <c r="N72" s="10"/>
    </row>
    <row r="73" spans="1:14">
      <c r="A73" s="2" t="s">
        <v>132</v>
      </c>
      <c r="B73" s="3">
        <v>42375</v>
      </c>
      <c r="C73" s="2" t="s">
        <v>133</v>
      </c>
      <c r="D73" s="2" t="s">
        <v>45</v>
      </c>
      <c r="E73" s="12" t="s">
        <v>34</v>
      </c>
      <c r="F73" s="5" t="s">
        <v>134</v>
      </c>
      <c r="G73" s="4">
        <v>133100</v>
      </c>
      <c r="H73" s="18">
        <v>40</v>
      </c>
      <c r="K73" s="4">
        <f t="shared" ref="K73:K136" si="1">+K72+G73-I73</f>
        <v>2122381.4999999879</v>
      </c>
      <c r="M73" s="126"/>
      <c r="N73" s="10"/>
    </row>
    <row r="74" spans="1:14">
      <c r="A74" s="2" t="s">
        <v>135</v>
      </c>
      <c r="B74" s="3">
        <v>42376</v>
      </c>
      <c r="C74" s="2" t="s">
        <v>11</v>
      </c>
      <c r="D74" s="2" t="s">
        <v>4</v>
      </c>
      <c r="E74" s="12" t="s">
        <v>5</v>
      </c>
      <c r="F74" s="5" t="s">
        <v>136</v>
      </c>
      <c r="G74" s="4">
        <v>155000</v>
      </c>
      <c r="H74" s="18">
        <v>41</v>
      </c>
      <c r="K74" s="4">
        <f t="shared" si="1"/>
        <v>2277381.4999999879</v>
      </c>
      <c r="M74" s="126"/>
      <c r="N74" s="10"/>
    </row>
    <row r="75" spans="1:14">
      <c r="A75" s="2" t="s">
        <v>137</v>
      </c>
      <c r="B75" s="3">
        <v>42376</v>
      </c>
      <c r="C75" s="2" t="s">
        <v>7</v>
      </c>
      <c r="D75" s="2" t="s">
        <v>4</v>
      </c>
      <c r="E75" s="12" t="s">
        <v>5</v>
      </c>
      <c r="F75" s="5" t="s">
        <v>138</v>
      </c>
      <c r="G75" s="4">
        <v>20000</v>
      </c>
      <c r="H75" s="18">
        <v>43</v>
      </c>
      <c r="K75" s="4">
        <f t="shared" si="1"/>
        <v>2297381.4999999879</v>
      </c>
      <c r="M75" s="126"/>
      <c r="N75" s="10"/>
    </row>
    <row r="76" spans="1:14">
      <c r="A76" s="2" t="s">
        <v>139</v>
      </c>
      <c r="B76" s="3">
        <v>42376</v>
      </c>
      <c r="C76" s="2" t="s">
        <v>7</v>
      </c>
      <c r="D76" s="2" t="s">
        <v>4</v>
      </c>
      <c r="E76" s="12" t="s">
        <v>5</v>
      </c>
      <c r="F76" s="5" t="s">
        <v>7</v>
      </c>
      <c r="G76" s="4">
        <v>4680.3100000000004</v>
      </c>
      <c r="H76" s="18">
        <v>42</v>
      </c>
      <c r="K76" s="4">
        <f t="shared" si="1"/>
        <v>2302061.8099999879</v>
      </c>
      <c r="M76" s="126"/>
      <c r="N76" s="10"/>
    </row>
    <row r="77" spans="1:14">
      <c r="A77" s="2" t="s">
        <v>140</v>
      </c>
      <c r="B77" s="3">
        <v>42376</v>
      </c>
      <c r="C77" s="2" t="s">
        <v>25</v>
      </c>
      <c r="D77" s="2" t="s">
        <v>4</v>
      </c>
      <c r="E77" s="12" t="s">
        <v>18</v>
      </c>
      <c r="F77" s="5" t="s">
        <v>141</v>
      </c>
      <c r="G77" s="4">
        <v>2990</v>
      </c>
      <c r="H77" s="18">
        <v>44</v>
      </c>
      <c r="K77" s="4">
        <f t="shared" si="1"/>
        <v>2305051.8099999879</v>
      </c>
      <c r="M77" s="126"/>
      <c r="N77" s="10"/>
    </row>
    <row r="78" spans="1:14">
      <c r="A78" s="2" t="s">
        <v>142</v>
      </c>
      <c r="B78" s="3">
        <v>42376</v>
      </c>
      <c r="C78" s="2" t="s">
        <v>25</v>
      </c>
      <c r="D78" s="2" t="s">
        <v>4</v>
      </c>
      <c r="E78" s="12" t="s">
        <v>18</v>
      </c>
      <c r="F78" s="5" t="s">
        <v>143</v>
      </c>
      <c r="G78" s="4">
        <v>299424</v>
      </c>
      <c r="H78" s="18">
        <v>45</v>
      </c>
      <c r="K78" s="4">
        <f t="shared" si="1"/>
        <v>2604475.8099999879</v>
      </c>
      <c r="M78" s="126"/>
      <c r="N78" s="10"/>
    </row>
    <row r="79" spans="1:14">
      <c r="A79" s="2" t="s">
        <v>144</v>
      </c>
      <c r="B79" s="3">
        <v>42376</v>
      </c>
      <c r="C79" s="2" t="s">
        <v>25</v>
      </c>
      <c r="D79" s="2" t="s">
        <v>4</v>
      </c>
      <c r="E79" s="12" t="s">
        <v>18</v>
      </c>
      <c r="F79" s="5" t="s">
        <v>145</v>
      </c>
      <c r="G79" s="4">
        <v>3000</v>
      </c>
      <c r="H79" s="18">
        <v>46</v>
      </c>
      <c r="K79" s="4">
        <f t="shared" si="1"/>
        <v>2607475.8099999879</v>
      </c>
      <c r="M79" s="126"/>
      <c r="N79" s="10"/>
    </row>
    <row r="80" spans="1:14">
      <c r="A80" s="33" t="s">
        <v>2933</v>
      </c>
      <c r="B80" s="46">
        <v>42376</v>
      </c>
      <c r="C80" s="33" t="s">
        <v>2849</v>
      </c>
      <c r="D80" s="47" t="s">
        <v>33</v>
      </c>
      <c r="E80" s="50" t="s">
        <v>34</v>
      </c>
      <c r="F80" s="47" t="s">
        <v>2934</v>
      </c>
      <c r="G80" s="47">
        <v>107970.49</v>
      </c>
      <c r="I80" s="50"/>
      <c r="K80" s="47">
        <f t="shared" si="1"/>
        <v>2715446.2999999882</v>
      </c>
      <c r="M80" s="126"/>
      <c r="N80" s="10"/>
    </row>
    <row r="81" spans="1:14">
      <c r="A81" s="2" t="s">
        <v>146</v>
      </c>
      <c r="B81" s="3">
        <v>42376</v>
      </c>
      <c r="C81" s="2" t="s">
        <v>147</v>
      </c>
      <c r="D81" s="2" t="s">
        <v>4</v>
      </c>
      <c r="E81" s="12" t="s">
        <v>38</v>
      </c>
      <c r="F81" s="5" t="s">
        <v>39</v>
      </c>
      <c r="I81" s="6">
        <v>774462.74</v>
      </c>
      <c r="J81" s="7">
        <v>14</v>
      </c>
      <c r="K81" s="4">
        <f t="shared" si="1"/>
        <v>1940983.5599999882</v>
      </c>
      <c r="M81" s="126"/>
      <c r="N81" s="10"/>
    </row>
    <row r="82" spans="1:14">
      <c r="A82" s="2" t="s">
        <v>148</v>
      </c>
      <c r="B82" s="3">
        <v>42376</v>
      </c>
      <c r="C82" s="2" t="s">
        <v>149</v>
      </c>
      <c r="D82" s="2" t="s">
        <v>4</v>
      </c>
      <c r="E82" s="12" t="s">
        <v>38</v>
      </c>
      <c r="F82" s="5" t="s">
        <v>150</v>
      </c>
      <c r="I82" s="6">
        <v>247434.36</v>
      </c>
      <c r="J82" s="7">
        <v>15</v>
      </c>
      <c r="K82" s="4">
        <f t="shared" si="1"/>
        <v>1693549.1999999881</v>
      </c>
      <c r="M82" s="126"/>
      <c r="N82" s="10"/>
    </row>
    <row r="83" spans="1:14">
      <c r="A83" s="2" t="s">
        <v>151</v>
      </c>
      <c r="B83" s="3">
        <v>42376</v>
      </c>
      <c r="C83" s="2" t="s">
        <v>152</v>
      </c>
      <c r="D83" s="2" t="s">
        <v>66</v>
      </c>
      <c r="E83" s="12" t="s">
        <v>38</v>
      </c>
      <c r="F83" s="5" t="s">
        <v>153</v>
      </c>
      <c r="I83" s="6">
        <v>190000</v>
      </c>
      <c r="J83" s="7">
        <v>16</v>
      </c>
      <c r="K83" s="4">
        <f t="shared" si="1"/>
        <v>1503549.1999999881</v>
      </c>
      <c r="M83" s="126"/>
      <c r="N83" s="10"/>
    </row>
    <row r="84" spans="1:14">
      <c r="A84" s="2" t="s">
        <v>154</v>
      </c>
      <c r="B84" s="3">
        <v>42376</v>
      </c>
      <c r="C84" s="2" t="s">
        <v>155</v>
      </c>
      <c r="D84" s="2" t="s">
        <v>66</v>
      </c>
      <c r="E84" s="12" t="s">
        <v>38</v>
      </c>
      <c r="F84" s="5" t="s">
        <v>156</v>
      </c>
      <c r="I84" s="6">
        <v>185000</v>
      </c>
      <c r="J84" s="7">
        <v>17</v>
      </c>
      <c r="K84" s="4">
        <f t="shared" si="1"/>
        <v>1318549.1999999881</v>
      </c>
      <c r="M84" s="126"/>
      <c r="N84" s="10"/>
    </row>
    <row r="85" spans="1:14">
      <c r="A85" s="2" t="s">
        <v>157</v>
      </c>
      <c r="B85" s="3">
        <v>42376</v>
      </c>
      <c r="C85" s="2" t="s">
        <v>158</v>
      </c>
      <c r="D85" s="2" t="s">
        <v>66</v>
      </c>
      <c r="E85" s="12" t="s">
        <v>38</v>
      </c>
      <c r="F85" s="5" t="s">
        <v>159</v>
      </c>
      <c r="I85" s="6">
        <v>200000</v>
      </c>
      <c r="J85" s="7">
        <v>18</v>
      </c>
      <c r="K85" s="4">
        <f t="shared" si="1"/>
        <v>1118549.1999999881</v>
      </c>
      <c r="M85" s="126"/>
      <c r="N85" s="10"/>
    </row>
    <row r="86" spans="1:14">
      <c r="A86" s="2" t="s">
        <v>160</v>
      </c>
      <c r="B86" s="3">
        <v>42376</v>
      </c>
      <c r="C86" s="2" t="s">
        <v>161</v>
      </c>
      <c r="D86" s="2" t="s">
        <v>66</v>
      </c>
      <c r="E86" s="12" t="s">
        <v>38</v>
      </c>
      <c r="F86" s="5" t="s">
        <v>162</v>
      </c>
      <c r="I86" s="6">
        <v>24058.73</v>
      </c>
      <c r="J86" s="7">
        <v>19</v>
      </c>
      <c r="K86" s="4">
        <f t="shared" si="1"/>
        <v>1094490.4699999881</v>
      </c>
      <c r="M86" s="126"/>
      <c r="N86" s="10"/>
    </row>
    <row r="87" spans="1:14">
      <c r="A87" s="2" t="s">
        <v>163</v>
      </c>
      <c r="B87" s="3">
        <v>42376</v>
      </c>
      <c r="C87" s="2" t="s">
        <v>164</v>
      </c>
      <c r="D87" s="2" t="s">
        <v>66</v>
      </c>
      <c r="E87" s="12" t="s">
        <v>38</v>
      </c>
      <c r="F87" s="5" t="s">
        <v>165</v>
      </c>
      <c r="I87" s="6">
        <v>86329.32</v>
      </c>
      <c r="J87" s="7">
        <v>20</v>
      </c>
      <c r="K87" s="4">
        <f t="shared" si="1"/>
        <v>1008161.149999988</v>
      </c>
      <c r="M87" s="126"/>
      <c r="N87" s="10"/>
    </row>
    <row r="88" spans="1:14">
      <c r="A88" s="2" t="s">
        <v>166</v>
      </c>
      <c r="B88" s="3">
        <v>42376</v>
      </c>
      <c r="C88" s="2" t="s">
        <v>167</v>
      </c>
      <c r="D88" s="2" t="s">
        <v>66</v>
      </c>
      <c r="E88" s="12" t="s">
        <v>38</v>
      </c>
      <c r="F88" s="5" t="s">
        <v>168</v>
      </c>
      <c r="I88" s="6">
        <v>22040</v>
      </c>
      <c r="J88" s="7">
        <v>21</v>
      </c>
      <c r="K88" s="4">
        <f t="shared" si="1"/>
        <v>986121.14999998803</v>
      </c>
      <c r="M88" s="126"/>
      <c r="N88" s="10"/>
    </row>
    <row r="89" spans="1:14">
      <c r="A89" s="2" t="s">
        <v>169</v>
      </c>
      <c r="B89" s="3">
        <v>42376</v>
      </c>
      <c r="C89" s="2" t="s">
        <v>170</v>
      </c>
      <c r="D89" s="2" t="s">
        <v>66</v>
      </c>
      <c r="E89" s="12" t="s">
        <v>38</v>
      </c>
      <c r="F89" s="5" t="s">
        <v>171</v>
      </c>
      <c r="I89" s="6">
        <v>5848</v>
      </c>
      <c r="J89" s="7">
        <v>22</v>
      </c>
      <c r="K89" s="4">
        <f t="shared" si="1"/>
        <v>980273.14999998803</v>
      </c>
      <c r="M89" s="126"/>
      <c r="N89" s="10"/>
    </row>
    <row r="90" spans="1:14">
      <c r="A90" s="2" t="s">
        <v>172</v>
      </c>
      <c r="B90" s="3">
        <v>42376</v>
      </c>
      <c r="C90" s="2" t="s">
        <v>173</v>
      </c>
      <c r="D90" s="2" t="s">
        <v>66</v>
      </c>
      <c r="E90" s="12" t="s">
        <v>38</v>
      </c>
      <c r="F90" s="5" t="s">
        <v>174</v>
      </c>
      <c r="I90" s="6">
        <v>20000</v>
      </c>
      <c r="J90" s="7">
        <v>23</v>
      </c>
      <c r="K90" s="4">
        <f t="shared" si="1"/>
        <v>960273.14999998803</v>
      </c>
      <c r="M90" s="126"/>
      <c r="N90" s="10"/>
    </row>
    <row r="91" spans="1:14">
      <c r="A91" s="2" t="s">
        <v>175</v>
      </c>
      <c r="B91" s="3">
        <v>42376</v>
      </c>
      <c r="C91" s="2" t="s">
        <v>176</v>
      </c>
      <c r="D91" s="2" t="s">
        <v>42</v>
      </c>
      <c r="E91" s="12" t="s">
        <v>34</v>
      </c>
      <c r="F91" s="5" t="s">
        <v>177</v>
      </c>
      <c r="I91" s="6">
        <v>805621.03</v>
      </c>
      <c r="J91" s="7">
        <v>24</v>
      </c>
      <c r="K91" s="4">
        <f t="shared" si="1"/>
        <v>154652.119999988</v>
      </c>
      <c r="M91" s="126"/>
      <c r="N91" s="10"/>
    </row>
    <row r="92" spans="1:14">
      <c r="A92" s="2" t="s">
        <v>178</v>
      </c>
      <c r="B92" s="3">
        <v>42376</v>
      </c>
      <c r="C92" s="2" t="s">
        <v>179</v>
      </c>
      <c r="D92" s="2" t="s">
        <v>66</v>
      </c>
      <c r="E92" s="12" t="s">
        <v>34</v>
      </c>
      <c r="F92" s="5" t="s">
        <v>180</v>
      </c>
      <c r="I92" s="6">
        <v>3700</v>
      </c>
      <c r="J92" s="7">
        <v>25</v>
      </c>
      <c r="K92" s="4">
        <f t="shared" si="1"/>
        <v>150952.119999988</v>
      </c>
      <c r="M92" s="126"/>
      <c r="N92" s="10"/>
    </row>
    <row r="93" spans="1:14">
      <c r="A93" s="2" t="s">
        <v>181</v>
      </c>
      <c r="B93" s="3">
        <v>42376</v>
      </c>
      <c r="C93" s="2" t="s">
        <v>182</v>
      </c>
      <c r="D93" s="2" t="s">
        <v>183</v>
      </c>
      <c r="E93" s="12" t="s">
        <v>34</v>
      </c>
      <c r="F93" s="5" t="s">
        <v>184</v>
      </c>
      <c r="I93" s="6">
        <v>20000</v>
      </c>
      <c r="J93" s="7">
        <v>26</v>
      </c>
      <c r="K93" s="4">
        <f t="shared" si="1"/>
        <v>130952.119999988</v>
      </c>
      <c r="M93" s="126"/>
      <c r="N93" s="10"/>
    </row>
    <row r="94" spans="1:14">
      <c r="A94" s="2" t="s">
        <v>185</v>
      </c>
      <c r="B94" s="3">
        <v>42376</v>
      </c>
      <c r="C94" s="2" t="s">
        <v>186</v>
      </c>
      <c r="D94" s="2" t="s">
        <v>183</v>
      </c>
      <c r="E94" s="12" t="s">
        <v>34</v>
      </c>
      <c r="F94" s="5" t="s">
        <v>187</v>
      </c>
      <c r="I94" s="6">
        <v>5000</v>
      </c>
      <c r="J94" s="7">
        <v>26</v>
      </c>
      <c r="K94" s="4">
        <f t="shared" si="1"/>
        <v>125952.119999988</v>
      </c>
      <c r="M94" s="126"/>
      <c r="N94" s="10"/>
    </row>
    <row r="95" spans="1:14">
      <c r="A95" s="2" t="s">
        <v>188</v>
      </c>
      <c r="B95" s="3">
        <v>42376</v>
      </c>
      <c r="C95" s="2" t="s">
        <v>189</v>
      </c>
      <c r="D95" s="2" t="s">
        <v>190</v>
      </c>
      <c r="E95" s="12" t="s">
        <v>34</v>
      </c>
      <c r="F95" s="5" t="s">
        <v>191</v>
      </c>
      <c r="I95" s="6">
        <v>7458.8</v>
      </c>
      <c r="J95" s="7">
        <v>26</v>
      </c>
      <c r="K95" s="4">
        <f t="shared" si="1"/>
        <v>118493.319999988</v>
      </c>
      <c r="M95" s="126"/>
      <c r="N95" s="10"/>
    </row>
    <row r="96" spans="1:14">
      <c r="A96" s="2" t="s">
        <v>192</v>
      </c>
      <c r="B96" s="3">
        <v>42376</v>
      </c>
      <c r="C96" s="2" t="s">
        <v>193</v>
      </c>
      <c r="D96" s="2" t="s">
        <v>190</v>
      </c>
      <c r="E96" s="12" t="s">
        <v>34</v>
      </c>
      <c r="F96" s="5" t="s">
        <v>194</v>
      </c>
      <c r="I96" s="6">
        <v>5550.01</v>
      </c>
      <c r="J96" s="7">
        <v>26</v>
      </c>
      <c r="K96" s="4">
        <f t="shared" si="1"/>
        <v>112943.30999998801</v>
      </c>
      <c r="M96" s="126"/>
      <c r="N96" s="10"/>
    </row>
    <row r="97" spans="1:14">
      <c r="A97" s="2" t="s">
        <v>195</v>
      </c>
      <c r="B97" s="3">
        <v>42376</v>
      </c>
      <c r="C97" s="2" t="s">
        <v>196</v>
      </c>
      <c r="D97" s="2" t="s">
        <v>190</v>
      </c>
      <c r="E97" s="12" t="s">
        <v>34</v>
      </c>
      <c r="F97" s="5" t="s">
        <v>197</v>
      </c>
      <c r="I97" s="6">
        <v>348</v>
      </c>
      <c r="J97" s="7">
        <v>26</v>
      </c>
      <c r="K97" s="4">
        <f t="shared" si="1"/>
        <v>112595.30999998801</v>
      </c>
      <c r="M97" s="126"/>
      <c r="N97" s="10"/>
    </row>
    <row r="98" spans="1:14">
      <c r="A98" s="2" t="s">
        <v>198</v>
      </c>
      <c r="B98" s="3">
        <v>42376</v>
      </c>
      <c r="C98" s="2" t="s">
        <v>199</v>
      </c>
      <c r="D98" s="2" t="s">
        <v>190</v>
      </c>
      <c r="E98" s="12" t="s">
        <v>34</v>
      </c>
      <c r="F98" s="5" t="s">
        <v>200</v>
      </c>
      <c r="I98" s="6">
        <v>5102.5</v>
      </c>
      <c r="J98" s="7">
        <v>26</v>
      </c>
      <c r="K98" s="4">
        <f t="shared" si="1"/>
        <v>107492.80999998801</v>
      </c>
      <c r="M98" s="126"/>
      <c r="N98" s="10"/>
    </row>
    <row r="99" spans="1:14">
      <c r="A99" s="2" t="s">
        <v>201</v>
      </c>
      <c r="B99" s="3">
        <v>42376</v>
      </c>
      <c r="C99" s="2" t="s">
        <v>202</v>
      </c>
      <c r="D99" s="2" t="s">
        <v>183</v>
      </c>
      <c r="E99" s="12" t="s">
        <v>34</v>
      </c>
      <c r="F99" s="5" t="s">
        <v>203</v>
      </c>
      <c r="I99" s="6">
        <v>20000</v>
      </c>
      <c r="J99" s="7">
        <v>27</v>
      </c>
      <c r="K99" s="4">
        <f t="shared" si="1"/>
        <v>87492.809999988007</v>
      </c>
      <c r="M99" s="126"/>
      <c r="N99" s="10"/>
    </row>
    <row r="100" spans="1:14">
      <c r="A100" s="2" t="s">
        <v>204</v>
      </c>
      <c r="B100" s="3">
        <v>42376</v>
      </c>
      <c r="C100" s="2" t="s">
        <v>205</v>
      </c>
      <c r="D100" s="2" t="s">
        <v>190</v>
      </c>
      <c r="E100" s="12" t="s">
        <v>34</v>
      </c>
      <c r="F100" s="5" t="s">
        <v>206</v>
      </c>
      <c r="I100" s="6">
        <v>11020</v>
      </c>
      <c r="J100" s="7">
        <v>28</v>
      </c>
      <c r="K100" s="4">
        <f t="shared" si="1"/>
        <v>76472.809999988007</v>
      </c>
      <c r="M100" s="126"/>
      <c r="N100" s="10"/>
    </row>
    <row r="101" spans="1:14">
      <c r="A101" s="2" t="s">
        <v>207</v>
      </c>
      <c r="B101" s="3">
        <v>42376</v>
      </c>
      <c r="C101" s="2" t="s">
        <v>208</v>
      </c>
      <c r="D101" s="2" t="s">
        <v>190</v>
      </c>
      <c r="E101" s="12" t="s">
        <v>34</v>
      </c>
      <c r="F101" s="5" t="s">
        <v>209</v>
      </c>
      <c r="I101" s="6">
        <v>17559.5</v>
      </c>
      <c r="J101" s="7">
        <v>29</v>
      </c>
      <c r="K101" s="4">
        <f t="shared" si="1"/>
        <v>58913.309999988007</v>
      </c>
      <c r="M101" s="126"/>
      <c r="N101" s="10"/>
    </row>
    <row r="102" spans="1:14">
      <c r="A102" s="2" t="s">
        <v>210</v>
      </c>
      <c r="B102" s="3">
        <v>42376</v>
      </c>
      <c r="C102" s="2" t="s">
        <v>211</v>
      </c>
      <c r="D102" s="2" t="s">
        <v>190</v>
      </c>
      <c r="E102" s="12" t="s">
        <v>34</v>
      </c>
      <c r="F102" s="5" t="s">
        <v>212</v>
      </c>
      <c r="I102" s="6">
        <v>794.1</v>
      </c>
      <c r="J102" s="7">
        <v>30</v>
      </c>
      <c r="K102" s="4">
        <f t="shared" si="1"/>
        <v>58119.209999988008</v>
      </c>
      <c r="M102" s="126"/>
      <c r="N102" s="10"/>
    </row>
    <row r="103" spans="1:14">
      <c r="A103" s="2" t="s">
        <v>213</v>
      </c>
      <c r="B103" s="3">
        <v>42376</v>
      </c>
      <c r="C103" s="2" t="s">
        <v>214</v>
      </c>
      <c r="D103" s="2" t="s">
        <v>190</v>
      </c>
      <c r="E103" s="12" t="s">
        <v>34</v>
      </c>
      <c r="F103" s="5" t="s">
        <v>215</v>
      </c>
      <c r="I103" s="6">
        <v>2204</v>
      </c>
      <c r="J103" s="7">
        <v>31</v>
      </c>
      <c r="K103" s="4">
        <f t="shared" si="1"/>
        <v>55915.209999988008</v>
      </c>
      <c r="M103" s="126"/>
      <c r="N103" s="10"/>
    </row>
    <row r="104" spans="1:14">
      <c r="A104" s="2" t="s">
        <v>216</v>
      </c>
      <c r="B104" s="3">
        <v>42376</v>
      </c>
      <c r="C104" s="2" t="s">
        <v>217</v>
      </c>
      <c r="D104" s="2" t="s">
        <v>190</v>
      </c>
      <c r="E104" s="12" t="s">
        <v>34</v>
      </c>
      <c r="F104" s="5" t="s">
        <v>218</v>
      </c>
      <c r="I104" s="6">
        <v>2600</v>
      </c>
      <c r="J104" s="7">
        <v>32</v>
      </c>
      <c r="K104" s="4">
        <f t="shared" si="1"/>
        <v>53315.209999988008</v>
      </c>
      <c r="M104" s="126"/>
      <c r="N104" s="10"/>
    </row>
    <row r="105" spans="1:14">
      <c r="A105" s="2" t="s">
        <v>219</v>
      </c>
      <c r="B105" s="3">
        <v>42376</v>
      </c>
      <c r="C105" s="2" t="s">
        <v>220</v>
      </c>
      <c r="D105" s="2" t="s">
        <v>190</v>
      </c>
      <c r="E105" s="12" t="s">
        <v>34</v>
      </c>
      <c r="F105" s="5" t="s">
        <v>221</v>
      </c>
      <c r="I105" s="6">
        <v>7424</v>
      </c>
      <c r="J105" s="7">
        <v>33</v>
      </c>
      <c r="K105" s="4">
        <f t="shared" si="1"/>
        <v>45891.209999988008</v>
      </c>
      <c r="M105" s="126"/>
      <c r="N105" s="10"/>
    </row>
    <row r="106" spans="1:14">
      <c r="A106" s="2" t="s">
        <v>222</v>
      </c>
      <c r="B106" s="3">
        <v>42376</v>
      </c>
      <c r="C106" s="2" t="s">
        <v>223</v>
      </c>
      <c r="D106" s="2" t="s">
        <v>190</v>
      </c>
      <c r="E106" s="12" t="s">
        <v>34</v>
      </c>
      <c r="F106" s="5" t="s">
        <v>224</v>
      </c>
      <c r="I106" s="6">
        <v>17040.400000000001</v>
      </c>
      <c r="J106" s="7">
        <v>34</v>
      </c>
      <c r="K106" s="4">
        <f t="shared" si="1"/>
        <v>28850.809999988007</v>
      </c>
      <c r="M106" s="126"/>
      <c r="N106" s="10"/>
    </row>
    <row r="107" spans="1:14">
      <c r="A107" s="2" t="s">
        <v>225</v>
      </c>
      <c r="B107" s="3">
        <v>42376</v>
      </c>
      <c r="C107" s="2" t="s">
        <v>226</v>
      </c>
      <c r="D107" s="2" t="s">
        <v>190</v>
      </c>
      <c r="E107" s="12" t="s">
        <v>34</v>
      </c>
      <c r="F107" s="5" t="s">
        <v>227</v>
      </c>
      <c r="I107" s="6">
        <v>688.02</v>
      </c>
      <c r="J107" s="7">
        <v>35</v>
      </c>
      <c r="K107" s="4">
        <f t="shared" si="1"/>
        <v>28162.789999988006</v>
      </c>
      <c r="M107" s="126"/>
      <c r="N107" s="10"/>
    </row>
    <row r="108" spans="1:14">
      <c r="A108" s="2" t="s">
        <v>228</v>
      </c>
      <c r="B108" s="3">
        <v>42376</v>
      </c>
      <c r="C108" s="2" t="s">
        <v>229</v>
      </c>
      <c r="D108" s="2" t="s">
        <v>190</v>
      </c>
      <c r="E108" s="12" t="s">
        <v>34</v>
      </c>
      <c r="F108" s="5" t="s">
        <v>230</v>
      </c>
      <c r="I108" s="6">
        <v>28149.78</v>
      </c>
      <c r="J108" s="7">
        <v>36</v>
      </c>
      <c r="K108" s="4">
        <f t="shared" si="1"/>
        <v>13.009999988007621</v>
      </c>
      <c r="M108" s="126"/>
      <c r="N108" s="10"/>
    </row>
    <row r="109" spans="1:14">
      <c r="A109" s="2" t="s">
        <v>6129</v>
      </c>
      <c r="B109" s="3">
        <v>42376</v>
      </c>
      <c r="C109" s="2" t="s">
        <v>3</v>
      </c>
      <c r="D109" s="2" t="s">
        <v>45</v>
      </c>
      <c r="E109" s="2" t="s">
        <v>34</v>
      </c>
      <c r="F109" s="2" t="s">
        <v>6130</v>
      </c>
      <c r="G109" s="4">
        <v>2865</v>
      </c>
      <c r="H109" s="18">
        <v>55</v>
      </c>
      <c r="K109" s="4">
        <f t="shared" si="1"/>
        <v>2878.0099999880076</v>
      </c>
      <c r="M109" s="126"/>
      <c r="N109" s="10"/>
    </row>
    <row r="110" spans="1:14">
      <c r="A110" s="2" t="s">
        <v>231</v>
      </c>
      <c r="B110" s="3">
        <v>42377</v>
      </c>
      <c r="C110" s="2" t="s">
        <v>7</v>
      </c>
      <c r="D110" s="2" t="s">
        <v>4</v>
      </c>
      <c r="E110" s="12" t="s">
        <v>5</v>
      </c>
      <c r="F110" s="5" t="s">
        <v>232</v>
      </c>
      <c r="G110" s="4">
        <v>100000</v>
      </c>
      <c r="H110" s="18">
        <v>51</v>
      </c>
      <c r="K110" s="4">
        <f t="shared" si="1"/>
        <v>102878.009999988</v>
      </c>
      <c r="M110" s="126"/>
      <c r="N110" s="10"/>
    </row>
    <row r="111" spans="1:14">
      <c r="A111" s="2" t="s">
        <v>233</v>
      </c>
      <c r="B111" s="3">
        <v>42377</v>
      </c>
      <c r="C111" s="2" t="s">
        <v>25</v>
      </c>
      <c r="D111" s="2" t="s">
        <v>4</v>
      </c>
      <c r="E111" s="12" t="s">
        <v>5</v>
      </c>
      <c r="F111" s="5" t="s">
        <v>91</v>
      </c>
      <c r="G111" s="4">
        <v>197741.19</v>
      </c>
      <c r="H111" s="18">
        <v>50</v>
      </c>
      <c r="K111" s="4">
        <f t="shared" si="1"/>
        <v>300619.19999998802</v>
      </c>
      <c r="M111" s="126"/>
      <c r="N111" s="10"/>
    </row>
    <row r="112" spans="1:14">
      <c r="A112" s="2" t="s">
        <v>234</v>
      </c>
      <c r="B112" s="3">
        <v>42377</v>
      </c>
      <c r="C112" s="2" t="s">
        <v>3</v>
      </c>
      <c r="D112" s="2" t="s">
        <v>4</v>
      </c>
      <c r="E112" s="12" t="s">
        <v>5</v>
      </c>
      <c r="F112" s="5" t="s">
        <v>3</v>
      </c>
      <c r="G112" s="4">
        <v>4564.1499999999996</v>
      </c>
      <c r="H112" s="18">
        <v>54</v>
      </c>
      <c r="K112" s="4">
        <f t="shared" si="1"/>
        <v>305183.34999998804</v>
      </c>
      <c r="M112" s="126"/>
      <c r="N112" s="10"/>
    </row>
    <row r="113" spans="1:14">
      <c r="A113" s="2" t="s">
        <v>235</v>
      </c>
      <c r="B113" s="3">
        <v>42377</v>
      </c>
      <c r="C113" s="2" t="s">
        <v>7</v>
      </c>
      <c r="D113" s="2" t="s">
        <v>4</v>
      </c>
      <c r="E113" s="12" t="s">
        <v>5</v>
      </c>
      <c r="F113" s="5" t="s">
        <v>7</v>
      </c>
      <c r="G113" s="4">
        <v>3909.49</v>
      </c>
      <c r="H113" s="18">
        <v>52</v>
      </c>
      <c r="K113" s="4">
        <f t="shared" si="1"/>
        <v>309092.83999998803</v>
      </c>
      <c r="M113" s="126"/>
      <c r="N113" s="10"/>
    </row>
    <row r="114" spans="1:14">
      <c r="A114" s="2" t="s">
        <v>236</v>
      </c>
      <c r="B114" s="3">
        <v>42377</v>
      </c>
      <c r="C114" s="2" t="s">
        <v>25</v>
      </c>
      <c r="D114" s="2" t="s">
        <v>4</v>
      </c>
      <c r="E114" s="12" t="s">
        <v>18</v>
      </c>
      <c r="F114" s="5" t="s">
        <v>237</v>
      </c>
      <c r="G114" s="4">
        <v>299424</v>
      </c>
      <c r="H114" s="18">
        <v>48</v>
      </c>
      <c r="K114" s="4">
        <f t="shared" si="1"/>
        <v>608516.83999998798</v>
      </c>
      <c r="M114" s="126"/>
      <c r="N114" s="10"/>
    </row>
    <row r="115" spans="1:14">
      <c r="A115" s="2" t="s">
        <v>238</v>
      </c>
      <c r="B115" s="3">
        <v>42377</v>
      </c>
      <c r="C115" s="2" t="s">
        <v>25</v>
      </c>
      <c r="D115" s="2" t="s">
        <v>4</v>
      </c>
      <c r="E115" s="12" t="s">
        <v>18</v>
      </c>
      <c r="F115" s="5" t="s">
        <v>237</v>
      </c>
      <c r="G115" s="4">
        <v>3000</v>
      </c>
      <c r="H115" s="18">
        <v>47</v>
      </c>
      <c r="K115" s="4">
        <f t="shared" si="1"/>
        <v>611516.83999998798</v>
      </c>
      <c r="M115" s="126"/>
      <c r="N115" s="10"/>
    </row>
    <row r="116" spans="1:14">
      <c r="A116" s="2" t="s">
        <v>239</v>
      </c>
      <c r="B116" s="3">
        <v>42377</v>
      </c>
      <c r="C116" s="2" t="s">
        <v>3</v>
      </c>
      <c r="D116" s="2" t="s">
        <v>4</v>
      </c>
      <c r="E116" s="12" t="s">
        <v>18</v>
      </c>
      <c r="F116" s="5" t="s">
        <v>3</v>
      </c>
      <c r="G116" s="4">
        <v>45369.05</v>
      </c>
      <c r="H116" s="18">
        <v>55</v>
      </c>
      <c r="K116" s="4">
        <f t="shared" si="1"/>
        <v>656885.88999998802</v>
      </c>
      <c r="M116" s="126"/>
      <c r="N116" s="10"/>
    </row>
    <row r="117" spans="1:14">
      <c r="A117" s="2" t="s">
        <v>240</v>
      </c>
      <c r="B117" s="3">
        <v>42377</v>
      </c>
      <c r="C117" s="2" t="s">
        <v>7</v>
      </c>
      <c r="D117" s="2" t="s">
        <v>4</v>
      </c>
      <c r="E117" s="12" t="s">
        <v>18</v>
      </c>
      <c r="F117" s="5" t="s">
        <v>7</v>
      </c>
      <c r="G117" s="4">
        <v>20425.09</v>
      </c>
      <c r="H117" s="18">
        <v>49</v>
      </c>
      <c r="K117" s="4">
        <f t="shared" si="1"/>
        <v>677310.97999998799</v>
      </c>
      <c r="M117" s="126"/>
      <c r="N117" s="10"/>
    </row>
    <row r="118" spans="1:14">
      <c r="A118" s="2" t="s">
        <v>241</v>
      </c>
      <c r="B118" s="3">
        <v>42377</v>
      </c>
      <c r="C118" s="2" t="s">
        <v>7</v>
      </c>
      <c r="D118" s="2" t="s">
        <v>4</v>
      </c>
      <c r="E118" s="12" t="s">
        <v>18</v>
      </c>
      <c r="F118" s="5" t="s">
        <v>242</v>
      </c>
      <c r="G118" s="4">
        <v>20000</v>
      </c>
      <c r="H118" s="18">
        <v>56</v>
      </c>
      <c r="K118" s="4">
        <f t="shared" si="1"/>
        <v>697310.97999998799</v>
      </c>
      <c r="M118" s="126"/>
      <c r="N118" s="10"/>
    </row>
    <row r="119" spans="1:14">
      <c r="A119" s="2" t="s">
        <v>243</v>
      </c>
      <c r="B119" s="3">
        <v>42377</v>
      </c>
      <c r="C119" s="2" t="s">
        <v>25</v>
      </c>
      <c r="D119" s="2" t="s">
        <v>4</v>
      </c>
      <c r="E119" s="12" t="s">
        <v>18</v>
      </c>
      <c r="F119" s="5" t="s">
        <v>244</v>
      </c>
      <c r="G119" s="4">
        <v>3000</v>
      </c>
      <c r="H119" s="18">
        <v>57</v>
      </c>
      <c r="K119" s="4">
        <f t="shared" si="1"/>
        <v>700310.97999998799</v>
      </c>
      <c r="M119" s="126"/>
      <c r="N119" s="10"/>
    </row>
    <row r="120" spans="1:14">
      <c r="A120" s="2" t="s">
        <v>245</v>
      </c>
      <c r="B120" s="3">
        <v>42377</v>
      </c>
      <c r="C120" s="2" t="s">
        <v>25</v>
      </c>
      <c r="D120" s="2" t="s">
        <v>4</v>
      </c>
      <c r="E120" s="12" t="s">
        <v>18</v>
      </c>
      <c r="F120" s="5" t="s">
        <v>237</v>
      </c>
      <c r="G120" s="4">
        <v>299424</v>
      </c>
      <c r="H120" s="18">
        <v>58</v>
      </c>
      <c r="K120" s="4">
        <f t="shared" si="1"/>
        <v>999734.97999998799</v>
      </c>
      <c r="M120" s="126"/>
      <c r="N120" s="10"/>
    </row>
    <row r="121" spans="1:14">
      <c r="A121" s="2" t="s">
        <v>246</v>
      </c>
      <c r="B121" s="3">
        <v>42377</v>
      </c>
      <c r="C121" s="2" t="s">
        <v>7</v>
      </c>
      <c r="D121" s="2" t="s">
        <v>4</v>
      </c>
      <c r="E121" s="12" t="s">
        <v>18</v>
      </c>
      <c r="F121" s="5" t="s">
        <v>247</v>
      </c>
      <c r="G121" s="4">
        <v>40000</v>
      </c>
      <c r="H121" s="18">
        <v>59</v>
      </c>
      <c r="K121" s="4">
        <f t="shared" si="1"/>
        <v>1039734.979999988</v>
      </c>
      <c r="M121" s="126"/>
      <c r="N121" s="10"/>
    </row>
    <row r="122" spans="1:14">
      <c r="A122" s="2" t="s">
        <v>248</v>
      </c>
      <c r="B122" s="3">
        <v>42377</v>
      </c>
      <c r="C122" s="2" t="s">
        <v>25</v>
      </c>
      <c r="D122" s="2" t="s">
        <v>4</v>
      </c>
      <c r="E122" s="12" t="s">
        <v>18</v>
      </c>
      <c r="F122" s="5" t="s">
        <v>249</v>
      </c>
      <c r="G122" s="4">
        <v>1840</v>
      </c>
      <c r="H122" s="18">
        <v>60</v>
      </c>
      <c r="K122" s="4">
        <f t="shared" si="1"/>
        <v>1041574.979999988</v>
      </c>
      <c r="M122" s="126"/>
      <c r="N122" s="10"/>
    </row>
    <row r="123" spans="1:14">
      <c r="A123" s="2" t="s">
        <v>250</v>
      </c>
      <c r="B123" s="3">
        <v>42377</v>
      </c>
      <c r="C123" s="2" t="s">
        <v>53</v>
      </c>
      <c r="D123" s="2" t="s">
        <v>4</v>
      </c>
      <c r="E123" s="12" t="s">
        <v>18</v>
      </c>
      <c r="F123" s="5" t="s">
        <v>251</v>
      </c>
      <c r="G123" s="4">
        <v>10300.719999999999</v>
      </c>
      <c r="H123" s="18">
        <v>61</v>
      </c>
      <c r="K123" s="4">
        <f t="shared" si="1"/>
        <v>1051875.6999999881</v>
      </c>
      <c r="M123" s="126"/>
      <c r="N123" s="10"/>
    </row>
    <row r="124" spans="1:14">
      <c r="A124" s="2" t="s">
        <v>252</v>
      </c>
      <c r="B124" s="3">
        <v>42377</v>
      </c>
      <c r="C124" s="2" t="s">
        <v>11</v>
      </c>
      <c r="D124" s="2" t="s">
        <v>4</v>
      </c>
      <c r="E124" s="12" t="s">
        <v>18</v>
      </c>
      <c r="F124" s="5" t="s">
        <v>156</v>
      </c>
      <c r="G124" s="4">
        <v>165000</v>
      </c>
      <c r="H124" s="18">
        <v>62</v>
      </c>
      <c r="K124" s="4">
        <f t="shared" si="1"/>
        <v>1216875.6999999881</v>
      </c>
      <c r="M124" s="126"/>
      <c r="N124" s="10"/>
    </row>
    <row r="125" spans="1:14">
      <c r="A125" s="2" t="s">
        <v>253</v>
      </c>
      <c r="B125" s="3">
        <v>42377</v>
      </c>
      <c r="C125" s="2" t="s">
        <v>56</v>
      </c>
      <c r="D125" s="2" t="s">
        <v>4</v>
      </c>
      <c r="E125" s="12" t="s">
        <v>18</v>
      </c>
      <c r="F125" s="5" t="s">
        <v>254</v>
      </c>
      <c r="G125" s="4">
        <v>20000</v>
      </c>
      <c r="H125" s="18">
        <v>53</v>
      </c>
      <c r="K125" s="4">
        <f t="shared" si="1"/>
        <v>1236875.6999999881</v>
      </c>
      <c r="M125" s="126"/>
      <c r="N125" s="10"/>
    </row>
    <row r="126" spans="1:14">
      <c r="A126" s="2" t="s">
        <v>255</v>
      </c>
      <c r="B126" s="3">
        <v>42377</v>
      </c>
      <c r="C126" s="2" t="s">
        <v>25</v>
      </c>
      <c r="D126" s="2" t="s">
        <v>4</v>
      </c>
      <c r="E126" s="12" t="s">
        <v>18</v>
      </c>
      <c r="F126" s="5" t="s">
        <v>256</v>
      </c>
      <c r="G126" s="4">
        <v>3030</v>
      </c>
      <c r="H126" s="18">
        <v>63</v>
      </c>
      <c r="K126" s="4">
        <f t="shared" si="1"/>
        <v>1239905.6999999881</v>
      </c>
      <c r="M126" s="126"/>
      <c r="N126" s="10"/>
    </row>
    <row r="127" spans="1:14">
      <c r="A127" s="2" t="s">
        <v>257</v>
      </c>
      <c r="B127" s="3">
        <v>42377</v>
      </c>
      <c r="C127" s="2" t="s">
        <v>7</v>
      </c>
      <c r="D127" s="2" t="s">
        <v>4</v>
      </c>
      <c r="E127" s="12" t="s">
        <v>18</v>
      </c>
      <c r="F127" s="5" t="s">
        <v>258</v>
      </c>
      <c r="G127" s="4">
        <v>60000</v>
      </c>
      <c r="H127" s="18">
        <v>64</v>
      </c>
      <c r="K127" s="4">
        <f t="shared" si="1"/>
        <v>1299905.6999999881</v>
      </c>
      <c r="M127" s="126"/>
      <c r="N127" s="10"/>
    </row>
    <row r="128" spans="1:14">
      <c r="A128" s="2" t="s">
        <v>259</v>
      </c>
      <c r="B128" s="3">
        <v>42377</v>
      </c>
      <c r="C128" s="2" t="s">
        <v>7</v>
      </c>
      <c r="D128" s="2" t="s">
        <v>4</v>
      </c>
      <c r="E128" s="12" t="s">
        <v>18</v>
      </c>
      <c r="F128" s="5" t="s">
        <v>260</v>
      </c>
      <c r="G128" s="4">
        <v>100000</v>
      </c>
      <c r="H128" s="18">
        <v>65</v>
      </c>
      <c r="K128" s="4">
        <f t="shared" si="1"/>
        <v>1399905.6999999881</v>
      </c>
      <c r="M128" s="126"/>
      <c r="N128" s="10"/>
    </row>
    <row r="129" spans="1:14">
      <c r="A129" s="2" t="s">
        <v>261</v>
      </c>
      <c r="B129" s="3">
        <v>42377</v>
      </c>
      <c r="C129" s="2" t="s">
        <v>7</v>
      </c>
      <c r="D129" s="2" t="s">
        <v>4</v>
      </c>
      <c r="E129" s="12" t="s">
        <v>18</v>
      </c>
      <c r="F129" s="5" t="s">
        <v>262</v>
      </c>
      <c r="G129" s="4">
        <v>75000</v>
      </c>
      <c r="H129" s="18">
        <v>66</v>
      </c>
      <c r="K129" s="4">
        <f t="shared" si="1"/>
        <v>1474905.6999999881</v>
      </c>
      <c r="M129" s="126"/>
      <c r="N129" s="10"/>
    </row>
    <row r="130" spans="1:14">
      <c r="A130" s="2" t="s">
        <v>263</v>
      </c>
      <c r="B130" s="3">
        <v>42377</v>
      </c>
      <c r="C130" s="2" t="s">
        <v>3</v>
      </c>
      <c r="D130" s="2" t="s">
        <v>4</v>
      </c>
      <c r="E130" s="12" t="s">
        <v>18</v>
      </c>
      <c r="F130" s="5" t="s">
        <v>3</v>
      </c>
      <c r="G130" s="4">
        <v>13746.82</v>
      </c>
      <c r="H130" s="18">
        <v>54</v>
      </c>
      <c r="K130" s="4">
        <f t="shared" si="1"/>
        <v>1488652.5199999881</v>
      </c>
      <c r="M130" s="126"/>
      <c r="N130" s="10"/>
    </row>
    <row r="131" spans="1:14">
      <c r="A131" s="2" t="s">
        <v>264</v>
      </c>
      <c r="B131" s="3">
        <v>42377</v>
      </c>
      <c r="C131" s="2" t="s">
        <v>7</v>
      </c>
      <c r="D131" s="2" t="s">
        <v>4</v>
      </c>
      <c r="E131" s="12" t="s">
        <v>18</v>
      </c>
      <c r="F131" s="5" t="s">
        <v>7</v>
      </c>
      <c r="G131" s="4">
        <v>23574.44</v>
      </c>
      <c r="H131" s="18">
        <v>67</v>
      </c>
      <c r="K131" s="4">
        <f t="shared" si="1"/>
        <v>1512226.9599999881</v>
      </c>
      <c r="M131" s="126"/>
      <c r="N131" s="10"/>
    </row>
    <row r="132" spans="1:14">
      <c r="A132" s="2" t="s">
        <v>265</v>
      </c>
      <c r="B132" s="3">
        <v>42377</v>
      </c>
      <c r="C132" s="2" t="s">
        <v>41</v>
      </c>
      <c r="D132" s="2" t="s">
        <v>33</v>
      </c>
      <c r="E132" s="12" t="s">
        <v>34</v>
      </c>
      <c r="F132" s="5" t="s">
        <v>266</v>
      </c>
      <c r="G132" s="4">
        <v>191000</v>
      </c>
      <c r="H132" s="18">
        <v>68</v>
      </c>
      <c r="K132" s="4">
        <f t="shared" si="1"/>
        <v>1703226.9599999881</v>
      </c>
      <c r="M132" s="126"/>
      <c r="N132" s="10"/>
    </row>
    <row r="133" spans="1:14">
      <c r="A133" s="2" t="s">
        <v>267</v>
      </c>
      <c r="B133" s="3">
        <v>42377</v>
      </c>
      <c r="C133" s="2" t="s">
        <v>268</v>
      </c>
      <c r="D133" s="2" t="s">
        <v>4</v>
      </c>
      <c r="E133" s="12" t="s">
        <v>38</v>
      </c>
      <c r="F133" s="5" t="s">
        <v>39</v>
      </c>
      <c r="I133" s="6">
        <v>1104535.96</v>
      </c>
      <c r="J133" s="7">
        <v>37</v>
      </c>
      <c r="K133" s="4">
        <f t="shared" si="1"/>
        <v>598690.99999998813</v>
      </c>
      <c r="M133" s="126"/>
      <c r="N133" s="10"/>
    </row>
    <row r="134" spans="1:14">
      <c r="A134" s="2" t="s">
        <v>269</v>
      </c>
      <c r="B134" s="3">
        <v>42377</v>
      </c>
      <c r="C134" s="2" t="s">
        <v>270</v>
      </c>
      <c r="D134" s="2" t="s">
        <v>66</v>
      </c>
      <c r="E134" s="12" t="s">
        <v>38</v>
      </c>
      <c r="F134" s="5" t="s">
        <v>271</v>
      </c>
      <c r="I134" s="6">
        <v>221.11</v>
      </c>
      <c r="K134" s="4">
        <f t="shared" si="1"/>
        <v>598469.88999998814</v>
      </c>
      <c r="L134" s="34">
        <v>42403</v>
      </c>
      <c r="M134" s="126"/>
      <c r="N134" s="10"/>
    </row>
    <row r="135" spans="1:14">
      <c r="A135" s="2" t="s">
        <v>272</v>
      </c>
      <c r="B135" s="3">
        <v>42377</v>
      </c>
      <c r="C135" s="2" t="s">
        <v>273</v>
      </c>
      <c r="D135" s="2" t="s">
        <v>66</v>
      </c>
      <c r="E135" s="12" t="s">
        <v>38</v>
      </c>
      <c r="F135" s="5" t="s">
        <v>274</v>
      </c>
      <c r="I135" s="6">
        <v>7476.18</v>
      </c>
      <c r="J135" s="7">
        <v>38</v>
      </c>
      <c r="K135" s="4">
        <f t="shared" si="1"/>
        <v>590993.70999998809</v>
      </c>
      <c r="M135" s="126"/>
      <c r="N135" s="10"/>
    </row>
    <row r="136" spans="1:14">
      <c r="A136" s="2" t="s">
        <v>275</v>
      </c>
      <c r="B136" s="3">
        <v>42377</v>
      </c>
      <c r="C136" s="2" t="s">
        <v>276</v>
      </c>
      <c r="D136" s="2" t="s">
        <v>66</v>
      </c>
      <c r="E136" s="12" t="s">
        <v>38</v>
      </c>
      <c r="F136" s="5" t="s">
        <v>274</v>
      </c>
      <c r="I136" s="6">
        <v>12715.64</v>
      </c>
      <c r="J136" s="7">
        <v>39</v>
      </c>
      <c r="K136" s="4">
        <f t="shared" si="1"/>
        <v>578278.06999998807</v>
      </c>
      <c r="M136" s="126"/>
      <c r="N136" s="10"/>
    </row>
    <row r="137" spans="1:14">
      <c r="A137" s="2" t="s">
        <v>277</v>
      </c>
      <c r="B137" s="3">
        <v>42377</v>
      </c>
      <c r="C137" s="2" t="s">
        <v>278</v>
      </c>
      <c r="D137" s="2" t="s">
        <v>105</v>
      </c>
      <c r="E137" s="12" t="s">
        <v>38</v>
      </c>
      <c r="F137" s="5" t="s">
        <v>106</v>
      </c>
      <c r="G137" s="4">
        <v>7000</v>
      </c>
      <c r="H137" s="18">
        <v>69</v>
      </c>
      <c r="K137" s="4">
        <f t="shared" ref="K137:K200" si="2">+K136+G137-I137</f>
        <v>585278.06999998807</v>
      </c>
      <c r="M137" s="126"/>
      <c r="N137" s="10"/>
    </row>
    <row r="138" spans="1:14">
      <c r="A138" s="2" t="s">
        <v>279</v>
      </c>
      <c r="B138" s="3">
        <v>42377</v>
      </c>
      <c r="C138" s="2" t="s">
        <v>280</v>
      </c>
      <c r="D138" s="2" t="s">
        <v>109</v>
      </c>
      <c r="E138" s="12" t="s">
        <v>38</v>
      </c>
      <c r="F138" s="5" t="s">
        <v>106</v>
      </c>
      <c r="G138" s="4">
        <v>240000</v>
      </c>
      <c r="H138" s="18">
        <v>70</v>
      </c>
      <c r="K138" s="4">
        <f t="shared" si="2"/>
        <v>825278.06999998807</v>
      </c>
      <c r="M138" s="126"/>
      <c r="N138" s="10"/>
    </row>
    <row r="139" spans="1:14">
      <c r="A139" s="2" t="s">
        <v>281</v>
      </c>
      <c r="B139" s="3">
        <v>42377</v>
      </c>
      <c r="C139" s="2" t="s">
        <v>282</v>
      </c>
      <c r="D139" s="2" t="s">
        <v>4</v>
      </c>
      <c r="E139" s="12" t="s">
        <v>38</v>
      </c>
      <c r="F139" s="5" t="s">
        <v>283</v>
      </c>
      <c r="I139" s="6">
        <v>58.6</v>
      </c>
      <c r="J139" s="7">
        <v>40</v>
      </c>
      <c r="K139" s="4">
        <f t="shared" si="2"/>
        <v>825219.4699999881</v>
      </c>
      <c r="M139" s="126"/>
      <c r="N139" s="10"/>
    </row>
    <row r="140" spans="1:14">
      <c r="A140" s="2" t="s">
        <v>284</v>
      </c>
      <c r="B140" s="3">
        <v>42377</v>
      </c>
      <c r="C140" s="2" t="s">
        <v>285</v>
      </c>
      <c r="D140" s="2" t="s">
        <v>4</v>
      </c>
      <c r="E140" s="12" t="s">
        <v>38</v>
      </c>
      <c r="F140" s="5" t="s">
        <v>283</v>
      </c>
      <c r="I140" s="6">
        <v>58.59</v>
      </c>
      <c r="J140" s="7">
        <v>41</v>
      </c>
      <c r="K140" s="4">
        <f t="shared" si="2"/>
        <v>825160.87999998813</v>
      </c>
      <c r="M140" s="126"/>
      <c r="N140" s="10"/>
    </row>
    <row r="141" spans="1:14">
      <c r="A141" s="2" t="s">
        <v>286</v>
      </c>
      <c r="B141" s="3">
        <v>42377</v>
      </c>
      <c r="C141" s="2" t="s">
        <v>287</v>
      </c>
      <c r="D141" s="2" t="s">
        <v>66</v>
      </c>
      <c r="E141" s="12" t="s">
        <v>34</v>
      </c>
      <c r="F141" s="5" t="s">
        <v>114</v>
      </c>
      <c r="I141" s="6">
        <v>122478.68</v>
      </c>
      <c r="J141" s="7">
        <v>42</v>
      </c>
      <c r="K141" s="4">
        <f t="shared" si="2"/>
        <v>702682.19999998808</v>
      </c>
      <c r="M141" s="126"/>
      <c r="N141" s="10"/>
    </row>
    <row r="142" spans="1:14">
      <c r="A142" s="2" t="s">
        <v>288</v>
      </c>
      <c r="B142" s="3">
        <v>42377</v>
      </c>
      <c r="C142" s="2" t="s">
        <v>41</v>
      </c>
      <c r="D142" s="2" t="s">
        <v>42</v>
      </c>
      <c r="E142" s="12" t="s">
        <v>34</v>
      </c>
      <c r="F142" s="5" t="s">
        <v>289</v>
      </c>
      <c r="I142" s="6">
        <v>4142.49</v>
      </c>
      <c r="J142" s="7">
        <v>43</v>
      </c>
      <c r="K142" s="4">
        <f t="shared" si="2"/>
        <v>698539.70999998809</v>
      </c>
      <c r="M142" s="126"/>
      <c r="N142" s="10"/>
    </row>
    <row r="143" spans="1:14">
      <c r="A143" s="2" t="s">
        <v>290</v>
      </c>
      <c r="B143" s="3">
        <v>42377</v>
      </c>
      <c r="C143" s="2" t="s">
        <v>41</v>
      </c>
      <c r="D143" s="2" t="s">
        <v>42</v>
      </c>
      <c r="E143" s="12" t="s">
        <v>34</v>
      </c>
      <c r="F143" s="5" t="s">
        <v>291</v>
      </c>
      <c r="I143" s="6">
        <v>1841.64</v>
      </c>
      <c r="J143" s="7">
        <v>44</v>
      </c>
      <c r="K143" s="4">
        <f t="shared" si="2"/>
        <v>696698.06999998807</v>
      </c>
      <c r="M143" s="126"/>
      <c r="N143" s="10"/>
    </row>
    <row r="144" spans="1:14">
      <c r="A144" s="2" t="s">
        <v>292</v>
      </c>
      <c r="B144" s="3">
        <v>42377</v>
      </c>
      <c r="C144" s="2" t="s">
        <v>293</v>
      </c>
      <c r="D144" s="2" t="s">
        <v>66</v>
      </c>
      <c r="E144" s="12" t="s">
        <v>34</v>
      </c>
      <c r="F144" s="5" t="s">
        <v>294</v>
      </c>
      <c r="I144" s="6">
        <v>3700</v>
      </c>
      <c r="J144" s="7">
        <v>45</v>
      </c>
      <c r="K144" s="4">
        <f t="shared" si="2"/>
        <v>692998.06999998807</v>
      </c>
      <c r="M144" s="126"/>
      <c r="N144" s="10"/>
    </row>
    <row r="145" spans="1:14">
      <c r="A145" s="2" t="s">
        <v>295</v>
      </c>
      <c r="B145" s="3">
        <v>42377</v>
      </c>
      <c r="C145" s="2" t="s">
        <v>296</v>
      </c>
      <c r="D145" s="2" t="s">
        <v>66</v>
      </c>
      <c r="E145" s="12" t="s">
        <v>34</v>
      </c>
      <c r="F145" s="5" t="s">
        <v>297</v>
      </c>
      <c r="I145" s="6">
        <v>5500</v>
      </c>
      <c r="J145" s="7">
        <v>46</v>
      </c>
      <c r="K145" s="4">
        <f t="shared" si="2"/>
        <v>687498.06999998807</v>
      </c>
      <c r="M145" s="126"/>
      <c r="N145" s="10"/>
    </row>
    <row r="146" spans="1:14">
      <c r="A146" s="2" t="s">
        <v>298</v>
      </c>
      <c r="B146" s="3">
        <v>42378</v>
      </c>
      <c r="C146" s="2" t="s">
        <v>7</v>
      </c>
      <c r="D146" s="2" t="s">
        <v>4</v>
      </c>
      <c r="E146" s="12" t="s">
        <v>18</v>
      </c>
      <c r="F146" s="5" t="s">
        <v>299</v>
      </c>
      <c r="G146" s="4">
        <v>10000</v>
      </c>
      <c r="H146" s="18">
        <v>71</v>
      </c>
      <c r="K146" s="4">
        <f t="shared" si="2"/>
        <v>697498.06999998807</v>
      </c>
      <c r="M146" s="126"/>
      <c r="N146" s="10"/>
    </row>
    <row r="147" spans="1:14">
      <c r="A147" s="2" t="s">
        <v>300</v>
      </c>
      <c r="B147" s="3">
        <v>42378</v>
      </c>
      <c r="C147" s="2" t="s">
        <v>7</v>
      </c>
      <c r="D147" s="2" t="s">
        <v>4</v>
      </c>
      <c r="E147" s="12" t="s">
        <v>18</v>
      </c>
      <c r="F147" s="5" t="s">
        <v>301</v>
      </c>
      <c r="G147" s="4">
        <v>20000</v>
      </c>
      <c r="H147" s="18">
        <v>72</v>
      </c>
      <c r="K147" s="4">
        <f t="shared" si="2"/>
        <v>717498.06999998807</v>
      </c>
      <c r="M147" s="126"/>
      <c r="N147" s="10"/>
    </row>
    <row r="148" spans="1:14">
      <c r="A148" s="2" t="s">
        <v>302</v>
      </c>
      <c r="B148" s="3">
        <v>42378</v>
      </c>
      <c r="C148" s="2" t="s">
        <v>25</v>
      </c>
      <c r="D148" s="2" t="s">
        <v>4</v>
      </c>
      <c r="E148" s="12" t="s">
        <v>18</v>
      </c>
      <c r="F148" s="5" t="s">
        <v>303</v>
      </c>
      <c r="G148" s="4">
        <v>1025</v>
      </c>
      <c r="H148" s="18">
        <v>73</v>
      </c>
      <c r="K148" s="4">
        <f t="shared" si="2"/>
        <v>718523.06999998807</v>
      </c>
      <c r="M148" s="126"/>
      <c r="N148" s="10"/>
    </row>
    <row r="149" spans="1:14">
      <c r="A149" s="2" t="s">
        <v>304</v>
      </c>
      <c r="B149" s="3">
        <v>42378</v>
      </c>
      <c r="C149" s="2" t="s">
        <v>11</v>
      </c>
      <c r="D149" s="2" t="s">
        <v>4</v>
      </c>
      <c r="E149" s="12" t="s">
        <v>18</v>
      </c>
      <c r="F149" s="5" t="s">
        <v>138</v>
      </c>
      <c r="G149" s="4">
        <v>30000</v>
      </c>
      <c r="H149" s="18">
        <v>74</v>
      </c>
      <c r="K149" s="4">
        <f t="shared" si="2"/>
        <v>748523.06999998807</v>
      </c>
      <c r="M149" s="126"/>
      <c r="N149" s="10"/>
    </row>
    <row r="150" spans="1:14">
      <c r="A150" s="2" t="s">
        <v>305</v>
      </c>
      <c r="B150" s="3">
        <v>42378</v>
      </c>
      <c r="C150" s="2" t="s">
        <v>306</v>
      </c>
      <c r="D150" s="2" t="s">
        <v>4</v>
      </c>
      <c r="E150" s="12" t="s">
        <v>18</v>
      </c>
      <c r="F150" s="5" t="s">
        <v>307</v>
      </c>
      <c r="G150" s="4">
        <v>200000</v>
      </c>
      <c r="H150" s="18">
        <v>75</v>
      </c>
      <c r="K150" s="4">
        <f t="shared" si="2"/>
        <v>948523.06999998807</v>
      </c>
      <c r="M150" s="126"/>
      <c r="N150" s="10"/>
    </row>
    <row r="151" spans="1:14">
      <c r="A151" s="2" t="s">
        <v>308</v>
      </c>
      <c r="B151" s="3">
        <v>42378</v>
      </c>
      <c r="C151" s="2" t="s">
        <v>3</v>
      </c>
      <c r="D151" s="2" t="s">
        <v>4</v>
      </c>
      <c r="E151" s="12" t="s">
        <v>18</v>
      </c>
      <c r="F151" s="5" t="s">
        <v>3</v>
      </c>
      <c r="G151" s="4">
        <v>14034.99</v>
      </c>
      <c r="H151" s="18">
        <v>76</v>
      </c>
      <c r="K151" s="4">
        <f t="shared" si="2"/>
        <v>962558.05999998807</v>
      </c>
      <c r="M151" s="126"/>
      <c r="N151" s="10"/>
    </row>
    <row r="152" spans="1:14">
      <c r="A152" s="2" t="s">
        <v>309</v>
      </c>
      <c r="B152" s="3">
        <v>42378</v>
      </c>
      <c r="C152" s="2" t="s">
        <v>7</v>
      </c>
      <c r="D152" s="2" t="s">
        <v>4</v>
      </c>
      <c r="E152" s="12" t="s">
        <v>18</v>
      </c>
      <c r="F152" s="5" t="s">
        <v>7</v>
      </c>
      <c r="G152" s="4">
        <v>19782.28</v>
      </c>
      <c r="H152" s="18">
        <v>77</v>
      </c>
      <c r="K152" s="4">
        <f t="shared" si="2"/>
        <v>982340.33999998809</v>
      </c>
      <c r="M152" s="126"/>
      <c r="N152" s="10"/>
    </row>
    <row r="153" spans="1:14">
      <c r="A153" s="2" t="s">
        <v>310</v>
      </c>
      <c r="B153" s="3">
        <v>42379</v>
      </c>
      <c r="C153" s="2" t="s">
        <v>7</v>
      </c>
      <c r="D153" s="2" t="s">
        <v>4</v>
      </c>
      <c r="E153" s="12" t="s">
        <v>5</v>
      </c>
      <c r="F153" s="5" t="s">
        <v>311</v>
      </c>
      <c r="G153" s="4">
        <v>140000</v>
      </c>
      <c r="H153" s="18">
        <v>78</v>
      </c>
      <c r="K153" s="4">
        <f t="shared" si="2"/>
        <v>1122340.3399999882</v>
      </c>
      <c r="M153" s="126"/>
      <c r="N153" s="10"/>
    </row>
    <row r="154" spans="1:14">
      <c r="A154" s="2" t="s">
        <v>312</v>
      </c>
      <c r="B154" s="3">
        <v>42379</v>
      </c>
      <c r="C154" s="2" t="s">
        <v>7</v>
      </c>
      <c r="D154" s="2" t="s">
        <v>4</v>
      </c>
      <c r="E154" s="12" t="s">
        <v>5</v>
      </c>
      <c r="F154" s="5" t="s">
        <v>7</v>
      </c>
      <c r="G154" s="4">
        <v>5000</v>
      </c>
      <c r="H154" s="18">
        <v>79</v>
      </c>
      <c r="K154" s="4">
        <f t="shared" si="2"/>
        <v>1127340.3399999882</v>
      </c>
      <c r="M154" s="126"/>
      <c r="N154" s="10"/>
    </row>
    <row r="155" spans="1:14">
      <c r="A155" s="2" t="s">
        <v>313</v>
      </c>
      <c r="B155" s="3">
        <v>42380</v>
      </c>
      <c r="C155" s="2" t="s">
        <v>314</v>
      </c>
      <c r="D155" s="2" t="s">
        <v>4</v>
      </c>
      <c r="E155" s="12" t="s">
        <v>18</v>
      </c>
      <c r="F155" s="5" t="s">
        <v>315</v>
      </c>
      <c r="G155" s="4">
        <v>1025</v>
      </c>
      <c r="H155" s="18">
        <v>80</v>
      </c>
      <c r="K155" s="4">
        <f t="shared" si="2"/>
        <v>1128365.3399999882</v>
      </c>
      <c r="M155" s="126"/>
      <c r="N155" s="10"/>
    </row>
    <row r="156" spans="1:14">
      <c r="A156" s="2" t="s">
        <v>316</v>
      </c>
      <c r="B156" s="3">
        <v>42380</v>
      </c>
      <c r="C156" s="2" t="s">
        <v>11</v>
      </c>
      <c r="D156" s="2" t="s">
        <v>4</v>
      </c>
      <c r="E156" s="12" t="s">
        <v>18</v>
      </c>
      <c r="F156" s="5" t="s">
        <v>317</v>
      </c>
      <c r="G156" s="4">
        <v>360</v>
      </c>
      <c r="H156" s="18">
        <v>81</v>
      </c>
      <c r="K156" s="4">
        <f t="shared" si="2"/>
        <v>1128725.3399999882</v>
      </c>
      <c r="M156" s="126"/>
      <c r="N156" s="10"/>
    </row>
    <row r="157" spans="1:14">
      <c r="A157" s="2" t="s">
        <v>318</v>
      </c>
      <c r="B157" s="3">
        <v>42380</v>
      </c>
      <c r="C157" s="2" t="s">
        <v>7</v>
      </c>
      <c r="D157" s="2" t="s">
        <v>4</v>
      </c>
      <c r="E157" s="12" t="s">
        <v>18</v>
      </c>
      <c r="F157" s="5" t="s">
        <v>319</v>
      </c>
      <c r="G157" s="4">
        <v>20000</v>
      </c>
      <c r="H157" s="18">
        <v>82</v>
      </c>
      <c r="K157" s="4">
        <f t="shared" si="2"/>
        <v>1148725.3399999882</v>
      </c>
      <c r="M157" s="126"/>
      <c r="N157" s="10"/>
    </row>
    <row r="158" spans="1:14">
      <c r="A158" s="2" t="s">
        <v>320</v>
      </c>
      <c r="B158" s="3">
        <v>42380</v>
      </c>
      <c r="C158" s="2" t="s">
        <v>7</v>
      </c>
      <c r="D158" s="2" t="s">
        <v>4</v>
      </c>
      <c r="E158" s="12" t="s">
        <v>18</v>
      </c>
      <c r="F158" s="5" t="s">
        <v>7</v>
      </c>
      <c r="G158" s="4">
        <v>7062</v>
      </c>
      <c r="H158" s="18">
        <v>83</v>
      </c>
      <c r="K158" s="4">
        <f t="shared" si="2"/>
        <v>1155787.3399999882</v>
      </c>
      <c r="M158" s="126"/>
      <c r="N158" s="10"/>
    </row>
    <row r="159" spans="1:14">
      <c r="A159" s="2" t="s">
        <v>321</v>
      </c>
      <c r="B159" s="3">
        <v>42380</v>
      </c>
      <c r="C159" s="2" t="s">
        <v>53</v>
      </c>
      <c r="D159" s="2" t="s">
        <v>4</v>
      </c>
      <c r="E159" s="12" t="s">
        <v>5</v>
      </c>
      <c r="F159" s="5" t="s">
        <v>322</v>
      </c>
      <c r="G159" s="4">
        <v>1025</v>
      </c>
      <c r="H159" s="18">
        <v>84</v>
      </c>
      <c r="K159" s="4">
        <f t="shared" si="2"/>
        <v>1156812.3399999882</v>
      </c>
      <c r="M159" s="126"/>
      <c r="N159" s="10"/>
    </row>
    <row r="160" spans="1:14">
      <c r="A160" s="2" t="s">
        <v>323</v>
      </c>
      <c r="B160" s="3">
        <v>42380</v>
      </c>
      <c r="C160" s="2" t="s">
        <v>53</v>
      </c>
      <c r="D160" s="2" t="s">
        <v>4</v>
      </c>
      <c r="E160" s="12" t="s">
        <v>5</v>
      </c>
      <c r="F160" s="5" t="s">
        <v>324</v>
      </c>
      <c r="G160" s="4">
        <v>20000</v>
      </c>
      <c r="H160" s="18">
        <v>85</v>
      </c>
      <c r="K160" s="4">
        <f t="shared" si="2"/>
        <v>1176812.3399999882</v>
      </c>
      <c r="M160" s="126"/>
      <c r="N160" s="10"/>
    </row>
    <row r="161" spans="1:14">
      <c r="A161" s="2" t="s">
        <v>325</v>
      </c>
      <c r="B161" s="3">
        <v>42380</v>
      </c>
      <c r="C161" s="2" t="s">
        <v>7</v>
      </c>
      <c r="D161" s="2" t="s">
        <v>4</v>
      </c>
      <c r="E161" s="12" t="s">
        <v>5</v>
      </c>
      <c r="F161" s="5" t="s">
        <v>326</v>
      </c>
      <c r="G161" s="4">
        <v>205000</v>
      </c>
      <c r="H161" s="18">
        <v>86</v>
      </c>
      <c r="K161" s="4">
        <f t="shared" si="2"/>
        <v>1381812.3399999882</v>
      </c>
      <c r="M161" s="126"/>
      <c r="N161" s="10"/>
    </row>
    <row r="162" spans="1:14">
      <c r="A162" s="2" t="s">
        <v>327</v>
      </c>
      <c r="B162" s="3">
        <v>42380</v>
      </c>
      <c r="C162" s="2" t="s">
        <v>11</v>
      </c>
      <c r="D162" s="2" t="s">
        <v>4</v>
      </c>
      <c r="E162" s="12" t="s">
        <v>5</v>
      </c>
      <c r="F162" s="5" t="s">
        <v>328</v>
      </c>
      <c r="G162" s="4">
        <v>32800</v>
      </c>
      <c r="H162" s="18">
        <v>87</v>
      </c>
      <c r="K162" s="4">
        <f t="shared" si="2"/>
        <v>1414612.3399999882</v>
      </c>
      <c r="M162" s="126"/>
      <c r="N162" s="10"/>
    </row>
    <row r="163" spans="1:14">
      <c r="A163" s="2" t="s">
        <v>329</v>
      </c>
      <c r="B163" s="3">
        <v>42380</v>
      </c>
      <c r="C163" s="2" t="s">
        <v>25</v>
      </c>
      <c r="D163" s="2" t="s">
        <v>4</v>
      </c>
      <c r="E163" s="12" t="s">
        <v>5</v>
      </c>
      <c r="F163" s="5" t="s">
        <v>330</v>
      </c>
      <c r="G163" s="4">
        <v>3030</v>
      </c>
      <c r="H163" s="18">
        <v>88</v>
      </c>
      <c r="K163" s="4">
        <f t="shared" si="2"/>
        <v>1417642.3399999882</v>
      </c>
      <c r="M163" s="126"/>
      <c r="N163" s="10"/>
    </row>
    <row r="164" spans="1:14">
      <c r="A164" s="2" t="s">
        <v>331</v>
      </c>
      <c r="B164" s="3">
        <v>42380</v>
      </c>
      <c r="C164" s="2" t="s">
        <v>7</v>
      </c>
      <c r="D164" s="2" t="s">
        <v>4</v>
      </c>
      <c r="E164" s="12" t="s">
        <v>5</v>
      </c>
      <c r="F164" s="5" t="s">
        <v>332</v>
      </c>
      <c r="G164" s="4">
        <v>52000</v>
      </c>
      <c r="H164" s="18">
        <v>89</v>
      </c>
      <c r="K164" s="4">
        <f t="shared" si="2"/>
        <v>1469642.3399999882</v>
      </c>
      <c r="M164" s="126"/>
      <c r="N164" s="10"/>
    </row>
    <row r="165" spans="1:14">
      <c r="A165" s="2" t="s">
        <v>333</v>
      </c>
      <c r="B165" s="3">
        <v>42380</v>
      </c>
      <c r="C165" s="2" t="s">
        <v>25</v>
      </c>
      <c r="D165" s="2" t="s">
        <v>4</v>
      </c>
      <c r="E165" s="12" t="s">
        <v>5</v>
      </c>
      <c r="F165" s="5" t="s">
        <v>334</v>
      </c>
      <c r="G165" s="4">
        <v>688</v>
      </c>
      <c r="H165" s="18">
        <v>70</v>
      </c>
      <c r="K165" s="4">
        <f t="shared" si="2"/>
        <v>1470330.3399999882</v>
      </c>
      <c r="M165" s="126"/>
      <c r="N165" s="10"/>
    </row>
    <row r="166" spans="1:14">
      <c r="A166" s="2" t="s">
        <v>335</v>
      </c>
      <c r="B166" s="3">
        <v>42380</v>
      </c>
      <c r="C166" s="2" t="s">
        <v>7</v>
      </c>
      <c r="D166" s="2" t="s">
        <v>4</v>
      </c>
      <c r="E166" s="12" t="s">
        <v>5</v>
      </c>
      <c r="F166" s="5" t="s">
        <v>7</v>
      </c>
      <c r="G166" s="4">
        <v>24657.24</v>
      </c>
      <c r="H166" s="18">
        <v>71</v>
      </c>
      <c r="K166" s="4">
        <f t="shared" si="2"/>
        <v>1494987.5799999882</v>
      </c>
      <c r="M166" s="126"/>
      <c r="N166" s="10"/>
    </row>
    <row r="167" spans="1:14">
      <c r="A167" s="2" t="s">
        <v>336</v>
      </c>
      <c r="B167" s="3">
        <v>42380</v>
      </c>
      <c r="C167" s="2" t="s">
        <v>3</v>
      </c>
      <c r="D167" s="2" t="s">
        <v>4</v>
      </c>
      <c r="E167" s="12" t="s">
        <v>5</v>
      </c>
      <c r="F167" s="5" t="s">
        <v>3</v>
      </c>
      <c r="G167" s="4">
        <v>12051.81</v>
      </c>
      <c r="H167" s="18">
        <v>72</v>
      </c>
      <c r="K167" s="4">
        <f t="shared" si="2"/>
        <v>1507039.3899999883</v>
      </c>
      <c r="M167" s="126"/>
      <c r="N167" s="10"/>
    </row>
    <row r="168" spans="1:14">
      <c r="A168" s="2" t="s">
        <v>337</v>
      </c>
      <c r="B168" s="3">
        <v>42380</v>
      </c>
      <c r="C168" s="2" t="s">
        <v>338</v>
      </c>
      <c r="D168" s="2" t="s">
        <v>4</v>
      </c>
      <c r="E168" s="12" t="s">
        <v>38</v>
      </c>
      <c r="F168" s="5" t="s">
        <v>39</v>
      </c>
      <c r="I168" s="6">
        <v>976577.48</v>
      </c>
      <c r="J168" s="7">
        <v>47</v>
      </c>
      <c r="K168" s="4">
        <f t="shared" si="2"/>
        <v>530461.90999998827</v>
      </c>
      <c r="M168" s="126"/>
      <c r="N168" s="10"/>
    </row>
    <row r="169" spans="1:14">
      <c r="A169" s="2" t="s">
        <v>339</v>
      </c>
      <c r="B169" s="3">
        <v>42380</v>
      </c>
      <c r="C169" s="2" t="s">
        <v>340</v>
      </c>
      <c r="D169" s="2" t="s">
        <v>66</v>
      </c>
      <c r="E169" s="12" t="s">
        <v>38</v>
      </c>
      <c r="F169" s="5" t="s">
        <v>341</v>
      </c>
      <c r="I169" s="6">
        <v>40916.76</v>
      </c>
      <c r="J169" s="7">
        <v>48</v>
      </c>
      <c r="K169" s="4">
        <f t="shared" si="2"/>
        <v>489545.14999998827</v>
      </c>
      <c r="M169" s="126"/>
      <c r="N169" s="10"/>
    </row>
    <row r="170" spans="1:14">
      <c r="A170" s="2" t="s">
        <v>342</v>
      </c>
      <c r="B170" s="3">
        <v>42380</v>
      </c>
      <c r="C170" s="2" t="s">
        <v>343</v>
      </c>
      <c r="D170" s="2" t="s">
        <v>66</v>
      </c>
      <c r="E170" s="12" t="s">
        <v>38</v>
      </c>
      <c r="F170" s="5" t="s">
        <v>344</v>
      </c>
      <c r="I170" s="6">
        <v>125000</v>
      </c>
      <c r="J170" s="7">
        <v>49</v>
      </c>
      <c r="K170" s="4">
        <f t="shared" si="2"/>
        <v>364545.14999998827</v>
      </c>
      <c r="M170" s="126"/>
      <c r="N170" s="10"/>
    </row>
    <row r="171" spans="1:14">
      <c r="A171" s="2" t="s">
        <v>345</v>
      </c>
      <c r="B171" s="3">
        <v>42380</v>
      </c>
      <c r="C171" s="2" t="s">
        <v>346</v>
      </c>
      <c r="D171" s="2" t="s">
        <v>66</v>
      </c>
      <c r="E171" s="12" t="s">
        <v>38</v>
      </c>
      <c r="F171" s="5" t="s">
        <v>347</v>
      </c>
      <c r="I171" s="6">
        <v>125000</v>
      </c>
      <c r="J171" s="7">
        <v>50</v>
      </c>
      <c r="K171" s="4">
        <f t="shared" si="2"/>
        <v>239545.14999998827</v>
      </c>
      <c r="M171" s="126"/>
      <c r="N171" s="10"/>
    </row>
    <row r="172" spans="1:14">
      <c r="A172" s="2" t="s">
        <v>348</v>
      </c>
      <c r="B172" s="3">
        <v>42380</v>
      </c>
      <c r="C172" s="2" t="s">
        <v>349</v>
      </c>
      <c r="D172" s="2" t="s">
        <v>66</v>
      </c>
      <c r="E172" s="12" t="s">
        <v>38</v>
      </c>
      <c r="F172" s="5" t="s">
        <v>114</v>
      </c>
      <c r="I172" s="6">
        <v>24681</v>
      </c>
      <c r="J172" s="7">
        <v>51</v>
      </c>
      <c r="K172" s="4">
        <f t="shared" si="2"/>
        <v>214864.14999998827</v>
      </c>
      <c r="M172" s="126"/>
      <c r="N172" s="10"/>
    </row>
    <row r="173" spans="1:14">
      <c r="A173" s="2" t="s">
        <v>350</v>
      </c>
      <c r="B173" s="3">
        <v>42380</v>
      </c>
      <c r="C173" s="2" t="s">
        <v>351</v>
      </c>
      <c r="D173" s="2" t="s">
        <v>66</v>
      </c>
      <c r="E173" s="12" t="s">
        <v>34</v>
      </c>
      <c r="F173" s="5" t="s">
        <v>114</v>
      </c>
      <c r="I173" s="6">
        <v>39029.67</v>
      </c>
      <c r="J173" s="7">
        <v>52</v>
      </c>
      <c r="K173" s="4">
        <f t="shared" si="2"/>
        <v>175834.47999998828</v>
      </c>
      <c r="M173" s="126"/>
      <c r="N173" s="10"/>
    </row>
    <row r="174" spans="1:14">
      <c r="A174" s="2" t="s">
        <v>352</v>
      </c>
      <c r="B174" s="3">
        <v>42380</v>
      </c>
      <c r="C174" s="2" t="s">
        <v>353</v>
      </c>
      <c r="D174" s="2" t="s">
        <v>45</v>
      </c>
      <c r="E174" s="12" t="s">
        <v>34</v>
      </c>
      <c r="F174" s="5" t="s">
        <v>354</v>
      </c>
      <c r="G174" s="4">
        <v>4977</v>
      </c>
      <c r="H174" s="18">
        <v>73</v>
      </c>
      <c r="K174" s="4">
        <f t="shared" si="2"/>
        <v>180811.47999998828</v>
      </c>
      <c r="M174" s="126"/>
      <c r="N174" s="10"/>
    </row>
    <row r="175" spans="1:14">
      <c r="A175" s="2" t="s">
        <v>355</v>
      </c>
      <c r="B175" s="3">
        <v>42381</v>
      </c>
      <c r="C175" s="2" t="s">
        <v>7</v>
      </c>
      <c r="D175" s="2" t="s">
        <v>4</v>
      </c>
      <c r="E175" s="12" t="s">
        <v>18</v>
      </c>
      <c r="F175" s="5" t="s">
        <v>356</v>
      </c>
      <c r="G175" s="4">
        <v>95000</v>
      </c>
      <c r="H175" s="18">
        <v>74</v>
      </c>
      <c r="K175" s="4">
        <f t="shared" si="2"/>
        <v>275811.47999998828</v>
      </c>
      <c r="M175" s="126"/>
      <c r="N175" s="10"/>
    </row>
    <row r="176" spans="1:14">
      <c r="A176" s="2" t="s">
        <v>357</v>
      </c>
      <c r="B176" s="3">
        <v>42381</v>
      </c>
      <c r="C176" s="2" t="s">
        <v>11</v>
      </c>
      <c r="D176" s="2" t="s">
        <v>4</v>
      </c>
      <c r="E176" s="12" t="s">
        <v>18</v>
      </c>
      <c r="F176" s="5" t="s">
        <v>358</v>
      </c>
      <c r="G176" s="4">
        <v>70000</v>
      </c>
      <c r="H176" s="18">
        <v>75</v>
      </c>
      <c r="K176" s="4">
        <f t="shared" si="2"/>
        <v>345811.47999998828</v>
      </c>
      <c r="M176" s="126"/>
      <c r="N176" s="10"/>
    </row>
    <row r="177" spans="1:14">
      <c r="A177" s="2" t="s">
        <v>359</v>
      </c>
      <c r="B177" s="3">
        <v>42381</v>
      </c>
      <c r="C177" s="2" t="s">
        <v>11</v>
      </c>
      <c r="D177" s="2" t="s">
        <v>4</v>
      </c>
      <c r="E177" s="12" t="s">
        <v>18</v>
      </c>
      <c r="F177" s="5" t="s">
        <v>360</v>
      </c>
      <c r="G177" s="4">
        <v>200000</v>
      </c>
      <c r="H177" s="18">
        <v>76</v>
      </c>
      <c r="K177" s="4">
        <f t="shared" si="2"/>
        <v>545811.47999998834</v>
      </c>
      <c r="M177" s="126"/>
      <c r="N177" s="10"/>
    </row>
    <row r="178" spans="1:14">
      <c r="A178" s="2" t="s">
        <v>361</v>
      </c>
      <c r="B178" s="3">
        <v>42381</v>
      </c>
      <c r="C178" s="2" t="s">
        <v>3</v>
      </c>
      <c r="D178" s="2" t="s">
        <v>4</v>
      </c>
      <c r="E178" s="12" t="s">
        <v>18</v>
      </c>
      <c r="F178" s="5" t="s">
        <v>3</v>
      </c>
      <c r="G178" s="4">
        <v>4100.01</v>
      </c>
      <c r="H178" s="18">
        <v>77</v>
      </c>
      <c r="K178" s="4">
        <f t="shared" si="2"/>
        <v>549911.48999998835</v>
      </c>
      <c r="M178" s="126"/>
      <c r="N178" s="10"/>
    </row>
    <row r="179" spans="1:14">
      <c r="A179" s="2" t="s">
        <v>362</v>
      </c>
      <c r="B179" s="3">
        <v>42381</v>
      </c>
      <c r="C179" s="2" t="s">
        <v>7</v>
      </c>
      <c r="D179" s="2" t="s">
        <v>4</v>
      </c>
      <c r="E179" s="12" t="s">
        <v>18</v>
      </c>
      <c r="F179" s="5" t="s">
        <v>7</v>
      </c>
      <c r="G179" s="4">
        <v>9881.4</v>
      </c>
      <c r="H179" s="18">
        <v>78</v>
      </c>
      <c r="K179" s="4">
        <f t="shared" si="2"/>
        <v>559792.88999998837</v>
      </c>
      <c r="M179" s="126"/>
      <c r="N179" s="10"/>
    </row>
    <row r="180" spans="1:14">
      <c r="A180" s="2" t="s">
        <v>363</v>
      </c>
      <c r="B180" s="3">
        <v>42381</v>
      </c>
      <c r="C180" s="2" t="s">
        <v>53</v>
      </c>
      <c r="D180" s="2" t="s">
        <v>4</v>
      </c>
      <c r="E180" s="12" t="s">
        <v>5</v>
      </c>
      <c r="F180" s="5" t="s">
        <v>364</v>
      </c>
      <c r="G180" s="4">
        <v>150000</v>
      </c>
      <c r="H180" s="18">
        <v>79</v>
      </c>
      <c r="K180" s="4">
        <f t="shared" si="2"/>
        <v>709792.88999998837</v>
      </c>
      <c r="M180" s="126"/>
      <c r="N180" s="10"/>
    </row>
    <row r="181" spans="1:14">
      <c r="A181" s="2" t="s">
        <v>365</v>
      </c>
      <c r="B181" s="3">
        <v>42381</v>
      </c>
      <c r="C181" s="2" t="s">
        <v>53</v>
      </c>
      <c r="D181" s="2" t="s">
        <v>4</v>
      </c>
      <c r="E181" s="12" t="s">
        <v>5</v>
      </c>
      <c r="F181" s="5" t="s">
        <v>366</v>
      </c>
      <c r="G181" s="4">
        <v>55000</v>
      </c>
      <c r="H181" s="18">
        <v>80</v>
      </c>
      <c r="K181" s="4">
        <f t="shared" si="2"/>
        <v>764792.88999998837</v>
      </c>
      <c r="M181" s="126"/>
      <c r="N181" s="10"/>
    </row>
    <row r="182" spans="1:14">
      <c r="A182" s="2" t="s">
        <v>367</v>
      </c>
      <c r="B182" s="3">
        <v>42381</v>
      </c>
      <c r="C182" s="2" t="s">
        <v>11</v>
      </c>
      <c r="D182" s="2" t="s">
        <v>4</v>
      </c>
      <c r="E182" s="12" t="s">
        <v>5</v>
      </c>
      <c r="F182" s="5" t="s">
        <v>368</v>
      </c>
      <c r="G182" s="4">
        <v>115000</v>
      </c>
      <c r="H182" s="18">
        <v>81</v>
      </c>
      <c r="K182" s="4">
        <f t="shared" si="2"/>
        <v>879792.88999998837</v>
      </c>
      <c r="M182" s="126"/>
      <c r="N182" s="10"/>
    </row>
    <row r="183" spans="1:14">
      <c r="A183" s="2" t="s">
        <v>369</v>
      </c>
      <c r="B183" s="3">
        <v>42381</v>
      </c>
      <c r="C183" s="2" t="s">
        <v>25</v>
      </c>
      <c r="D183" s="2" t="s">
        <v>4</v>
      </c>
      <c r="E183" s="12" t="s">
        <v>5</v>
      </c>
      <c r="F183" s="5" t="s">
        <v>370</v>
      </c>
      <c r="G183" s="4">
        <v>19293.689999999999</v>
      </c>
      <c r="H183" s="18">
        <v>82</v>
      </c>
      <c r="K183" s="4">
        <f t="shared" si="2"/>
        <v>899086.57999998832</v>
      </c>
      <c r="M183" s="126"/>
      <c r="N183" s="10"/>
    </row>
    <row r="184" spans="1:14">
      <c r="A184" s="2" t="s">
        <v>371</v>
      </c>
      <c r="B184" s="3">
        <v>42381</v>
      </c>
      <c r="C184" s="2" t="s">
        <v>7</v>
      </c>
      <c r="D184" s="2" t="s">
        <v>4</v>
      </c>
      <c r="E184" s="12" t="s">
        <v>5</v>
      </c>
      <c r="F184" s="5" t="s">
        <v>372</v>
      </c>
      <c r="G184" s="4">
        <v>50000</v>
      </c>
      <c r="H184" s="18">
        <v>83</v>
      </c>
      <c r="K184" s="4">
        <f t="shared" si="2"/>
        <v>949086.57999998832</v>
      </c>
      <c r="M184" s="126"/>
      <c r="N184" s="10"/>
    </row>
    <row r="185" spans="1:14">
      <c r="A185" s="2" t="s">
        <v>373</v>
      </c>
      <c r="B185" s="3">
        <v>42381</v>
      </c>
      <c r="C185" s="2" t="s">
        <v>11</v>
      </c>
      <c r="D185" s="2" t="s">
        <v>4</v>
      </c>
      <c r="E185" s="12" t="s">
        <v>5</v>
      </c>
      <c r="F185" s="5" t="s">
        <v>374</v>
      </c>
      <c r="G185" s="4">
        <v>464200</v>
      </c>
      <c r="H185" s="18">
        <v>84</v>
      </c>
      <c r="K185" s="4">
        <f t="shared" si="2"/>
        <v>1413286.5799999884</v>
      </c>
      <c r="M185" s="126"/>
      <c r="N185" s="10"/>
    </row>
    <row r="186" spans="1:14">
      <c r="A186" s="2" t="s">
        <v>375</v>
      </c>
      <c r="B186" s="3">
        <v>42381</v>
      </c>
      <c r="C186" s="2" t="s">
        <v>25</v>
      </c>
      <c r="D186" s="2" t="s">
        <v>4</v>
      </c>
      <c r="E186" s="12" t="s">
        <v>5</v>
      </c>
      <c r="F186" s="5" t="s">
        <v>376</v>
      </c>
      <c r="G186" s="4">
        <v>669.13</v>
      </c>
      <c r="H186" s="18">
        <v>85</v>
      </c>
      <c r="K186" s="4">
        <f t="shared" si="2"/>
        <v>1413955.7099999883</v>
      </c>
      <c r="M186" s="126"/>
      <c r="N186" s="10"/>
    </row>
    <row r="187" spans="1:14">
      <c r="A187" s="2" t="s">
        <v>377</v>
      </c>
      <c r="B187" s="3">
        <v>42381</v>
      </c>
      <c r="C187" s="2" t="s">
        <v>25</v>
      </c>
      <c r="D187" s="2" t="s">
        <v>4</v>
      </c>
      <c r="E187" s="12" t="s">
        <v>5</v>
      </c>
      <c r="F187" s="5" t="s">
        <v>237</v>
      </c>
      <c r="G187" s="4">
        <v>3885</v>
      </c>
      <c r="H187" s="18">
        <v>86</v>
      </c>
      <c r="K187" s="4">
        <f t="shared" si="2"/>
        <v>1417840.7099999883</v>
      </c>
      <c r="M187" s="126"/>
      <c r="N187" s="10"/>
    </row>
    <row r="188" spans="1:14">
      <c r="A188" s="2" t="s">
        <v>378</v>
      </c>
      <c r="B188" s="3">
        <v>42381</v>
      </c>
      <c r="C188" s="2" t="s">
        <v>53</v>
      </c>
      <c r="D188" s="2" t="s">
        <v>4</v>
      </c>
      <c r="E188" s="12" t="s">
        <v>5</v>
      </c>
      <c r="F188" s="5" t="s">
        <v>379</v>
      </c>
      <c r="G188" s="4">
        <v>6260.01</v>
      </c>
      <c r="H188" s="18">
        <v>87</v>
      </c>
      <c r="K188" s="4">
        <f t="shared" si="2"/>
        <v>1424100.7199999883</v>
      </c>
      <c r="M188" s="126"/>
      <c r="N188" s="10"/>
    </row>
    <row r="189" spans="1:14">
      <c r="A189" s="2" t="s">
        <v>380</v>
      </c>
      <c r="B189" s="3">
        <v>42381</v>
      </c>
      <c r="C189" s="2" t="s">
        <v>7</v>
      </c>
      <c r="D189" s="2" t="s">
        <v>4</v>
      </c>
      <c r="E189" s="12" t="s">
        <v>5</v>
      </c>
      <c r="F189" s="5" t="s">
        <v>7</v>
      </c>
      <c r="G189" s="4">
        <v>17525.13</v>
      </c>
      <c r="H189" s="18">
        <v>88</v>
      </c>
      <c r="K189" s="4">
        <f t="shared" si="2"/>
        <v>1441625.8499999882</v>
      </c>
      <c r="M189" s="126"/>
      <c r="N189" s="10"/>
    </row>
    <row r="190" spans="1:14">
      <c r="A190" s="2" t="s">
        <v>381</v>
      </c>
      <c r="B190" s="3">
        <v>42381</v>
      </c>
      <c r="C190" s="2" t="s">
        <v>3</v>
      </c>
      <c r="D190" s="2" t="s">
        <v>4</v>
      </c>
      <c r="E190" s="12" t="s">
        <v>5</v>
      </c>
      <c r="F190" s="5" t="s">
        <v>3</v>
      </c>
      <c r="G190" s="4">
        <v>2246.71</v>
      </c>
      <c r="H190" s="18">
        <v>77</v>
      </c>
      <c r="K190" s="4">
        <f t="shared" si="2"/>
        <v>1443872.5599999882</v>
      </c>
      <c r="M190" s="126"/>
      <c r="N190" s="10"/>
    </row>
    <row r="191" spans="1:14">
      <c r="A191" s="2" t="s">
        <v>382</v>
      </c>
      <c r="B191" s="3">
        <v>42381</v>
      </c>
      <c r="C191" s="2" t="s">
        <v>41</v>
      </c>
      <c r="D191" s="2" t="s">
        <v>33</v>
      </c>
      <c r="E191" s="12" t="s">
        <v>34</v>
      </c>
      <c r="F191" s="5" t="s">
        <v>61</v>
      </c>
      <c r="G191" s="4">
        <v>371000</v>
      </c>
      <c r="H191" s="18">
        <v>89</v>
      </c>
      <c r="K191" s="4">
        <f t="shared" si="2"/>
        <v>1814872.5599999882</v>
      </c>
      <c r="M191" s="126"/>
      <c r="N191" s="10"/>
    </row>
    <row r="192" spans="1:14">
      <c r="A192" s="2" t="s">
        <v>383</v>
      </c>
      <c r="B192" s="3">
        <v>42381</v>
      </c>
      <c r="C192" s="2" t="s">
        <v>384</v>
      </c>
      <c r="D192" s="2" t="s">
        <v>385</v>
      </c>
      <c r="E192" s="12" t="s">
        <v>38</v>
      </c>
      <c r="F192" s="5" t="s">
        <v>386</v>
      </c>
      <c r="I192" s="6">
        <v>9038.8700000000008</v>
      </c>
      <c r="J192" s="7">
        <v>53</v>
      </c>
      <c r="K192" s="4">
        <f t="shared" si="2"/>
        <v>1805833.6899999881</v>
      </c>
      <c r="M192" s="126"/>
      <c r="N192" s="10"/>
    </row>
    <row r="193" spans="1:14">
      <c r="A193" s="2" t="s">
        <v>387</v>
      </c>
      <c r="B193" s="3">
        <v>42381</v>
      </c>
      <c r="C193" s="2" t="s">
        <v>388</v>
      </c>
      <c r="D193" s="2" t="s">
        <v>385</v>
      </c>
      <c r="E193" s="12" t="s">
        <v>38</v>
      </c>
      <c r="F193" s="5" t="s">
        <v>386</v>
      </c>
      <c r="I193" s="6">
        <v>6524.06</v>
      </c>
      <c r="J193" s="7">
        <v>54</v>
      </c>
      <c r="K193" s="4">
        <f t="shared" si="2"/>
        <v>1799309.629999988</v>
      </c>
      <c r="M193" s="126"/>
      <c r="N193" s="10"/>
    </row>
    <row r="194" spans="1:14">
      <c r="A194" s="2" t="s">
        <v>389</v>
      </c>
      <c r="B194" s="3">
        <v>42381</v>
      </c>
      <c r="C194" s="2" t="s">
        <v>390</v>
      </c>
      <c r="D194" s="2" t="s">
        <v>385</v>
      </c>
      <c r="E194" s="12" t="s">
        <v>38</v>
      </c>
      <c r="F194" s="5" t="s">
        <v>391</v>
      </c>
      <c r="I194" s="6">
        <v>10474.36</v>
      </c>
      <c r="J194" s="7">
        <v>55</v>
      </c>
      <c r="K194" s="4">
        <f t="shared" si="2"/>
        <v>1788835.2699999879</v>
      </c>
      <c r="M194" s="126"/>
      <c r="N194" s="10"/>
    </row>
    <row r="195" spans="1:14">
      <c r="A195" s="2" t="s">
        <v>392</v>
      </c>
      <c r="B195" s="3">
        <v>42381</v>
      </c>
      <c r="C195" s="2" t="s">
        <v>393</v>
      </c>
      <c r="D195" s="2" t="s">
        <v>385</v>
      </c>
      <c r="E195" s="12" t="s">
        <v>38</v>
      </c>
      <c r="F195" s="5" t="s">
        <v>391</v>
      </c>
      <c r="I195" s="6">
        <v>9888.9599999999991</v>
      </c>
      <c r="J195" s="7">
        <v>56</v>
      </c>
      <c r="K195" s="4">
        <f t="shared" si="2"/>
        <v>1778946.3099999879</v>
      </c>
      <c r="M195" s="126"/>
      <c r="N195" s="10"/>
    </row>
    <row r="196" spans="1:14">
      <c r="A196" s="2" t="s">
        <v>394</v>
      </c>
      <c r="B196" s="3">
        <v>42381</v>
      </c>
      <c r="C196" s="2" t="s">
        <v>395</v>
      </c>
      <c r="D196" s="2" t="s">
        <v>385</v>
      </c>
      <c r="E196" s="12" t="s">
        <v>38</v>
      </c>
      <c r="F196" s="5" t="s">
        <v>391</v>
      </c>
      <c r="I196" s="6">
        <v>14929.03</v>
      </c>
      <c r="J196" s="7">
        <v>57</v>
      </c>
      <c r="K196" s="4">
        <f t="shared" si="2"/>
        <v>1764017.2799999879</v>
      </c>
      <c r="M196" s="126"/>
      <c r="N196" s="10"/>
    </row>
    <row r="197" spans="1:14">
      <c r="A197" s="2" t="s">
        <v>396</v>
      </c>
      <c r="B197" s="3">
        <v>42381</v>
      </c>
      <c r="C197" s="2" t="s">
        <v>397</v>
      </c>
      <c r="D197" s="2" t="s">
        <v>385</v>
      </c>
      <c r="E197" s="12" t="s">
        <v>38</v>
      </c>
      <c r="F197" s="5" t="s">
        <v>391</v>
      </c>
      <c r="I197" s="6">
        <v>9502.2099999999991</v>
      </c>
      <c r="J197" s="7">
        <v>58</v>
      </c>
      <c r="K197" s="4">
        <f t="shared" si="2"/>
        <v>1754515.069999988</v>
      </c>
      <c r="M197" s="126"/>
      <c r="N197" s="10"/>
    </row>
    <row r="198" spans="1:14">
      <c r="A198" s="2" t="s">
        <v>398</v>
      </c>
      <c r="B198" s="3">
        <v>42381</v>
      </c>
      <c r="C198" s="2" t="s">
        <v>399</v>
      </c>
      <c r="D198" s="2" t="s">
        <v>385</v>
      </c>
      <c r="E198" s="12" t="s">
        <v>38</v>
      </c>
      <c r="F198" s="5" t="s">
        <v>391</v>
      </c>
      <c r="I198" s="6">
        <v>5417.01</v>
      </c>
      <c r="J198" s="7">
        <v>59</v>
      </c>
      <c r="K198" s="4">
        <f t="shared" si="2"/>
        <v>1749098.0599999879</v>
      </c>
      <c r="M198" s="126"/>
      <c r="N198" s="10"/>
    </row>
    <row r="199" spans="1:14">
      <c r="A199" s="2" t="s">
        <v>400</v>
      </c>
      <c r="B199" s="3">
        <v>42381</v>
      </c>
      <c r="C199" s="2" t="s">
        <v>401</v>
      </c>
      <c r="D199" s="2" t="s">
        <v>385</v>
      </c>
      <c r="E199" s="12" t="s">
        <v>38</v>
      </c>
      <c r="F199" s="5" t="s">
        <v>391</v>
      </c>
      <c r="I199" s="6">
        <v>5101.84</v>
      </c>
      <c r="J199" s="7">
        <v>60</v>
      </c>
      <c r="K199" s="4">
        <f t="shared" si="2"/>
        <v>1743996.2199999879</v>
      </c>
      <c r="M199" s="126"/>
      <c r="N199" s="10"/>
    </row>
    <row r="200" spans="1:14">
      <c r="A200" s="2" t="s">
        <v>402</v>
      </c>
      <c r="B200" s="3">
        <v>42381</v>
      </c>
      <c r="C200" s="2" t="s">
        <v>403</v>
      </c>
      <c r="D200" s="2" t="s">
        <v>385</v>
      </c>
      <c r="E200" s="12" t="s">
        <v>38</v>
      </c>
      <c r="F200" s="5" t="s">
        <v>391</v>
      </c>
      <c r="I200" s="6">
        <v>12210.37</v>
      </c>
      <c r="J200" s="7">
        <v>61</v>
      </c>
      <c r="K200" s="4">
        <f t="shared" si="2"/>
        <v>1731785.8499999878</v>
      </c>
      <c r="M200" s="126"/>
      <c r="N200" s="10"/>
    </row>
    <row r="201" spans="1:14">
      <c r="A201" s="2" t="s">
        <v>404</v>
      </c>
      <c r="B201" s="3">
        <v>42381</v>
      </c>
      <c r="C201" s="2" t="s">
        <v>405</v>
      </c>
      <c r="D201" s="2" t="s">
        <v>385</v>
      </c>
      <c r="E201" s="12" t="s">
        <v>38</v>
      </c>
      <c r="F201" s="5" t="s">
        <v>386</v>
      </c>
      <c r="I201" s="6">
        <v>10725.86</v>
      </c>
      <c r="J201" s="7">
        <v>62</v>
      </c>
      <c r="K201" s="4">
        <f t="shared" ref="K201:K265" si="3">+K200+G201-I201</f>
        <v>1721059.9899999877</v>
      </c>
      <c r="M201" s="126"/>
      <c r="N201" s="10"/>
    </row>
    <row r="202" spans="1:14">
      <c r="A202" s="2" t="s">
        <v>406</v>
      </c>
      <c r="B202" s="3">
        <v>42381</v>
      </c>
      <c r="C202" s="2" t="s">
        <v>407</v>
      </c>
      <c r="D202" s="2" t="s">
        <v>109</v>
      </c>
      <c r="E202" s="12" t="s">
        <v>38</v>
      </c>
      <c r="F202" s="5" t="s">
        <v>106</v>
      </c>
      <c r="G202" s="4">
        <v>49000</v>
      </c>
      <c r="H202" s="18">
        <v>90</v>
      </c>
      <c r="K202" s="4">
        <f t="shared" si="3"/>
        <v>1770059.9899999877</v>
      </c>
      <c r="M202" s="126"/>
      <c r="N202" s="10"/>
    </row>
    <row r="203" spans="1:14">
      <c r="A203" s="2" t="s">
        <v>408</v>
      </c>
      <c r="B203" s="3">
        <v>42381</v>
      </c>
      <c r="C203" s="2" t="s">
        <v>409</v>
      </c>
      <c r="D203" s="2" t="s">
        <v>190</v>
      </c>
      <c r="E203" s="12" t="s">
        <v>38</v>
      </c>
      <c r="F203" s="5" t="s">
        <v>410</v>
      </c>
      <c r="I203" s="6">
        <v>20218.8</v>
      </c>
      <c r="J203" s="7">
        <v>63</v>
      </c>
      <c r="K203" s="4">
        <f t="shared" si="3"/>
        <v>1749841.1899999876</v>
      </c>
      <c r="M203" s="126"/>
      <c r="N203" s="10"/>
    </row>
    <row r="204" spans="1:14">
      <c r="A204" s="2" t="s">
        <v>411</v>
      </c>
      <c r="B204" s="3">
        <v>42381</v>
      </c>
      <c r="C204" s="2" t="s">
        <v>412</v>
      </c>
      <c r="D204" s="2" t="s">
        <v>190</v>
      </c>
      <c r="E204" s="12" t="s">
        <v>38</v>
      </c>
      <c r="F204" s="5" t="s">
        <v>413</v>
      </c>
      <c r="I204" s="6">
        <v>1000</v>
      </c>
      <c r="J204" s="7">
        <v>63</v>
      </c>
      <c r="K204" s="4">
        <f t="shared" si="3"/>
        <v>1748841.1899999876</v>
      </c>
      <c r="M204" s="126"/>
      <c r="N204" s="10"/>
    </row>
    <row r="205" spans="1:14">
      <c r="A205" s="2" t="s">
        <v>414</v>
      </c>
      <c r="B205" s="3">
        <v>42381</v>
      </c>
      <c r="C205" s="2" t="s">
        <v>415</v>
      </c>
      <c r="D205" s="2" t="s">
        <v>190</v>
      </c>
      <c r="E205" s="12" t="s">
        <v>38</v>
      </c>
      <c r="F205" s="5" t="s">
        <v>416</v>
      </c>
      <c r="I205" s="6">
        <v>19998.57</v>
      </c>
      <c r="J205" s="7">
        <v>63</v>
      </c>
      <c r="K205" s="4">
        <f t="shared" si="3"/>
        <v>1728842.6199999875</v>
      </c>
      <c r="M205" s="126"/>
      <c r="N205" s="10"/>
    </row>
    <row r="206" spans="1:14">
      <c r="A206" s="2" t="s">
        <v>417</v>
      </c>
      <c r="B206" s="3">
        <v>42381</v>
      </c>
      <c r="C206" s="2" t="s">
        <v>418</v>
      </c>
      <c r="D206" s="2" t="s">
        <v>190</v>
      </c>
      <c r="E206" s="12" t="s">
        <v>38</v>
      </c>
      <c r="F206" s="5" t="s">
        <v>114</v>
      </c>
      <c r="I206" s="6">
        <v>13257.12</v>
      </c>
      <c r="J206" s="7">
        <v>63</v>
      </c>
      <c r="K206" s="4">
        <f t="shared" si="3"/>
        <v>1715585.4999999874</v>
      </c>
      <c r="M206" s="126"/>
      <c r="N206" s="10"/>
    </row>
    <row r="207" spans="1:14">
      <c r="A207" s="2" t="s">
        <v>419</v>
      </c>
      <c r="B207" s="3">
        <v>42381</v>
      </c>
      <c r="C207" s="2" t="s">
        <v>420</v>
      </c>
      <c r="D207" s="2" t="s">
        <v>190</v>
      </c>
      <c r="E207" s="12" t="s">
        <v>38</v>
      </c>
      <c r="F207" s="5" t="s">
        <v>421</v>
      </c>
      <c r="I207" s="6">
        <v>2427.88</v>
      </c>
      <c r="J207" s="7">
        <v>63</v>
      </c>
      <c r="K207" s="4">
        <f t="shared" si="3"/>
        <v>1713157.6199999875</v>
      </c>
      <c r="M207" s="126"/>
      <c r="N207" s="10"/>
    </row>
    <row r="208" spans="1:14">
      <c r="A208" s="2" t="s">
        <v>422</v>
      </c>
      <c r="B208" s="3">
        <v>42381</v>
      </c>
      <c r="C208" s="2" t="s">
        <v>423</v>
      </c>
      <c r="D208" s="2" t="s">
        <v>190</v>
      </c>
      <c r="E208" s="12" t="s">
        <v>38</v>
      </c>
      <c r="F208" s="5" t="s">
        <v>209</v>
      </c>
      <c r="I208" s="6">
        <v>19546</v>
      </c>
      <c r="J208" s="7">
        <v>64</v>
      </c>
      <c r="K208" s="4">
        <f t="shared" si="3"/>
        <v>1693611.6199999875</v>
      </c>
      <c r="M208" s="126"/>
      <c r="N208" s="10"/>
    </row>
    <row r="209" spans="1:14">
      <c r="A209" s="2" t="s">
        <v>424</v>
      </c>
      <c r="B209" s="3">
        <v>42381</v>
      </c>
      <c r="C209" s="2" t="s">
        <v>425</v>
      </c>
      <c r="D209" s="2" t="s">
        <v>190</v>
      </c>
      <c r="E209" s="12" t="s">
        <v>38</v>
      </c>
      <c r="F209" s="5" t="s">
        <v>426</v>
      </c>
      <c r="I209" s="6">
        <v>13920</v>
      </c>
      <c r="J209" s="7">
        <v>65</v>
      </c>
      <c r="K209" s="4">
        <f t="shared" si="3"/>
        <v>1679691.6199999875</v>
      </c>
      <c r="M209" s="126"/>
      <c r="N209" s="10"/>
    </row>
    <row r="210" spans="1:14">
      <c r="A210" s="2" t="s">
        <v>427</v>
      </c>
      <c r="B210" s="3">
        <v>42381</v>
      </c>
      <c r="C210" s="2" t="s">
        <v>428</v>
      </c>
      <c r="D210" s="2" t="s">
        <v>190</v>
      </c>
      <c r="E210" s="12" t="s">
        <v>38</v>
      </c>
      <c r="F210" s="5" t="s">
        <v>429</v>
      </c>
      <c r="I210" s="6">
        <v>3654</v>
      </c>
      <c r="J210" s="7">
        <v>66</v>
      </c>
      <c r="K210" s="4">
        <f t="shared" si="3"/>
        <v>1676037.6199999875</v>
      </c>
      <c r="M210" s="126"/>
      <c r="N210" s="10"/>
    </row>
    <row r="211" spans="1:14">
      <c r="A211" s="2" t="s">
        <v>430</v>
      </c>
      <c r="B211" s="3">
        <v>42381</v>
      </c>
      <c r="C211" s="2" t="s">
        <v>431</v>
      </c>
      <c r="D211" s="2" t="s">
        <v>190</v>
      </c>
      <c r="E211" s="12" t="s">
        <v>38</v>
      </c>
      <c r="F211" s="5" t="s">
        <v>432</v>
      </c>
      <c r="I211" s="6">
        <v>7642.17</v>
      </c>
      <c r="J211" s="7">
        <v>67</v>
      </c>
      <c r="K211" s="4">
        <f t="shared" si="3"/>
        <v>1668395.4499999876</v>
      </c>
      <c r="M211" s="126"/>
      <c r="N211" s="10"/>
    </row>
    <row r="212" spans="1:14">
      <c r="A212" s="2" t="s">
        <v>433</v>
      </c>
      <c r="B212" s="3">
        <v>42381</v>
      </c>
      <c r="C212" s="2" t="s">
        <v>434</v>
      </c>
      <c r="D212" s="2" t="s">
        <v>190</v>
      </c>
      <c r="E212" s="12" t="s">
        <v>38</v>
      </c>
      <c r="F212" s="5" t="s">
        <v>435</v>
      </c>
      <c r="I212" s="6">
        <v>1995.2</v>
      </c>
      <c r="J212" s="7">
        <v>68</v>
      </c>
      <c r="K212" s="4">
        <f t="shared" si="3"/>
        <v>1666400.2499999877</v>
      </c>
      <c r="M212" s="126"/>
      <c r="N212" s="10"/>
    </row>
    <row r="213" spans="1:14">
      <c r="A213" s="2" t="s">
        <v>436</v>
      </c>
      <c r="B213" s="3">
        <v>42381</v>
      </c>
      <c r="C213" s="2" t="s">
        <v>437</v>
      </c>
      <c r="D213" s="2" t="s">
        <v>190</v>
      </c>
      <c r="E213" s="12" t="s">
        <v>38</v>
      </c>
      <c r="F213" s="5" t="s">
        <v>438</v>
      </c>
      <c r="I213" s="6">
        <v>700</v>
      </c>
      <c r="J213" s="7">
        <v>69</v>
      </c>
      <c r="K213" s="4">
        <f t="shared" si="3"/>
        <v>1665700.2499999877</v>
      </c>
      <c r="M213" s="126"/>
      <c r="N213" s="10"/>
    </row>
    <row r="214" spans="1:14">
      <c r="A214" s="2" t="s">
        <v>439</v>
      </c>
      <c r="B214" s="3">
        <v>42381</v>
      </c>
      <c r="C214" s="2" t="s">
        <v>440</v>
      </c>
      <c r="D214" s="2" t="s">
        <v>190</v>
      </c>
      <c r="E214" s="12" t="s">
        <v>38</v>
      </c>
      <c r="F214" s="5" t="s">
        <v>441</v>
      </c>
      <c r="I214" s="6">
        <v>9622.2000000000007</v>
      </c>
      <c r="J214" s="7">
        <v>70</v>
      </c>
      <c r="K214" s="4">
        <f t="shared" si="3"/>
        <v>1656078.0499999877</v>
      </c>
      <c r="M214" s="126"/>
      <c r="N214" s="10"/>
    </row>
    <row r="215" spans="1:14">
      <c r="A215" s="2" t="s">
        <v>442</v>
      </c>
      <c r="B215" s="3">
        <v>42381</v>
      </c>
      <c r="C215" s="2" t="s">
        <v>443</v>
      </c>
      <c r="D215" s="2" t="s">
        <v>190</v>
      </c>
      <c r="E215" s="12" t="s">
        <v>38</v>
      </c>
      <c r="F215" s="5" t="s">
        <v>444</v>
      </c>
      <c r="I215" s="6">
        <v>2100.5300000000002</v>
      </c>
      <c r="J215" s="7">
        <v>71</v>
      </c>
      <c r="K215" s="4">
        <f t="shared" si="3"/>
        <v>1653977.5199999877</v>
      </c>
      <c r="M215" s="126"/>
      <c r="N215" s="10"/>
    </row>
    <row r="216" spans="1:14">
      <c r="A216" s="2" t="s">
        <v>445</v>
      </c>
      <c r="B216" s="3">
        <v>42381</v>
      </c>
      <c r="C216" s="2" t="s">
        <v>446</v>
      </c>
      <c r="D216" s="2" t="s">
        <v>190</v>
      </c>
      <c r="E216" s="12" t="s">
        <v>38</v>
      </c>
      <c r="F216" s="5" t="s">
        <v>447</v>
      </c>
      <c r="I216" s="6">
        <v>205160.04</v>
      </c>
      <c r="J216" s="7">
        <v>72</v>
      </c>
      <c r="K216" s="4">
        <f t="shared" si="3"/>
        <v>1448817.4799999876</v>
      </c>
      <c r="M216" s="126"/>
      <c r="N216" s="10"/>
    </row>
    <row r="217" spans="1:14">
      <c r="A217" s="2" t="s">
        <v>448</v>
      </c>
      <c r="B217" s="3">
        <v>42381</v>
      </c>
      <c r="C217" s="2" t="s">
        <v>449</v>
      </c>
      <c r="D217" s="2" t="s">
        <v>190</v>
      </c>
      <c r="E217" s="12" t="s">
        <v>38</v>
      </c>
      <c r="F217" s="5" t="s">
        <v>450</v>
      </c>
      <c r="I217" s="6">
        <v>28863.119999999999</v>
      </c>
      <c r="J217" s="7">
        <v>73</v>
      </c>
      <c r="K217" s="4">
        <f t="shared" si="3"/>
        <v>1419954.3599999875</v>
      </c>
      <c r="M217" s="126"/>
      <c r="N217" s="10"/>
    </row>
    <row r="218" spans="1:14">
      <c r="A218" s="2" t="s">
        <v>451</v>
      </c>
      <c r="B218" s="3">
        <v>42381</v>
      </c>
      <c r="C218" s="2" t="s">
        <v>452</v>
      </c>
      <c r="D218" s="2" t="s">
        <v>183</v>
      </c>
      <c r="E218" s="12" t="s">
        <v>38</v>
      </c>
      <c r="F218" s="5" t="s">
        <v>453</v>
      </c>
      <c r="I218" s="6">
        <v>10000</v>
      </c>
      <c r="J218" s="7">
        <v>74</v>
      </c>
      <c r="K218" s="4">
        <f t="shared" si="3"/>
        <v>1409954.3599999875</v>
      </c>
      <c r="M218" s="126"/>
      <c r="N218" s="10"/>
    </row>
    <row r="219" spans="1:14">
      <c r="A219" s="2" t="s">
        <v>454</v>
      </c>
      <c r="B219" s="3">
        <v>42381</v>
      </c>
      <c r="C219" s="2" t="s">
        <v>455</v>
      </c>
      <c r="D219" s="2" t="s">
        <v>183</v>
      </c>
      <c r="E219" s="12" t="s">
        <v>38</v>
      </c>
      <c r="F219" s="5" t="s">
        <v>456</v>
      </c>
      <c r="I219" s="6">
        <v>10000</v>
      </c>
      <c r="J219" s="7">
        <v>75</v>
      </c>
      <c r="K219" s="4">
        <f t="shared" si="3"/>
        <v>1399954.3599999875</v>
      </c>
      <c r="M219" s="126"/>
      <c r="N219" s="10"/>
    </row>
    <row r="220" spans="1:14">
      <c r="A220" s="2" t="s">
        <v>457</v>
      </c>
      <c r="B220" s="3">
        <v>42381</v>
      </c>
      <c r="C220" s="2" t="s">
        <v>119</v>
      </c>
      <c r="D220" s="2" t="s">
        <v>45</v>
      </c>
      <c r="E220" s="12" t="s">
        <v>34</v>
      </c>
      <c r="F220" s="5" t="s">
        <v>458</v>
      </c>
      <c r="G220" s="4">
        <v>159800</v>
      </c>
      <c r="H220" s="18">
        <v>91</v>
      </c>
      <c r="K220" s="4">
        <f t="shared" si="3"/>
        <v>1559754.3599999875</v>
      </c>
      <c r="M220" s="126"/>
      <c r="N220" s="10"/>
    </row>
    <row r="221" spans="1:14">
      <c r="A221" s="2" t="s">
        <v>457</v>
      </c>
      <c r="B221" s="3">
        <v>42381</v>
      </c>
      <c r="C221" s="2" t="s">
        <v>119</v>
      </c>
      <c r="D221" s="2" t="s">
        <v>45</v>
      </c>
      <c r="E221" s="12" t="s">
        <v>34</v>
      </c>
      <c r="F221" s="5" t="s">
        <v>459</v>
      </c>
      <c r="G221" s="4">
        <v>259093.2</v>
      </c>
      <c r="H221" s="18">
        <v>92</v>
      </c>
      <c r="K221" s="4">
        <f t="shared" si="3"/>
        <v>1818847.5599999875</v>
      </c>
      <c r="M221" s="126"/>
      <c r="N221" s="10"/>
    </row>
    <row r="222" spans="1:14">
      <c r="A222" s="2" t="s">
        <v>460</v>
      </c>
      <c r="B222" s="3">
        <v>42382</v>
      </c>
      <c r="C222" s="2" t="s">
        <v>25</v>
      </c>
      <c r="D222" s="2" t="s">
        <v>4</v>
      </c>
      <c r="E222" s="12" t="s">
        <v>18</v>
      </c>
      <c r="F222" s="5" t="s">
        <v>461</v>
      </c>
      <c r="G222" s="4">
        <v>670</v>
      </c>
      <c r="H222" s="18">
        <v>93</v>
      </c>
      <c r="K222" s="4">
        <f t="shared" si="3"/>
        <v>1819517.5599999875</v>
      </c>
      <c r="M222" s="126"/>
      <c r="N222" s="10"/>
    </row>
    <row r="223" spans="1:14">
      <c r="A223" s="2" t="s">
        <v>462</v>
      </c>
      <c r="B223" s="3">
        <v>42382</v>
      </c>
      <c r="C223" s="2" t="s">
        <v>7</v>
      </c>
      <c r="D223" s="2" t="s">
        <v>4</v>
      </c>
      <c r="E223" s="12" t="s">
        <v>18</v>
      </c>
      <c r="F223" s="5" t="s">
        <v>463</v>
      </c>
      <c r="G223" s="4">
        <v>100000</v>
      </c>
      <c r="H223" s="18">
        <v>94</v>
      </c>
      <c r="K223" s="4">
        <f t="shared" si="3"/>
        <v>1919517.5599999875</v>
      </c>
      <c r="M223" s="126"/>
      <c r="N223" s="10"/>
    </row>
    <row r="224" spans="1:14">
      <c r="A224" s="2" t="s">
        <v>464</v>
      </c>
      <c r="B224" s="3">
        <v>42382</v>
      </c>
      <c r="C224" s="2" t="s">
        <v>465</v>
      </c>
      <c r="D224" s="2" t="s">
        <v>4</v>
      </c>
      <c r="E224" s="12" t="s">
        <v>18</v>
      </c>
      <c r="F224" s="5" t="s">
        <v>465</v>
      </c>
      <c r="G224" s="4">
        <v>10865</v>
      </c>
      <c r="H224" s="18">
        <v>95</v>
      </c>
      <c r="K224" s="4">
        <f t="shared" si="3"/>
        <v>1930382.5599999875</v>
      </c>
      <c r="M224" s="126"/>
      <c r="N224" s="10"/>
    </row>
    <row r="225" spans="1:14">
      <c r="A225" s="2" t="s">
        <v>466</v>
      </c>
      <c r="B225" s="3">
        <v>42382</v>
      </c>
      <c r="C225" s="2" t="s">
        <v>467</v>
      </c>
      <c r="D225" s="2" t="s">
        <v>4</v>
      </c>
      <c r="E225" s="12" t="s">
        <v>18</v>
      </c>
      <c r="F225" s="5" t="s">
        <v>467</v>
      </c>
      <c r="G225" s="4">
        <v>10702.07</v>
      </c>
      <c r="H225" s="18">
        <v>96</v>
      </c>
      <c r="K225" s="4">
        <f t="shared" si="3"/>
        <v>1941084.6299999875</v>
      </c>
      <c r="M225" s="126"/>
      <c r="N225" s="10"/>
    </row>
    <row r="226" spans="1:14">
      <c r="A226" s="2" t="s">
        <v>468</v>
      </c>
      <c r="B226" s="3">
        <v>42382</v>
      </c>
      <c r="C226" s="2" t="s">
        <v>7</v>
      </c>
      <c r="D226" s="2" t="s">
        <v>4</v>
      </c>
      <c r="E226" s="12" t="s">
        <v>5</v>
      </c>
      <c r="F226" s="5" t="s">
        <v>9</v>
      </c>
      <c r="G226" s="4">
        <v>56100</v>
      </c>
      <c r="H226" s="18">
        <v>97</v>
      </c>
      <c r="K226" s="4">
        <f t="shared" si="3"/>
        <v>1997184.6299999875</v>
      </c>
      <c r="M226" s="126"/>
      <c r="N226" s="10"/>
    </row>
    <row r="227" spans="1:14">
      <c r="A227" s="2" t="s">
        <v>469</v>
      </c>
      <c r="B227" s="3">
        <v>42382</v>
      </c>
      <c r="C227" s="2" t="s">
        <v>7</v>
      </c>
      <c r="D227" s="2" t="s">
        <v>4</v>
      </c>
      <c r="E227" s="12" t="s">
        <v>5</v>
      </c>
      <c r="F227" s="5" t="s">
        <v>372</v>
      </c>
      <c r="G227" s="4">
        <v>100000</v>
      </c>
      <c r="H227" s="18">
        <v>98</v>
      </c>
      <c r="K227" s="4">
        <f t="shared" si="3"/>
        <v>2097184.6299999878</v>
      </c>
      <c r="M227" s="126"/>
      <c r="N227" s="10"/>
    </row>
    <row r="228" spans="1:14">
      <c r="A228" s="2" t="s">
        <v>470</v>
      </c>
      <c r="B228" s="3">
        <v>42382</v>
      </c>
      <c r="C228" s="2" t="s">
        <v>53</v>
      </c>
      <c r="D228" s="2" t="s">
        <v>4</v>
      </c>
      <c r="E228" s="12" t="s">
        <v>5</v>
      </c>
      <c r="F228" s="5" t="s">
        <v>471</v>
      </c>
      <c r="G228" s="4">
        <v>25000</v>
      </c>
      <c r="H228" s="18">
        <v>99</v>
      </c>
      <c r="K228" s="4">
        <f t="shared" si="3"/>
        <v>2122184.6299999878</v>
      </c>
      <c r="M228" s="126"/>
      <c r="N228" s="10"/>
    </row>
    <row r="229" spans="1:14">
      <c r="A229" s="2" t="s">
        <v>472</v>
      </c>
      <c r="B229" s="3">
        <v>42382</v>
      </c>
      <c r="C229" s="2" t="s">
        <v>7</v>
      </c>
      <c r="D229" s="2" t="s">
        <v>4</v>
      </c>
      <c r="E229" s="12" t="s">
        <v>5</v>
      </c>
      <c r="F229" s="5" t="s">
        <v>364</v>
      </c>
      <c r="G229" s="4">
        <v>75000</v>
      </c>
      <c r="H229" s="18">
        <v>100</v>
      </c>
      <c r="K229" s="4">
        <f t="shared" si="3"/>
        <v>2197184.6299999878</v>
      </c>
      <c r="M229" s="126"/>
      <c r="N229" s="10"/>
    </row>
    <row r="230" spans="1:14">
      <c r="A230" s="2" t="s">
        <v>473</v>
      </c>
      <c r="B230" s="3">
        <v>42382</v>
      </c>
      <c r="C230" s="2" t="s">
        <v>7</v>
      </c>
      <c r="D230" s="2" t="s">
        <v>4</v>
      </c>
      <c r="E230" s="12" t="s">
        <v>5</v>
      </c>
      <c r="F230" s="5" t="s">
        <v>474</v>
      </c>
      <c r="G230" s="4">
        <v>20000</v>
      </c>
      <c r="H230" s="18">
        <v>101</v>
      </c>
      <c r="K230" s="4">
        <f t="shared" si="3"/>
        <v>2217184.6299999878</v>
      </c>
      <c r="M230" s="126"/>
      <c r="N230" s="10"/>
    </row>
    <row r="231" spans="1:14">
      <c r="A231" s="2" t="s">
        <v>475</v>
      </c>
      <c r="B231" s="3">
        <v>42382</v>
      </c>
      <c r="C231" s="2" t="s">
        <v>11</v>
      </c>
      <c r="D231" s="2" t="s">
        <v>4</v>
      </c>
      <c r="E231" s="12" t="s">
        <v>5</v>
      </c>
      <c r="F231" s="5" t="s">
        <v>476</v>
      </c>
      <c r="G231" s="4">
        <v>33909.61</v>
      </c>
      <c r="H231" s="18" t="s">
        <v>1144</v>
      </c>
      <c r="K231" s="4">
        <f t="shared" si="3"/>
        <v>2251094.2399999877</v>
      </c>
      <c r="M231" s="126"/>
      <c r="N231" s="10"/>
    </row>
    <row r="232" spans="1:14">
      <c r="A232" s="2" t="s">
        <v>477</v>
      </c>
      <c r="B232" s="3">
        <v>42382</v>
      </c>
      <c r="C232" s="2" t="s">
        <v>25</v>
      </c>
      <c r="D232" s="2" t="s">
        <v>4</v>
      </c>
      <c r="E232" s="12" t="s">
        <v>5</v>
      </c>
      <c r="F232" s="5" t="s">
        <v>237</v>
      </c>
      <c r="G232" s="4">
        <v>1025</v>
      </c>
      <c r="H232" s="18">
        <v>102</v>
      </c>
      <c r="K232" s="4">
        <f t="shared" si="3"/>
        <v>2252119.2399999877</v>
      </c>
      <c r="M232" s="126"/>
      <c r="N232" s="10"/>
    </row>
    <row r="233" spans="1:14">
      <c r="A233" s="2" t="s">
        <v>478</v>
      </c>
      <c r="B233" s="3">
        <v>42382</v>
      </c>
      <c r="C233" s="2" t="s">
        <v>3</v>
      </c>
      <c r="D233" s="2" t="s">
        <v>4</v>
      </c>
      <c r="E233" s="12" t="s">
        <v>5</v>
      </c>
      <c r="F233" s="5" t="s">
        <v>3</v>
      </c>
      <c r="G233" s="4">
        <v>56921.69</v>
      </c>
      <c r="H233" s="18">
        <v>95</v>
      </c>
      <c r="K233" s="4">
        <f t="shared" si="3"/>
        <v>2309040.9299999876</v>
      </c>
      <c r="M233" s="126"/>
      <c r="N233" s="10"/>
    </row>
    <row r="234" spans="1:14">
      <c r="A234" s="2" t="s">
        <v>479</v>
      </c>
      <c r="B234" s="3">
        <v>42382</v>
      </c>
      <c r="C234" s="2" t="s">
        <v>7</v>
      </c>
      <c r="D234" s="2" t="s">
        <v>4</v>
      </c>
      <c r="E234" s="12" t="s">
        <v>5</v>
      </c>
      <c r="F234" s="5" t="s">
        <v>7</v>
      </c>
      <c r="G234" s="4">
        <v>29040</v>
      </c>
      <c r="H234" s="18">
        <v>103</v>
      </c>
      <c r="K234" s="4">
        <f t="shared" si="3"/>
        <v>2338080.9299999876</v>
      </c>
      <c r="M234" s="126"/>
      <c r="N234" s="10"/>
    </row>
    <row r="235" spans="1:14">
      <c r="A235" s="2" t="s">
        <v>480</v>
      </c>
      <c r="B235" s="3">
        <v>42382</v>
      </c>
      <c r="C235" s="2" t="s">
        <v>41</v>
      </c>
      <c r="D235" s="2" t="s">
        <v>33</v>
      </c>
      <c r="E235" s="12" t="s">
        <v>34</v>
      </c>
      <c r="F235" s="5" t="s">
        <v>61</v>
      </c>
      <c r="G235" s="4">
        <v>130000</v>
      </c>
      <c r="H235" s="18">
        <v>104</v>
      </c>
      <c r="K235" s="4">
        <f t="shared" si="3"/>
        <v>2468080.9299999876</v>
      </c>
      <c r="M235" s="126"/>
      <c r="N235" s="10"/>
    </row>
    <row r="236" spans="1:14">
      <c r="A236" s="2" t="s">
        <v>1169</v>
      </c>
      <c r="B236" s="3">
        <v>42382</v>
      </c>
      <c r="C236" s="2" t="s">
        <v>1109</v>
      </c>
      <c r="D236" s="2" t="s">
        <v>33</v>
      </c>
      <c r="E236" s="49" t="s">
        <v>34</v>
      </c>
      <c r="F236" s="2" t="s">
        <v>1170</v>
      </c>
      <c r="G236" s="4">
        <v>715</v>
      </c>
      <c r="K236" s="4">
        <f t="shared" si="3"/>
        <v>2468795.9299999876</v>
      </c>
      <c r="M236" s="126"/>
      <c r="N236" s="10"/>
    </row>
    <row r="237" spans="1:14">
      <c r="A237" s="2" t="s">
        <v>481</v>
      </c>
      <c r="B237" s="3">
        <v>42382</v>
      </c>
      <c r="C237" s="2" t="s">
        <v>482</v>
      </c>
      <c r="D237" s="2" t="s">
        <v>4</v>
      </c>
      <c r="E237" s="12" t="s">
        <v>38</v>
      </c>
      <c r="F237" s="5" t="s">
        <v>39</v>
      </c>
      <c r="I237" s="6">
        <v>2093131.7</v>
      </c>
      <c r="J237" s="7" t="s">
        <v>1146</v>
      </c>
      <c r="K237" s="4">
        <f t="shared" si="3"/>
        <v>375664.22999998764</v>
      </c>
      <c r="M237" s="126"/>
      <c r="N237" s="10"/>
    </row>
    <row r="238" spans="1:14">
      <c r="A238" s="2" t="s">
        <v>483</v>
      </c>
      <c r="B238" s="3">
        <v>42382</v>
      </c>
      <c r="C238" s="2" t="s">
        <v>484</v>
      </c>
      <c r="D238" s="2" t="s">
        <v>4</v>
      </c>
      <c r="E238" s="12" t="s">
        <v>38</v>
      </c>
      <c r="F238" s="5" t="s">
        <v>39</v>
      </c>
      <c r="I238" s="6">
        <v>1601207.62</v>
      </c>
      <c r="J238" s="7" t="s">
        <v>1145</v>
      </c>
      <c r="K238" s="4">
        <f t="shared" si="3"/>
        <v>-1225543.3900000125</v>
      </c>
      <c r="M238" s="126"/>
      <c r="N238" s="10"/>
    </row>
    <row r="239" spans="1:14">
      <c r="A239" s="2" t="s">
        <v>485</v>
      </c>
      <c r="B239" s="3">
        <v>42382</v>
      </c>
      <c r="C239" s="2" t="s">
        <v>486</v>
      </c>
      <c r="D239" s="2" t="s">
        <v>66</v>
      </c>
      <c r="E239" s="12" t="s">
        <v>38</v>
      </c>
      <c r="F239" s="5" t="s">
        <v>487</v>
      </c>
      <c r="I239" s="6">
        <v>4409</v>
      </c>
      <c r="J239" s="7">
        <v>76</v>
      </c>
      <c r="K239" s="4">
        <f t="shared" si="3"/>
        <v>-1229952.3900000125</v>
      </c>
      <c r="M239" s="126"/>
      <c r="N239" s="10"/>
    </row>
    <row r="240" spans="1:14">
      <c r="A240" s="2" t="s">
        <v>488</v>
      </c>
      <c r="B240" s="3">
        <v>42382</v>
      </c>
      <c r="C240" s="2" t="s">
        <v>489</v>
      </c>
      <c r="D240" s="2" t="s">
        <v>109</v>
      </c>
      <c r="E240" s="12" t="s">
        <v>38</v>
      </c>
      <c r="F240" s="5" t="s">
        <v>106</v>
      </c>
      <c r="G240" s="4">
        <v>639000</v>
      </c>
      <c r="H240" s="18">
        <v>105</v>
      </c>
      <c r="K240" s="4">
        <f t="shared" si="3"/>
        <v>-590952.39000001247</v>
      </c>
      <c r="M240" s="126"/>
      <c r="N240" s="10"/>
    </row>
    <row r="241" spans="1:14">
      <c r="A241" s="2" t="s">
        <v>490</v>
      </c>
      <c r="B241" s="3">
        <v>42382</v>
      </c>
      <c r="C241" s="2" t="s">
        <v>484</v>
      </c>
      <c r="D241" s="2" t="s">
        <v>4</v>
      </c>
      <c r="E241" s="12" t="s">
        <v>38</v>
      </c>
      <c r="F241" s="5" t="s">
        <v>491</v>
      </c>
      <c r="G241" s="4">
        <v>1601207.62</v>
      </c>
      <c r="H241" s="18" t="s">
        <v>1145</v>
      </c>
      <c r="K241" s="4">
        <f t="shared" si="3"/>
        <v>1010255.2299999876</v>
      </c>
      <c r="M241" s="126"/>
      <c r="N241" s="10"/>
    </row>
    <row r="242" spans="1:14">
      <c r="A242" s="2" t="s">
        <v>492</v>
      </c>
      <c r="B242" s="3">
        <v>42382</v>
      </c>
      <c r="C242" s="2" t="s">
        <v>493</v>
      </c>
      <c r="D242" s="2" t="s">
        <v>4</v>
      </c>
      <c r="E242" s="12" t="s">
        <v>38</v>
      </c>
      <c r="F242" s="5" t="s">
        <v>39</v>
      </c>
      <c r="I242" s="6">
        <v>1138791.48</v>
      </c>
      <c r="J242" s="7">
        <v>77</v>
      </c>
      <c r="K242" s="4">
        <f t="shared" si="3"/>
        <v>-128536.25000001234</v>
      </c>
      <c r="M242" s="126"/>
      <c r="N242" s="10"/>
    </row>
    <row r="243" spans="1:14">
      <c r="A243" s="2" t="s">
        <v>494</v>
      </c>
      <c r="B243" s="3">
        <v>42382</v>
      </c>
      <c r="C243" s="2" t="s">
        <v>482</v>
      </c>
      <c r="D243" s="2" t="s">
        <v>4</v>
      </c>
      <c r="E243" s="12" t="s">
        <v>38</v>
      </c>
      <c r="F243" s="5" t="s">
        <v>491</v>
      </c>
      <c r="G243" s="4">
        <v>2093131.7</v>
      </c>
      <c r="H243" s="18" t="s">
        <v>1146</v>
      </c>
      <c r="K243" s="4">
        <f t="shared" si="3"/>
        <v>1964595.4499999876</v>
      </c>
      <c r="M243" s="126"/>
      <c r="N243" s="10"/>
    </row>
    <row r="244" spans="1:14">
      <c r="A244" s="2" t="s">
        <v>495</v>
      </c>
      <c r="B244" s="3">
        <v>42382</v>
      </c>
      <c r="C244" s="2" t="s">
        <v>496</v>
      </c>
      <c r="D244" s="2" t="s">
        <v>66</v>
      </c>
      <c r="E244" s="12" t="s">
        <v>34</v>
      </c>
      <c r="F244" s="5" t="s">
        <v>497</v>
      </c>
      <c r="I244" s="6">
        <v>895333</v>
      </c>
      <c r="J244" s="7">
        <v>78</v>
      </c>
      <c r="K244" s="4">
        <f t="shared" si="3"/>
        <v>1069262.4499999876</v>
      </c>
      <c r="M244" s="126"/>
      <c r="N244" s="10"/>
    </row>
    <row r="245" spans="1:14">
      <c r="A245" s="2" t="s">
        <v>498</v>
      </c>
      <c r="B245" s="3">
        <v>42382</v>
      </c>
      <c r="C245" s="2" t="s">
        <v>499</v>
      </c>
      <c r="D245" s="2" t="s">
        <v>42</v>
      </c>
      <c r="E245" s="12" t="s">
        <v>34</v>
      </c>
      <c r="F245" s="5" t="s">
        <v>500</v>
      </c>
      <c r="I245" s="6">
        <v>243045.1</v>
      </c>
      <c r="J245" s="7">
        <v>79</v>
      </c>
      <c r="K245" s="4">
        <f t="shared" si="3"/>
        <v>826217.34999998764</v>
      </c>
      <c r="M245" s="126"/>
      <c r="N245" s="10"/>
    </row>
    <row r="246" spans="1:14">
      <c r="A246" s="2" t="s">
        <v>498</v>
      </c>
      <c r="B246" s="3">
        <v>42382</v>
      </c>
      <c r="C246" s="2" t="s">
        <v>499</v>
      </c>
      <c r="D246" s="2" t="s">
        <v>42</v>
      </c>
      <c r="E246" s="12" t="s">
        <v>34</v>
      </c>
      <c r="F246" s="5" t="s">
        <v>500</v>
      </c>
      <c r="I246" s="6">
        <v>535.16</v>
      </c>
      <c r="J246" s="7">
        <v>79</v>
      </c>
      <c r="K246" s="4">
        <f t="shared" si="3"/>
        <v>825682.1899999876</v>
      </c>
      <c r="M246" s="126"/>
      <c r="N246" s="10"/>
    </row>
    <row r="247" spans="1:14">
      <c r="A247" s="2" t="s">
        <v>498</v>
      </c>
      <c r="B247" s="3">
        <v>42382</v>
      </c>
      <c r="C247" s="2" t="s">
        <v>499</v>
      </c>
      <c r="D247" s="2" t="s">
        <v>42</v>
      </c>
      <c r="E247" s="12" t="s">
        <v>34</v>
      </c>
      <c r="F247" s="5" t="s">
        <v>501</v>
      </c>
      <c r="I247" s="6">
        <v>240654.85</v>
      </c>
      <c r="J247" s="7">
        <v>80</v>
      </c>
      <c r="K247" s="4">
        <f t="shared" si="3"/>
        <v>585027.33999998763</v>
      </c>
      <c r="M247" s="126"/>
      <c r="N247" s="10"/>
    </row>
    <row r="248" spans="1:14">
      <c r="A248" s="2" t="s">
        <v>498</v>
      </c>
      <c r="B248" s="3">
        <v>42382</v>
      </c>
      <c r="C248" s="2" t="s">
        <v>499</v>
      </c>
      <c r="D248" s="2" t="s">
        <v>42</v>
      </c>
      <c r="E248" s="12" t="s">
        <v>34</v>
      </c>
      <c r="F248" s="5" t="s">
        <v>501</v>
      </c>
      <c r="I248" s="6">
        <v>529.89</v>
      </c>
      <c r="J248" s="7">
        <v>80</v>
      </c>
      <c r="K248" s="4">
        <f t="shared" si="3"/>
        <v>584497.44999998761</v>
      </c>
      <c r="M248" s="126"/>
      <c r="N248" s="10"/>
    </row>
    <row r="249" spans="1:14">
      <c r="A249" s="2" t="s">
        <v>498</v>
      </c>
      <c r="B249" s="3">
        <v>42382</v>
      </c>
      <c r="C249" s="2" t="s">
        <v>499</v>
      </c>
      <c r="D249" s="2" t="s">
        <v>42</v>
      </c>
      <c r="E249" s="12" t="s">
        <v>34</v>
      </c>
      <c r="F249" s="5" t="s">
        <v>502</v>
      </c>
      <c r="I249" s="6">
        <v>318931.87</v>
      </c>
      <c r="J249" s="7">
        <v>81</v>
      </c>
      <c r="K249" s="4">
        <f t="shared" si="3"/>
        <v>265565.57999998762</v>
      </c>
      <c r="M249" s="126"/>
      <c r="N249" s="10"/>
    </row>
    <row r="250" spans="1:14">
      <c r="A250" s="2" t="s">
        <v>498</v>
      </c>
      <c r="B250" s="3">
        <v>42382</v>
      </c>
      <c r="C250" s="2" t="s">
        <v>499</v>
      </c>
      <c r="D250" s="2" t="s">
        <v>42</v>
      </c>
      <c r="E250" s="12" t="s">
        <v>34</v>
      </c>
      <c r="F250" s="5" t="s">
        <v>502</v>
      </c>
      <c r="I250" s="6">
        <v>702.25</v>
      </c>
      <c r="J250" s="7">
        <v>81</v>
      </c>
      <c r="K250" s="4">
        <f t="shared" si="3"/>
        <v>264863.32999998762</v>
      </c>
      <c r="M250" s="126"/>
      <c r="N250" s="10"/>
    </row>
    <row r="251" spans="1:14">
      <c r="A251" s="2" t="s">
        <v>503</v>
      </c>
      <c r="B251" s="3">
        <v>42383</v>
      </c>
      <c r="C251" s="2" t="s">
        <v>53</v>
      </c>
      <c r="D251" s="2" t="s">
        <v>4</v>
      </c>
      <c r="E251" s="12" t="s">
        <v>18</v>
      </c>
      <c r="F251" s="5" t="s">
        <v>504</v>
      </c>
      <c r="G251" s="4">
        <v>50000</v>
      </c>
      <c r="H251" s="18">
        <v>109</v>
      </c>
      <c r="K251" s="4">
        <f t="shared" si="3"/>
        <v>314863.32999998762</v>
      </c>
      <c r="M251" s="126"/>
      <c r="N251" s="10"/>
    </row>
    <row r="252" spans="1:14">
      <c r="A252" s="2" t="s">
        <v>505</v>
      </c>
      <c r="B252" s="3">
        <v>42383</v>
      </c>
      <c r="C252" s="2" t="s">
        <v>7</v>
      </c>
      <c r="D252" s="2" t="s">
        <v>4</v>
      </c>
      <c r="E252" s="12" t="s">
        <v>18</v>
      </c>
      <c r="F252" s="5" t="s">
        <v>372</v>
      </c>
      <c r="G252" s="4">
        <v>15500</v>
      </c>
      <c r="H252" s="18">
        <v>107</v>
      </c>
      <c r="K252" s="4">
        <f t="shared" si="3"/>
        <v>330363.32999998762</v>
      </c>
      <c r="M252" s="126"/>
      <c r="N252" s="10"/>
    </row>
    <row r="253" spans="1:14">
      <c r="A253" s="2" t="s">
        <v>506</v>
      </c>
      <c r="B253" s="3">
        <v>42383</v>
      </c>
      <c r="C253" s="2" t="s">
        <v>3</v>
      </c>
      <c r="D253" s="2" t="s">
        <v>4</v>
      </c>
      <c r="E253" s="12" t="s">
        <v>18</v>
      </c>
      <c r="F253" s="5" t="s">
        <v>3</v>
      </c>
      <c r="G253" s="4">
        <v>36312.06</v>
      </c>
      <c r="H253" s="18">
        <v>108</v>
      </c>
      <c r="K253" s="4">
        <f t="shared" si="3"/>
        <v>366675.38999998762</v>
      </c>
      <c r="M253" s="126"/>
      <c r="N253" s="10"/>
    </row>
    <row r="254" spans="1:14">
      <c r="A254" s="2" t="s">
        <v>507</v>
      </c>
      <c r="B254" s="3">
        <v>42383</v>
      </c>
      <c r="C254" s="2" t="s">
        <v>7</v>
      </c>
      <c r="D254" s="2" t="s">
        <v>4</v>
      </c>
      <c r="E254" s="12" t="s">
        <v>18</v>
      </c>
      <c r="F254" s="5" t="s">
        <v>7</v>
      </c>
      <c r="G254" s="4">
        <v>8465.1200000000008</v>
      </c>
      <c r="H254" s="18">
        <v>106</v>
      </c>
      <c r="K254" s="4">
        <f t="shared" si="3"/>
        <v>375140.50999998761</v>
      </c>
      <c r="M254" s="126"/>
      <c r="N254" s="10"/>
    </row>
    <row r="255" spans="1:14">
      <c r="A255" s="2" t="s">
        <v>508</v>
      </c>
      <c r="B255" s="3">
        <v>42383</v>
      </c>
      <c r="C255" s="2" t="s">
        <v>7</v>
      </c>
      <c r="D255" s="2" t="s">
        <v>4</v>
      </c>
      <c r="E255" s="12" t="s">
        <v>5</v>
      </c>
      <c r="F255" s="5" t="s">
        <v>509</v>
      </c>
      <c r="G255" s="4">
        <v>17000</v>
      </c>
      <c r="H255" s="18">
        <v>110</v>
      </c>
      <c r="K255" s="4">
        <f t="shared" si="3"/>
        <v>392140.50999998761</v>
      </c>
      <c r="M255" s="126"/>
      <c r="N255" s="10"/>
    </row>
    <row r="256" spans="1:14">
      <c r="A256" s="2" t="s">
        <v>510</v>
      </c>
      <c r="B256" s="3">
        <v>42383</v>
      </c>
      <c r="C256" s="2" t="s">
        <v>3</v>
      </c>
      <c r="D256" s="2" t="s">
        <v>4</v>
      </c>
      <c r="E256" s="12" t="s">
        <v>5</v>
      </c>
      <c r="F256" s="5" t="s">
        <v>3</v>
      </c>
      <c r="G256" s="4">
        <v>24804.36</v>
      </c>
      <c r="H256" s="18">
        <v>108</v>
      </c>
      <c r="K256" s="4">
        <f t="shared" si="3"/>
        <v>416944.8699999876</v>
      </c>
      <c r="M256" s="126"/>
      <c r="N256" s="10"/>
    </row>
    <row r="257" spans="1:14">
      <c r="A257" s="2" t="s">
        <v>511</v>
      </c>
      <c r="B257" s="3">
        <v>42383</v>
      </c>
      <c r="C257" s="2" t="s">
        <v>7</v>
      </c>
      <c r="D257" s="2" t="s">
        <v>4</v>
      </c>
      <c r="E257" s="12" t="s">
        <v>5</v>
      </c>
      <c r="F257" s="5" t="s">
        <v>7</v>
      </c>
      <c r="G257" s="4">
        <v>13358.77</v>
      </c>
      <c r="H257" s="18">
        <v>111</v>
      </c>
      <c r="K257" s="4">
        <f t="shared" si="3"/>
        <v>430303.63999998762</v>
      </c>
      <c r="M257" s="126"/>
      <c r="N257" s="10"/>
    </row>
    <row r="258" spans="1:14">
      <c r="A258" s="2" t="s">
        <v>512</v>
      </c>
      <c r="B258" s="3">
        <v>42383</v>
      </c>
      <c r="C258" s="2" t="s">
        <v>25</v>
      </c>
      <c r="D258" s="2" t="s">
        <v>4</v>
      </c>
      <c r="E258" s="12" t="s">
        <v>5</v>
      </c>
      <c r="F258" s="5" t="s">
        <v>513</v>
      </c>
      <c r="G258" s="4">
        <v>31823.040000000001</v>
      </c>
      <c r="H258" s="18">
        <v>112</v>
      </c>
      <c r="K258" s="4">
        <f t="shared" si="3"/>
        <v>462126.67999998759</v>
      </c>
      <c r="M258" s="126"/>
      <c r="N258" s="10"/>
    </row>
    <row r="259" spans="1:14">
      <c r="A259" s="2" t="s">
        <v>514</v>
      </c>
      <c r="B259" s="3">
        <v>42383</v>
      </c>
      <c r="C259" s="2" t="s">
        <v>41</v>
      </c>
      <c r="D259" s="2" t="s">
        <v>33</v>
      </c>
      <c r="E259" s="12" t="s">
        <v>34</v>
      </c>
      <c r="F259" s="5" t="s">
        <v>61</v>
      </c>
      <c r="G259" s="4">
        <v>912000</v>
      </c>
      <c r="H259" s="18">
        <v>113</v>
      </c>
      <c r="K259" s="4">
        <f t="shared" si="3"/>
        <v>1374126.6799999876</v>
      </c>
      <c r="M259" s="126"/>
      <c r="N259" s="10"/>
    </row>
    <row r="260" spans="1:14">
      <c r="A260" s="2" t="s">
        <v>515</v>
      </c>
      <c r="B260" s="3">
        <v>42383</v>
      </c>
      <c r="C260" s="2" t="s">
        <v>516</v>
      </c>
      <c r="D260" s="2" t="s">
        <v>66</v>
      </c>
      <c r="E260" s="12" t="s">
        <v>38</v>
      </c>
      <c r="F260" s="5" t="s">
        <v>114</v>
      </c>
      <c r="I260" s="6">
        <v>5742</v>
      </c>
      <c r="J260" s="7">
        <v>82</v>
      </c>
      <c r="K260" s="4">
        <f t="shared" si="3"/>
        <v>1368384.6799999876</v>
      </c>
      <c r="M260" s="126"/>
      <c r="N260" s="10"/>
    </row>
    <row r="261" spans="1:14">
      <c r="A261" s="2" t="s">
        <v>517</v>
      </c>
      <c r="B261" s="3">
        <v>42383</v>
      </c>
      <c r="C261" s="2" t="s">
        <v>518</v>
      </c>
      <c r="D261" s="2" t="s">
        <v>385</v>
      </c>
      <c r="E261" s="12" t="s">
        <v>38</v>
      </c>
      <c r="F261" s="5" t="s">
        <v>391</v>
      </c>
      <c r="I261" s="6">
        <v>6845.21</v>
      </c>
      <c r="J261" s="7">
        <v>83</v>
      </c>
      <c r="K261" s="4">
        <f t="shared" si="3"/>
        <v>1361539.4699999876</v>
      </c>
      <c r="M261" s="126"/>
      <c r="N261" s="10"/>
    </row>
    <row r="262" spans="1:14">
      <c r="A262" s="2" t="s">
        <v>519</v>
      </c>
      <c r="B262" s="3">
        <v>42383</v>
      </c>
      <c r="C262" s="2" t="s">
        <v>520</v>
      </c>
      <c r="D262" s="2" t="s">
        <v>385</v>
      </c>
      <c r="E262" s="12" t="s">
        <v>38</v>
      </c>
      <c r="F262" s="5" t="s">
        <v>391</v>
      </c>
      <c r="I262" s="6">
        <v>10300.719999999999</v>
      </c>
      <c r="J262" s="7">
        <v>84</v>
      </c>
      <c r="K262" s="4">
        <f t="shared" si="3"/>
        <v>1351238.7499999877</v>
      </c>
      <c r="M262" s="126"/>
      <c r="N262" s="10"/>
    </row>
    <row r="263" spans="1:14">
      <c r="A263" s="2" t="s">
        <v>521</v>
      </c>
      <c r="B263" s="3">
        <v>42383</v>
      </c>
      <c r="C263" s="2" t="s">
        <v>522</v>
      </c>
      <c r="D263" s="2" t="s">
        <v>385</v>
      </c>
      <c r="E263" s="12" t="s">
        <v>38</v>
      </c>
      <c r="F263" s="5" t="s">
        <v>391</v>
      </c>
      <c r="I263" s="6">
        <v>7723.72</v>
      </c>
      <c r="J263" s="7">
        <v>85</v>
      </c>
      <c r="K263" s="4">
        <f t="shared" si="3"/>
        <v>1343515.0299999877</v>
      </c>
      <c r="M263" s="126"/>
      <c r="N263" s="10"/>
    </row>
    <row r="264" spans="1:14">
      <c r="A264" s="2" t="s">
        <v>523</v>
      </c>
      <c r="B264" s="3">
        <v>42383</v>
      </c>
      <c r="C264" s="2" t="s">
        <v>524</v>
      </c>
      <c r="D264" s="2" t="s">
        <v>385</v>
      </c>
      <c r="E264" s="12" t="s">
        <v>38</v>
      </c>
      <c r="F264" s="5" t="s">
        <v>386</v>
      </c>
      <c r="I264" s="6">
        <v>5904.94</v>
      </c>
      <c r="J264" s="7">
        <v>86</v>
      </c>
      <c r="K264" s="4">
        <f t="shared" si="3"/>
        <v>1337610.0899999877</v>
      </c>
      <c r="M264" s="126"/>
      <c r="N264" s="10"/>
    </row>
    <row r="265" spans="1:14">
      <c r="A265" s="2" t="s">
        <v>525</v>
      </c>
      <c r="B265" s="3">
        <v>42383</v>
      </c>
      <c r="C265" s="2" t="s">
        <v>526</v>
      </c>
      <c r="D265" s="2" t="s">
        <v>527</v>
      </c>
      <c r="E265" s="12" t="s">
        <v>38</v>
      </c>
      <c r="F265" s="5" t="s">
        <v>106</v>
      </c>
      <c r="G265" s="4">
        <v>298000</v>
      </c>
      <c r="H265" s="18" t="s">
        <v>1149</v>
      </c>
      <c r="K265" s="4">
        <f t="shared" si="3"/>
        <v>1635610.0899999877</v>
      </c>
      <c r="M265" s="126"/>
      <c r="N265" s="10"/>
    </row>
    <row r="266" spans="1:14">
      <c r="A266" s="2" t="s">
        <v>528</v>
      </c>
      <c r="B266" s="3">
        <v>42383</v>
      </c>
      <c r="C266" s="2" t="s">
        <v>529</v>
      </c>
      <c r="D266" s="2" t="s">
        <v>66</v>
      </c>
      <c r="E266" s="12" t="s">
        <v>38</v>
      </c>
      <c r="F266" s="5" t="s">
        <v>114</v>
      </c>
      <c r="I266" s="6">
        <v>875733.56</v>
      </c>
      <c r="J266" s="7">
        <v>87</v>
      </c>
      <c r="K266" s="4">
        <f t="shared" ref="K266:K337" si="4">+K265+G266-I266</f>
        <v>759876.52999998769</v>
      </c>
      <c r="M266" s="126"/>
      <c r="N266" s="10"/>
    </row>
    <row r="267" spans="1:14">
      <c r="A267" s="2" t="s">
        <v>530</v>
      </c>
      <c r="B267" s="3">
        <v>42383</v>
      </c>
      <c r="C267" s="2" t="s">
        <v>531</v>
      </c>
      <c r="D267" s="2" t="s">
        <v>66</v>
      </c>
      <c r="E267" s="12" t="s">
        <v>38</v>
      </c>
      <c r="F267" s="5" t="s">
        <v>114</v>
      </c>
      <c r="I267" s="6">
        <v>18501.38</v>
      </c>
      <c r="J267" s="7">
        <v>88</v>
      </c>
      <c r="K267" s="4">
        <f t="shared" si="4"/>
        <v>741375.14999998768</v>
      </c>
      <c r="M267" s="126"/>
      <c r="N267" s="10"/>
    </row>
    <row r="268" spans="1:14">
      <c r="A268" s="2" t="s">
        <v>532</v>
      </c>
      <c r="B268" s="3">
        <v>42383</v>
      </c>
      <c r="C268" s="2" t="s">
        <v>41</v>
      </c>
      <c r="D268" s="2" t="s">
        <v>42</v>
      </c>
      <c r="E268" s="12" t="s">
        <v>34</v>
      </c>
      <c r="F268" s="5" t="s">
        <v>533</v>
      </c>
      <c r="I268" s="6">
        <v>912000</v>
      </c>
      <c r="J268" s="7">
        <v>89</v>
      </c>
      <c r="K268" s="4">
        <f t="shared" si="4"/>
        <v>-170624.85000001232</v>
      </c>
      <c r="M268" s="126"/>
      <c r="N268" s="10"/>
    </row>
    <row r="269" spans="1:14">
      <c r="A269" s="2" t="s">
        <v>1163</v>
      </c>
      <c r="B269" s="3">
        <v>42383</v>
      </c>
      <c r="C269" s="2" t="s">
        <v>44</v>
      </c>
      <c r="D269" s="2" t="s">
        <v>45</v>
      </c>
      <c r="E269" s="49" t="s">
        <v>34</v>
      </c>
      <c r="F269" s="2" t="s">
        <v>1171</v>
      </c>
      <c r="G269" s="4">
        <v>146693.17000000001</v>
      </c>
      <c r="H269" s="18">
        <v>451</v>
      </c>
      <c r="K269" s="4">
        <f t="shared" si="4"/>
        <v>-23931.680000012304</v>
      </c>
      <c r="M269" s="126"/>
      <c r="N269" s="10"/>
    </row>
    <row r="270" spans="1:14">
      <c r="A270" s="2" t="s">
        <v>1163</v>
      </c>
      <c r="B270" s="3">
        <v>42383</v>
      </c>
      <c r="C270" s="2" t="s">
        <v>44</v>
      </c>
      <c r="D270" s="2" t="s">
        <v>45</v>
      </c>
      <c r="E270" s="49" t="s">
        <v>34</v>
      </c>
      <c r="F270" s="2" t="s">
        <v>1172</v>
      </c>
      <c r="G270" s="4">
        <v>227776.96</v>
      </c>
      <c r="H270" s="18">
        <v>451</v>
      </c>
      <c r="K270" s="4">
        <f t="shared" si="4"/>
        <v>203845.27999998769</v>
      </c>
      <c r="M270" s="126"/>
      <c r="N270" s="10"/>
    </row>
    <row r="271" spans="1:14">
      <c r="A271" s="2" t="s">
        <v>1163</v>
      </c>
      <c r="B271" s="3">
        <v>42383</v>
      </c>
      <c r="C271" s="2" t="s">
        <v>44</v>
      </c>
      <c r="D271" s="2" t="s">
        <v>45</v>
      </c>
      <c r="E271" s="49" t="s">
        <v>34</v>
      </c>
      <c r="F271" s="2" t="s">
        <v>1173</v>
      </c>
      <c r="G271" s="4">
        <v>159800</v>
      </c>
      <c r="H271" s="18">
        <v>451</v>
      </c>
      <c r="K271" s="4">
        <f t="shared" si="4"/>
        <v>363645.27999998769</v>
      </c>
      <c r="M271" s="126"/>
      <c r="N271" s="10"/>
    </row>
    <row r="272" spans="1:14">
      <c r="A272" s="2" t="s">
        <v>1163</v>
      </c>
      <c r="B272" s="3">
        <v>42383</v>
      </c>
      <c r="C272" s="2" t="s">
        <v>44</v>
      </c>
      <c r="D272" s="2" t="s">
        <v>45</v>
      </c>
      <c r="E272" s="49" t="s">
        <v>34</v>
      </c>
      <c r="F272" s="2" t="s">
        <v>1174</v>
      </c>
      <c r="G272" s="4">
        <v>316567.2</v>
      </c>
      <c r="H272" s="18">
        <v>451</v>
      </c>
      <c r="K272" s="4">
        <f t="shared" si="4"/>
        <v>680212.47999998764</v>
      </c>
      <c r="M272" s="126"/>
      <c r="N272" s="10"/>
    </row>
    <row r="273" spans="1:14">
      <c r="A273" s="2" t="s">
        <v>1163</v>
      </c>
      <c r="B273" s="3">
        <v>42383</v>
      </c>
      <c r="C273" s="2" t="s">
        <v>44</v>
      </c>
      <c r="D273" s="2" t="s">
        <v>45</v>
      </c>
      <c r="E273" s="49" t="s">
        <v>34</v>
      </c>
      <c r="F273" s="2" t="s">
        <v>1175</v>
      </c>
      <c r="G273" s="4">
        <v>94000</v>
      </c>
      <c r="H273" s="18">
        <v>451</v>
      </c>
      <c r="K273" s="4">
        <f t="shared" si="4"/>
        <v>774212.47999998764</v>
      </c>
      <c r="M273" s="126"/>
      <c r="N273" s="10"/>
    </row>
    <row r="274" spans="1:14">
      <c r="A274" s="2" t="s">
        <v>534</v>
      </c>
      <c r="B274" s="3">
        <v>42384</v>
      </c>
      <c r="C274" s="2" t="s">
        <v>7</v>
      </c>
      <c r="D274" s="2" t="s">
        <v>4</v>
      </c>
      <c r="E274" s="12" t="s">
        <v>18</v>
      </c>
      <c r="F274" s="5" t="s">
        <v>535</v>
      </c>
      <c r="G274" s="4">
        <v>22000</v>
      </c>
      <c r="H274" s="18">
        <v>115</v>
      </c>
      <c r="K274" s="4">
        <f t="shared" si="4"/>
        <v>796212.47999998764</v>
      </c>
      <c r="M274" s="126"/>
      <c r="N274" s="10"/>
    </row>
    <row r="275" spans="1:14">
      <c r="A275" s="2" t="s">
        <v>536</v>
      </c>
      <c r="B275" s="3">
        <v>42384</v>
      </c>
      <c r="C275" s="2" t="s">
        <v>53</v>
      </c>
      <c r="D275" s="2" t="s">
        <v>4</v>
      </c>
      <c r="E275" s="12" t="s">
        <v>18</v>
      </c>
      <c r="F275" s="5" t="s">
        <v>372</v>
      </c>
      <c r="G275" s="4">
        <v>100000</v>
      </c>
      <c r="H275" s="18">
        <v>116</v>
      </c>
      <c r="K275" s="4">
        <f t="shared" si="4"/>
        <v>896212.47999998764</v>
      </c>
      <c r="M275" s="126"/>
      <c r="N275" s="10"/>
    </row>
    <row r="276" spans="1:14">
      <c r="A276" s="2" t="s">
        <v>537</v>
      </c>
      <c r="B276" s="3">
        <v>42384</v>
      </c>
      <c r="C276" s="2" t="s">
        <v>11</v>
      </c>
      <c r="D276" s="2" t="s">
        <v>4</v>
      </c>
      <c r="E276" s="12" t="s">
        <v>18</v>
      </c>
      <c r="F276" s="5" t="s">
        <v>28</v>
      </c>
      <c r="G276" s="4">
        <v>187000</v>
      </c>
      <c r="H276" s="18">
        <v>117</v>
      </c>
      <c r="K276" s="4">
        <f t="shared" si="4"/>
        <v>1083212.4799999876</v>
      </c>
      <c r="M276" s="126"/>
      <c r="N276" s="10"/>
    </row>
    <row r="277" spans="1:14">
      <c r="A277" s="2" t="s">
        <v>538</v>
      </c>
      <c r="B277" s="3">
        <v>42384</v>
      </c>
      <c r="C277" s="2" t="s">
        <v>11</v>
      </c>
      <c r="D277" s="2" t="s">
        <v>4</v>
      </c>
      <c r="E277" s="12" t="s">
        <v>18</v>
      </c>
      <c r="F277" s="5" t="s">
        <v>28</v>
      </c>
      <c r="G277" s="4">
        <v>120900</v>
      </c>
      <c r="H277" s="18">
        <v>118</v>
      </c>
      <c r="K277" s="4">
        <f t="shared" si="4"/>
        <v>1204112.4799999876</v>
      </c>
      <c r="M277" s="126"/>
      <c r="N277" s="10"/>
    </row>
    <row r="278" spans="1:14">
      <c r="A278" s="2" t="s">
        <v>539</v>
      </c>
      <c r="B278" s="3">
        <v>42384</v>
      </c>
      <c r="C278" s="2" t="s">
        <v>56</v>
      </c>
      <c r="D278" s="2" t="s">
        <v>4</v>
      </c>
      <c r="E278" s="12" t="s">
        <v>18</v>
      </c>
      <c r="F278" s="5" t="s">
        <v>540</v>
      </c>
      <c r="G278" s="4">
        <v>20000</v>
      </c>
      <c r="H278" s="18">
        <v>119</v>
      </c>
      <c r="K278" s="4">
        <f t="shared" si="4"/>
        <v>1224112.4799999876</v>
      </c>
      <c r="M278" s="126"/>
      <c r="N278" s="10"/>
    </row>
    <row r="279" spans="1:14">
      <c r="A279" s="2" t="s">
        <v>541</v>
      </c>
      <c r="B279" s="3">
        <v>42384</v>
      </c>
      <c r="C279" s="2" t="s">
        <v>7</v>
      </c>
      <c r="D279" s="2" t="s">
        <v>4</v>
      </c>
      <c r="E279" s="12" t="s">
        <v>18</v>
      </c>
      <c r="F279" s="5" t="s">
        <v>7</v>
      </c>
      <c r="G279" s="4">
        <v>5039</v>
      </c>
      <c r="H279" s="18">
        <v>120</v>
      </c>
      <c r="K279" s="4">
        <f t="shared" si="4"/>
        <v>1229151.4799999876</v>
      </c>
      <c r="M279" s="126"/>
      <c r="N279" s="10"/>
    </row>
    <row r="280" spans="1:14">
      <c r="A280" s="2" t="s">
        <v>542</v>
      </c>
      <c r="B280" s="3">
        <v>42384</v>
      </c>
      <c r="C280" s="2" t="s">
        <v>25</v>
      </c>
      <c r="D280" s="2" t="s">
        <v>4</v>
      </c>
      <c r="E280" s="12" t="s">
        <v>5</v>
      </c>
      <c r="F280" s="5" t="s">
        <v>543</v>
      </c>
      <c r="G280" s="4">
        <v>1025</v>
      </c>
      <c r="H280" s="18">
        <v>121</v>
      </c>
      <c r="K280" s="4">
        <f t="shared" si="4"/>
        <v>1230176.4799999876</v>
      </c>
      <c r="M280" s="126"/>
      <c r="N280" s="10"/>
    </row>
    <row r="281" spans="1:14">
      <c r="A281" s="2" t="s">
        <v>544</v>
      </c>
      <c r="B281" s="3">
        <v>42384</v>
      </c>
      <c r="C281" s="2" t="s">
        <v>25</v>
      </c>
      <c r="D281" s="2" t="s">
        <v>4</v>
      </c>
      <c r="E281" s="12" t="s">
        <v>5</v>
      </c>
      <c r="F281" s="5" t="s">
        <v>545</v>
      </c>
      <c r="G281" s="4">
        <v>80000</v>
      </c>
      <c r="H281" s="18">
        <v>122</v>
      </c>
      <c r="K281" s="4">
        <f t="shared" si="4"/>
        <v>1310176.4799999876</v>
      </c>
      <c r="M281" s="126"/>
      <c r="N281" s="10"/>
    </row>
    <row r="282" spans="1:14">
      <c r="A282" s="2" t="s">
        <v>546</v>
      </c>
      <c r="B282" s="3">
        <v>42384</v>
      </c>
      <c r="C282" s="2" t="s">
        <v>3</v>
      </c>
      <c r="D282" s="2" t="s">
        <v>4</v>
      </c>
      <c r="E282" s="12" t="s">
        <v>5</v>
      </c>
      <c r="F282" s="5" t="s">
        <v>3</v>
      </c>
      <c r="G282" s="4">
        <v>47394.02</v>
      </c>
      <c r="H282" s="18">
        <v>119</v>
      </c>
      <c r="K282" s="4">
        <f t="shared" si="4"/>
        <v>1357570.4999999877</v>
      </c>
      <c r="M282" s="126"/>
      <c r="N282" s="10"/>
    </row>
    <row r="283" spans="1:14">
      <c r="A283" s="2" t="s">
        <v>547</v>
      </c>
      <c r="B283" s="3">
        <v>42384</v>
      </c>
      <c r="C283" s="2" t="s">
        <v>53</v>
      </c>
      <c r="D283" s="2" t="s">
        <v>4</v>
      </c>
      <c r="E283" s="12" t="s">
        <v>5</v>
      </c>
      <c r="F283" s="5" t="s">
        <v>548</v>
      </c>
      <c r="G283" s="4">
        <v>8345.67</v>
      </c>
      <c r="H283" s="18">
        <v>123</v>
      </c>
      <c r="K283" s="4">
        <f t="shared" si="4"/>
        <v>1365916.1699999876</v>
      </c>
      <c r="M283" s="126"/>
      <c r="N283" s="10"/>
    </row>
    <row r="284" spans="1:14">
      <c r="A284" s="2" t="s">
        <v>549</v>
      </c>
      <c r="B284" s="3">
        <v>42384</v>
      </c>
      <c r="C284" s="2" t="s">
        <v>7</v>
      </c>
      <c r="D284" s="2" t="s">
        <v>4</v>
      </c>
      <c r="E284" s="12" t="s">
        <v>5</v>
      </c>
      <c r="F284" s="5" t="s">
        <v>7</v>
      </c>
      <c r="G284" s="4">
        <v>19839.96</v>
      </c>
      <c r="H284" s="18">
        <v>124</v>
      </c>
      <c r="K284" s="4">
        <f t="shared" si="4"/>
        <v>1385756.1299999875</v>
      </c>
      <c r="M284" s="126"/>
      <c r="N284" s="10"/>
    </row>
    <row r="285" spans="1:14">
      <c r="A285" s="2" t="s">
        <v>1160</v>
      </c>
      <c r="B285" s="3">
        <v>42384</v>
      </c>
      <c r="C285" s="2" t="s">
        <v>44</v>
      </c>
      <c r="D285" s="2" t="s">
        <v>33</v>
      </c>
      <c r="E285" s="49" t="s">
        <v>34</v>
      </c>
      <c r="F285" s="2" t="s">
        <v>1161</v>
      </c>
      <c r="G285" s="4">
        <v>382100</v>
      </c>
      <c r="H285" s="18">
        <v>450</v>
      </c>
      <c r="K285" s="4">
        <f t="shared" si="4"/>
        <v>1767856.1299999875</v>
      </c>
      <c r="M285" s="126"/>
      <c r="N285" s="10"/>
    </row>
    <row r="286" spans="1:14">
      <c r="A286" s="2" t="s">
        <v>1160</v>
      </c>
      <c r="B286" s="3">
        <v>42384</v>
      </c>
      <c r="C286" s="2" t="s">
        <v>44</v>
      </c>
      <c r="D286" s="2" t="s">
        <v>33</v>
      </c>
      <c r="E286" s="49" t="s">
        <v>34</v>
      </c>
      <c r="F286" s="2" t="s">
        <v>1162</v>
      </c>
      <c r="G286" s="4">
        <v>104000</v>
      </c>
      <c r="H286" s="18">
        <v>450</v>
      </c>
      <c r="K286" s="4">
        <f t="shared" si="4"/>
        <v>1871856.1299999875</v>
      </c>
      <c r="M286" s="126"/>
      <c r="N286" s="10"/>
    </row>
    <row r="287" spans="1:14">
      <c r="A287" s="2" t="s">
        <v>1160</v>
      </c>
      <c r="B287" s="3">
        <v>42384</v>
      </c>
      <c r="C287" s="2" t="s">
        <v>44</v>
      </c>
      <c r="D287" s="2" t="s">
        <v>33</v>
      </c>
      <c r="E287" s="49" t="s">
        <v>34</v>
      </c>
      <c r="F287" s="2" t="s">
        <v>1176</v>
      </c>
      <c r="G287" s="4">
        <v>106800</v>
      </c>
      <c r="H287" s="18">
        <v>450</v>
      </c>
      <c r="K287" s="4">
        <f t="shared" si="4"/>
        <v>1978656.1299999875</v>
      </c>
      <c r="M287" s="126"/>
      <c r="N287" s="10"/>
    </row>
    <row r="288" spans="1:14">
      <c r="A288" s="2" t="s">
        <v>550</v>
      </c>
      <c r="B288" s="3">
        <v>42384</v>
      </c>
      <c r="C288" s="2" t="s">
        <v>551</v>
      </c>
      <c r="D288" s="2" t="s">
        <v>4</v>
      </c>
      <c r="E288" s="12" t="s">
        <v>38</v>
      </c>
      <c r="F288" s="5" t="s">
        <v>39</v>
      </c>
      <c r="I288" s="6">
        <v>954340.22</v>
      </c>
      <c r="J288" s="7">
        <v>90</v>
      </c>
      <c r="K288" s="4">
        <f t="shared" si="4"/>
        <v>1024315.9099999876</v>
      </c>
      <c r="M288" s="126"/>
      <c r="N288" s="10"/>
    </row>
    <row r="289" spans="1:14">
      <c r="A289" s="2" t="s">
        <v>552</v>
      </c>
      <c r="B289" s="3">
        <v>42384</v>
      </c>
      <c r="C289" s="2" t="s">
        <v>553</v>
      </c>
      <c r="D289" s="2" t="s">
        <v>66</v>
      </c>
      <c r="E289" s="12" t="s">
        <v>38</v>
      </c>
      <c r="F289" s="5" t="s">
        <v>554</v>
      </c>
      <c r="I289" s="6">
        <v>100000</v>
      </c>
      <c r="J289" s="7">
        <v>91</v>
      </c>
      <c r="K289" s="4">
        <f t="shared" si="4"/>
        <v>924315.90999998758</v>
      </c>
      <c r="M289" s="126"/>
      <c r="N289" s="10"/>
    </row>
    <row r="290" spans="1:14">
      <c r="A290" s="2" t="s">
        <v>555</v>
      </c>
      <c r="B290" s="3">
        <v>42384</v>
      </c>
      <c r="C290" s="2" t="s">
        <v>556</v>
      </c>
      <c r="D290" s="2" t="s">
        <v>385</v>
      </c>
      <c r="E290" s="12" t="s">
        <v>38</v>
      </c>
      <c r="F290" s="5" t="s">
        <v>391</v>
      </c>
      <c r="I290" s="6">
        <v>9541.07</v>
      </c>
      <c r="J290" s="7">
        <v>92</v>
      </c>
      <c r="K290" s="4">
        <f t="shared" si="4"/>
        <v>914774.83999998763</v>
      </c>
      <c r="M290" s="126"/>
      <c r="N290" s="10"/>
    </row>
    <row r="291" spans="1:14">
      <c r="A291" s="2" t="s">
        <v>557</v>
      </c>
      <c r="B291" s="3">
        <v>42384</v>
      </c>
      <c r="C291" s="2" t="s">
        <v>558</v>
      </c>
      <c r="D291" s="2" t="s">
        <v>385</v>
      </c>
      <c r="E291" s="12" t="s">
        <v>38</v>
      </c>
      <c r="F291" s="5" t="s">
        <v>386</v>
      </c>
      <c r="I291" s="6">
        <v>9948.31</v>
      </c>
      <c r="J291" s="7">
        <v>93</v>
      </c>
      <c r="K291" s="4">
        <f t="shared" si="4"/>
        <v>904826.52999998757</v>
      </c>
      <c r="M291" s="126"/>
      <c r="N291" s="10"/>
    </row>
    <row r="292" spans="1:14">
      <c r="A292" s="2" t="s">
        <v>559</v>
      </c>
      <c r="B292" s="3">
        <v>42384</v>
      </c>
      <c r="C292" s="2" t="s">
        <v>560</v>
      </c>
      <c r="D292" s="2" t="s">
        <v>385</v>
      </c>
      <c r="E292" s="12" t="s">
        <v>38</v>
      </c>
      <c r="F292" s="5" t="s">
        <v>391</v>
      </c>
      <c r="I292" s="6">
        <v>8154.49</v>
      </c>
      <c r="J292" s="7">
        <v>94</v>
      </c>
      <c r="K292" s="4">
        <f t="shared" si="4"/>
        <v>896672.03999998758</v>
      </c>
      <c r="M292" s="126"/>
      <c r="N292" s="10"/>
    </row>
    <row r="293" spans="1:14">
      <c r="A293" s="2" t="s">
        <v>561</v>
      </c>
      <c r="B293" s="3">
        <v>42384</v>
      </c>
      <c r="C293" s="2" t="s">
        <v>562</v>
      </c>
      <c r="D293" s="2" t="s">
        <v>385</v>
      </c>
      <c r="E293" s="12" t="s">
        <v>38</v>
      </c>
      <c r="F293" s="5" t="s">
        <v>391</v>
      </c>
      <c r="I293" s="6">
        <v>8096.86</v>
      </c>
      <c r="J293" s="7">
        <v>95</v>
      </c>
      <c r="K293" s="4">
        <f t="shared" si="4"/>
        <v>888575.17999998759</v>
      </c>
      <c r="M293" s="126"/>
      <c r="N293" s="10"/>
    </row>
    <row r="294" spans="1:14">
      <c r="A294" s="2" t="s">
        <v>563</v>
      </c>
      <c r="B294" s="3">
        <v>42384</v>
      </c>
      <c r="C294" s="2" t="s">
        <v>564</v>
      </c>
      <c r="D294" s="2" t="s">
        <v>385</v>
      </c>
      <c r="E294" s="12" t="s">
        <v>38</v>
      </c>
      <c r="F294" s="5" t="s">
        <v>391</v>
      </c>
      <c r="I294" s="6">
        <v>9183.99</v>
      </c>
      <c r="J294" s="7">
        <v>96</v>
      </c>
      <c r="K294" s="4">
        <f t="shared" si="4"/>
        <v>879391.1899999876</v>
      </c>
      <c r="M294" s="126"/>
      <c r="N294" s="10"/>
    </row>
    <row r="295" spans="1:14">
      <c r="A295" s="2" t="s">
        <v>565</v>
      </c>
      <c r="B295" s="3">
        <v>42384</v>
      </c>
      <c r="C295" s="2" t="s">
        <v>566</v>
      </c>
      <c r="D295" s="2" t="s">
        <v>385</v>
      </c>
      <c r="E295" s="12" t="s">
        <v>38</v>
      </c>
      <c r="F295" s="5" t="s">
        <v>386</v>
      </c>
      <c r="I295" s="6">
        <v>3810.33</v>
      </c>
      <c r="J295" s="7">
        <v>97</v>
      </c>
      <c r="K295" s="4">
        <f t="shared" si="4"/>
        <v>875580.85999998765</v>
      </c>
      <c r="M295" s="126"/>
      <c r="N295" s="10"/>
    </row>
    <row r="296" spans="1:14">
      <c r="A296" s="2" t="s">
        <v>567</v>
      </c>
      <c r="B296" s="3">
        <v>42384</v>
      </c>
      <c r="C296" s="2" t="s">
        <v>568</v>
      </c>
      <c r="D296" s="2" t="s">
        <v>385</v>
      </c>
      <c r="E296" s="12" t="s">
        <v>38</v>
      </c>
      <c r="F296" s="5" t="s">
        <v>386</v>
      </c>
      <c r="I296" s="6">
        <v>8550.3799999999992</v>
      </c>
      <c r="J296" s="7">
        <v>98</v>
      </c>
      <c r="K296" s="4">
        <f t="shared" si="4"/>
        <v>867030.47999998764</v>
      </c>
      <c r="M296" s="126"/>
      <c r="N296" s="10"/>
    </row>
    <row r="297" spans="1:14">
      <c r="A297" s="2" t="s">
        <v>569</v>
      </c>
      <c r="B297" s="3">
        <v>42384</v>
      </c>
      <c r="C297" s="2" t="s">
        <v>526</v>
      </c>
      <c r="D297" s="2" t="s">
        <v>527</v>
      </c>
      <c r="E297" s="12" t="s">
        <v>38</v>
      </c>
      <c r="F297" s="5" t="s">
        <v>570</v>
      </c>
      <c r="I297" s="6">
        <v>298000</v>
      </c>
      <c r="J297" s="7" t="s">
        <v>1149</v>
      </c>
      <c r="K297" s="4">
        <f t="shared" si="4"/>
        <v>569030.47999998764</v>
      </c>
      <c r="M297" s="126"/>
      <c r="N297" s="10"/>
    </row>
    <row r="298" spans="1:14">
      <c r="A298" s="2" t="s">
        <v>571</v>
      </c>
      <c r="B298" s="3">
        <v>42384</v>
      </c>
      <c r="C298" s="2" t="s">
        <v>572</v>
      </c>
      <c r="D298" s="2" t="s">
        <v>66</v>
      </c>
      <c r="E298" s="12" t="s">
        <v>38</v>
      </c>
      <c r="F298" s="5" t="s">
        <v>114</v>
      </c>
      <c r="I298" s="6">
        <v>129003.69</v>
      </c>
      <c r="J298" s="7">
        <v>99</v>
      </c>
      <c r="K298" s="4">
        <f t="shared" si="4"/>
        <v>440026.78999998764</v>
      </c>
      <c r="M298" s="126"/>
      <c r="N298" s="10"/>
    </row>
    <row r="299" spans="1:14">
      <c r="A299" s="2" t="s">
        <v>573</v>
      </c>
      <c r="B299" s="3">
        <v>42384</v>
      </c>
      <c r="C299" s="2" t="s">
        <v>41</v>
      </c>
      <c r="D299" s="2" t="s">
        <v>42</v>
      </c>
      <c r="E299" s="12" t="s">
        <v>34</v>
      </c>
      <c r="F299" s="5" t="s">
        <v>533</v>
      </c>
      <c r="I299" s="6">
        <v>520000</v>
      </c>
      <c r="J299" s="7">
        <v>100</v>
      </c>
      <c r="K299" s="4">
        <f t="shared" si="4"/>
        <v>-79973.210000012361</v>
      </c>
      <c r="M299" s="126"/>
      <c r="N299" s="10"/>
    </row>
    <row r="300" spans="1:14">
      <c r="A300" s="2" t="s">
        <v>574</v>
      </c>
      <c r="B300" s="3">
        <v>42384</v>
      </c>
      <c r="C300" s="2" t="s">
        <v>41</v>
      </c>
      <c r="D300" s="2" t="s">
        <v>45</v>
      </c>
      <c r="E300" s="12" t="s">
        <v>34</v>
      </c>
      <c r="F300" s="5" t="s">
        <v>575</v>
      </c>
      <c r="G300" s="4">
        <v>137000</v>
      </c>
      <c r="H300" s="18">
        <v>125</v>
      </c>
      <c r="K300" s="4">
        <f t="shared" si="4"/>
        <v>57026.789999987639</v>
      </c>
      <c r="M300" s="126"/>
      <c r="N300" s="10"/>
    </row>
    <row r="301" spans="1:14">
      <c r="A301" s="2" t="s">
        <v>576</v>
      </c>
      <c r="B301" s="3">
        <v>42384</v>
      </c>
      <c r="C301" s="2" t="s">
        <v>41</v>
      </c>
      <c r="D301" s="2" t="s">
        <v>45</v>
      </c>
      <c r="E301" s="12" t="s">
        <v>34</v>
      </c>
      <c r="F301" s="5" t="s">
        <v>577</v>
      </c>
      <c r="G301" s="4">
        <v>50000</v>
      </c>
      <c r="H301" s="18">
        <v>126</v>
      </c>
      <c r="K301" s="4">
        <f t="shared" si="4"/>
        <v>107026.78999998764</v>
      </c>
      <c r="M301" s="126"/>
      <c r="N301" s="10"/>
    </row>
    <row r="302" spans="1:14">
      <c r="A302" s="2" t="s">
        <v>578</v>
      </c>
      <c r="B302" s="3">
        <v>42385</v>
      </c>
      <c r="C302" s="2" t="s">
        <v>53</v>
      </c>
      <c r="D302" s="2" t="s">
        <v>4</v>
      </c>
      <c r="E302" s="12" t="s">
        <v>5</v>
      </c>
      <c r="F302" s="5" t="s">
        <v>579</v>
      </c>
      <c r="G302" s="4">
        <v>65220</v>
      </c>
      <c r="H302" s="18">
        <v>127</v>
      </c>
      <c r="K302" s="4">
        <f t="shared" si="4"/>
        <v>172246.78999998764</v>
      </c>
      <c r="M302" s="126"/>
      <c r="N302" s="10"/>
    </row>
    <row r="303" spans="1:14">
      <c r="A303" s="2" t="s">
        <v>580</v>
      </c>
      <c r="B303" s="3">
        <v>42385</v>
      </c>
      <c r="C303" s="2" t="s">
        <v>7</v>
      </c>
      <c r="D303" s="2" t="s">
        <v>4</v>
      </c>
      <c r="E303" s="12" t="s">
        <v>5</v>
      </c>
      <c r="F303" s="5" t="s">
        <v>474</v>
      </c>
      <c r="G303" s="4">
        <v>80006</v>
      </c>
      <c r="H303" s="18">
        <v>128</v>
      </c>
      <c r="K303" s="4">
        <f t="shared" si="4"/>
        <v>252252.78999998764</v>
      </c>
      <c r="M303" s="126"/>
      <c r="N303" s="10"/>
    </row>
    <row r="304" spans="1:14">
      <c r="A304" s="2" t="s">
        <v>581</v>
      </c>
      <c r="B304" s="3">
        <v>42385</v>
      </c>
      <c r="C304" s="2" t="s">
        <v>7</v>
      </c>
      <c r="D304" s="2" t="s">
        <v>4</v>
      </c>
      <c r="E304" s="12" t="s">
        <v>5</v>
      </c>
      <c r="F304" s="5" t="s">
        <v>582</v>
      </c>
      <c r="G304" s="4">
        <v>158050</v>
      </c>
      <c r="H304" s="18">
        <v>129</v>
      </c>
      <c r="K304" s="4">
        <f t="shared" si="4"/>
        <v>410302.78999998764</v>
      </c>
      <c r="M304" s="126"/>
      <c r="N304" s="10"/>
    </row>
    <row r="305" spans="1:14">
      <c r="A305" s="2" t="s">
        <v>583</v>
      </c>
      <c r="B305" s="3">
        <v>42385</v>
      </c>
      <c r="C305" s="2" t="s">
        <v>7</v>
      </c>
      <c r="D305" s="2" t="s">
        <v>4</v>
      </c>
      <c r="E305" s="12" t="s">
        <v>5</v>
      </c>
      <c r="F305" s="5" t="s">
        <v>7</v>
      </c>
      <c r="G305" s="4">
        <v>14476.28</v>
      </c>
      <c r="H305" s="18">
        <v>130</v>
      </c>
      <c r="K305" s="4">
        <f t="shared" si="4"/>
        <v>424779.06999998767</v>
      </c>
      <c r="M305" s="126"/>
      <c r="N305" s="10"/>
    </row>
    <row r="306" spans="1:14">
      <c r="A306" s="2" t="s">
        <v>584</v>
      </c>
      <c r="B306" s="3">
        <v>42385</v>
      </c>
      <c r="C306" s="2" t="s">
        <v>3</v>
      </c>
      <c r="D306" s="2" t="s">
        <v>4</v>
      </c>
      <c r="E306" s="12" t="s">
        <v>5</v>
      </c>
      <c r="F306" s="5" t="s">
        <v>3</v>
      </c>
      <c r="G306" s="4">
        <v>28527</v>
      </c>
      <c r="H306" s="18">
        <v>131</v>
      </c>
      <c r="K306" s="4">
        <f t="shared" si="4"/>
        <v>453306.06999998767</v>
      </c>
      <c r="M306" s="126"/>
      <c r="N306" s="10"/>
    </row>
    <row r="307" spans="1:14">
      <c r="A307" s="2" t="s">
        <v>585</v>
      </c>
      <c r="B307" s="3">
        <v>42385</v>
      </c>
      <c r="C307" s="2" t="s">
        <v>586</v>
      </c>
      <c r="D307" s="2" t="s">
        <v>4</v>
      </c>
      <c r="E307" s="12" t="s">
        <v>5</v>
      </c>
      <c r="F307" s="5" t="s">
        <v>586</v>
      </c>
      <c r="G307" s="4">
        <v>3630.01</v>
      </c>
      <c r="H307" s="18" t="s">
        <v>1159</v>
      </c>
      <c r="K307" s="4">
        <f t="shared" si="4"/>
        <v>456936.07999998768</v>
      </c>
      <c r="M307" s="126"/>
      <c r="N307" s="10"/>
    </row>
    <row r="308" spans="1:14">
      <c r="A308" s="2" t="s">
        <v>587</v>
      </c>
      <c r="B308" s="3">
        <v>42385</v>
      </c>
      <c r="C308" s="2" t="s">
        <v>588</v>
      </c>
      <c r="D308" s="2" t="s">
        <v>66</v>
      </c>
      <c r="E308" s="12" t="s">
        <v>34</v>
      </c>
      <c r="F308" s="5" t="s">
        <v>589</v>
      </c>
      <c r="I308" s="6">
        <v>3700</v>
      </c>
      <c r="J308" s="7">
        <v>101</v>
      </c>
      <c r="K308" s="4">
        <f t="shared" si="4"/>
        <v>453236.07999998768</v>
      </c>
      <c r="M308" s="126"/>
      <c r="N308" s="10"/>
    </row>
    <row r="309" spans="1:14">
      <c r="A309" s="2" t="s">
        <v>590</v>
      </c>
      <c r="B309" s="3">
        <v>42385</v>
      </c>
      <c r="C309" s="2" t="s">
        <v>591</v>
      </c>
      <c r="D309" s="2" t="s">
        <v>66</v>
      </c>
      <c r="E309" s="12" t="s">
        <v>34</v>
      </c>
      <c r="F309" s="5" t="s">
        <v>592</v>
      </c>
      <c r="I309" s="6">
        <v>3700</v>
      </c>
      <c r="J309" s="7">
        <v>102</v>
      </c>
      <c r="K309" s="4">
        <f t="shared" si="4"/>
        <v>449536.07999998768</v>
      </c>
      <c r="M309" s="126"/>
      <c r="N309" s="10"/>
    </row>
    <row r="310" spans="1:14">
      <c r="A310" s="2" t="s">
        <v>593</v>
      </c>
      <c r="B310" s="3">
        <v>42387</v>
      </c>
      <c r="C310" s="2" t="s">
        <v>7</v>
      </c>
      <c r="D310" s="2" t="s">
        <v>4</v>
      </c>
      <c r="E310" s="12" t="s">
        <v>5</v>
      </c>
      <c r="F310" s="5" t="s">
        <v>594</v>
      </c>
      <c r="G310" s="4">
        <v>20000</v>
      </c>
      <c r="H310" s="18">
        <v>132</v>
      </c>
      <c r="K310" s="4">
        <f t="shared" si="4"/>
        <v>469536.07999998768</v>
      </c>
      <c r="M310" s="126"/>
      <c r="N310" s="10"/>
    </row>
    <row r="311" spans="1:14">
      <c r="A311" s="2" t="s">
        <v>595</v>
      </c>
      <c r="B311" s="3">
        <v>42387</v>
      </c>
      <c r="C311" s="2" t="s">
        <v>7</v>
      </c>
      <c r="D311" s="2" t="s">
        <v>4</v>
      </c>
      <c r="E311" s="12" t="s">
        <v>5</v>
      </c>
      <c r="F311" s="5" t="s">
        <v>596</v>
      </c>
      <c r="G311" s="4">
        <v>10000</v>
      </c>
      <c r="H311" s="18">
        <v>133</v>
      </c>
      <c r="K311" s="4">
        <f t="shared" si="4"/>
        <v>479536.07999998768</v>
      </c>
      <c r="M311" s="126"/>
      <c r="N311" s="10"/>
    </row>
    <row r="312" spans="1:14">
      <c r="A312" s="2" t="s">
        <v>597</v>
      </c>
      <c r="B312" s="3">
        <v>42387</v>
      </c>
      <c r="C312" s="2" t="s">
        <v>7</v>
      </c>
      <c r="D312" s="2" t="s">
        <v>4</v>
      </c>
      <c r="E312" s="12" t="s">
        <v>5</v>
      </c>
      <c r="F312" s="5" t="s">
        <v>7</v>
      </c>
      <c r="G312" s="4">
        <v>7328</v>
      </c>
      <c r="H312" s="18">
        <v>134</v>
      </c>
      <c r="K312" s="4">
        <f t="shared" si="4"/>
        <v>486864.07999998768</v>
      </c>
      <c r="M312" s="126"/>
      <c r="N312" s="10"/>
    </row>
    <row r="313" spans="1:14">
      <c r="A313" s="2" t="s">
        <v>598</v>
      </c>
      <c r="B313" s="3">
        <v>42387</v>
      </c>
      <c r="C313" s="2" t="s">
        <v>25</v>
      </c>
      <c r="D313" s="2" t="s">
        <v>4</v>
      </c>
      <c r="E313" s="12" t="s">
        <v>18</v>
      </c>
      <c r="F313" s="5" t="s">
        <v>599</v>
      </c>
      <c r="G313" s="4">
        <v>70655</v>
      </c>
      <c r="H313" s="18">
        <v>135</v>
      </c>
      <c r="K313" s="4">
        <f t="shared" si="4"/>
        <v>557519.07999998773</v>
      </c>
      <c r="M313" s="126"/>
      <c r="N313" s="10"/>
    </row>
    <row r="314" spans="1:14">
      <c r="A314" s="2" t="s">
        <v>600</v>
      </c>
      <c r="B314" s="3">
        <v>42387</v>
      </c>
      <c r="C314" s="2" t="s">
        <v>25</v>
      </c>
      <c r="D314" s="2" t="s">
        <v>4</v>
      </c>
      <c r="E314" s="12" t="s">
        <v>18</v>
      </c>
      <c r="F314" s="5" t="s">
        <v>599</v>
      </c>
      <c r="G314" s="4">
        <v>43528.33</v>
      </c>
      <c r="H314" s="18">
        <v>136</v>
      </c>
      <c r="K314" s="4">
        <f t="shared" si="4"/>
        <v>601047.40999998769</v>
      </c>
      <c r="M314" s="126"/>
      <c r="N314" s="10"/>
    </row>
    <row r="315" spans="1:14">
      <c r="A315" s="2" t="s">
        <v>601</v>
      </c>
      <c r="B315" s="3">
        <v>42387</v>
      </c>
      <c r="C315" s="2" t="s">
        <v>11</v>
      </c>
      <c r="D315" s="2" t="s">
        <v>4</v>
      </c>
      <c r="E315" s="12" t="s">
        <v>18</v>
      </c>
      <c r="F315" s="5" t="s">
        <v>602</v>
      </c>
      <c r="G315" s="4">
        <v>496100</v>
      </c>
      <c r="H315" s="18">
        <v>137</v>
      </c>
      <c r="K315" s="4">
        <f t="shared" si="4"/>
        <v>1097147.4099999876</v>
      </c>
      <c r="M315" s="126"/>
      <c r="N315" s="10"/>
    </row>
    <row r="316" spans="1:14">
      <c r="A316" s="2" t="s">
        <v>603</v>
      </c>
      <c r="B316" s="3">
        <v>42387</v>
      </c>
      <c r="C316" s="2" t="s">
        <v>11</v>
      </c>
      <c r="D316" s="2" t="s">
        <v>4</v>
      </c>
      <c r="E316" s="12" t="s">
        <v>18</v>
      </c>
      <c r="F316" s="5" t="s">
        <v>602</v>
      </c>
      <c r="G316" s="4">
        <v>14941.14</v>
      </c>
      <c r="H316" s="18">
        <v>138</v>
      </c>
      <c r="K316" s="4">
        <f t="shared" si="4"/>
        <v>1112088.5499999875</v>
      </c>
      <c r="M316" s="126"/>
      <c r="N316" s="10"/>
    </row>
    <row r="317" spans="1:14">
      <c r="A317" s="2" t="s">
        <v>604</v>
      </c>
      <c r="B317" s="3">
        <v>42387</v>
      </c>
      <c r="C317" s="2" t="s">
        <v>25</v>
      </c>
      <c r="D317" s="2" t="s">
        <v>4</v>
      </c>
      <c r="E317" s="12" t="s">
        <v>18</v>
      </c>
      <c r="F317" s="5" t="s">
        <v>605</v>
      </c>
      <c r="G317" s="4">
        <v>90000</v>
      </c>
      <c r="H317" s="18">
        <v>139</v>
      </c>
      <c r="K317" s="4">
        <f t="shared" si="4"/>
        <v>1202088.5499999875</v>
      </c>
      <c r="M317" s="126"/>
      <c r="N317" s="10"/>
    </row>
    <row r="318" spans="1:14">
      <c r="A318" s="2" t="s">
        <v>606</v>
      </c>
      <c r="B318" s="3">
        <v>42387</v>
      </c>
      <c r="C318" s="2" t="s">
        <v>25</v>
      </c>
      <c r="D318" s="2" t="s">
        <v>4</v>
      </c>
      <c r="E318" s="12" t="s">
        <v>18</v>
      </c>
      <c r="F318" s="5" t="s">
        <v>307</v>
      </c>
      <c r="G318" s="4">
        <v>2800</v>
      </c>
      <c r="H318" s="18">
        <v>140</v>
      </c>
      <c r="K318" s="4">
        <f t="shared" si="4"/>
        <v>1204888.5499999875</v>
      </c>
      <c r="M318" s="126"/>
      <c r="N318" s="10"/>
    </row>
    <row r="319" spans="1:14">
      <c r="A319" s="2" t="s">
        <v>607</v>
      </c>
      <c r="B319" s="3">
        <v>42387</v>
      </c>
      <c r="C319" s="2" t="s">
        <v>25</v>
      </c>
      <c r="D319" s="2" t="s">
        <v>4</v>
      </c>
      <c r="E319" s="12" t="s">
        <v>18</v>
      </c>
      <c r="F319" s="5" t="s">
        <v>307</v>
      </c>
      <c r="G319" s="4">
        <v>20015</v>
      </c>
      <c r="H319" s="18">
        <v>141</v>
      </c>
      <c r="K319" s="4">
        <f t="shared" si="4"/>
        <v>1224903.5499999875</v>
      </c>
      <c r="M319" s="126"/>
      <c r="N319" s="10"/>
    </row>
    <row r="320" spans="1:14">
      <c r="A320" s="2" t="s">
        <v>608</v>
      </c>
      <c r="B320" s="3">
        <v>42387</v>
      </c>
      <c r="C320" s="2" t="s">
        <v>25</v>
      </c>
      <c r="D320" s="2" t="s">
        <v>4</v>
      </c>
      <c r="E320" s="12" t="s">
        <v>18</v>
      </c>
      <c r="F320" s="5" t="s">
        <v>545</v>
      </c>
      <c r="G320" s="4">
        <v>70000</v>
      </c>
      <c r="H320" s="18">
        <v>142</v>
      </c>
      <c r="K320" s="4">
        <f t="shared" si="4"/>
        <v>1294903.5499999875</v>
      </c>
      <c r="M320" s="126"/>
      <c r="N320" s="10"/>
    </row>
    <row r="321" spans="1:14">
      <c r="A321" s="2" t="s">
        <v>609</v>
      </c>
      <c r="B321" s="3">
        <v>42387</v>
      </c>
      <c r="C321" s="2" t="s">
        <v>25</v>
      </c>
      <c r="D321" s="2" t="s">
        <v>4</v>
      </c>
      <c r="E321" s="12" t="s">
        <v>18</v>
      </c>
      <c r="F321" s="5" t="s">
        <v>610</v>
      </c>
      <c r="G321" s="4">
        <v>1840</v>
      </c>
      <c r="H321" s="18">
        <v>143</v>
      </c>
      <c r="K321" s="4">
        <f t="shared" si="4"/>
        <v>1296743.5499999875</v>
      </c>
      <c r="M321" s="126"/>
      <c r="N321" s="10"/>
    </row>
    <row r="322" spans="1:14">
      <c r="A322" s="2" t="s">
        <v>611</v>
      </c>
      <c r="B322" s="3">
        <v>42387</v>
      </c>
      <c r="C322" s="2" t="s">
        <v>25</v>
      </c>
      <c r="D322" s="2" t="s">
        <v>4</v>
      </c>
      <c r="E322" s="12" t="s">
        <v>18</v>
      </c>
      <c r="F322" s="5" t="s">
        <v>612</v>
      </c>
      <c r="G322" s="4">
        <v>1025</v>
      </c>
      <c r="H322" s="18">
        <v>144</v>
      </c>
      <c r="K322" s="4">
        <f t="shared" si="4"/>
        <v>1297768.5499999875</v>
      </c>
      <c r="M322" s="126"/>
      <c r="N322" s="10"/>
    </row>
    <row r="323" spans="1:14">
      <c r="A323" s="2" t="s">
        <v>613</v>
      </c>
      <c r="B323" s="3">
        <v>42387</v>
      </c>
      <c r="C323" s="2" t="s">
        <v>11</v>
      </c>
      <c r="D323" s="2" t="s">
        <v>4</v>
      </c>
      <c r="E323" s="12" t="s">
        <v>18</v>
      </c>
      <c r="F323" s="5" t="s">
        <v>594</v>
      </c>
      <c r="G323" s="4">
        <v>80000</v>
      </c>
      <c r="H323" s="18">
        <v>145</v>
      </c>
      <c r="K323" s="4">
        <f t="shared" si="4"/>
        <v>1377768.5499999875</v>
      </c>
      <c r="M323" s="126"/>
      <c r="N323" s="10"/>
    </row>
    <row r="324" spans="1:14">
      <c r="A324" s="2" t="s">
        <v>614</v>
      </c>
      <c r="B324" s="3">
        <v>42387</v>
      </c>
      <c r="C324" s="2" t="s">
        <v>11</v>
      </c>
      <c r="D324" s="2" t="s">
        <v>4</v>
      </c>
      <c r="E324" s="12" t="s">
        <v>18</v>
      </c>
      <c r="F324" s="5" t="s">
        <v>615</v>
      </c>
      <c r="G324" s="4">
        <v>30000</v>
      </c>
      <c r="H324" s="18">
        <v>146</v>
      </c>
      <c r="K324" s="4">
        <f t="shared" si="4"/>
        <v>1407768.5499999875</v>
      </c>
      <c r="M324" s="126"/>
      <c r="N324" s="10"/>
    </row>
    <row r="325" spans="1:14">
      <c r="A325" s="2" t="s">
        <v>616</v>
      </c>
      <c r="B325" s="3">
        <v>42387</v>
      </c>
      <c r="C325" s="2" t="s">
        <v>3</v>
      </c>
      <c r="D325" s="2" t="s">
        <v>4</v>
      </c>
      <c r="E325" s="12" t="s">
        <v>18</v>
      </c>
      <c r="F325" s="5" t="s">
        <v>3</v>
      </c>
      <c r="G325" s="4">
        <v>4141.28</v>
      </c>
      <c r="H325" s="18">
        <v>147</v>
      </c>
      <c r="K325" s="4">
        <f t="shared" si="4"/>
        <v>1411909.8299999875</v>
      </c>
      <c r="M325" s="126"/>
      <c r="N325" s="10"/>
    </row>
    <row r="326" spans="1:14">
      <c r="A326" s="2" t="s">
        <v>617</v>
      </c>
      <c r="B326" s="3">
        <v>42387</v>
      </c>
      <c r="C326" s="2" t="s">
        <v>7</v>
      </c>
      <c r="D326" s="2" t="s">
        <v>4</v>
      </c>
      <c r="E326" s="12" t="s">
        <v>18</v>
      </c>
      <c r="F326" s="5" t="s">
        <v>7</v>
      </c>
      <c r="G326" s="4">
        <v>8844.1200000000008</v>
      </c>
      <c r="H326" s="18">
        <v>148</v>
      </c>
      <c r="K326" s="4">
        <f t="shared" si="4"/>
        <v>1420753.9499999876</v>
      </c>
      <c r="M326" s="126"/>
      <c r="N326" s="10"/>
    </row>
    <row r="327" spans="1:14">
      <c r="A327" s="2" t="s">
        <v>618</v>
      </c>
      <c r="B327" s="3">
        <v>42387</v>
      </c>
      <c r="C327" s="2" t="s">
        <v>619</v>
      </c>
      <c r="D327" s="2" t="s">
        <v>33</v>
      </c>
      <c r="E327" s="12" t="s">
        <v>34</v>
      </c>
      <c r="F327" s="5" t="s">
        <v>620</v>
      </c>
      <c r="I327" s="6">
        <v>135067</v>
      </c>
      <c r="J327" s="7">
        <v>103</v>
      </c>
      <c r="K327" s="4">
        <f t="shared" si="4"/>
        <v>1285686.9499999876</v>
      </c>
      <c r="M327" s="126"/>
      <c r="N327" s="10"/>
    </row>
    <row r="328" spans="1:14">
      <c r="A328" s="2" t="s">
        <v>621</v>
      </c>
      <c r="B328" s="3">
        <v>42387</v>
      </c>
      <c r="C328" s="2" t="s">
        <v>622</v>
      </c>
      <c r="D328" s="2" t="s">
        <v>623</v>
      </c>
      <c r="E328" s="12" t="s">
        <v>38</v>
      </c>
      <c r="F328" s="5" t="s">
        <v>624</v>
      </c>
      <c r="I328" s="6">
        <v>8555.91</v>
      </c>
      <c r="J328" s="7">
        <v>104</v>
      </c>
      <c r="K328" s="4">
        <f t="shared" si="4"/>
        <v>1277131.0399999877</v>
      </c>
      <c r="M328" s="126"/>
      <c r="N328" s="10"/>
    </row>
    <row r="329" spans="1:14">
      <c r="A329" s="2" t="s">
        <v>625</v>
      </c>
      <c r="B329" s="3">
        <v>42387</v>
      </c>
      <c r="C329" s="2" t="s">
        <v>626</v>
      </c>
      <c r="D329" s="2" t="s">
        <v>66</v>
      </c>
      <c r="E329" s="12" t="s">
        <v>38</v>
      </c>
      <c r="F329" s="5" t="s">
        <v>114</v>
      </c>
      <c r="I329" s="6">
        <v>15031.74</v>
      </c>
      <c r="J329" s="7">
        <v>105</v>
      </c>
      <c r="K329" s="4">
        <f t="shared" si="4"/>
        <v>1262099.2999999877</v>
      </c>
      <c r="M329" s="126"/>
      <c r="N329" s="10"/>
    </row>
    <row r="330" spans="1:14">
      <c r="A330" s="2" t="s">
        <v>627</v>
      </c>
      <c r="B330" s="3">
        <v>42387</v>
      </c>
      <c r="C330" s="2" t="s">
        <v>628</v>
      </c>
      <c r="D330" s="2" t="s">
        <v>66</v>
      </c>
      <c r="E330" s="12" t="s">
        <v>38</v>
      </c>
      <c r="F330" s="5" t="s">
        <v>629</v>
      </c>
      <c r="I330" s="6">
        <v>158000</v>
      </c>
      <c r="J330" s="7">
        <v>106</v>
      </c>
      <c r="K330" s="4">
        <f t="shared" si="4"/>
        <v>1104099.2999999877</v>
      </c>
      <c r="M330" s="126"/>
      <c r="N330" s="10"/>
    </row>
    <row r="331" spans="1:14">
      <c r="A331" s="2" t="s">
        <v>630</v>
      </c>
      <c r="B331" s="3">
        <v>42387</v>
      </c>
      <c r="C331" s="2" t="s">
        <v>631</v>
      </c>
      <c r="D331" s="2" t="s">
        <v>385</v>
      </c>
      <c r="E331" s="12" t="s">
        <v>38</v>
      </c>
      <c r="F331" s="5" t="s">
        <v>632</v>
      </c>
      <c r="I331" s="6">
        <v>2154.58</v>
      </c>
      <c r="J331" s="7">
        <v>107</v>
      </c>
      <c r="K331" s="4">
        <f t="shared" si="4"/>
        <v>1101944.7199999876</v>
      </c>
      <c r="M331" s="126"/>
      <c r="N331" s="10"/>
    </row>
    <row r="332" spans="1:14">
      <c r="A332" s="2" t="s">
        <v>633</v>
      </c>
      <c r="B332" s="3">
        <v>42387</v>
      </c>
      <c r="C332" s="2" t="s">
        <v>634</v>
      </c>
      <c r="D332" s="2" t="s">
        <v>4</v>
      </c>
      <c r="E332" s="12" t="s">
        <v>38</v>
      </c>
      <c r="F332" s="5" t="s">
        <v>39</v>
      </c>
      <c r="I332" s="6">
        <v>1601207.62</v>
      </c>
      <c r="J332" s="7">
        <v>108</v>
      </c>
      <c r="K332" s="4">
        <f t="shared" si="4"/>
        <v>-499262.90000001248</v>
      </c>
      <c r="M332" s="126"/>
      <c r="N332" s="10"/>
    </row>
    <row r="333" spans="1:14">
      <c r="A333" s="2" t="s">
        <v>635</v>
      </c>
      <c r="B333" s="3">
        <v>42387</v>
      </c>
      <c r="C333" s="2" t="s">
        <v>636</v>
      </c>
      <c r="D333" s="2" t="s">
        <v>105</v>
      </c>
      <c r="E333" s="12" t="s">
        <v>38</v>
      </c>
      <c r="F333" s="5" t="s">
        <v>106</v>
      </c>
      <c r="G333" s="4">
        <v>52000</v>
      </c>
      <c r="H333" s="18">
        <v>149</v>
      </c>
      <c r="K333" s="4">
        <f t="shared" si="4"/>
        <v>-447262.90000001248</v>
      </c>
      <c r="M333" s="126"/>
      <c r="N333" s="10"/>
    </row>
    <row r="334" spans="1:14">
      <c r="A334" s="2" t="s">
        <v>637</v>
      </c>
      <c r="B334" s="3">
        <v>42387</v>
      </c>
      <c r="C334" s="2" t="s">
        <v>638</v>
      </c>
      <c r="D334" s="2" t="s">
        <v>527</v>
      </c>
      <c r="E334" s="12" t="s">
        <v>38</v>
      </c>
      <c r="F334" s="5" t="s">
        <v>106</v>
      </c>
      <c r="G334" s="4">
        <v>318000</v>
      </c>
      <c r="H334" s="18">
        <v>150</v>
      </c>
      <c r="K334" s="4">
        <f t="shared" si="4"/>
        <v>-129262.90000001248</v>
      </c>
      <c r="M334" s="126"/>
      <c r="N334" s="10"/>
    </row>
    <row r="335" spans="1:14">
      <c r="A335" s="2" t="s">
        <v>639</v>
      </c>
      <c r="B335" s="3">
        <v>42387</v>
      </c>
      <c r="C335" s="2" t="s">
        <v>640</v>
      </c>
      <c r="D335" s="2" t="s">
        <v>66</v>
      </c>
      <c r="E335" s="12" t="s">
        <v>34</v>
      </c>
      <c r="F335" s="5" t="s">
        <v>114</v>
      </c>
      <c r="I335" s="6">
        <v>107542.1</v>
      </c>
      <c r="J335" s="7">
        <v>109</v>
      </c>
      <c r="K335" s="4">
        <f t="shared" si="4"/>
        <v>-236805.00000001249</v>
      </c>
      <c r="M335" s="126"/>
      <c r="N335" s="10"/>
    </row>
    <row r="336" spans="1:14">
      <c r="A336" s="2" t="s">
        <v>641</v>
      </c>
      <c r="B336" s="3">
        <v>42387</v>
      </c>
      <c r="C336" s="2" t="s">
        <v>642</v>
      </c>
      <c r="D336" s="2" t="s">
        <v>66</v>
      </c>
      <c r="E336" s="12" t="s">
        <v>34</v>
      </c>
      <c r="F336" s="5" t="s">
        <v>643</v>
      </c>
      <c r="I336" s="6">
        <v>5290</v>
      </c>
      <c r="J336" s="7">
        <v>110</v>
      </c>
      <c r="K336" s="4">
        <f t="shared" si="4"/>
        <v>-242095.00000001249</v>
      </c>
      <c r="M336" s="126"/>
      <c r="N336" s="10"/>
    </row>
    <row r="337" spans="1:14">
      <c r="A337" s="51" t="s">
        <v>2935</v>
      </c>
      <c r="B337" s="46">
        <v>42387</v>
      </c>
      <c r="C337" s="51" t="s">
        <v>2936</v>
      </c>
      <c r="D337" s="52" t="s">
        <v>2937</v>
      </c>
      <c r="E337" s="53" t="s">
        <v>18</v>
      </c>
      <c r="F337" s="54" t="s">
        <v>2938</v>
      </c>
      <c r="G337" s="47">
        <v>15000</v>
      </c>
      <c r="H337" s="18">
        <v>138</v>
      </c>
      <c r="I337" s="50"/>
      <c r="K337" s="47">
        <f t="shared" si="4"/>
        <v>-227095.00000001249</v>
      </c>
      <c r="L337" s="2" t="s">
        <v>2968</v>
      </c>
      <c r="M337" s="126"/>
      <c r="N337" s="10"/>
    </row>
    <row r="338" spans="1:14">
      <c r="A338" s="2" t="s">
        <v>644</v>
      </c>
      <c r="B338" s="3">
        <v>42387</v>
      </c>
      <c r="C338" s="2" t="s">
        <v>44</v>
      </c>
      <c r="D338" s="2" t="s">
        <v>45</v>
      </c>
      <c r="E338" s="12" t="s">
        <v>34</v>
      </c>
      <c r="F338" s="5" t="s">
        <v>645</v>
      </c>
      <c r="G338" s="4">
        <v>261800</v>
      </c>
      <c r="H338" s="18">
        <v>151</v>
      </c>
      <c r="K338" s="4">
        <f>+K337+G338-I338</f>
        <v>34704.999999987514</v>
      </c>
      <c r="M338" s="126"/>
      <c r="N338" s="10"/>
    </row>
    <row r="339" spans="1:14">
      <c r="A339" s="2" t="s">
        <v>646</v>
      </c>
      <c r="B339" s="3">
        <v>42388</v>
      </c>
      <c r="C339" s="2" t="s">
        <v>25</v>
      </c>
      <c r="D339" s="2" t="s">
        <v>4</v>
      </c>
      <c r="E339" s="12" t="s">
        <v>5</v>
      </c>
      <c r="F339" s="5" t="s">
        <v>647</v>
      </c>
      <c r="G339" s="4">
        <v>129130.99</v>
      </c>
      <c r="H339" s="18">
        <v>152</v>
      </c>
      <c r="K339" s="4">
        <f t="shared" ref="K339:K402" si="5">+K338+G339-I339</f>
        <v>163835.98999998753</v>
      </c>
      <c r="M339" s="126"/>
      <c r="N339" s="10"/>
    </row>
    <row r="340" spans="1:14">
      <c r="A340" s="2" t="s">
        <v>648</v>
      </c>
      <c r="B340" s="3">
        <v>42388</v>
      </c>
      <c r="C340" s="2" t="s">
        <v>25</v>
      </c>
      <c r="D340" s="2" t="s">
        <v>4</v>
      </c>
      <c r="E340" s="12" t="s">
        <v>5</v>
      </c>
      <c r="F340" s="5" t="s">
        <v>647</v>
      </c>
      <c r="G340" s="4">
        <v>769.01</v>
      </c>
      <c r="H340" s="18">
        <v>153</v>
      </c>
      <c r="K340" s="4">
        <f t="shared" si="5"/>
        <v>164604.99999998754</v>
      </c>
      <c r="M340" s="126"/>
      <c r="N340" s="10"/>
    </row>
    <row r="341" spans="1:14">
      <c r="A341" s="2" t="s">
        <v>649</v>
      </c>
      <c r="B341" s="3">
        <v>42388</v>
      </c>
      <c r="C341" s="2" t="s">
        <v>25</v>
      </c>
      <c r="D341" s="2" t="s">
        <v>4</v>
      </c>
      <c r="E341" s="12" t="s">
        <v>5</v>
      </c>
      <c r="F341" s="5" t="s">
        <v>647</v>
      </c>
      <c r="G341" s="4">
        <v>100</v>
      </c>
      <c r="H341" s="18">
        <v>153</v>
      </c>
      <c r="K341" s="4">
        <f t="shared" si="5"/>
        <v>164704.99999998754</v>
      </c>
      <c r="M341" s="126"/>
      <c r="N341" s="10"/>
    </row>
    <row r="342" spans="1:14">
      <c r="A342" s="2" t="s">
        <v>650</v>
      </c>
      <c r="B342" s="3">
        <v>42388</v>
      </c>
      <c r="C342" s="2" t="s">
        <v>7</v>
      </c>
      <c r="D342" s="2" t="s">
        <v>4</v>
      </c>
      <c r="E342" s="12" t="s">
        <v>5</v>
      </c>
      <c r="F342" s="5" t="s">
        <v>7</v>
      </c>
      <c r="G342" s="4">
        <v>11857</v>
      </c>
      <c r="H342" s="18">
        <v>154</v>
      </c>
      <c r="K342" s="4">
        <f t="shared" si="5"/>
        <v>176561.99999998754</v>
      </c>
      <c r="M342" s="126"/>
      <c r="N342" s="10"/>
    </row>
    <row r="343" spans="1:14">
      <c r="A343" s="2" t="s">
        <v>651</v>
      </c>
      <c r="B343" s="3">
        <v>42388</v>
      </c>
      <c r="C343" s="2" t="s">
        <v>3</v>
      </c>
      <c r="D343" s="2" t="s">
        <v>4</v>
      </c>
      <c r="E343" s="12" t="s">
        <v>5</v>
      </c>
      <c r="F343" s="5" t="s">
        <v>3</v>
      </c>
      <c r="G343" s="4">
        <v>26395.15</v>
      </c>
      <c r="H343" s="18">
        <v>155</v>
      </c>
      <c r="K343" s="4">
        <f t="shared" si="5"/>
        <v>202957.14999998754</v>
      </c>
      <c r="M343" s="126"/>
      <c r="N343" s="10"/>
    </row>
    <row r="344" spans="1:14">
      <c r="A344" s="2" t="s">
        <v>652</v>
      </c>
      <c r="B344" s="3">
        <v>42388</v>
      </c>
      <c r="C344" s="2" t="s">
        <v>56</v>
      </c>
      <c r="D344" s="2" t="s">
        <v>4</v>
      </c>
      <c r="E344" s="12" t="s">
        <v>18</v>
      </c>
      <c r="F344" s="5" t="s">
        <v>653</v>
      </c>
      <c r="G344" s="4">
        <v>4100.01</v>
      </c>
      <c r="H344" s="18">
        <v>155</v>
      </c>
      <c r="K344" s="4">
        <f t="shared" si="5"/>
        <v>207057.15999998755</v>
      </c>
      <c r="M344" s="126"/>
      <c r="N344" s="10"/>
    </row>
    <row r="345" spans="1:14">
      <c r="A345" s="2" t="s">
        <v>654</v>
      </c>
      <c r="B345" s="3">
        <v>42388</v>
      </c>
      <c r="C345" s="2" t="s">
        <v>7</v>
      </c>
      <c r="D345" s="2" t="s">
        <v>4</v>
      </c>
      <c r="E345" s="12" t="s">
        <v>18</v>
      </c>
      <c r="F345" s="5" t="s">
        <v>655</v>
      </c>
      <c r="G345" s="4">
        <v>10000</v>
      </c>
      <c r="H345" s="18">
        <v>156</v>
      </c>
      <c r="K345" s="4">
        <f t="shared" si="5"/>
        <v>217057.15999998755</v>
      </c>
      <c r="M345" s="126"/>
      <c r="N345" s="10"/>
    </row>
    <row r="346" spans="1:14">
      <c r="A346" s="2" t="s">
        <v>656</v>
      </c>
      <c r="B346" s="3">
        <v>42388</v>
      </c>
      <c r="C346" s="2" t="s">
        <v>7</v>
      </c>
      <c r="D346" s="2" t="s">
        <v>4</v>
      </c>
      <c r="E346" s="12" t="s">
        <v>18</v>
      </c>
      <c r="F346" s="5" t="s">
        <v>657</v>
      </c>
      <c r="G346" s="4">
        <v>50000</v>
      </c>
      <c r="H346" s="18">
        <v>157</v>
      </c>
      <c r="K346" s="4">
        <f t="shared" si="5"/>
        <v>267057.15999998758</v>
      </c>
      <c r="M346" s="126"/>
      <c r="N346" s="10"/>
    </row>
    <row r="347" spans="1:14">
      <c r="A347" s="2" t="s">
        <v>658</v>
      </c>
      <c r="B347" s="3">
        <v>42388</v>
      </c>
      <c r="C347" s="2" t="s">
        <v>11</v>
      </c>
      <c r="D347" s="2" t="s">
        <v>4</v>
      </c>
      <c r="E347" s="12" t="s">
        <v>18</v>
      </c>
      <c r="F347" s="5" t="s">
        <v>659</v>
      </c>
      <c r="G347" s="4">
        <v>217000</v>
      </c>
      <c r="H347" s="18">
        <v>158</v>
      </c>
      <c r="K347" s="4">
        <f t="shared" si="5"/>
        <v>484057.15999998758</v>
      </c>
      <c r="M347" s="126"/>
      <c r="N347" s="10"/>
    </row>
    <row r="348" spans="1:14">
      <c r="A348" s="2" t="s">
        <v>660</v>
      </c>
      <c r="B348" s="3">
        <v>42388</v>
      </c>
      <c r="C348" s="2" t="s">
        <v>25</v>
      </c>
      <c r="D348" s="2" t="s">
        <v>4</v>
      </c>
      <c r="E348" s="12" t="s">
        <v>18</v>
      </c>
      <c r="F348" s="5" t="s">
        <v>237</v>
      </c>
      <c r="G348" s="4">
        <v>1025</v>
      </c>
      <c r="H348" s="18">
        <v>159</v>
      </c>
      <c r="K348" s="4">
        <f t="shared" si="5"/>
        <v>485082.15999998758</v>
      </c>
      <c r="M348" s="126"/>
      <c r="N348" s="10"/>
    </row>
    <row r="349" spans="1:14">
      <c r="A349" s="2" t="s">
        <v>661</v>
      </c>
      <c r="B349" s="3">
        <v>42388</v>
      </c>
      <c r="C349" s="2" t="s">
        <v>3</v>
      </c>
      <c r="D349" s="2" t="s">
        <v>4</v>
      </c>
      <c r="E349" s="12" t="s">
        <v>18</v>
      </c>
      <c r="F349" s="5" t="s">
        <v>3</v>
      </c>
      <c r="G349" s="4">
        <v>32181.63</v>
      </c>
      <c r="H349" s="18">
        <v>155</v>
      </c>
      <c r="K349" s="4">
        <f t="shared" si="5"/>
        <v>517263.78999998758</v>
      </c>
      <c r="M349" s="126"/>
      <c r="N349" s="10"/>
    </row>
    <row r="350" spans="1:14">
      <c r="A350" s="2" t="s">
        <v>662</v>
      </c>
      <c r="B350" s="3">
        <v>42388</v>
      </c>
      <c r="C350" s="2" t="s">
        <v>7</v>
      </c>
      <c r="D350" s="2" t="s">
        <v>4</v>
      </c>
      <c r="E350" s="12" t="s">
        <v>18</v>
      </c>
      <c r="F350" s="5" t="s">
        <v>7</v>
      </c>
      <c r="G350" s="4">
        <v>10429.02</v>
      </c>
      <c r="H350" s="18">
        <v>160</v>
      </c>
      <c r="K350" s="4">
        <f t="shared" si="5"/>
        <v>527692.8099999876</v>
      </c>
      <c r="M350" s="126"/>
      <c r="N350" s="10"/>
    </row>
    <row r="351" spans="1:14">
      <c r="A351" s="2" t="s">
        <v>663</v>
      </c>
      <c r="B351" s="3">
        <v>42388</v>
      </c>
      <c r="C351" s="2" t="s">
        <v>664</v>
      </c>
      <c r="D351" s="2" t="s">
        <v>66</v>
      </c>
      <c r="E351" s="12" t="s">
        <v>38</v>
      </c>
      <c r="F351" s="5" t="s">
        <v>114</v>
      </c>
      <c r="I351" s="6">
        <v>35725</v>
      </c>
      <c r="J351" s="7">
        <v>111</v>
      </c>
      <c r="K351" s="4">
        <f t="shared" si="5"/>
        <v>491967.8099999876</v>
      </c>
      <c r="M351" s="126"/>
      <c r="N351" s="10"/>
    </row>
    <row r="352" spans="1:14">
      <c r="A352" s="2" t="s">
        <v>665</v>
      </c>
      <c r="B352" s="3">
        <v>42388</v>
      </c>
      <c r="C352" s="2" t="s">
        <v>666</v>
      </c>
      <c r="D352" s="2" t="s">
        <v>190</v>
      </c>
      <c r="E352" s="12" t="s">
        <v>38</v>
      </c>
      <c r="F352" s="5" t="s">
        <v>197</v>
      </c>
      <c r="I352" s="6">
        <v>348</v>
      </c>
      <c r="J352" s="7">
        <v>112</v>
      </c>
      <c r="K352" s="4">
        <f t="shared" si="5"/>
        <v>491619.8099999876</v>
      </c>
      <c r="M352" s="126"/>
      <c r="N352" s="10"/>
    </row>
    <row r="353" spans="1:14">
      <c r="A353" s="2" t="s">
        <v>667</v>
      </c>
      <c r="B353" s="3">
        <v>42388</v>
      </c>
      <c r="C353" s="2" t="s">
        <v>668</v>
      </c>
      <c r="D353" s="2" t="s">
        <v>183</v>
      </c>
      <c r="E353" s="12" t="s">
        <v>38</v>
      </c>
      <c r="F353" s="5" t="s">
        <v>669</v>
      </c>
      <c r="I353" s="6">
        <v>4942</v>
      </c>
      <c r="J353" s="7">
        <v>112</v>
      </c>
      <c r="K353" s="4">
        <f t="shared" si="5"/>
        <v>486677.8099999876</v>
      </c>
      <c r="M353" s="126"/>
      <c r="N353" s="10"/>
    </row>
    <row r="354" spans="1:14">
      <c r="A354" s="2" t="s">
        <v>670</v>
      </c>
      <c r="B354" s="3">
        <v>42388</v>
      </c>
      <c r="C354" s="2" t="s">
        <v>671</v>
      </c>
      <c r="D354" s="2" t="s">
        <v>190</v>
      </c>
      <c r="E354" s="12" t="s">
        <v>38</v>
      </c>
      <c r="F354" s="5" t="s">
        <v>421</v>
      </c>
      <c r="I354" s="6">
        <v>1798.58</v>
      </c>
      <c r="J354" s="7">
        <v>112</v>
      </c>
      <c r="K354" s="4">
        <f t="shared" si="5"/>
        <v>484879.22999998758</v>
      </c>
      <c r="M354" s="126"/>
      <c r="N354" s="10"/>
    </row>
    <row r="355" spans="1:14">
      <c r="A355" s="2" t="s">
        <v>672</v>
      </c>
      <c r="B355" s="3">
        <v>42388</v>
      </c>
      <c r="C355" s="2" t="s">
        <v>673</v>
      </c>
      <c r="D355" s="2" t="s">
        <v>190</v>
      </c>
      <c r="E355" s="12" t="s">
        <v>38</v>
      </c>
      <c r="F355" s="5" t="s">
        <v>674</v>
      </c>
      <c r="I355" s="6">
        <v>1641.45</v>
      </c>
      <c r="J355" s="7">
        <v>112</v>
      </c>
      <c r="K355" s="4">
        <f t="shared" si="5"/>
        <v>483237.77999998757</v>
      </c>
      <c r="M355" s="126"/>
      <c r="N355" s="10"/>
    </row>
    <row r="356" spans="1:14">
      <c r="A356" s="2" t="s">
        <v>675</v>
      </c>
      <c r="B356" s="3">
        <v>42388</v>
      </c>
      <c r="C356" s="2" t="s">
        <v>676</v>
      </c>
      <c r="D356" s="2" t="s">
        <v>190</v>
      </c>
      <c r="E356" s="12" t="s">
        <v>38</v>
      </c>
      <c r="F356" s="5" t="s">
        <v>677</v>
      </c>
      <c r="I356" s="6">
        <v>2610</v>
      </c>
      <c r="J356" s="7">
        <v>113</v>
      </c>
      <c r="K356" s="4">
        <f t="shared" si="5"/>
        <v>480627.77999998757</v>
      </c>
      <c r="M356" s="126"/>
      <c r="N356" s="10"/>
    </row>
    <row r="357" spans="1:14">
      <c r="A357" s="2" t="s">
        <v>678</v>
      </c>
      <c r="B357" s="3">
        <v>42388</v>
      </c>
      <c r="C357" s="2" t="s">
        <v>679</v>
      </c>
      <c r="D357" s="2" t="s">
        <v>190</v>
      </c>
      <c r="E357" s="12" t="s">
        <v>38</v>
      </c>
      <c r="F357" s="5" t="s">
        <v>215</v>
      </c>
      <c r="I357" s="6">
        <v>4872</v>
      </c>
      <c r="J357" s="7">
        <v>114</v>
      </c>
      <c r="K357" s="4">
        <f t="shared" si="5"/>
        <v>475755.77999998757</v>
      </c>
      <c r="M357" s="126"/>
      <c r="N357" s="10"/>
    </row>
    <row r="358" spans="1:14">
      <c r="A358" s="2" t="s">
        <v>680</v>
      </c>
      <c r="B358" s="3">
        <v>42388</v>
      </c>
      <c r="C358" s="2" t="s">
        <v>681</v>
      </c>
      <c r="D358" s="2" t="s">
        <v>190</v>
      </c>
      <c r="E358" s="12" t="s">
        <v>38</v>
      </c>
      <c r="F358" s="5" t="s">
        <v>682</v>
      </c>
      <c r="I358" s="6">
        <v>3074</v>
      </c>
      <c r="J358" s="7">
        <v>115</v>
      </c>
      <c r="K358" s="4">
        <f t="shared" si="5"/>
        <v>472681.77999998757</v>
      </c>
      <c r="M358" s="126"/>
      <c r="N358" s="10"/>
    </row>
    <row r="359" spans="1:14">
      <c r="A359" s="2" t="s">
        <v>683</v>
      </c>
      <c r="B359" s="3">
        <v>42388</v>
      </c>
      <c r="C359" s="2" t="s">
        <v>684</v>
      </c>
      <c r="D359" s="2" t="s">
        <v>190</v>
      </c>
      <c r="E359" s="12" t="s">
        <v>38</v>
      </c>
      <c r="F359" s="5" t="s">
        <v>438</v>
      </c>
      <c r="I359" s="6">
        <v>1750</v>
      </c>
      <c r="J359" s="7">
        <v>116</v>
      </c>
      <c r="K359" s="4">
        <f t="shared" si="5"/>
        <v>470931.77999998757</v>
      </c>
      <c r="M359" s="126"/>
      <c r="N359" s="10"/>
    </row>
    <row r="360" spans="1:14">
      <c r="A360" s="2" t="s">
        <v>685</v>
      </c>
      <c r="B360" s="3">
        <v>42388</v>
      </c>
      <c r="C360" s="2" t="s">
        <v>686</v>
      </c>
      <c r="D360" s="2" t="s">
        <v>190</v>
      </c>
      <c r="E360" s="12" t="s">
        <v>38</v>
      </c>
      <c r="F360" s="5" t="s">
        <v>687</v>
      </c>
      <c r="I360" s="6">
        <v>34800</v>
      </c>
      <c r="J360" s="7">
        <v>117</v>
      </c>
      <c r="K360" s="4">
        <f t="shared" si="5"/>
        <v>436131.77999998757</v>
      </c>
      <c r="M360" s="126"/>
      <c r="N360" s="10"/>
    </row>
    <row r="361" spans="1:14">
      <c r="A361" s="2" t="s">
        <v>688</v>
      </c>
      <c r="B361" s="3">
        <v>42388</v>
      </c>
      <c r="C361" s="2" t="s">
        <v>689</v>
      </c>
      <c r="D361" s="2" t="s">
        <v>190</v>
      </c>
      <c r="E361" s="12" t="s">
        <v>38</v>
      </c>
      <c r="F361" s="5" t="s">
        <v>690</v>
      </c>
      <c r="I361" s="6">
        <v>802.91</v>
      </c>
      <c r="J361" s="7">
        <v>118</v>
      </c>
      <c r="K361" s="4">
        <f t="shared" si="5"/>
        <v>435328.8699999876</v>
      </c>
      <c r="M361" s="126"/>
      <c r="N361" s="10"/>
    </row>
    <row r="362" spans="1:14">
      <c r="A362" s="2" t="s">
        <v>691</v>
      </c>
      <c r="B362" s="3">
        <v>42388</v>
      </c>
      <c r="C362" s="2" t="s">
        <v>692</v>
      </c>
      <c r="D362" s="2" t="s">
        <v>190</v>
      </c>
      <c r="E362" s="12" t="s">
        <v>38</v>
      </c>
      <c r="F362" s="5" t="s">
        <v>693</v>
      </c>
      <c r="I362" s="6">
        <v>159349.20000000001</v>
      </c>
      <c r="J362" s="7">
        <v>119</v>
      </c>
      <c r="K362" s="4">
        <f t="shared" si="5"/>
        <v>275979.66999998759</v>
      </c>
      <c r="M362" s="126"/>
      <c r="N362" s="10"/>
    </row>
    <row r="363" spans="1:14">
      <c r="A363" s="2" t="s">
        <v>694</v>
      </c>
      <c r="B363" s="3">
        <v>42388</v>
      </c>
      <c r="C363" s="2" t="s">
        <v>695</v>
      </c>
      <c r="D363" s="2" t="s">
        <v>183</v>
      </c>
      <c r="E363" s="12" t="s">
        <v>38</v>
      </c>
      <c r="F363" s="5" t="s">
        <v>696</v>
      </c>
      <c r="I363" s="6">
        <v>5000</v>
      </c>
      <c r="J363" s="7">
        <v>120</v>
      </c>
      <c r="K363" s="4">
        <f t="shared" si="5"/>
        <v>270979.66999998759</v>
      </c>
      <c r="M363" s="126"/>
      <c r="N363" s="10"/>
    </row>
    <row r="364" spans="1:14">
      <c r="A364" s="2" t="s">
        <v>697</v>
      </c>
      <c r="B364" s="3">
        <v>42388</v>
      </c>
      <c r="C364" s="2" t="s">
        <v>698</v>
      </c>
      <c r="D364" s="2" t="s">
        <v>190</v>
      </c>
      <c r="E364" s="12" t="s">
        <v>38</v>
      </c>
      <c r="F364" s="5" t="s">
        <v>227</v>
      </c>
      <c r="I364" s="6">
        <v>6617.59</v>
      </c>
      <c r="J364" s="7">
        <v>121</v>
      </c>
      <c r="K364" s="4">
        <f t="shared" si="5"/>
        <v>264362.07999998756</v>
      </c>
      <c r="M364" s="126"/>
      <c r="N364" s="10"/>
    </row>
    <row r="365" spans="1:14">
      <c r="A365" s="2" t="s">
        <v>699</v>
      </c>
      <c r="B365" s="3">
        <v>42388</v>
      </c>
      <c r="C365" s="2" t="s">
        <v>700</v>
      </c>
      <c r="D365" s="2" t="s">
        <v>190</v>
      </c>
      <c r="E365" s="12" t="s">
        <v>38</v>
      </c>
      <c r="F365" s="5" t="s">
        <v>212</v>
      </c>
      <c r="I365" s="6">
        <v>6868.59</v>
      </c>
      <c r="J365" s="7">
        <v>122</v>
      </c>
      <c r="K365" s="4">
        <f t="shared" si="5"/>
        <v>257493.48999998756</v>
      </c>
      <c r="M365" s="126"/>
      <c r="N365" s="10"/>
    </row>
    <row r="366" spans="1:14">
      <c r="A366" s="2" t="s">
        <v>701</v>
      </c>
      <c r="B366" s="3">
        <v>42388</v>
      </c>
      <c r="C366" s="2" t="s">
        <v>702</v>
      </c>
      <c r="D366" s="2" t="s">
        <v>190</v>
      </c>
      <c r="E366" s="12" t="s">
        <v>38</v>
      </c>
      <c r="F366" s="5" t="s">
        <v>230</v>
      </c>
      <c r="I366" s="6">
        <v>53362.14</v>
      </c>
      <c r="J366" s="7">
        <v>123</v>
      </c>
      <c r="K366" s="4">
        <f t="shared" si="5"/>
        <v>204131.34999998758</v>
      </c>
      <c r="M366" s="126"/>
      <c r="N366" s="10"/>
    </row>
    <row r="367" spans="1:14">
      <c r="A367" s="2" t="s">
        <v>703</v>
      </c>
      <c r="B367" s="3">
        <v>42388</v>
      </c>
      <c r="C367" s="2" t="s">
        <v>704</v>
      </c>
      <c r="D367" s="2" t="s">
        <v>190</v>
      </c>
      <c r="E367" s="12" t="s">
        <v>38</v>
      </c>
      <c r="F367" s="5" t="s">
        <v>705</v>
      </c>
      <c r="I367" s="6">
        <v>3532.2</v>
      </c>
      <c r="J367" s="7">
        <v>124</v>
      </c>
      <c r="K367" s="4">
        <f t="shared" si="5"/>
        <v>200599.14999998757</v>
      </c>
      <c r="M367" s="126"/>
      <c r="N367" s="10"/>
    </row>
    <row r="368" spans="1:14">
      <c r="A368" s="2" t="s">
        <v>706</v>
      </c>
      <c r="B368" s="3">
        <v>42388</v>
      </c>
      <c r="C368" s="2" t="s">
        <v>707</v>
      </c>
      <c r="D368" s="2" t="s">
        <v>190</v>
      </c>
      <c r="E368" s="12" t="s">
        <v>38</v>
      </c>
      <c r="F368" s="5" t="s">
        <v>221</v>
      </c>
      <c r="I368" s="6">
        <v>2320</v>
      </c>
      <c r="J368" s="7">
        <v>125</v>
      </c>
      <c r="K368" s="4">
        <f t="shared" si="5"/>
        <v>198279.14999998757</v>
      </c>
      <c r="M368" s="126"/>
      <c r="N368" s="10"/>
    </row>
    <row r="369" spans="1:14">
      <c r="A369" s="2" t="s">
        <v>708</v>
      </c>
      <c r="B369" s="3">
        <v>42388</v>
      </c>
      <c r="C369" s="2" t="s">
        <v>709</v>
      </c>
      <c r="D369" s="2" t="s">
        <v>190</v>
      </c>
      <c r="E369" s="12" t="s">
        <v>38</v>
      </c>
      <c r="F369" s="5" t="s">
        <v>429</v>
      </c>
      <c r="I369" s="6">
        <v>4673.74</v>
      </c>
      <c r="J369" s="7">
        <v>126</v>
      </c>
      <c r="K369" s="4">
        <f t="shared" si="5"/>
        <v>193605.40999998758</v>
      </c>
      <c r="M369" s="126"/>
      <c r="N369" s="10"/>
    </row>
    <row r="370" spans="1:14">
      <c r="A370" s="2" t="s">
        <v>710</v>
      </c>
      <c r="B370" s="3">
        <v>42388</v>
      </c>
      <c r="C370" s="2" t="s">
        <v>711</v>
      </c>
      <c r="D370" s="2" t="s">
        <v>4</v>
      </c>
      <c r="E370" s="12" t="s">
        <v>34</v>
      </c>
      <c r="F370" s="5" t="s">
        <v>39</v>
      </c>
      <c r="I370" s="6">
        <v>742216.19</v>
      </c>
      <c r="J370" s="7">
        <v>127</v>
      </c>
      <c r="K370" s="4">
        <f t="shared" si="5"/>
        <v>-548610.78000001237</v>
      </c>
      <c r="M370" s="126"/>
      <c r="N370" s="10"/>
    </row>
    <row r="371" spans="1:14">
      <c r="A371" s="2" t="s">
        <v>712</v>
      </c>
      <c r="B371" s="3">
        <v>42388</v>
      </c>
      <c r="C371" s="2" t="s">
        <v>713</v>
      </c>
      <c r="D371" s="2" t="s">
        <v>66</v>
      </c>
      <c r="E371" s="12" t="s">
        <v>34</v>
      </c>
      <c r="F371" s="5" t="s">
        <v>592</v>
      </c>
      <c r="I371" s="6">
        <v>1800</v>
      </c>
      <c r="J371" s="7">
        <v>128</v>
      </c>
      <c r="K371" s="4">
        <f t="shared" si="5"/>
        <v>-550410.78000001237</v>
      </c>
      <c r="M371" s="126"/>
      <c r="N371" s="10"/>
    </row>
    <row r="372" spans="1:14">
      <c r="A372" s="2" t="s">
        <v>714</v>
      </c>
      <c r="B372" s="3">
        <v>42388</v>
      </c>
      <c r="C372" s="2" t="s">
        <v>41</v>
      </c>
      <c r="D372" s="2" t="s">
        <v>42</v>
      </c>
      <c r="E372" s="12" t="s">
        <v>34</v>
      </c>
      <c r="F372" s="5" t="s">
        <v>715</v>
      </c>
      <c r="I372" s="6">
        <v>25728.560000000001</v>
      </c>
      <c r="J372" s="7">
        <v>129</v>
      </c>
      <c r="K372" s="4">
        <f t="shared" si="5"/>
        <v>-576139.34000001242</v>
      </c>
      <c r="M372" s="126"/>
      <c r="N372" s="10"/>
    </row>
    <row r="373" spans="1:14">
      <c r="A373" s="2" t="s">
        <v>716</v>
      </c>
      <c r="B373" s="3">
        <v>42388</v>
      </c>
      <c r="C373" s="2" t="s">
        <v>41</v>
      </c>
      <c r="D373" s="2" t="s">
        <v>42</v>
      </c>
      <c r="E373" s="12" t="s">
        <v>34</v>
      </c>
      <c r="F373" s="5" t="s">
        <v>715</v>
      </c>
      <c r="I373" s="6">
        <v>25728.560000000001</v>
      </c>
      <c r="J373" s="7">
        <v>130</v>
      </c>
      <c r="K373" s="4">
        <f t="shared" si="5"/>
        <v>-601867.90000001248</v>
      </c>
      <c r="M373" s="126"/>
      <c r="N373" s="10"/>
    </row>
    <row r="374" spans="1:14">
      <c r="A374" s="2" t="s">
        <v>717</v>
      </c>
      <c r="B374" s="3">
        <v>42388</v>
      </c>
      <c r="C374" s="2" t="s">
        <v>718</v>
      </c>
      <c r="D374" s="2" t="s">
        <v>45</v>
      </c>
      <c r="E374" s="12" t="s">
        <v>34</v>
      </c>
      <c r="F374" s="5" t="s">
        <v>719</v>
      </c>
      <c r="G374" s="4">
        <v>57198.31</v>
      </c>
      <c r="H374" s="18">
        <v>161</v>
      </c>
      <c r="K374" s="4">
        <f t="shared" si="5"/>
        <v>-544669.59000001242</v>
      </c>
      <c r="M374" s="126"/>
      <c r="N374" s="10"/>
    </row>
    <row r="375" spans="1:14">
      <c r="A375" s="2" t="s">
        <v>717</v>
      </c>
      <c r="B375" s="3">
        <v>42388</v>
      </c>
      <c r="C375" s="2" t="s">
        <v>718</v>
      </c>
      <c r="D375" s="2" t="s">
        <v>45</v>
      </c>
      <c r="E375" s="12" t="s">
        <v>34</v>
      </c>
      <c r="F375" s="5" t="s">
        <v>720</v>
      </c>
      <c r="G375" s="4">
        <v>260880</v>
      </c>
      <c r="H375" s="18">
        <v>162</v>
      </c>
      <c r="K375" s="4">
        <f t="shared" si="5"/>
        <v>-283789.59000001242</v>
      </c>
      <c r="M375" s="126"/>
      <c r="N375" s="10"/>
    </row>
    <row r="376" spans="1:14">
      <c r="A376" s="2" t="s">
        <v>717</v>
      </c>
      <c r="B376" s="3">
        <v>42388</v>
      </c>
      <c r="C376" s="2" t="s">
        <v>718</v>
      </c>
      <c r="D376" s="2" t="s">
        <v>45</v>
      </c>
      <c r="E376" s="12" t="s">
        <v>34</v>
      </c>
      <c r="F376" s="5" t="s">
        <v>721</v>
      </c>
      <c r="G376" s="4">
        <v>163050</v>
      </c>
      <c r="H376" s="18">
        <v>163</v>
      </c>
      <c r="K376" s="4">
        <f t="shared" si="5"/>
        <v>-120739.59000001242</v>
      </c>
      <c r="M376" s="126"/>
      <c r="N376" s="10"/>
    </row>
    <row r="377" spans="1:14">
      <c r="A377" s="2" t="s">
        <v>717</v>
      </c>
      <c r="B377" s="3">
        <v>42388</v>
      </c>
      <c r="C377" s="2" t="s">
        <v>718</v>
      </c>
      <c r="D377" s="2" t="s">
        <v>45</v>
      </c>
      <c r="E377" s="12" t="s">
        <v>34</v>
      </c>
      <c r="F377" s="5" t="s">
        <v>722</v>
      </c>
      <c r="G377" s="4">
        <v>291900</v>
      </c>
      <c r="H377" s="18">
        <v>164</v>
      </c>
      <c r="K377" s="4">
        <f t="shared" si="5"/>
        <v>171160.40999998758</v>
      </c>
      <c r="M377" s="126"/>
      <c r="N377" s="10"/>
    </row>
    <row r="378" spans="1:14">
      <c r="A378" s="2" t="s">
        <v>717</v>
      </c>
      <c r="B378" s="3">
        <v>42388</v>
      </c>
      <c r="C378" s="2" t="s">
        <v>718</v>
      </c>
      <c r="D378" s="2" t="s">
        <v>45</v>
      </c>
      <c r="E378" s="12" t="s">
        <v>34</v>
      </c>
      <c r="F378" s="5" t="s">
        <v>723</v>
      </c>
      <c r="G378" s="4">
        <v>295500</v>
      </c>
      <c r="H378" s="18">
        <v>165</v>
      </c>
      <c r="K378" s="4">
        <f t="shared" si="5"/>
        <v>466660.40999998758</v>
      </c>
      <c r="M378" s="126"/>
      <c r="N378" s="10"/>
    </row>
    <row r="379" spans="1:14">
      <c r="A379" s="2" t="s">
        <v>724</v>
      </c>
      <c r="B379" s="3">
        <v>42389</v>
      </c>
      <c r="C379" s="2" t="s">
        <v>3</v>
      </c>
      <c r="D379" s="2" t="s">
        <v>4</v>
      </c>
      <c r="E379" s="12" t="s">
        <v>5</v>
      </c>
      <c r="F379" s="5" t="s">
        <v>3</v>
      </c>
      <c r="G379" s="4">
        <v>4640</v>
      </c>
      <c r="H379" s="18">
        <v>166</v>
      </c>
      <c r="K379" s="4">
        <f t="shared" si="5"/>
        <v>471300.40999998758</v>
      </c>
      <c r="M379" s="126"/>
      <c r="N379" s="10"/>
    </row>
    <row r="380" spans="1:14">
      <c r="A380" s="2" t="s">
        <v>725</v>
      </c>
      <c r="B380" s="3">
        <v>42389</v>
      </c>
      <c r="C380" s="2" t="s">
        <v>7</v>
      </c>
      <c r="D380" s="2" t="s">
        <v>4</v>
      </c>
      <c r="E380" s="12" t="s">
        <v>5</v>
      </c>
      <c r="F380" s="5" t="s">
        <v>7</v>
      </c>
      <c r="G380" s="4">
        <v>7377.24</v>
      </c>
      <c r="H380" s="18">
        <v>167</v>
      </c>
      <c r="K380" s="4">
        <f t="shared" si="5"/>
        <v>478677.64999998757</v>
      </c>
      <c r="M380" s="126"/>
      <c r="N380" s="10"/>
    </row>
    <row r="381" spans="1:14">
      <c r="A381" s="2" t="s">
        <v>726</v>
      </c>
      <c r="B381" s="3">
        <v>42389</v>
      </c>
      <c r="C381" s="2" t="s">
        <v>25</v>
      </c>
      <c r="D381" s="2" t="s">
        <v>4</v>
      </c>
      <c r="E381" s="12" t="s">
        <v>18</v>
      </c>
      <c r="F381" s="5" t="s">
        <v>727</v>
      </c>
      <c r="G381" s="4">
        <v>3184.71</v>
      </c>
      <c r="H381" s="18">
        <v>168</v>
      </c>
      <c r="K381" s="4">
        <f t="shared" si="5"/>
        <v>481862.35999998759</v>
      </c>
      <c r="M381" s="126"/>
      <c r="N381" s="10"/>
    </row>
    <row r="382" spans="1:14">
      <c r="A382" s="2" t="s">
        <v>728</v>
      </c>
      <c r="B382" s="3">
        <v>42389</v>
      </c>
      <c r="C382" s="2" t="s">
        <v>25</v>
      </c>
      <c r="D382" s="2" t="s">
        <v>4</v>
      </c>
      <c r="E382" s="12" t="s">
        <v>18</v>
      </c>
      <c r="F382" s="5" t="s">
        <v>729</v>
      </c>
      <c r="G382" s="4">
        <v>1025</v>
      </c>
      <c r="H382" s="18">
        <v>169</v>
      </c>
      <c r="K382" s="4">
        <f t="shared" si="5"/>
        <v>482887.35999998759</v>
      </c>
      <c r="M382" s="126"/>
      <c r="N382" s="10"/>
    </row>
    <row r="383" spans="1:14">
      <c r="A383" s="2" t="s">
        <v>730</v>
      </c>
      <c r="B383" s="3">
        <v>42389</v>
      </c>
      <c r="C383" s="2" t="s">
        <v>56</v>
      </c>
      <c r="D383" s="2" t="s">
        <v>4</v>
      </c>
      <c r="E383" s="12" t="s">
        <v>18</v>
      </c>
      <c r="F383" s="5" t="s">
        <v>605</v>
      </c>
      <c r="G383" s="4">
        <v>30000</v>
      </c>
      <c r="H383" s="18">
        <v>166</v>
      </c>
      <c r="K383" s="4">
        <f t="shared" si="5"/>
        <v>512887.35999998759</v>
      </c>
      <c r="M383" s="126"/>
      <c r="N383" s="10"/>
    </row>
    <row r="384" spans="1:14">
      <c r="A384" s="2" t="s">
        <v>731</v>
      </c>
      <c r="B384" s="3">
        <v>42389</v>
      </c>
      <c r="C384" s="2" t="s">
        <v>25</v>
      </c>
      <c r="D384" s="2" t="s">
        <v>4</v>
      </c>
      <c r="E384" s="12" t="s">
        <v>18</v>
      </c>
      <c r="F384" s="5" t="s">
        <v>307</v>
      </c>
      <c r="G384" s="4">
        <v>220900</v>
      </c>
      <c r="H384" s="18">
        <v>170</v>
      </c>
      <c r="K384" s="4">
        <f t="shared" si="5"/>
        <v>733787.35999998753</v>
      </c>
      <c r="M384" s="126"/>
      <c r="N384" s="10"/>
    </row>
    <row r="385" spans="1:14">
      <c r="A385" s="2" t="s">
        <v>732</v>
      </c>
      <c r="B385" s="3">
        <v>42389</v>
      </c>
      <c r="C385" s="2" t="s">
        <v>25</v>
      </c>
      <c r="D385" s="2" t="s">
        <v>4</v>
      </c>
      <c r="E385" s="12" t="s">
        <v>18</v>
      </c>
      <c r="F385" s="5" t="s">
        <v>605</v>
      </c>
      <c r="G385" s="4">
        <v>90000</v>
      </c>
      <c r="H385" s="18">
        <v>171</v>
      </c>
      <c r="K385" s="4">
        <f t="shared" si="5"/>
        <v>823787.35999998753</v>
      </c>
      <c r="M385" s="126"/>
      <c r="N385" s="10"/>
    </row>
    <row r="386" spans="1:14">
      <c r="A386" s="2" t="s">
        <v>733</v>
      </c>
      <c r="B386" s="3">
        <v>42389</v>
      </c>
      <c r="C386" s="2" t="s">
        <v>25</v>
      </c>
      <c r="D386" s="2" t="s">
        <v>4</v>
      </c>
      <c r="E386" s="12" t="s">
        <v>18</v>
      </c>
      <c r="F386" s="5" t="s">
        <v>734</v>
      </c>
      <c r="G386" s="4">
        <v>311900</v>
      </c>
      <c r="H386" s="18">
        <v>172</v>
      </c>
      <c r="K386" s="4">
        <f t="shared" si="5"/>
        <v>1135687.3599999875</v>
      </c>
      <c r="M386" s="126"/>
      <c r="N386" s="10"/>
    </row>
    <row r="387" spans="1:14">
      <c r="A387" s="2" t="s">
        <v>735</v>
      </c>
      <c r="B387" s="3">
        <v>42389</v>
      </c>
      <c r="C387" s="2" t="s">
        <v>25</v>
      </c>
      <c r="D387" s="2" t="s">
        <v>4</v>
      </c>
      <c r="E387" s="12" t="s">
        <v>18</v>
      </c>
      <c r="F387" s="5" t="s">
        <v>736</v>
      </c>
      <c r="G387" s="4">
        <v>1025</v>
      </c>
      <c r="H387" s="18">
        <v>173</v>
      </c>
      <c r="K387" s="4">
        <f t="shared" si="5"/>
        <v>1136712.3599999875</v>
      </c>
      <c r="M387" s="126"/>
      <c r="N387" s="10"/>
    </row>
    <row r="388" spans="1:14">
      <c r="A388" s="2" t="s">
        <v>737</v>
      </c>
      <c r="B388" s="3">
        <v>42389</v>
      </c>
      <c r="C388" s="2" t="s">
        <v>25</v>
      </c>
      <c r="D388" s="2" t="s">
        <v>4</v>
      </c>
      <c r="E388" s="12" t="s">
        <v>18</v>
      </c>
      <c r="F388" s="5" t="s">
        <v>738</v>
      </c>
      <c r="G388" s="4">
        <v>5000</v>
      </c>
      <c r="H388" s="18">
        <v>174</v>
      </c>
      <c r="K388" s="4">
        <f t="shared" si="5"/>
        <v>1141712.3599999875</v>
      </c>
      <c r="M388" s="126"/>
      <c r="N388" s="10"/>
    </row>
    <row r="389" spans="1:14">
      <c r="A389" s="2" t="s">
        <v>739</v>
      </c>
      <c r="B389" s="3">
        <v>42389</v>
      </c>
      <c r="C389" s="2" t="s">
        <v>25</v>
      </c>
      <c r="D389" s="2" t="s">
        <v>4</v>
      </c>
      <c r="E389" s="12" t="s">
        <v>18</v>
      </c>
      <c r="F389" s="5" t="s">
        <v>740</v>
      </c>
      <c r="G389" s="4">
        <v>4100</v>
      </c>
      <c r="H389" s="18">
        <v>175</v>
      </c>
      <c r="K389" s="4">
        <f t="shared" si="5"/>
        <v>1145812.3599999875</v>
      </c>
      <c r="M389" s="126"/>
      <c r="N389" s="10"/>
    </row>
    <row r="390" spans="1:14">
      <c r="A390" s="2" t="s">
        <v>741</v>
      </c>
      <c r="B390" s="3">
        <v>42389</v>
      </c>
      <c r="C390" s="2" t="s">
        <v>586</v>
      </c>
      <c r="D390" s="2" t="s">
        <v>4</v>
      </c>
      <c r="E390" s="12" t="s">
        <v>18</v>
      </c>
      <c r="F390" s="5" t="s">
        <v>586</v>
      </c>
      <c r="G390" s="4">
        <v>18904.34</v>
      </c>
      <c r="H390" s="18" t="s">
        <v>1159</v>
      </c>
      <c r="K390" s="4">
        <f t="shared" si="5"/>
        <v>1164716.6999999876</v>
      </c>
      <c r="M390" s="126"/>
      <c r="N390" s="10"/>
    </row>
    <row r="391" spans="1:14">
      <c r="A391" s="2" t="s">
        <v>742</v>
      </c>
      <c r="B391" s="3">
        <v>42389</v>
      </c>
      <c r="C391" s="2" t="s">
        <v>3</v>
      </c>
      <c r="D391" s="2" t="s">
        <v>4</v>
      </c>
      <c r="E391" s="12" t="s">
        <v>18</v>
      </c>
      <c r="F391" s="5" t="s">
        <v>3</v>
      </c>
      <c r="G391" s="4">
        <v>2301.9499999999998</v>
      </c>
      <c r="H391" s="18">
        <v>166</v>
      </c>
      <c r="K391" s="4">
        <f t="shared" si="5"/>
        <v>1167018.6499999876</v>
      </c>
      <c r="M391" s="126"/>
      <c r="N391" s="10"/>
    </row>
    <row r="392" spans="1:14">
      <c r="A392" s="2" t="s">
        <v>743</v>
      </c>
      <c r="B392" s="3">
        <v>42389</v>
      </c>
      <c r="C392" s="2" t="s">
        <v>7</v>
      </c>
      <c r="D392" s="2" t="s">
        <v>4</v>
      </c>
      <c r="E392" s="12" t="s">
        <v>18</v>
      </c>
      <c r="F392" s="5" t="s">
        <v>7</v>
      </c>
      <c r="G392" s="4">
        <v>17093.87</v>
      </c>
      <c r="H392" s="18">
        <v>176</v>
      </c>
      <c r="K392" s="4">
        <f t="shared" si="5"/>
        <v>1184112.5199999877</v>
      </c>
      <c r="M392" s="126"/>
      <c r="N392" s="10"/>
    </row>
    <row r="393" spans="1:14">
      <c r="A393" s="2" t="s">
        <v>744</v>
      </c>
      <c r="B393" s="3">
        <v>42389</v>
      </c>
      <c r="C393" s="2" t="s">
        <v>745</v>
      </c>
      <c r="D393" s="2" t="s">
        <v>105</v>
      </c>
      <c r="E393" s="12" t="s">
        <v>34</v>
      </c>
      <c r="F393" s="5" t="s">
        <v>106</v>
      </c>
      <c r="G393" s="4">
        <v>195000</v>
      </c>
      <c r="H393" s="18">
        <v>177</v>
      </c>
      <c r="K393" s="4">
        <f t="shared" si="5"/>
        <v>1379112.5199999877</v>
      </c>
      <c r="M393" s="126"/>
      <c r="N393" s="10"/>
    </row>
    <row r="394" spans="1:14">
      <c r="A394" s="2" t="s">
        <v>746</v>
      </c>
      <c r="B394" s="3">
        <v>42389</v>
      </c>
      <c r="C394" s="2" t="s">
        <v>747</v>
      </c>
      <c r="D394" s="2" t="s">
        <v>109</v>
      </c>
      <c r="E394" s="12" t="s">
        <v>34</v>
      </c>
      <c r="F394" s="5" t="s">
        <v>106</v>
      </c>
      <c r="G394" s="4">
        <v>78000</v>
      </c>
      <c r="H394" s="18">
        <v>178</v>
      </c>
      <c r="K394" s="4">
        <f t="shared" si="5"/>
        <v>1457112.5199999877</v>
      </c>
      <c r="M394" s="126"/>
      <c r="N394" s="10"/>
    </row>
    <row r="395" spans="1:14">
      <c r="A395" s="2" t="s">
        <v>748</v>
      </c>
      <c r="B395" s="3">
        <v>42389</v>
      </c>
      <c r="C395" s="2" t="s">
        <v>749</v>
      </c>
      <c r="D395" s="2" t="s">
        <v>4</v>
      </c>
      <c r="E395" s="12" t="s">
        <v>34</v>
      </c>
      <c r="F395" s="5" t="s">
        <v>39</v>
      </c>
      <c r="I395" s="6">
        <v>1216730.3799999999</v>
      </c>
      <c r="J395" s="7">
        <v>131</v>
      </c>
      <c r="K395" s="4">
        <f t="shared" si="5"/>
        <v>240382.13999998779</v>
      </c>
      <c r="M395" s="126"/>
      <c r="N395" s="10"/>
    </row>
    <row r="396" spans="1:14">
      <c r="A396" s="2" t="s">
        <v>750</v>
      </c>
      <c r="B396" s="3">
        <v>42389</v>
      </c>
      <c r="C396" s="2" t="s">
        <v>41</v>
      </c>
      <c r="D396" s="2" t="s">
        <v>42</v>
      </c>
      <c r="E396" s="12" t="s">
        <v>34</v>
      </c>
      <c r="F396" s="5" t="s">
        <v>751</v>
      </c>
      <c r="I396" s="6">
        <v>110000</v>
      </c>
      <c r="J396" s="7">
        <v>132</v>
      </c>
      <c r="K396" s="4">
        <f t="shared" si="5"/>
        <v>130382.13999998779</v>
      </c>
      <c r="M396" s="126"/>
      <c r="N396" s="10"/>
    </row>
    <row r="397" spans="1:14">
      <c r="A397" s="2" t="s">
        <v>752</v>
      </c>
      <c r="B397" s="3">
        <v>42389</v>
      </c>
      <c r="C397" s="2" t="s">
        <v>41</v>
      </c>
      <c r="D397" s="2" t="s">
        <v>45</v>
      </c>
      <c r="E397" s="12" t="s">
        <v>34</v>
      </c>
      <c r="F397" s="5" t="s">
        <v>577</v>
      </c>
      <c r="G397" s="4">
        <v>100000</v>
      </c>
      <c r="H397" s="18">
        <v>179</v>
      </c>
      <c r="K397" s="4">
        <f t="shared" si="5"/>
        <v>230382.13999998779</v>
      </c>
      <c r="M397" s="126"/>
      <c r="N397" s="10"/>
    </row>
    <row r="398" spans="1:14">
      <c r="A398" s="2" t="s">
        <v>753</v>
      </c>
      <c r="B398" s="3">
        <v>42389</v>
      </c>
      <c r="C398" s="2" t="s">
        <v>133</v>
      </c>
      <c r="D398" s="2" t="s">
        <v>45</v>
      </c>
      <c r="E398" s="12" t="s">
        <v>34</v>
      </c>
      <c r="F398" s="5" t="s">
        <v>754</v>
      </c>
      <c r="G398" s="4">
        <v>161895.4</v>
      </c>
      <c r="H398" s="18">
        <v>180</v>
      </c>
      <c r="K398" s="4">
        <f t="shared" si="5"/>
        <v>392277.53999998781</v>
      </c>
      <c r="M398" s="126"/>
      <c r="N398" s="10"/>
    </row>
    <row r="399" spans="1:14">
      <c r="A399" s="2" t="s">
        <v>753</v>
      </c>
      <c r="B399" s="3">
        <v>42389</v>
      </c>
      <c r="C399" s="2" t="s">
        <v>133</v>
      </c>
      <c r="D399" s="2" t="s">
        <v>45</v>
      </c>
      <c r="E399" s="12" t="s">
        <v>34</v>
      </c>
      <c r="F399" s="5" t="s">
        <v>755</v>
      </c>
      <c r="G399" s="4">
        <v>226094.03</v>
      </c>
      <c r="H399" s="18">
        <v>181</v>
      </c>
      <c r="K399" s="4">
        <f t="shared" si="5"/>
        <v>618371.56999998784</v>
      </c>
      <c r="M399" s="126"/>
      <c r="N399" s="10"/>
    </row>
    <row r="400" spans="1:14">
      <c r="A400" s="2" t="s">
        <v>753</v>
      </c>
      <c r="B400" s="3">
        <v>42389</v>
      </c>
      <c r="C400" s="2" t="s">
        <v>133</v>
      </c>
      <c r="D400" s="2" t="s">
        <v>45</v>
      </c>
      <c r="E400" s="12" t="s">
        <v>34</v>
      </c>
      <c r="F400" s="5" t="s">
        <v>756</v>
      </c>
      <c r="G400" s="4">
        <v>102099.66</v>
      </c>
      <c r="H400" s="18">
        <v>182</v>
      </c>
      <c r="K400" s="4">
        <f t="shared" si="5"/>
        <v>720471.22999998787</v>
      </c>
      <c r="M400" s="126"/>
      <c r="N400" s="10"/>
    </row>
    <row r="401" spans="1:14">
      <c r="A401" s="2" t="s">
        <v>753</v>
      </c>
      <c r="B401" s="3">
        <v>42389</v>
      </c>
      <c r="C401" s="2" t="s">
        <v>133</v>
      </c>
      <c r="D401" s="2" t="s">
        <v>45</v>
      </c>
      <c r="E401" s="12" t="s">
        <v>34</v>
      </c>
      <c r="F401" s="5" t="s">
        <v>757</v>
      </c>
      <c r="G401" s="4">
        <v>66499.320000000007</v>
      </c>
      <c r="H401" s="18">
        <v>183</v>
      </c>
      <c r="K401" s="4">
        <f t="shared" si="5"/>
        <v>786970.54999998794</v>
      </c>
      <c r="M401" s="126"/>
      <c r="N401" s="10"/>
    </row>
    <row r="402" spans="1:14">
      <c r="A402" s="2" t="s">
        <v>758</v>
      </c>
      <c r="B402" s="3">
        <v>42390</v>
      </c>
      <c r="C402" s="2" t="s">
        <v>759</v>
      </c>
      <c r="D402" s="2" t="s">
        <v>4</v>
      </c>
      <c r="E402" s="12" t="s">
        <v>5</v>
      </c>
      <c r="F402" s="5" t="s">
        <v>463</v>
      </c>
      <c r="G402" s="4">
        <v>37000</v>
      </c>
      <c r="H402" s="18">
        <v>184</v>
      </c>
      <c r="K402" s="4">
        <f t="shared" si="5"/>
        <v>823970.54999998794</v>
      </c>
      <c r="M402" s="126"/>
      <c r="N402" s="10"/>
    </row>
    <row r="403" spans="1:14">
      <c r="A403" s="2" t="s">
        <v>760</v>
      </c>
      <c r="B403" s="3">
        <v>42390</v>
      </c>
      <c r="C403" s="2" t="s">
        <v>25</v>
      </c>
      <c r="D403" s="2" t="s">
        <v>4</v>
      </c>
      <c r="E403" s="12" t="s">
        <v>5</v>
      </c>
      <c r="F403" s="5" t="s">
        <v>761</v>
      </c>
      <c r="G403" s="4">
        <v>423.01</v>
      </c>
      <c r="H403" s="18">
        <v>185</v>
      </c>
      <c r="K403" s="4">
        <f t="shared" ref="K403:K468" si="6">+K402+G403-I403</f>
        <v>824393.55999998795</v>
      </c>
      <c r="M403" s="126"/>
      <c r="N403" s="10"/>
    </row>
    <row r="404" spans="1:14">
      <c r="A404" s="2" t="s">
        <v>762</v>
      </c>
      <c r="B404" s="3">
        <v>42390</v>
      </c>
      <c r="C404" s="2" t="s">
        <v>7</v>
      </c>
      <c r="D404" s="2" t="s">
        <v>4</v>
      </c>
      <c r="E404" s="12" t="s">
        <v>5</v>
      </c>
      <c r="F404" s="5" t="s">
        <v>763</v>
      </c>
      <c r="G404" s="4">
        <v>20900</v>
      </c>
      <c r="H404" s="18">
        <v>186</v>
      </c>
      <c r="K404" s="4">
        <f t="shared" si="6"/>
        <v>845293.55999998795</v>
      </c>
      <c r="M404" s="126"/>
      <c r="N404" s="10"/>
    </row>
    <row r="405" spans="1:14">
      <c r="A405" s="2" t="s">
        <v>764</v>
      </c>
      <c r="B405" s="3">
        <v>42390</v>
      </c>
      <c r="C405" s="2" t="s">
        <v>25</v>
      </c>
      <c r="D405" s="2" t="s">
        <v>4</v>
      </c>
      <c r="E405" s="12" t="s">
        <v>5</v>
      </c>
      <c r="F405" s="5" t="s">
        <v>765</v>
      </c>
      <c r="G405" s="4">
        <v>440</v>
      </c>
      <c r="H405" s="18">
        <v>187</v>
      </c>
      <c r="K405" s="4">
        <f t="shared" si="6"/>
        <v>845733.55999998795</v>
      </c>
      <c r="M405" s="126"/>
      <c r="N405" s="10"/>
    </row>
    <row r="406" spans="1:14">
      <c r="A406" s="2" t="s">
        <v>766</v>
      </c>
      <c r="B406" s="3">
        <v>42390</v>
      </c>
      <c r="C406" s="2" t="s">
        <v>3</v>
      </c>
      <c r="D406" s="2" t="s">
        <v>4</v>
      </c>
      <c r="E406" s="12" t="s">
        <v>5</v>
      </c>
      <c r="F406" s="5" t="s">
        <v>3</v>
      </c>
      <c r="G406" s="4">
        <v>18614.259999999998</v>
      </c>
      <c r="H406" s="18">
        <v>188</v>
      </c>
      <c r="K406" s="4">
        <f t="shared" si="6"/>
        <v>864347.81999998796</v>
      </c>
      <c r="M406" s="126"/>
      <c r="N406" s="10"/>
    </row>
    <row r="407" spans="1:14">
      <c r="A407" s="2" t="s">
        <v>767</v>
      </c>
      <c r="B407" s="3">
        <v>42390</v>
      </c>
      <c r="C407" s="2" t="s">
        <v>7</v>
      </c>
      <c r="D407" s="2" t="s">
        <v>4</v>
      </c>
      <c r="E407" s="12" t="s">
        <v>5</v>
      </c>
      <c r="F407" s="5" t="s">
        <v>7</v>
      </c>
      <c r="G407" s="4">
        <v>8451.98</v>
      </c>
      <c r="H407" s="18">
        <v>189</v>
      </c>
      <c r="K407" s="4">
        <f t="shared" si="6"/>
        <v>872799.79999998794</v>
      </c>
      <c r="M407" s="126"/>
      <c r="N407" s="10"/>
    </row>
    <row r="408" spans="1:14">
      <c r="A408" s="2" t="s">
        <v>768</v>
      </c>
      <c r="B408" s="3">
        <v>42390</v>
      </c>
      <c r="C408" s="2" t="s">
        <v>25</v>
      </c>
      <c r="D408" s="2" t="s">
        <v>4</v>
      </c>
      <c r="E408" s="12" t="s">
        <v>18</v>
      </c>
      <c r="F408" s="5" t="s">
        <v>769</v>
      </c>
      <c r="G408" s="4">
        <v>1025</v>
      </c>
      <c r="H408" s="18">
        <v>191</v>
      </c>
      <c r="K408" s="4">
        <f t="shared" si="6"/>
        <v>873824.79999998794</v>
      </c>
      <c r="M408" s="126"/>
      <c r="N408" s="10"/>
    </row>
    <row r="409" spans="1:14">
      <c r="A409" s="2" t="s">
        <v>770</v>
      </c>
      <c r="B409" s="3">
        <v>42390</v>
      </c>
      <c r="C409" s="2" t="s">
        <v>25</v>
      </c>
      <c r="D409" s="2" t="s">
        <v>4</v>
      </c>
      <c r="E409" s="12" t="s">
        <v>18</v>
      </c>
      <c r="F409" s="5" t="s">
        <v>771</v>
      </c>
      <c r="G409" s="4">
        <v>1025</v>
      </c>
      <c r="H409" s="18">
        <v>192</v>
      </c>
      <c r="K409" s="4">
        <f t="shared" si="6"/>
        <v>874849.79999998794</v>
      </c>
      <c r="M409" s="126"/>
      <c r="N409" s="10"/>
    </row>
    <row r="410" spans="1:14">
      <c r="A410" s="2" t="s">
        <v>772</v>
      </c>
      <c r="B410" s="3">
        <v>42390</v>
      </c>
      <c r="C410" s="2" t="s">
        <v>25</v>
      </c>
      <c r="D410" s="2" t="s">
        <v>4</v>
      </c>
      <c r="E410" s="12" t="s">
        <v>18</v>
      </c>
      <c r="F410" s="5" t="s">
        <v>738</v>
      </c>
      <c r="G410" s="4">
        <v>5190</v>
      </c>
      <c r="H410" s="18">
        <v>193</v>
      </c>
      <c r="K410" s="4">
        <f t="shared" si="6"/>
        <v>880039.79999998794</v>
      </c>
      <c r="M410" s="126"/>
      <c r="N410" s="10"/>
    </row>
    <row r="411" spans="1:14">
      <c r="A411" s="2" t="s">
        <v>773</v>
      </c>
      <c r="B411" s="3">
        <v>42390</v>
      </c>
      <c r="C411" s="2" t="s">
        <v>25</v>
      </c>
      <c r="D411" s="2" t="s">
        <v>4</v>
      </c>
      <c r="E411" s="12" t="s">
        <v>18</v>
      </c>
      <c r="F411" s="5" t="s">
        <v>774</v>
      </c>
      <c r="G411" s="4">
        <v>1025</v>
      </c>
      <c r="H411" s="18">
        <v>190</v>
      </c>
      <c r="K411" s="4">
        <f t="shared" si="6"/>
        <v>881064.79999998794</v>
      </c>
      <c r="M411" s="126"/>
      <c r="N411" s="10"/>
    </row>
    <row r="412" spans="1:14">
      <c r="A412" s="2" t="s">
        <v>775</v>
      </c>
      <c r="B412" s="3">
        <v>42390</v>
      </c>
      <c r="C412" s="2" t="s">
        <v>53</v>
      </c>
      <c r="D412" s="2" t="s">
        <v>4</v>
      </c>
      <c r="E412" s="12" t="s">
        <v>18</v>
      </c>
      <c r="F412" s="5" t="s">
        <v>776</v>
      </c>
      <c r="G412" s="4">
        <v>408080</v>
      </c>
      <c r="H412" s="18">
        <v>194</v>
      </c>
      <c r="K412" s="4">
        <f t="shared" si="6"/>
        <v>1289144.7999999879</v>
      </c>
      <c r="M412" s="126"/>
      <c r="N412" s="10"/>
    </row>
    <row r="413" spans="1:14">
      <c r="A413" s="2" t="s">
        <v>777</v>
      </c>
      <c r="B413" s="3">
        <v>42390</v>
      </c>
      <c r="C413" s="2" t="s">
        <v>53</v>
      </c>
      <c r="D413" s="2" t="s">
        <v>4</v>
      </c>
      <c r="E413" s="12" t="s">
        <v>18</v>
      </c>
      <c r="F413" s="5" t="s">
        <v>776</v>
      </c>
      <c r="G413" s="4">
        <v>408080</v>
      </c>
      <c r="H413" s="18">
        <v>195</v>
      </c>
      <c r="K413" s="4">
        <f t="shared" si="6"/>
        <v>1697224.7999999879</v>
      </c>
      <c r="M413" s="126"/>
      <c r="N413" s="10"/>
    </row>
    <row r="414" spans="1:14">
      <c r="A414" s="2" t="s">
        <v>778</v>
      </c>
      <c r="B414" s="3">
        <v>42390</v>
      </c>
      <c r="C414" s="2" t="s">
        <v>25</v>
      </c>
      <c r="D414" s="2" t="s">
        <v>4</v>
      </c>
      <c r="E414" s="12" t="s">
        <v>18</v>
      </c>
      <c r="F414" s="5" t="s">
        <v>779</v>
      </c>
      <c r="G414" s="4">
        <v>1025</v>
      </c>
      <c r="H414" s="18">
        <v>196</v>
      </c>
      <c r="K414" s="4">
        <f t="shared" si="6"/>
        <v>1698249.7999999879</v>
      </c>
      <c r="M414" s="126"/>
      <c r="N414" s="10"/>
    </row>
    <row r="415" spans="1:14">
      <c r="A415" s="2" t="s">
        <v>780</v>
      </c>
      <c r="B415" s="3">
        <v>42390</v>
      </c>
      <c r="C415" s="2" t="s">
        <v>781</v>
      </c>
      <c r="D415" s="2" t="s">
        <v>4</v>
      </c>
      <c r="E415" s="12" t="s">
        <v>18</v>
      </c>
      <c r="F415" s="5" t="s">
        <v>463</v>
      </c>
      <c r="G415" s="4">
        <v>248000</v>
      </c>
      <c r="H415" s="18">
        <v>197</v>
      </c>
      <c r="K415" s="4">
        <f t="shared" si="6"/>
        <v>1946249.7999999879</v>
      </c>
      <c r="M415" s="126"/>
      <c r="N415" s="10"/>
    </row>
    <row r="416" spans="1:14">
      <c r="A416" s="2" t="s">
        <v>782</v>
      </c>
      <c r="B416" s="3">
        <v>42390</v>
      </c>
      <c r="C416" s="2" t="s">
        <v>25</v>
      </c>
      <c r="D416" s="2" t="s">
        <v>4</v>
      </c>
      <c r="E416" s="12" t="s">
        <v>18</v>
      </c>
      <c r="F416" s="5" t="s">
        <v>776</v>
      </c>
      <c r="G416" s="4">
        <v>20000</v>
      </c>
      <c r="H416" s="18">
        <v>198</v>
      </c>
      <c r="K416" s="4">
        <f t="shared" si="6"/>
        <v>1966249.7999999879</v>
      </c>
      <c r="M416" s="126"/>
      <c r="N416" s="10"/>
    </row>
    <row r="417" spans="1:14">
      <c r="A417" s="2" t="s">
        <v>783</v>
      </c>
      <c r="B417" s="3">
        <v>42390</v>
      </c>
      <c r="C417" s="2" t="s">
        <v>11</v>
      </c>
      <c r="D417" s="2" t="s">
        <v>4</v>
      </c>
      <c r="E417" s="12" t="s">
        <v>18</v>
      </c>
      <c r="F417" s="5" t="s">
        <v>784</v>
      </c>
      <c r="G417" s="4">
        <v>672.78</v>
      </c>
      <c r="H417" s="18">
        <v>199</v>
      </c>
      <c r="K417" s="4">
        <f t="shared" si="6"/>
        <v>1966922.579999988</v>
      </c>
      <c r="M417" s="126"/>
      <c r="N417" s="10"/>
    </row>
    <row r="418" spans="1:14">
      <c r="A418" s="2" t="s">
        <v>785</v>
      </c>
      <c r="B418" s="3">
        <v>42390</v>
      </c>
      <c r="C418" s="2" t="s">
        <v>3</v>
      </c>
      <c r="D418" s="2" t="s">
        <v>4</v>
      </c>
      <c r="E418" s="12" t="s">
        <v>18</v>
      </c>
      <c r="F418" s="5" t="s">
        <v>3</v>
      </c>
      <c r="G418" s="4">
        <v>44853.599999999999</v>
      </c>
      <c r="H418" s="18">
        <v>188</v>
      </c>
      <c r="K418" s="4">
        <f t="shared" si="6"/>
        <v>2011776.1799999881</v>
      </c>
      <c r="M418" s="126"/>
      <c r="N418" s="10"/>
    </row>
    <row r="419" spans="1:14">
      <c r="A419" s="2" t="s">
        <v>786</v>
      </c>
      <c r="B419" s="3">
        <v>42390</v>
      </c>
      <c r="C419" s="2" t="s">
        <v>7</v>
      </c>
      <c r="D419" s="2" t="s">
        <v>4</v>
      </c>
      <c r="E419" s="12" t="s">
        <v>18</v>
      </c>
      <c r="F419" s="5" t="s">
        <v>7</v>
      </c>
      <c r="G419" s="4">
        <v>3249.56</v>
      </c>
      <c r="H419" s="18">
        <v>200</v>
      </c>
      <c r="K419" s="4">
        <f t="shared" si="6"/>
        <v>2015025.7399999881</v>
      </c>
      <c r="M419" s="126"/>
      <c r="N419" s="10"/>
    </row>
    <row r="420" spans="1:14">
      <c r="A420" s="2" t="s">
        <v>787</v>
      </c>
      <c r="B420" s="3">
        <v>42390</v>
      </c>
      <c r="C420" s="2" t="s">
        <v>788</v>
      </c>
      <c r="D420" s="2" t="s">
        <v>4</v>
      </c>
      <c r="E420" s="12" t="s">
        <v>38</v>
      </c>
      <c r="F420" s="5" t="s">
        <v>39</v>
      </c>
      <c r="I420" s="6">
        <v>996365.11</v>
      </c>
      <c r="J420" s="7">
        <v>133</v>
      </c>
      <c r="K420" s="4">
        <f t="shared" si="6"/>
        <v>1018660.6299999881</v>
      </c>
      <c r="M420" s="126"/>
      <c r="N420" s="10"/>
    </row>
    <row r="421" spans="1:14">
      <c r="A421" s="2" t="s">
        <v>789</v>
      </c>
      <c r="B421" s="3">
        <v>42390</v>
      </c>
      <c r="C421" s="2" t="s">
        <v>790</v>
      </c>
      <c r="D421" s="2" t="s">
        <v>623</v>
      </c>
      <c r="E421" s="12" t="s">
        <v>38</v>
      </c>
      <c r="F421" s="5" t="s">
        <v>791</v>
      </c>
      <c r="I421" s="6">
        <v>100000</v>
      </c>
      <c r="K421" s="4">
        <f t="shared" si="6"/>
        <v>918660.62999998813</v>
      </c>
      <c r="L421" s="34">
        <v>42405</v>
      </c>
      <c r="M421" s="126"/>
      <c r="N421" s="10"/>
    </row>
    <row r="422" spans="1:14">
      <c r="A422" s="2" t="s">
        <v>792</v>
      </c>
      <c r="B422" s="3">
        <v>42390</v>
      </c>
      <c r="C422" s="2" t="s">
        <v>793</v>
      </c>
      <c r="D422" s="2" t="s">
        <v>385</v>
      </c>
      <c r="E422" s="12" t="s">
        <v>38</v>
      </c>
      <c r="F422" s="5" t="s">
        <v>794</v>
      </c>
      <c r="I422" s="6">
        <v>2299.4</v>
      </c>
      <c r="J422" s="7">
        <v>134</v>
      </c>
      <c r="K422" s="4">
        <f t="shared" si="6"/>
        <v>916361.22999998811</v>
      </c>
      <c r="M422" s="126"/>
      <c r="N422" s="10"/>
    </row>
    <row r="423" spans="1:14">
      <c r="A423" s="2" t="s">
        <v>795</v>
      </c>
      <c r="B423" s="3">
        <v>42390</v>
      </c>
      <c r="C423" s="2" t="s">
        <v>796</v>
      </c>
      <c r="D423" s="2" t="s">
        <v>66</v>
      </c>
      <c r="E423" s="12" t="s">
        <v>38</v>
      </c>
      <c r="F423" s="5" t="s">
        <v>797</v>
      </c>
      <c r="I423" s="6">
        <v>88000</v>
      </c>
      <c r="K423" s="4">
        <f t="shared" si="6"/>
        <v>828361.22999998811</v>
      </c>
      <c r="L423" s="34">
        <v>42402</v>
      </c>
      <c r="M423" s="126"/>
      <c r="N423" s="10"/>
    </row>
    <row r="424" spans="1:14">
      <c r="A424" s="2" t="s">
        <v>798</v>
      </c>
      <c r="B424" s="3">
        <v>42390</v>
      </c>
      <c r="C424" s="2" t="s">
        <v>799</v>
      </c>
      <c r="D424" s="2" t="s">
        <v>66</v>
      </c>
      <c r="E424" s="12" t="s">
        <v>38</v>
      </c>
      <c r="F424" s="5" t="s">
        <v>800</v>
      </c>
      <c r="I424" s="6">
        <v>4499</v>
      </c>
      <c r="J424" s="7">
        <v>135</v>
      </c>
      <c r="K424" s="4">
        <f t="shared" si="6"/>
        <v>823862.22999998811</v>
      </c>
      <c r="M424" s="126"/>
      <c r="N424" s="10"/>
    </row>
    <row r="425" spans="1:14">
      <c r="A425" s="2" t="s">
        <v>1164</v>
      </c>
      <c r="B425" s="3">
        <v>42390</v>
      </c>
      <c r="C425" s="2" t="s">
        <v>1165</v>
      </c>
      <c r="D425" s="2" t="s">
        <v>42</v>
      </c>
      <c r="E425" s="49" t="s">
        <v>34</v>
      </c>
      <c r="F425" s="2" t="s">
        <v>1177</v>
      </c>
      <c r="I425" s="4">
        <v>13451.85</v>
      </c>
      <c r="J425" s="7">
        <v>200</v>
      </c>
      <c r="K425" s="4">
        <f t="shared" si="6"/>
        <v>810410.37999998813</v>
      </c>
      <c r="M425" s="126"/>
      <c r="N425" s="10"/>
    </row>
    <row r="426" spans="1:14">
      <c r="A426" s="2" t="s">
        <v>1845</v>
      </c>
      <c r="B426" s="3">
        <v>42390</v>
      </c>
      <c r="C426" s="2" t="s">
        <v>2080</v>
      </c>
      <c r="D426" s="2" t="s">
        <v>42</v>
      </c>
      <c r="E426" s="12" t="s">
        <v>34</v>
      </c>
      <c r="F426" s="4" t="s">
        <v>2081</v>
      </c>
      <c r="I426" s="4">
        <v>46256.480000000003</v>
      </c>
      <c r="K426" s="4">
        <f t="shared" si="6"/>
        <v>764153.89999998815</v>
      </c>
      <c r="M426" s="126"/>
      <c r="N426" s="10"/>
    </row>
    <row r="427" spans="1:14">
      <c r="A427" s="2" t="s">
        <v>801</v>
      </c>
      <c r="B427" s="3">
        <v>42390</v>
      </c>
      <c r="C427" s="2" t="s">
        <v>41</v>
      </c>
      <c r="D427" s="2" t="s">
        <v>45</v>
      </c>
      <c r="E427" s="12" t="s">
        <v>34</v>
      </c>
      <c r="F427" s="5" t="s">
        <v>577</v>
      </c>
      <c r="G427" s="4">
        <v>100000</v>
      </c>
      <c r="H427" s="18">
        <v>201</v>
      </c>
      <c r="K427" s="4">
        <f t="shared" si="6"/>
        <v>864153.89999998815</v>
      </c>
      <c r="M427" s="126"/>
      <c r="N427" s="10"/>
    </row>
    <row r="428" spans="1:14">
      <c r="A428" s="2" t="s">
        <v>802</v>
      </c>
      <c r="B428" s="3">
        <v>42391</v>
      </c>
      <c r="C428" s="2" t="s">
        <v>7</v>
      </c>
      <c r="D428" s="2" t="s">
        <v>4</v>
      </c>
      <c r="E428" s="12" t="s">
        <v>5</v>
      </c>
      <c r="F428" s="5" t="s">
        <v>803</v>
      </c>
      <c r="G428" s="4">
        <v>10000</v>
      </c>
      <c r="H428" s="18">
        <v>202</v>
      </c>
      <c r="K428" s="4">
        <f t="shared" si="6"/>
        <v>874153.89999998815</v>
      </c>
      <c r="M428" s="126"/>
      <c r="N428" s="10"/>
    </row>
    <row r="429" spans="1:14">
      <c r="A429" s="2" t="s">
        <v>804</v>
      </c>
      <c r="B429" s="3">
        <v>42391</v>
      </c>
      <c r="C429" s="2" t="s">
        <v>7</v>
      </c>
      <c r="D429" s="2" t="s">
        <v>4</v>
      </c>
      <c r="E429" s="12" t="s">
        <v>5</v>
      </c>
      <c r="F429" s="5" t="s">
        <v>319</v>
      </c>
      <c r="G429" s="4">
        <v>200000</v>
      </c>
      <c r="H429" s="18">
        <v>203</v>
      </c>
      <c r="K429" s="4">
        <f t="shared" si="6"/>
        <v>1074153.8999999883</v>
      </c>
      <c r="M429" s="126"/>
      <c r="N429" s="10"/>
    </row>
    <row r="430" spans="1:14">
      <c r="A430" s="2" t="s">
        <v>805</v>
      </c>
      <c r="B430" s="3">
        <v>42391</v>
      </c>
      <c r="C430" s="2" t="s">
        <v>53</v>
      </c>
      <c r="D430" s="2" t="s">
        <v>806</v>
      </c>
      <c r="E430" s="12" t="s">
        <v>5</v>
      </c>
      <c r="F430" s="5" t="s">
        <v>807</v>
      </c>
      <c r="G430" s="4">
        <v>3030</v>
      </c>
      <c r="H430" s="18">
        <v>204</v>
      </c>
      <c r="K430" s="4">
        <f t="shared" si="6"/>
        <v>1077183.8999999883</v>
      </c>
      <c r="M430" s="126"/>
      <c r="N430" s="10"/>
    </row>
    <row r="431" spans="1:14">
      <c r="A431" s="2" t="s">
        <v>808</v>
      </c>
      <c r="B431" s="3">
        <v>42391</v>
      </c>
      <c r="C431" s="2" t="s">
        <v>25</v>
      </c>
      <c r="D431" s="2" t="s">
        <v>4</v>
      </c>
      <c r="E431" s="12" t="s">
        <v>5</v>
      </c>
      <c r="F431" s="5" t="s">
        <v>809</v>
      </c>
      <c r="G431" s="4">
        <v>2165.88</v>
      </c>
      <c r="H431" s="18">
        <v>205</v>
      </c>
      <c r="K431" s="4">
        <f t="shared" si="6"/>
        <v>1079349.7799999882</v>
      </c>
      <c r="M431" s="126"/>
      <c r="N431" s="10"/>
    </row>
    <row r="432" spans="1:14">
      <c r="A432" s="2" t="s">
        <v>810</v>
      </c>
      <c r="B432" s="3">
        <v>42391</v>
      </c>
      <c r="C432" s="2" t="s">
        <v>7</v>
      </c>
      <c r="D432" s="2" t="s">
        <v>4</v>
      </c>
      <c r="E432" s="12" t="s">
        <v>5</v>
      </c>
      <c r="F432" s="5" t="s">
        <v>7</v>
      </c>
      <c r="G432" s="4">
        <v>12573.74</v>
      </c>
      <c r="H432" s="18">
        <v>206</v>
      </c>
      <c r="K432" s="4">
        <f t="shared" si="6"/>
        <v>1091923.5199999881</v>
      </c>
      <c r="M432" s="126"/>
      <c r="N432" s="10"/>
    </row>
    <row r="433" spans="1:14">
      <c r="A433" s="2" t="s">
        <v>811</v>
      </c>
      <c r="B433" s="3">
        <v>42391</v>
      </c>
      <c r="C433" s="2" t="s">
        <v>3</v>
      </c>
      <c r="D433" s="2" t="s">
        <v>4</v>
      </c>
      <c r="E433" s="12" t="s">
        <v>5</v>
      </c>
      <c r="F433" s="5" t="s">
        <v>3</v>
      </c>
      <c r="G433" s="4">
        <v>4746.42</v>
      </c>
      <c r="H433" s="18">
        <v>207</v>
      </c>
      <c r="K433" s="4">
        <f t="shared" si="6"/>
        <v>1096669.9399999881</v>
      </c>
      <c r="M433" s="126"/>
      <c r="N433" s="10"/>
    </row>
    <row r="434" spans="1:14">
      <c r="A434" s="2" t="s">
        <v>812</v>
      </c>
      <c r="B434" s="3">
        <v>42391</v>
      </c>
      <c r="C434" s="2" t="s">
        <v>25</v>
      </c>
      <c r="D434" s="2" t="s">
        <v>4</v>
      </c>
      <c r="E434" s="12" t="s">
        <v>18</v>
      </c>
      <c r="F434" s="5" t="s">
        <v>319</v>
      </c>
      <c r="G434" s="4">
        <v>300000</v>
      </c>
      <c r="H434" s="18">
        <v>208</v>
      </c>
      <c r="K434" s="4">
        <f t="shared" si="6"/>
        <v>1396669.9399999881</v>
      </c>
      <c r="M434" s="126"/>
      <c r="N434" s="10"/>
    </row>
    <row r="435" spans="1:14">
      <c r="A435" s="2" t="s">
        <v>813</v>
      </c>
      <c r="B435" s="3">
        <v>42391</v>
      </c>
      <c r="C435" s="2" t="s">
        <v>25</v>
      </c>
      <c r="D435" s="2" t="s">
        <v>4</v>
      </c>
      <c r="E435" s="12" t="s">
        <v>18</v>
      </c>
      <c r="F435" s="5" t="s">
        <v>814</v>
      </c>
      <c r="G435" s="4">
        <v>1585.71</v>
      </c>
      <c r="H435" s="18">
        <v>210</v>
      </c>
      <c r="K435" s="4">
        <f t="shared" si="6"/>
        <v>1398255.649999988</v>
      </c>
      <c r="M435" s="126"/>
      <c r="N435" s="10"/>
    </row>
    <row r="436" spans="1:14">
      <c r="B436" s="3">
        <v>42391</v>
      </c>
      <c r="C436" s="2" t="s">
        <v>3</v>
      </c>
      <c r="D436" s="2" t="s">
        <v>4</v>
      </c>
      <c r="E436" s="12" t="s">
        <v>18</v>
      </c>
      <c r="F436" s="5" t="s">
        <v>1147</v>
      </c>
      <c r="G436" s="4">
        <v>22016.37</v>
      </c>
      <c r="H436" s="18">
        <v>207</v>
      </c>
      <c r="K436" s="4">
        <f t="shared" si="6"/>
        <v>1420272.0199999881</v>
      </c>
      <c r="M436" s="126"/>
      <c r="N436" s="10"/>
    </row>
    <row r="437" spans="1:14">
      <c r="A437" s="2" t="s">
        <v>815</v>
      </c>
      <c r="B437" s="3">
        <v>42391</v>
      </c>
      <c r="C437" s="2" t="s">
        <v>7</v>
      </c>
      <c r="D437" s="2" t="s">
        <v>4</v>
      </c>
      <c r="E437" s="12" t="s">
        <v>18</v>
      </c>
      <c r="F437" s="5" t="s">
        <v>7</v>
      </c>
      <c r="G437" s="4">
        <v>11394.87</v>
      </c>
      <c r="H437" s="18">
        <v>211</v>
      </c>
      <c r="K437" s="4">
        <f t="shared" si="6"/>
        <v>1431666.8899999883</v>
      </c>
      <c r="M437" s="126"/>
      <c r="N437" s="10"/>
    </row>
    <row r="438" spans="1:14">
      <c r="A438" s="2" t="s">
        <v>816</v>
      </c>
      <c r="B438" s="3">
        <v>42391</v>
      </c>
      <c r="C438" s="2" t="s">
        <v>817</v>
      </c>
      <c r="D438" s="2" t="s">
        <v>109</v>
      </c>
      <c r="E438" s="12" t="s">
        <v>38</v>
      </c>
      <c r="F438" s="5" t="s">
        <v>106</v>
      </c>
      <c r="G438" s="4">
        <v>359000</v>
      </c>
      <c r="H438" s="18">
        <v>212</v>
      </c>
      <c r="K438" s="4">
        <f t="shared" si="6"/>
        <v>1790666.8899999883</v>
      </c>
      <c r="M438" s="126"/>
      <c r="N438" s="10"/>
    </row>
    <row r="439" spans="1:14">
      <c r="A439" s="2" t="s">
        <v>818</v>
      </c>
      <c r="B439" s="3">
        <v>42391</v>
      </c>
      <c r="C439" s="2" t="s">
        <v>819</v>
      </c>
      <c r="D439" s="2" t="s">
        <v>66</v>
      </c>
      <c r="E439" s="12" t="s">
        <v>38</v>
      </c>
      <c r="F439" s="5" t="s">
        <v>114</v>
      </c>
      <c r="I439" s="6">
        <v>250995.68</v>
      </c>
      <c r="J439" s="7">
        <v>136</v>
      </c>
      <c r="K439" s="4">
        <f t="shared" si="6"/>
        <v>1539671.2099999883</v>
      </c>
      <c r="M439" s="126"/>
      <c r="N439" s="10"/>
    </row>
    <row r="440" spans="1:14">
      <c r="A440" s="2" t="s">
        <v>820</v>
      </c>
      <c r="B440" s="3">
        <v>42391</v>
      </c>
      <c r="C440" s="2" t="s">
        <v>41</v>
      </c>
      <c r="D440" s="2" t="s">
        <v>42</v>
      </c>
      <c r="E440" s="12" t="s">
        <v>34</v>
      </c>
      <c r="F440" s="5" t="s">
        <v>533</v>
      </c>
      <c r="I440" s="6">
        <v>16820.02</v>
      </c>
      <c r="J440" s="7">
        <v>137</v>
      </c>
      <c r="K440" s="4">
        <f t="shared" si="6"/>
        <v>1522851.1899999883</v>
      </c>
      <c r="M440" s="126"/>
      <c r="N440" s="10"/>
    </row>
    <row r="441" spans="1:14">
      <c r="A441" s="2" t="s">
        <v>821</v>
      </c>
      <c r="B441" s="3">
        <v>42391</v>
      </c>
      <c r="C441" s="2" t="s">
        <v>41</v>
      </c>
      <c r="D441" s="2" t="s">
        <v>42</v>
      </c>
      <c r="E441" s="12" t="s">
        <v>34</v>
      </c>
      <c r="F441" s="5" t="s">
        <v>822</v>
      </c>
      <c r="I441" s="6">
        <v>4142.49</v>
      </c>
      <c r="J441" s="7">
        <v>138</v>
      </c>
      <c r="K441" s="4">
        <f t="shared" si="6"/>
        <v>1518708.6999999883</v>
      </c>
      <c r="M441" s="126"/>
      <c r="N441" s="10"/>
    </row>
    <row r="442" spans="1:14">
      <c r="A442" s="2" t="s">
        <v>823</v>
      </c>
      <c r="B442" s="3">
        <v>42391</v>
      </c>
      <c r="C442" s="2" t="s">
        <v>41</v>
      </c>
      <c r="D442" s="2" t="s">
        <v>42</v>
      </c>
      <c r="E442" s="12" t="s">
        <v>34</v>
      </c>
      <c r="F442" s="5" t="s">
        <v>533</v>
      </c>
      <c r="I442" s="6">
        <v>1841.64</v>
      </c>
      <c r="J442" s="7">
        <v>139</v>
      </c>
      <c r="K442" s="4">
        <f t="shared" si="6"/>
        <v>1516867.0599999884</v>
      </c>
      <c r="M442" s="126"/>
      <c r="N442" s="10"/>
    </row>
    <row r="443" spans="1:14">
      <c r="A443" s="2" t="s">
        <v>824</v>
      </c>
      <c r="B443" s="3">
        <v>42391</v>
      </c>
      <c r="C443" s="2" t="s">
        <v>825</v>
      </c>
      <c r="D443" s="2" t="s">
        <v>66</v>
      </c>
      <c r="E443" s="12" t="s">
        <v>34</v>
      </c>
      <c r="F443" s="5" t="s">
        <v>174</v>
      </c>
      <c r="I443" s="6">
        <v>20000</v>
      </c>
      <c r="J443" s="7">
        <v>140</v>
      </c>
      <c r="K443" s="4">
        <f t="shared" si="6"/>
        <v>1496867.0599999884</v>
      </c>
      <c r="M443" s="126"/>
      <c r="N443" s="10"/>
    </row>
    <row r="444" spans="1:14">
      <c r="A444" s="2" t="s">
        <v>826</v>
      </c>
      <c r="B444" s="3">
        <v>42391</v>
      </c>
      <c r="C444" s="2" t="s">
        <v>41</v>
      </c>
      <c r="D444" s="2" t="s">
        <v>45</v>
      </c>
      <c r="E444" s="12" t="s">
        <v>34</v>
      </c>
      <c r="F444" s="5" t="s">
        <v>577</v>
      </c>
      <c r="G444" s="4">
        <v>100000</v>
      </c>
      <c r="H444" s="18">
        <v>213</v>
      </c>
      <c r="K444" s="4">
        <f t="shared" si="6"/>
        <v>1596867.0599999884</v>
      </c>
      <c r="M444" s="126"/>
      <c r="N444" s="10"/>
    </row>
    <row r="445" spans="1:14">
      <c r="A445" s="2" t="s">
        <v>827</v>
      </c>
      <c r="B445" s="3">
        <v>42392</v>
      </c>
      <c r="C445" s="2" t="s">
        <v>25</v>
      </c>
      <c r="D445" s="2" t="s">
        <v>4</v>
      </c>
      <c r="E445" s="12" t="s">
        <v>18</v>
      </c>
      <c r="F445" s="5" t="s">
        <v>828</v>
      </c>
      <c r="G445" s="4">
        <v>251900</v>
      </c>
      <c r="H445" s="18">
        <v>214</v>
      </c>
      <c r="K445" s="4">
        <f t="shared" si="6"/>
        <v>1848767.0599999884</v>
      </c>
      <c r="M445" s="126"/>
      <c r="N445" s="10"/>
    </row>
    <row r="446" spans="1:14">
      <c r="A446" s="2" t="s">
        <v>829</v>
      </c>
      <c r="B446" s="3">
        <v>42392</v>
      </c>
      <c r="C446" s="2" t="s">
        <v>11</v>
      </c>
      <c r="D446" s="2" t="s">
        <v>4</v>
      </c>
      <c r="E446" s="12" t="s">
        <v>18</v>
      </c>
      <c r="F446" s="5" t="s">
        <v>830</v>
      </c>
      <c r="G446" s="4">
        <v>5000</v>
      </c>
      <c r="H446" s="18">
        <v>221</v>
      </c>
      <c r="K446" s="4">
        <f t="shared" si="6"/>
        <v>1853767.0599999884</v>
      </c>
      <c r="M446" s="126"/>
      <c r="N446" s="10"/>
    </row>
    <row r="447" spans="1:14">
      <c r="A447" s="2" t="s">
        <v>831</v>
      </c>
      <c r="B447" s="3">
        <v>42392</v>
      </c>
      <c r="C447" s="2" t="s">
        <v>25</v>
      </c>
      <c r="D447" s="2" t="s">
        <v>4</v>
      </c>
      <c r="E447" s="12" t="s">
        <v>18</v>
      </c>
      <c r="F447" s="5" t="s">
        <v>832</v>
      </c>
      <c r="G447" s="4">
        <v>47000</v>
      </c>
      <c r="H447" s="18">
        <v>220</v>
      </c>
      <c r="K447" s="4">
        <f t="shared" si="6"/>
        <v>1900767.0599999884</v>
      </c>
      <c r="M447" s="126"/>
      <c r="N447" s="10"/>
    </row>
    <row r="448" spans="1:14">
      <c r="A448" s="2" t="s">
        <v>833</v>
      </c>
      <c r="B448" s="3">
        <v>42392</v>
      </c>
      <c r="C448" s="2" t="s">
        <v>25</v>
      </c>
      <c r="D448" s="2" t="s">
        <v>4</v>
      </c>
      <c r="E448" s="12" t="s">
        <v>18</v>
      </c>
      <c r="F448" s="5" t="s">
        <v>834</v>
      </c>
      <c r="G448" s="4">
        <v>180100</v>
      </c>
      <c r="H448" s="18">
        <v>219</v>
      </c>
      <c r="K448" s="4">
        <f t="shared" si="6"/>
        <v>2080867.0599999884</v>
      </c>
      <c r="M448" s="126"/>
      <c r="N448" s="10"/>
    </row>
    <row r="449" spans="1:14">
      <c r="A449" s="2" t="s">
        <v>835</v>
      </c>
      <c r="B449" s="3">
        <v>42392</v>
      </c>
      <c r="C449" s="2" t="s">
        <v>11</v>
      </c>
      <c r="D449" s="2" t="s">
        <v>4</v>
      </c>
      <c r="E449" s="12" t="s">
        <v>18</v>
      </c>
      <c r="F449" s="5" t="s">
        <v>836</v>
      </c>
      <c r="G449" s="4">
        <v>79500</v>
      </c>
      <c r="H449" s="18">
        <v>218</v>
      </c>
      <c r="K449" s="4">
        <f t="shared" si="6"/>
        <v>2160367.0599999884</v>
      </c>
      <c r="M449" s="126"/>
      <c r="N449" s="10"/>
    </row>
    <row r="450" spans="1:14">
      <c r="A450" s="2" t="s">
        <v>837</v>
      </c>
      <c r="B450" s="3">
        <v>42392</v>
      </c>
      <c r="C450" s="2" t="s">
        <v>7</v>
      </c>
      <c r="D450" s="2" t="s">
        <v>4</v>
      </c>
      <c r="E450" s="12" t="s">
        <v>18</v>
      </c>
      <c r="F450" s="5" t="s">
        <v>838</v>
      </c>
      <c r="G450" s="4">
        <v>107000</v>
      </c>
      <c r="H450" s="18">
        <v>216</v>
      </c>
      <c r="K450" s="4">
        <f t="shared" si="6"/>
        <v>2267367.0599999884</v>
      </c>
      <c r="M450" s="126"/>
      <c r="N450" s="10"/>
    </row>
    <row r="451" spans="1:14">
      <c r="A451" s="2" t="s">
        <v>839</v>
      </c>
      <c r="B451" s="3">
        <v>42392</v>
      </c>
      <c r="C451" s="2" t="s">
        <v>3</v>
      </c>
      <c r="D451" s="2" t="s">
        <v>4</v>
      </c>
      <c r="E451" s="12" t="s">
        <v>18</v>
      </c>
      <c r="F451" s="5" t="s">
        <v>3</v>
      </c>
      <c r="G451" s="4">
        <v>23619.37</v>
      </c>
      <c r="H451" s="18">
        <v>217</v>
      </c>
      <c r="K451" s="4">
        <f t="shared" si="6"/>
        <v>2290986.4299999885</v>
      </c>
      <c r="M451" s="126"/>
      <c r="N451" s="10"/>
    </row>
    <row r="452" spans="1:14">
      <c r="A452" s="2" t="s">
        <v>840</v>
      </c>
      <c r="B452" s="3">
        <v>42392</v>
      </c>
      <c r="C452" s="2" t="s">
        <v>7</v>
      </c>
      <c r="D452" s="2" t="s">
        <v>4</v>
      </c>
      <c r="E452" s="12" t="s">
        <v>18</v>
      </c>
      <c r="F452" s="5" t="s">
        <v>7</v>
      </c>
      <c r="G452" s="4">
        <v>19637.21</v>
      </c>
      <c r="H452" s="18">
        <v>215</v>
      </c>
      <c r="K452" s="4">
        <f t="shared" si="6"/>
        <v>2310623.6399999885</v>
      </c>
      <c r="M452" s="126"/>
      <c r="N452" s="10"/>
    </row>
    <row r="453" spans="1:14">
      <c r="A453" s="2" t="s">
        <v>841</v>
      </c>
      <c r="B453" s="3">
        <v>42392</v>
      </c>
      <c r="C453" s="2" t="s">
        <v>842</v>
      </c>
      <c r="D453" s="2" t="s">
        <v>66</v>
      </c>
      <c r="E453" s="12" t="s">
        <v>38</v>
      </c>
      <c r="F453" s="5" t="s">
        <v>174</v>
      </c>
      <c r="I453" s="6">
        <v>2800</v>
      </c>
      <c r="J453" s="7">
        <v>141</v>
      </c>
      <c r="K453" s="4">
        <f t="shared" si="6"/>
        <v>2307823.6399999885</v>
      </c>
      <c r="M453" s="126"/>
      <c r="N453" s="10"/>
    </row>
    <row r="454" spans="1:14">
      <c r="A454" s="2" t="s">
        <v>843</v>
      </c>
      <c r="B454" s="3">
        <v>42394</v>
      </c>
      <c r="C454" s="2" t="s">
        <v>53</v>
      </c>
      <c r="D454" s="2" t="s">
        <v>4</v>
      </c>
      <c r="E454" s="12" t="s">
        <v>18</v>
      </c>
      <c r="F454" s="5" t="s">
        <v>844</v>
      </c>
      <c r="G454" s="4">
        <v>2477.1</v>
      </c>
      <c r="H454" s="18">
        <v>222</v>
      </c>
      <c r="K454" s="4">
        <f t="shared" si="6"/>
        <v>2310300.7399999886</v>
      </c>
      <c r="M454" s="126"/>
      <c r="N454" s="10"/>
    </row>
    <row r="455" spans="1:14">
      <c r="A455" s="2" t="s">
        <v>845</v>
      </c>
      <c r="B455" s="3">
        <v>42394</v>
      </c>
      <c r="C455" s="2" t="s">
        <v>56</v>
      </c>
      <c r="D455" s="2" t="s">
        <v>4</v>
      </c>
      <c r="E455" s="12" t="s">
        <v>18</v>
      </c>
      <c r="F455" s="5" t="s">
        <v>846</v>
      </c>
      <c r="G455" s="4">
        <v>20000</v>
      </c>
      <c r="H455" s="18">
        <v>223</v>
      </c>
      <c r="K455" s="4">
        <f t="shared" si="6"/>
        <v>2330300.7399999886</v>
      </c>
      <c r="M455" s="126"/>
      <c r="N455" s="10"/>
    </row>
    <row r="456" spans="1:14">
      <c r="A456" s="2" t="s">
        <v>847</v>
      </c>
      <c r="B456" s="3">
        <v>42394</v>
      </c>
      <c r="C456" s="2" t="s">
        <v>3</v>
      </c>
      <c r="D456" s="2" t="s">
        <v>4</v>
      </c>
      <c r="E456" s="12" t="s">
        <v>18</v>
      </c>
      <c r="F456" s="5" t="s">
        <v>3</v>
      </c>
      <c r="G456" s="4">
        <v>9560.6299999999992</v>
      </c>
      <c r="H456" s="18">
        <v>223</v>
      </c>
      <c r="K456" s="4">
        <f t="shared" si="6"/>
        <v>2339861.3699999885</v>
      </c>
      <c r="M456" s="126"/>
      <c r="N456" s="10"/>
    </row>
    <row r="457" spans="1:14">
      <c r="A457" s="2" t="s">
        <v>848</v>
      </c>
      <c r="B457" s="3">
        <v>42394</v>
      </c>
      <c r="C457" s="2" t="s">
        <v>7</v>
      </c>
      <c r="D457" s="2" t="s">
        <v>4</v>
      </c>
      <c r="E457" s="12" t="s">
        <v>18</v>
      </c>
      <c r="F457" s="5" t="s">
        <v>7</v>
      </c>
      <c r="G457" s="4">
        <v>7753</v>
      </c>
      <c r="H457" s="18">
        <v>224</v>
      </c>
      <c r="K457" s="4">
        <f t="shared" si="6"/>
        <v>2347614.3699999885</v>
      </c>
      <c r="M457" s="126"/>
      <c r="N457" s="10"/>
    </row>
    <row r="458" spans="1:14">
      <c r="A458" s="2" t="s">
        <v>849</v>
      </c>
      <c r="B458" s="3">
        <v>42394</v>
      </c>
      <c r="C458" s="2" t="s">
        <v>11</v>
      </c>
      <c r="D458" s="2" t="s">
        <v>4</v>
      </c>
      <c r="E458" s="12" t="s">
        <v>5</v>
      </c>
      <c r="F458" s="5" t="s">
        <v>850</v>
      </c>
      <c r="G458" s="4">
        <v>214800</v>
      </c>
      <c r="H458" s="18">
        <v>225</v>
      </c>
      <c r="K458" s="4">
        <f t="shared" si="6"/>
        <v>2562414.3699999885</v>
      </c>
      <c r="M458" s="126"/>
      <c r="N458" s="10"/>
    </row>
    <row r="459" spans="1:14">
      <c r="A459" s="2" t="s">
        <v>851</v>
      </c>
      <c r="B459" s="3">
        <v>42394</v>
      </c>
      <c r="C459" s="2" t="s">
        <v>25</v>
      </c>
      <c r="D459" s="2" t="s">
        <v>4</v>
      </c>
      <c r="E459" s="12" t="s">
        <v>5</v>
      </c>
      <c r="F459" s="5" t="s">
        <v>852</v>
      </c>
      <c r="G459" s="4">
        <v>1025</v>
      </c>
      <c r="H459" s="18">
        <v>226</v>
      </c>
      <c r="K459" s="4">
        <f t="shared" si="6"/>
        <v>2563439.3699999885</v>
      </c>
      <c r="M459" s="126"/>
      <c r="N459" s="10"/>
    </row>
    <row r="460" spans="1:14">
      <c r="A460" s="2" t="s">
        <v>853</v>
      </c>
      <c r="B460" s="3">
        <v>42394</v>
      </c>
      <c r="C460" s="2" t="s">
        <v>854</v>
      </c>
      <c r="D460" s="2" t="s">
        <v>4</v>
      </c>
      <c r="E460" s="12" t="s">
        <v>5</v>
      </c>
      <c r="F460" s="5" t="s">
        <v>3</v>
      </c>
      <c r="G460" s="4">
        <v>46131.85</v>
      </c>
      <c r="H460" s="18">
        <v>223</v>
      </c>
      <c r="K460" s="4">
        <f t="shared" si="6"/>
        <v>2609571.2199999886</v>
      </c>
      <c r="M460" s="126"/>
      <c r="N460" s="10"/>
    </row>
    <row r="461" spans="1:14">
      <c r="A461" s="2" t="s">
        <v>855</v>
      </c>
      <c r="B461" s="3">
        <v>42394</v>
      </c>
      <c r="C461" s="2" t="s">
        <v>7</v>
      </c>
      <c r="D461" s="2" t="s">
        <v>4</v>
      </c>
      <c r="E461" s="12" t="s">
        <v>5</v>
      </c>
      <c r="F461" s="5" t="s">
        <v>7</v>
      </c>
      <c r="G461" s="4">
        <v>21181.05</v>
      </c>
      <c r="H461" s="18">
        <v>227</v>
      </c>
      <c r="K461" s="4">
        <f t="shared" si="6"/>
        <v>2630752.2699999884</v>
      </c>
      <c r="M461" s="126"/>
      <c r="N461" s="10"/>
    </row>
    <row r="462" spans="1:14">
      <c r="A462" s="2" t="s">
        <v>856</v>
      </c>
      <c r="B462" s="3">
        <v>42394</v>
      </c>
      <c r="C462" s="2" t="s">
        <v>41</v>
      </c>
      <c r="D462" s="2" t="s">
        <v>33</v>
      </c>
      <c r="E462" s="12" t="s">
        <v>34</v>
      </c>
      <c r="F462" s="5" t="s">
        <v>61</v>
      </c>
      <c r="G462" s="4">
        <v>952000</v>
      </c>
      <c r="H462" s="18">
        <v>228</v>
      </c>
      <c r="K462" s="4">
        <f t="shared" si="6"/>
        <v>3582752.2699999884</v>
      </c>
      <c r="M462" s="126"/>
      <c r="N462" s="10"/>
    </row>
    <row r="463" spans="1:14">
      <c r="A463" s="2" t="s">
        <v>857</v>
      </c>
      <c r="B463" s="3">
        <v>42394</v>
      </c>
      <c r="C463" s="2" t="s">
        <v>858</v>
      </c>
      <c r="D463" s="2" t="s">
        <v>385</v>
      </c>
      <c r="E463" s="12" t="s">
        <v>38</v>
      </c>
      <c r="F463" s="5" t="s">
        <v>391</v>
      </c>
      <c r="I463" s="6">
        <v>8345.61</v>
      </c>
      <c r="J463" s="7">
        <v>142</v>
      </c>
      <c r="K463" s="4">
        <f t="shared" si="6"/>
        <v>3574406.6599999885</v>
      </c>
      <c r="M463" s="126"/>
      <c r="N463" s="10"/>
    </row>
    <row r="464" spans="1:14">
      <c r="A464" s="2" t="s">
        <v>859</v>
      </c>
      <c r="B464" s="3">
        <v>42394</v>
      </c>
      <c r="C464" s="2" t="s">
        <v>860</v>
      </c>
      <c r="D464" s="2" t="s">
        <v>385</v>
      </c>
      <c r="E464" s="12" t="s">
        <v>38</v>
      </c>
      <c r="F464" s="5" t="s">
        <v>386</v>
      </c>
      <c r="I464" s="6">
        <v>6650.73</v>
      </c>
      <c r="J464" s="7">
        <v>143</v>
      </c>
      <c r="K464" s="4">
        <f t="shared" si="6"/>
        <v>3567755.9299999885</v>
      </c>
      <c r="M464" s="126"/>
      <c r="N464" s="10"/>
    </row>
    <row r="465" spans="1:14">
      <c r="A465" s="2" t="s">
        <v>861</v>
      </c>
      <c r="B465" s="3">
        <v>42394</v>
      </c>
      <c r="C465" s="2" t="s">
        <v>862</v>
      </c>
      <c r="D465" s="2" t="s">
        <v>66</v>
      </c>
      <c r="E465" s="12" t="s">
        <v>38</v>
      </c>
      <c r="F465" s="5" t="s">
        <v>271</v>
      </c>
      <c r="I465" s="6">
        <v>270.12</v>
      </c>
      <c r="K465" s="4">
        <f t="shared" si="6"/>
        <v>3567485.8099999884</v>
      </c>
      <c r="L465" s="34">
        <v>42403</v>
      </c>
      <c r="M465" s="126"/>
      <c r="N465" s="10"/>
    </row>
    <row r="466" spans="1:14">
      <c r="A466" s="2" t="s">
        <v>863</v>
      </c>
      <c r="B466" s="3">
        <v>42394</v>
      </c>
      <c r="C466" s="2" t="s">
        <v>864</v>
      </c>
      <c r="D466" s="2" t="s">
        <v>66</v>
      </c>
      <c r="E466" s="12" t="s">
        <v>38</v>
      </c>
      <c r="F466" s="5" t="s">
        <v>865</v>
      </c>
      <c r="I466" s="6">
        <v>4600</v>
      </c>
      <c r="J466" s="7">
        <v>144</v>
      </c>
      <c r="K466" s="4">
        <f t="shared" si="6"/>
        <v>3562885.8099999884</v>
      </c>
      <c r="M466" s="126"/>
      <c r="N466" s="10"/>
    </row>
    <row r="467" spans="1:14">
      <c r="A467" s="2" t="s">
        <v>866</v>
      </c>
      <c r="B467" s="3">
        <v>42394</v>
      </c>
      <c r="C467" s="2" t="s">
        <v>867</v>
      </c>
      <c r="D467" s="2" t="s">
        <v>4</v>
      </c>
      <c r="E467" s="12" t="s">
        <v>38</v>
      </c>
      <c r="F467" s="5" t="s">
        <v>39</v>
      </c>
      <c r="I467" s="6">
        <v>1574607.43</v>
      </c>
      <c r="J467" s="7">
        <v>145</v>
      </c>
      <c r="K467" s="4">
        <f t="shared" si="6"/>
        <v>1988278.3799999885</v>
      </c>
      <c r="M467" s="126"/>
      <c r="N467" s="10"/>
    </row>
    <row r="468" spans="1:14">
      <c r="A468" s="2" t="s">
        <v>868</v>
      </c>
      <c r="B468" s="3">
        <v>42394</v>
      </c>
      <c r="C468" s="2" t="s">
        <v>869</v>
      </c>
      <c r="D468" s="2" t="s">
        <v>109</v>
      </c>
      <c r="E468" s="12" t="s">
        <v>38</v>
      </c>
      <c r="F468" s="5" t="s">
        <v>106</v>
      </c>
      <c r="G468" s="4">
        <v>419000</v>
      </c>
      <c r="H468" s="18">
        <v>229</v>
      </c>
      <c r="K468" s="4">
        <f t="shared" si="6"/>
        <v>2407278.3799999887</v>
      </c>
      <c r="M468" s="126"/>
      <c r="N468" s="10"/>
    </row>
    <row r="469" spans="1:14">
      <c r="A469" s="2" t="s">
        <v>870</v>
      </c>
      <c r="B469" s="3">
        <v>42394</v>
      </c>
      <c r="C469" s="2" t="s">
        <v>871</v>
      </c>
      <c r="D469" s="2" t="s">
        <v>66</v>
      </c>
      <c r="E469" s="12" t="s">
        <v>38</v>
      </c>
      <c r="F469" s="5" t="s">
        <v>872</v>
      </c>
      <c r="I469" s="6">
        <v>25109.85</v>
      </c>
      <c r="J469" s="7">
        <v>146</v>
      </c>
      <c r="K469" s="4">
        <f t="shared" ref="K469:K533" si="7">+K468+G469-I469</f>
        <v>2382168.5299999886</v>
      </c>
      <c r="M469" s="126"/>
      <c r="N469" s="10"/>
    </row>
    <row r="470" spans="1:14">
      <c r="A470" s="2" t="s">
        <v>873</v>
      </c>
      <c r="B470" s="3">
        <v>42394</v>
      </c>
      <c r="C470" s="2" t="s">
        <v>41</v>
      </c>
      <c r="D470" s="2" t="s">
        <v>42</v>
      </c>
      <c r="E470" s="12" t="s">
        <v>34</v>
      </c>
      <c r="F470" s="5" t="s">
        <v>874</v>
      </c>
      <c r="I470" s="6">
        <v>4568.6499999999996</v>
      </c>
      <c r="J470" s="7">
        <v>147</v>
      </c>
      <c r="K470" s="4">
        <f t="shared" si="7"/>
        <v>2377599.8799999887</v>
      </c>
      <c r="M470" s="126"/>
      <c r="N470" s="10"/>
    </row>
    <row r="471" spans="1:14">
      <c r="A471" s="2" t="s">
        <v>875</v>
      </c>
      <c r="B471" s="3">
        <v>42394</v>
      </c>
      <c r="C471" s="2" t="s">
        <v>133</v>
      </c>
      <c r="D471" s="2" t="s">
        <v>45</v>
      </c>
      <c r="E471" s="12" t="s">
        <v>34</v>
      </c>
      <c r="F471" s="5" t="s">
        <v>876</v>
      </c>
      <c r="G471" s="4">
        <v>239193.78</v>
      </c>
      <c r="H471" s="18">
        <v>230</v>
      </c>
      <c r="K471" s="4">
        <f t="shared" si="7"/>
        <v>2616793.6599999885</v>
      </c>
      <c r="M471" s="126"/>
      <c r="N471" s="10"/>
    </row>
    <row r="472" spans="1:14">
      <c r="A472" s="2" t="s">
        <v>875</v>
      </c>
      <c r="B472" s="3">
        <v>42394</v>
      </c>
      <c r="C472" s="2" t="s">
        <v>133</v>
      </c>
      <c r="D472" s="2" t="s">
        <v>45</v>
      </c>
      <c r="E472" s="12" t="s">
        <v>34</v>
      </c>
      <c r="F472" s="5" t="s">
        <v>877</v>
      </c>
      <c r="G472" s="4">
        <v>191771.6</v>
      </c>
      <c r="H472" s="18">
        <v>231</v>
      </c>
      <c r="K472" s="4">
        <f t="shared" si="7"/>
        <v>2808565.2599999886</v>
      </c>
      <c r="M472" s="126"/>
      <c r="N472" s="10"/>
    </row>
    <row r="473" spans="1:14">
      <c r="A473" s="2" t="s">
        <v>875</v>
      </c>
      <c r="B473" s="3">
        <v>42394</v>
      </c>
      <c r="C473" s="2" t="s">
        <v>133</v>
      </c>
      <c r="D473" s="2" t="s">
        <v>45</v>
      </c>
      <c r="E473" s="12" t="s">
        <v>34</v>
      </c>
      <c r="F473" s="5" t="s">
        <v>878</v>
      </c>
      <c r="G473" s="4">
        <v>97315.96</v>
      </c>
      <c r="H473" s="18">
        <v>232</v>
      </c>
      <c r="K473" s="4">
        <f t="shared" si="7"/>
        <v>2905881.2199999886</v>
      </c>
      <c r="M473" s="126"/>
      <c r="N473" s="10"/>
    </row>
    <row r="474" spans="1:14">
      <c r="A474" s="2" t="s">
        <v>879</v>
      </c>
      <c r="B474" s="3">
        <v>42395</v>
      </c>
      <c r="C474" s="2" t="s">
        <v>11</v>
      </c>
      <c r="D474" s="2" t="s">
        <v>4</v>
      </c>
      <c r="E474" s="12" t="s">
        <v>18</v>
      </c>
      <c r="F474" s="5" t="s">
        <v>9</v>
      </c>
      <c r="G474" s="4">
        <v>50000</v>
      </c>
      <c r="H474" s="18">
        <v>233</v>
      </c>
      <c r="K474" s="4">
        <f t="shared" si="7"/>
        <v>2955881.2199999886</v>
      </c>
      <c r="M474" s="126"/>
      <c r="N474" s="10"/>
    </row>
    <row r="475" spans="1:14">
      <c r="A475" s="2" t="s">
        <v>880</v>
      </c>
      <c r="B475" s="3">
        <v>42395</v>
      </c>
      <c r="C475" s="2" t="s">
        <v>25</v>
      </c>
      <c r="D475" s="2" t="s">
        <v>4</v>
      </c>
      <c r="E475" s="12" t="s">
        <v>18</v>
      </c>
      <c r="F475" s="5" t="s">
        <v>776</v>
      </c>
      <c r="G475" s="4">
        <v>14840</v>
      </c>
      <c r="H475" s="18">
        <v>234</v>
      </c>
      <c r="K475" s="4">
        <f t="shared" si="7"/>
        <v>2970721.2199999886</v>
      </c>
      <c r="M475" s="126"/>
      <c r="N475" s="10"/>
    </row>
    <row r="476" spans="1:14">
      <c r="A476" s="2" t="s">
        <v>881</v>
      </c>
      <c r="B476" s="3">
        <v>42395</v>
      </c>
      <c r="C476" s="2" t="s">
        <v>53</v>
      </c>
      <c r="D476" s="2" t="s">
        <v>4</v>
      </c>
      <c r="E476" s="12" t="s">
        <v>18</v>
      </c>
      <c r="F476" s="5" t="s">
        <v>882</v>
      </c>
      <c r="G476" s="4">
        <v>3138.39</v>
      </c>
      <c r="H476" s="18">
        <v>235</v>
      </c>
      <c r="K476" s="4">
        <f t="shared" si="7"/>
        <v>2973859.6099999887</v>
      </c>
      <c r="M476" s="126"/>
      <c r="N476" s="10"/>
    </row>
    <row r="477" spans="1:14">
      <c r="A477" s="2" t="s">
        <v>883</v>
      </c>
      <c r="B477" s="3">
        <v>42395</v>
      </c>
      <c r="C477" s="2" t="s">
        <v>7</v>
      </c>
      <c r="D477" s="2" t="s">
        <v>4</v>
      </c>
      <c r="E477" s="12" t="s">
        <v>18</v>
      </c>
      <c r="F477" s="5" t="s">
        <v>884</v>
      </c>
      <c r="G477" s="4">
        <v>11329.32</v>
      </c>
      <c r="H477" s="18">
        <v>236</v>
      </c>
      <c r="K477" s="4">
        <f t="shared" si="7"/>
        <v>2985188.9299999885</v>
      </c>
      <c r="M477" s="126"/>
      <c r="N477" s="10"/>
    </row>
    <row r="478" spans="1:14">
      <c r="A478" s="2" t="s">
        <v>885</v>
      </c>
      <c r="B478" s="3">
        <v>42395</v>
      </c>
      <c r="C478" s="2" t="s">
        <v>25</v>
      </c>
      <c r="D478" s="2" t="s">
        <v>4</v>
      </c>
      <c r="E478" s="12" t="s">
        <v>18</v>
      </c>
      <c r="F478" s="5" t="s">
        <v>237</v>
      </c>
      <c r="G478" s="4">
        <v>299424</v>
      </c>
      <c r="H478" s="18">
        <v>237</v>
      </c>
      <c r="K478" s="4">
        <f t="shared" si="7"/>
        <v>3284612.9299999885</v>
      </c>
      <c r="M478" s="126"/>
      <c r="N478" s="10"/>
    </row>
    <row r="479" spans="1:14">
      <c r="A479" s="2" t="s">
        <v>886</v>
      </c>
      <c r="B479" s="3">
        <v>42395</v>
      </c>
      <c r="C479" s="2" t="s">
        <v>25</v>
      </c>
      <c r="D479" s="2" t="s">
        <v>4</v>
      </c>
      <c r="E479" s="12" t="s">
        <v>18</v>
      </c>
      <c r="F479" s="5" t="s">
        <v>237</v>
      </c>
      <c r="G479" s="4">
        <v>3000</v>
      </c>
      <c r="H479" s="18">
        <v>238</v>
      </c>
      <c r="K479" s="4">
        <f t="shared" si="7"/>
        <v>3287612.9299999885</v>
      </c>
      <c r="M479" s="126"/>
      <c r="N479" s="10"/>
    </row>
    <row r="480" spans="1:14">
      <c r="A480" s="2" t="s">
        <v>887</v>
      </c>
      <c r="B480" s="3">
        <v>42395</v>
      </c>
      <c r="C480" s="2" t="s">
        <v>3</v>
      </c>
      <c r="D480" s="2" t="s">
        <v>4</v>
      </c>
      <c r="E480" s="12" t="s">
        <v>18</v>
      </c>
      <c r="F480" s="5" t="s">
        <v>3</v>
      </c>
      <c r="G480" s="4">
        <v>1500</v>
      </c>
      <c r="H480" s="18">
        <v>239</v>
      </c>
      <c r="K480" s="4">
        <f t="shared" si="7"/>
        <v>3289112.9299999885</v>
      </c>
      <c r="M480" s="126"/>
      <c r="N480" s="10"/>
    </row>
    <row r="481" spans="1:14">
      <c r="A481" s="2" t="s">
        <v>888</v>
      </c>
      <c r="B481" s="3">
        <v>42395</v>
      </c>
      <c r="C481" s="2" t="s">
        <v>7</v>
      </c>
      <c r="D481" s="2" t="s">
        <v>4</v>
      </c>
      <c r="E481" s="12" t="s">
        <v>18</v>
      </c>
      <c r="F481" s="5" t="s">
        <v>7</v>
      </c>
      <c r="G481" s="4">
        <v>5592.93</v>
      </c>
      <c r="H481" s="18">
        <v>240</v>
      </c>
      <c r="K481" s="4">
        <f t="shared" si="7"/>
        <v>3294705.8599999887</v>
      </c>
      <c r="M481" s="126"/>
      <c r="N481" s="10"/>
    </row>
    <row r="482" spans="1:14">
      <c r="A482" s="2" t="s">
        <v>889</v>
      </c>
      <c r="B482" s="3">
        <v>42395</v>
      </c>
      <c r="C482" s="2" t="s">
        <v>25</v>
      </c>
      <c r="D482" s="2" t="s">
        <v>4</v>
      </c>
      <c r="E482" s="12" t="s">
        <v>5</v>
      </c>
      <c r="F482" s="5" t="s">
        <v>237</v>
      </c>
      <c r="G482" s="4">
        <v>299424</v>
      </c>
      <c r="H482" s="18">
        <v>241</v>
      </c>
      <c r="K482" s="4">
        <f t="shared" si="7"/>
        <v>3594129.8599999887</v>
      </c>
      <c r="M482" s="126"/>
      <c r="N482" s="10"/>
    </row>
    <row r="483" spans="1:14">
      <c r="A483" s="2" t="s">
        <v>890</v>
      </c>
      <c r="B483" s="3">
        <v>42395</v>
      </c>
      <c r="C483" s="2" t="s">
        <v>11</v>
      </c>
      <c r="D483" s="2" t="s">
        <v>4</v>
      </c>
      <c r="E483" s="12" t="s">
        <v>5</v>
      </c>
      <c r="F483" s="5" t="s">
        <v>891</v>
      </c>
      <c r="G483" s="4">
        <v>95000</v>
      </c>
      <c r="H483" s="18">
        <v>242</v>
      </c>
      <c r="K483" s="4">
        <f t="shared" si="7"/>
        <v>3689129.8599999887</v>
      </c>
      <c r="M483" s="126"/>
      <c r="N483" s="10"/>
    </row>
    <row r="484" spans="1:14">
      <c r="A484" s="2" t="s">
        <v>892</v>
      </c>
      <c r="B484" s="3">
        <v>42395</v>
      </c>
      <c r="C484" s="2" t="s">
        <v>25</v>
      </c>
      <c r="D484" s="2" t="s">
        <v>4</v>
      </c>
      <c r="E484" s="12" t="s">
        <v>5</v>
      </c>
      <c r="F484" s="5" t="s">
        <v>893</v>
      </c>
      <c r="G484" s="4">
        <v>162747.9</v>
      </c>
      <c r="H484" s="18">
        <v>243</v>
      </c>
      <c r="K484" s="4">
        <f t="shared" si="7"/>
        <v>3851877.7599999886</v>
      </c>
      <c r="M484" s="126"/>
      <c r="N484" s="10"/>
    </row>
    <row r="485" spans="1:14">
      <c r="A485" s="2" t="s">
        <v>894</v>
      </c>
      <c r="B485" s="3">
        <v>42395</v>
      </c>
      <c r="C485" s="2" t="s">
        <v>25</v>
      </c>
      <c r="D485" s="2" t="s">
        <v>4</v>
      </c>
      <c r="E485" s="12" t="s">
        <v>5</v>
      </c>
      <c r="F485" s="5" t="s">
        <v>895</v>
      </c>
      <c r="G485" s="4">
        <v>299424</v>
      </c>
      <c r="H485" s="18">
        <v>244</v>
      </c>
      <c r="K485" s="4">
        <f t="shared" si="7"/>
        <v>4151301.7599999886</v>
      </c>
      <c r="M485" s="126"/>
      <c r="N485" s="10"/>
    </row>
    <row r="486" spans="1:14">
      <c r="A486" s="2" t="s">
        <v>896</v>
      </c>
      <c r="B486" s="3">
        <v>42395</v>
      </c>
      <c r="C486" s="2" t="s">
        <v>7</v>
      </c>
      <c r="D486" s="2" t="s">
        <v>4</v>
      </c>
      <c r="E486" s="12" t="s">
        <v>5</v>
      </c>
      <c r="F486" s="5" t="s">
        <v>897</v>
      </c>
      <c r="G486" s="4">
        <v>100000</v>
      </c>
      <c r="H486" s="18">
        <v>245</v>
      </c>
      <c r="K486" s="4">
        <f t="shared" si="7"/>
        <v>4251301.7599999886</v>
      </c>
      <c r="M486" s="126"/>
      <c r="N486" s="10"/>
    </row>
    <row r="487" spans="1:14">
      <c r="A487" s="2" t="s">
        <v>898</v>
      </c>
      <c r="B487" s="3">
        <v>42395</v>
      </c>
      <c r="C487" s="2" t="s">
        <v>11</v>
      </c>
      <c r="D487" s="2" t="s">
        <v>4</v>
      </c>
      <c r="E487" s="12" t="s">
        <v>5</v>
      </c>
      <c r="F487" s="5" t="s">
        <v>830</v>
      </c>
      <c r="G487" s="4">
        <v>80000</v>
      </c>
      <c r="H487" s="18">
        <v>246</v>
      </c>
      <c r="K487" s="4">
        <f t="shared" si="7"/>
        <v>4331301.7599999886</v>
      </c>
      <c r="M487" s="126"/>
      <c r="N487" s="10"/>
    </row>
    <row r="488" spans="1:14">
      <c r="A488" s="2" t="s">
        <v>899</v>
      </c>
      <c r="B488" s="3">
        <v>42395</v>
      </c>
      <c r="C488" s="2" t="s">
        <v>25</v>
      </c>
      <c r="D488" s="2" t="s">
        <v>4</v>
      </c>
      <c r="E488" s="12" t="s">
        <v>5</v>
      </c>
      <c r="F488" s="5" t="s">
        <v>852</v>
      </c>
      <c r="G488" s="4">
        <v>3000</v>
      </c>
      <c r="H488" s="18">
        <v>247</v>
      </c>
      <c r="K488" s="4">
        <f t="shared" si="7"/>
        <v>4334301.7599999886</v>
      </c>
      <c r="M488" s="126"/>
      <c r="N488" s="10"/>
    </row>
    <row r="489" spans="1:14">
      <c r="A489" s="2" t="s">
        <v>900</v>
      </c>
      <c r="B489" s="3">
        <v>42395</v>
      </c>
      <c r="C489" s="2" t="s">
        <v>25</v>
      </c>
      <c r="D489" s="2" t="s">
        <v>4</v>
      </c>
      <c r="E489" s="12" t="s">
        <v>5</v>
      </c>
      <c r="F489" s="5" t="s">
        <v>237</v>
      </c>
      <c r="G489" s="4">
        <v>3000</v>
      </c>
      <c r="H489" s="18">
        <v>248</v>
      </c>
      <c r="K489" s="4">
        <f t="shared" si="7"/>
        <v>4337301.7599999886</v>
      </c>
      <c r="M489" s="126"/>
      <c r="N489" s="10"/>
    </row>
    <row r="490" spans="1:14">
      <c r="A490" s="2" t="s">
        <v>901</v>
      </c>
      <c r="B490" s="3">
        <v>42395</v>
      </c>
      <c r="C490" s="2" t="s">
        <v>3</v>
      </c>
      <c r="D490" s="2" t="s">
        <v>4</v>
      </c>
      <c r="E490" s="12" t="s">
        <v>5</v>
      </c>
      <c r="F490" s="5" t="s">
        <v>3</v>
      </c>
      <c r="G490" s="4">
        <v>27148.78</v>
      </c>
      <c r="H490" s="18">
        <v>239</v>
      </c>
      <c r="K490" s="4">
        <f t="shared" si="7"/>
        <v>4364450.5399999889</v>
      </c>
      <c r="M490" s="126"/>
      <c r="N490" s="10"/>
    </row>
    <row r="491" spans="1:14">
      <c r="A491" s="2" t="s">
        <v>902</v>
      </c>
      <c r="B491" s="3">
        <v>42395</v>
      </c>
      <c r="C491" s="2" t="s">
        <v>586</v>
      </c>
      <c r="D491" s="2" t="s">
        <v>4</v>
      </c>
      <c r="E491" s="12" t="s">
        <v>5</v>
      </c>
      <c r="F491" s="5" t="s">
        <v>586</v>
      </c>
      <c r="G491" s="4">
        <v>1800</v>
      </c>
      <c r="H491" s="18" t="s">
        <v>1159</v>
      </c>
      <c r="K491" s="4">
        <f t="shared" si="7"/>
        <v>4366250.5399999889</v>
      </c>
      <c r="M491" s="126"/>
      <c r="N491" s="10"/>
    </row>
    <row r="492" spans="1:14">
      <c r="A492" s="2" t="s">
        <v>903</v>
      </c>
      <c r="B492" s="3">
        <v>42395</v>
      </c>
      <c r="C492" s="2" t="s">
        <v>7</v>
      </c>
      <c r="D492" s="2" t="s">
        <v>4</v>
      </c>
      <c r="E492" s="12" t="s">
        <v>5</v>
      </c>
      <c r="F492" s="5" t="s">
        <v>7</v>
      </c>
      <c r="G492" s="4">
        <v>8716.69</v>
      </c>
      <c r="H492" s="18">
        <v>249</v>
      </c>
      <c r="K492" s="4">
        <f t="shared" si="7"/>
        <v>4374967.2299999893</v>
      </c>
      <c r="M492" s="126"/>
      <c r="N492" s="10"/>
    </row>
    <row r="493" spans="1:14">
      <c r="A493" s="2" t="s">
        <v>904</v>
      </c>
      <c r="B493" s="3">
        <v>42395</v>
      </c>
      <c r="C493" s="2" t="s">
        <v>905</v>
      </c>
      <c r="D493" s="2" t="s">
        <v>66</v>
      </c>
      <c r="E493" s="12" t="s">
        <v>38</v>
      </c>
      <c r="F493" s="5" t="s">
        <v>906</v>
      </c>
      <c r="I493" s="6">
        <v>127500</v>
      </c>
      <c r="J493" s="7">
        <v>148</v>
      </c>
      <c r="K493" s="4">
        <f t="shared" si="7"/>
        <v>4247467.2299999893</v>
      </c>
      <c r="M493" s="126"/>
      <c r="N493" s="10"/>
    </row>
    <row r="494" spans="1:14">
      <c r="A494" s="2" t="s">
        <v>907</v>
      </c>
      <c r="B494" s="3">
        <v>42395</v>
      </c>
      <c r="C494" s="2" t="s">
        <v>908</v>
      </c>
      <c r="D494" s="2" t="s">
        <v>66</v>
      </c>
      <c r="E494" s="12" t="s">
        <v>38</v>
      </c>
      <c r="F494" s="5" t="s">
        <v>906</v>
      </c>
      <c r="I494" s="6">
        <v>127500</v>
      </c>
      <c r="J494" s="7">
        <v>149</v>
      </c>
      <c r="K494" s="4">
        <f t="shared" si="7"/>
        <v>4119967.2299999893</v>
      </c>
      <c r="M494" s="126"/>
      <c r="N494" s="10"/>
    </row>
    <row r="495" spans="1:14">
      <c r="A495" s="2" t="s">
        <v>909</v>
      </c>
      <c r="B495" s="3">
        <v>42395</v>
      </c>
      <c r="C495" s="2" t="s">
        <v>910</v>
      </c>
      <c r="D495" s="2" t="s">
        <v>66</v>
      </c>
      <c r="E495" s="12" t="s">
        <v>38</v>
      </c>
      <c r="F495" s="5" t="s">
        <v>911</v>
      </c>
      <c r="I495" s="6">
        <v>80000</v>
      </c>
      <c r="J495" s="7">
        <v>150</v>
      </c>
      <c r="K495" s="4">
        <f t="shared" si="7"/>
        <v>4039967.2299999893</v>
      </c>
      <c r="M495" s="126"/>
      <c r="N495" s="10"/>
    </row>
    <row r="496" spans="1:14">
      <c r="A496" s="2" t="s">
        <v>912</v>
      </c>
      <c r="B496" s="3">
        <v>42395</v>
      </c>
      <c r="C496" s="2" t="s">
        <v>913</v>
      </c>
      <c r="D496" s="2" t="s">
        <v>66</v>
      </c>
      <c r="E496" s="12" t="s">
        <v>38</v>
      </c>
      <c r="F496" s="5" t="s">
        <v>114</v>
      </c>
      <c r="I496" s="6">
        <v>10816.34</v>
      </c>
      <c r="J496" s="7">
        <v>151</v>
      </c>
      <c r="K496" s="4">
        <f t="shared" si="7"/>
        <v>4029150.8899999894</v>
      </c>
      <c r="M496" s="126"/>
      <c r="N496" s="10"/>
    </row>
    <row r="497" spans="1:14">
      <c r="A497" s="2" t="s">
        <v>914</v>
      </c>
      <c r="B497" s="3">
        <v>42395</v>
      </c>
      <c r="C497" s="2" t="s">
        <v>915</v>
      </c>
      <c r="D497" s="2" t="s">
        <v>66</v>
      </c>
      <c r="E497" s="12" t="s">
        <v>38</v>
      </c>
      <c r="F497" s="5" t="s">
        <v>114</v>
      </c>
      <c r="I497" s="6">
        <v>13615</v>
      </c>
      <c r="J497" s="7">
        <v>152</v>
      </c>
      <c r="K497" s="4">
        <f t="shared" si="7"/>
        <v>4015535.8899999894</v>
      </c>
      <c r="M497" s="126"/>
      <c r="N497" s="10"/>
    </row>
    <row r="498" spans="1:14">
      <c r="A498" s="2" t="s">
        <v>916</v>
      </c>
      <c r="B498" s="3">
        <v>42395</v>
      </c>
      <c r="C498" s="2" t="s">
        <v>917</v>
      </c>
      <c r="D498" s="2" t="s">
        <v>190</v>
      </c>
      <c r="E498" s="12" t="s">
        <v>38</v>
      </c>
      <c r="F498" s="5" t="s">
        <v>918</v>
      </c>
      <c r="I498" s="6">
        <v>2017.88</v>
      </c>
      <c r="J498" s="7">
        <v>153</v>
      </c>
      <c r="K498" s="4">
        <f t="shared" si="7"/>
        <v>4013518.0099999895</v>
      </c>
      <c r="M498" s="126"/>
      <c r="N498" s="10"/>
    </row>
    <row r="499" spans="1:14">
      <c r="A499" s="2" t="s">
        <v>919</v>
      </c>
      <c r="B499" s="3">
        <v>42395</v>
      </c>
      <c r="C499" s="2" t="s">
        <v>920</v>
      </c>
      <c r="D499" s="2" t="s">
        <v>190</v>
      </c>
      <c r="E499" s="12" t="s">
        <v>38</v>
      </c>
      <c r="F499" s="5" t="s">
        <v>197</v>
      </c>
      <c r="I499" s="6">
        <v>696</v>
      </c>
      <c r="J499" s="7">
        <v>153</v>
      </c>
      <c r="K499" s="4">
        <f t="shared" si="7"/>
        <v>4012822.0099999895</v>
      </c>
      <c r="M499" s="126"/>
      <c r="N499" s="10"/>
    </row>
    <row r="500" spans="1:14">
      <c r="A500" s="2" t="s">
        <v>921</v>
      </c>
      <c r="B500" s="3">
        <v>42395</v>
      </c>
      <c r="C500" s="2" t="s">
        <v>922</v>
      </c>
      <c r="D500" s="2" t="s">
        <v>190</v>
      </c>
      <c r="E500" s="12" t="s">
        <v>38</v>
      </c>
      <c r="F500" s="5" t="s">
        <v>923</v>
      </c>
      <c r="I500" s="6">
        <v>200</v>
      </c>
      <c r="J500" s="7">
        <v>153</v>
      </c>
      <c r="K500" s="4">
        <f t="shared" si="7"/>
        <v>4012622.0099999895</v>
      </c>
      <c r="M500" s="126"/>
      <c r="N500" s="10"/>
    </row>
    <row r="501" spans="1:14">
      <c r="A501" s="2" t="s">
        <v>924</v>
      </c>
      <c r="B501" s="3">
        <v>42395</v>
      </c>
      <c r="C501" s="2" t="s">
        <v>925</v>
      </c>
      <c r="D501" s="2" t="s">
        <v>190</v>
      </c>
      <c r="E501" s="12" t="s">
        <v>38</v>
      </c>
      <c r="F501" s="5" t="s">
        <v>191</v>
      </c>
      <c r="I501" s="6">
        <v>5597.09</v>
      </c>
      <c r="J501" s="7">
        <v>153</v>
      </c>
      <c r="K501" s="4">
        <f t="shared" si="7"/>
        <v>4007024.9199999897</v>
      </c>
      <c r="M501" s="126"/>
      <c r="N501" s="10"/>
    </row>
    <row r="502" spans="1:14">
      <c r="A502" s="2" t="s">
        <v>926</v>
      </c>
      <c r="B502" s="3">
        <v>42395</v>
      </c>
      <c r="C502" s="2" t="s">
        <v>927</v>
      </c>
      <c r="D502" s="2" t="s">
        <v>190</v>
      </c>
      <c r="E502" s="12" t="s">
        <v>38</v>
      </c>
      <c r="F502" s="5" t="s">
        <v>928</v>
      </c>
      <c r="I502" s="6">
        <v>4391.3</v>
      </c>
      <c r="J502" s="7">
        <v>153</v>
      </c>
      <c r="K502" s="4">
        <f t="shared" si="7"/>
        <v>4002633.6199999899</v>
      </c>
      <c r="M502" s="126"/>
      <c r="N502" s="10"/>
    </row>
    <row r="503" spans="1:14">
      <c r="A503" s="2" t="s">
        <v>929</v>
      </c>
      <c r="B503" s="3">
        <v>42395</v>
      </c>
      <c r="C503" s="2" t="s">
        <v>930</v>
      </c>
      <c r="D503" s="2" t="s">
        <v>190</v>
      </c>
      <c r="E503" s="12" t="s">
        <v>38</v>
      </c>
      <c r="F503" s="5" t="s">
        <v>931</v>
      </c>
      <c r="I503" s="6">
        <v>300.02</v>
      </c>
      <c r="J503" s="7">
        <v>153</v>
      </c>
      <c r="K503" s="4">
        <f t="shared" si="7"/>
        <v>4002333.5999999898</v>
      </c>
      <c r="M503" s="126"/>
      <c r="N503" s="10"/>
    </row>
    <row r="504" spans="1:14">
      <c r="A504" s="2" t="s">
        <v>932</v>
      </c>
      <c r="B504" s="3">
        <v>42395</v>
      </c>
      <c r="C504" s="2" t="s">
        <v>933</v>
      </c>
      <c r="D504" s="2" t="s">
        <v>183</v>
      </c>
      <c r="E504" s="12" t="s">
        <v>38</v>
      </c>
      <c r="F504" s="5" t="s">
        <v>934</v>
      </c>
      <c r="I504" s="6">
        <v>5000</v>
      </c>
      <c r="J504" s="7">
        <v>153</v>
      </c>
      <c r="K504" s="4">
        <f t="shared" si="7"/>
        <v>3997333.5999999898</v>
      </c>
      <c r="M504" s="126"/>
      <c r="N504" s="10"/>
    </row>
    <row r="505" spans="1:14">
      <c r="A505" s="2" t="s">
        <v>935</v>
      </c>
      <c r="B505" s="3">
        <v>42395</v>
      </c>
      <c r="C505" s="2" t="s">
        <v>936</v>
      </c>
      <c r="D505" s="2" t="s">
        <v>190</v>
      </c>
      <c r="E505" s="12" t="s">
        <v>38</v>
      </c>
      <c r="F505" s="5" t="s">
        <v>209</v>
      </c>
      <c r="I505" s="6">
        <v>3480</v>
      </c>
      <c r="J505" s="7">
        <v>154</v>
      </c>
      <c r="K505" s="4">
        <f t="shared" si="7"/>
        <v>3993853.5999999898</v>
      </c>
      <c r="M505" s="126"/>
      <c r="N505" s="10"/>
    </row>
    <row r="506" spans="1:14">
      <c r="A506" s="2" t="s">
        <v>937</v>
      </c>
      <c r="B506" s="3">
        <v>42395</v>
      </c>
      <c r="C506" s="2" t="s">
        <v>938</v>
      </c>
      <c r="D506" s="2" t="s">
        <v>190</v>
      </c>
      <c r="E506" s="12" t="s">
        <v>38</v>
      </c>
      <c r="F506" s="5" t="s">
        <v>939</v>
      </c>
      <c r="I506" s="6">
        <v>4872</v>
      </c>
      <c r="J506" s="7">
        <v>155</v>
      </c>
      <c r="K506" s="4">
        <f t="shared" si="7"/>
        <v>3988981.5999999898</v>
      </c>
      <c r="M506" s="126"/>
      <c r="N506" s="10"/>
    </row>
    <row r="507" spans="1:14">
      <c r="A507" s="2" t="s">
        <v>940</v>
      </c>
      <c r="B507" s="3">
        <v>42395</v>
      </c>
      <c r="C507" s="2" t="s">
        <v>941</v>
      </c>
      <c r="D507" s="2" t="s">
        <v>190</v>
      </c>
      <c r="E507" s="12" t="s">
        <v>38</v>
      </c>
      <c r="F507" s="5" t="s">
        <v>432</v>
      </c>
      <c r="I507" s="6">
        <v>5861.34</v>
      </c>
      <c r="J507" s="7">
        <v>156</v>
      </c>
      <c r="K507" s="4">
        <f t="shared" si="7"/>
        <v>3983120.25999999</v>
      </c>
      <c r="M507" s="126"/>
      <c r="N507" s="10"/>
    </row>
    <row r="508" spans="1:14">
      <c r="A508" s="2" t="s">
        <v>942</v>
      </c>
      <c r="B508" s="3">
        <v>42395</v>
      </c>
      <c r="C508" s="2" t="s">
        <v>943</v>
      </c>
      <c r="D508" s="2" t="s">
        <v>190</v>
      </c>
      <c r="E508" s="12" t="s">
        <v>38</v>
      </c>
      <c r="F508" s="5" t="s">
        <v>426</v>
      </c>
      <c r="I508" s="6">
        <v>31204</v>
      </c>
      <c r="J508" s="7">
        <v>157</v>
      </c>
      <c r="K508" s="4">
        <f t="shared" si="7"/>
        <v>3951916.25999999</v>
      </c>
      <c r="M508" s="126"/>
      <c r="N508" s="10"/>
    </row>
    <row r="509" spans="1:14">
      <c r="A509" s="2" t="s">
        <v>944</v>
      </c>
      <c r="B509" s="3">
        <v>42395</v>
      </c>
      <c r="C509" s="2" t="s">
        <v>945</v>
      </c>
      <c r="D509" s="2" t="s">
        <v>183</v>
      </c>
      <c r="E509" s="12" t="s">
        <v>38</v>
      </c>
      <c r="F509" s="5" t="s">
        <v>946</v>
      </c>
      <c r="I509" s="6">
        <v>20000</v>
      </c>
      <c r="J509" s="7">
        <v>158</v>
      </c>
      <c r="K509" s="4">
        <f t="shared" si="7"/>
        <v>3931916.25999999</v>
      </c>
      <c r="M509" s="126"/>
      <c r="N509" s="10"/>
    </row>
    <row r="510" spans="1:14">
      <c r="A510" s="2" t="s">
        <v>947</v>
      </c>
      <c r="B510" s="3">
        <v>42395</v>
      </c>
      <c r="C510" s="2" t="s">
        <v>948</v>
      </c>
      <c r="D510" s="2" t="s">
        <v>190</v>
      </c>
      <c r="E510" s="12" t="s">
        <v>38</v>
      </c>
      <c r="F510" s="5" t="s">
        <v>218</v>
      </c>
      <c r="I510" s="6">
        <v>2619.7199999999998</v>
      </c>
      <c r="J510" s="7">
        <v>159</v>
      </c>
      <c r="K510" s="4">
        <f t="shared" si="7"/>
        <v>3929296.5399999898</v>
      </c>
      <c r="M510" s="126"/>
      <c r="N510" s="10"/>
    </row>
    <row r="511" spans="1:14">
      <c r="A511" s="2" t="s">
        <v>949</v>
      </c>
      <c r="B511" s="3">
        <v>42395</v>
      </c>
      <c r="C511" s="2" t="s">
        <v>950</v>
      </c>
      <c r="D511" s="2" t="s">
        <v>190</v>
      </c>
      <c r="E511" s="12" t="s">
        <v>38</v>
      </c>
      <c r="F511" s="5" t="s">
        <v>438</v>
      </c>
      <c r="I511" s="6">
        <v>900</v>
      </c>
      <c r="J511" s="7">
        <v>160</v>
      </c>
      <c r="K511" s="4">
        <f t="shared" si="7"/>
        <v>3928396.5399999898</v>
      </c>
      <c r="M511" s="126"/>
      <c r="N511" s="10"/>
    </row>
    <row r="512" spans="1:14">
      <c r="A512" s="2" t="s">
        <v>951</v>
      </c>
      <c r="B512" s="3">
        <v>42395</v>
      </c>
      <c r="C512" s="2" t="s">
        <v>952</v>
      </c>
      <c r="D512" s="2" t="s">
        <v>190</v>
      </c>
      <c r="E512" s="12" t="s">
        <v>38</v>
      </c>
      <c r="F512" s="5" t="s">
        <v>212</v>
      </c>
      <c r="I512" s="6">
        <v>2213.09</v>
      </c>
      <c r="J512" s="7">
        <v>161</v>
      </c>
      <c r="K512" s="4">
        <f t="shared" si="7"/>
        <v>3926183.4499999899</v>
      </c>
      <c r="M512" s="126"/>
      <c r="N512" s="10"/>
    </row>
    <row r="513" spans="1:14">
      <c r="A513" s="2" t="s">
        <v>953</v>
      </c>
      <c r="B513" s="3">
        <v>42395</v>
      </c>
      <c r="C513" s="2" t="s">
        <v>954</v>
      </c>
      <c r="D513" s="2" t="s">
        <v>190</v>
      </c>
      <c r="E513" s="12" t="s">
        <v>38</v>
      </c>
      <c r="F513" s="5" t="s">
        <v>955</v>
      </c>
      <c r="I513" s="6">
        <v>8468</v>
      </c>
      <c r="J513" s="7">
        <v>162</v>
      </c>
      <c r="K513" s="4">
        <f t="shared" si="7"/>
        <v>3917715.4499999899</v>
      </c>
      <c r="M513" s="126"/>
      <c r="N513" s="10"/>
    </row>
    <row r="514" spans="1:14">
      <c r="A514" s="2" t="s">
        <v>1910</v>
      </c>
      <c r="B514" s="3">
        <v>42395</v>
      </c>
      <c r="C514" s="2" t="s">
        <v>2922</v>
      </c>
      <c r="D514" s="2" t="s">
        <v>66</v>
      </c>
      <c r="E514" s="49" t="s">
        <v>34</v>
      </c>
      <c r="F514" s="2" t="s">
        <v>2923</v>
      </c>
      <c r="G514" s="5"/>
      <c r="I514" s="4">
        <v>95000</v>
      </c>
      <c r="K514" s="4">
        <f t="shared" si="7"/>
        <v>3822715.4499999899</v>
      </c>
      <c r="M514" s="126"/>
      <c r="N514" s="10"/>
    </row>
    <row r="515" spans="1:14">
      <c r="A515" s="2" t="s">
        <v>956</v>
      </c>
      <c r="B515" s="3">
        <v>42395</v>
      </c>
      <c r="C515" s="2" t="s">
        <v>41</v>
      </c>
      <c r="D515" s="2" t="s">
        <v>45</v>
      </c>
      <c r="E515" s="12" t="s">
        <v>34</v>
      </c>
      <c r="F515" s="5" t="s">
        <v>957</v>
      </c>
      <c r="G515" s="4">
        <v>133000</v>
      </c>
      <c r="H515" s="18">
        <v>251</v>
      </c>
      <c r="K515" s="4">
        <f t="shared" si="7"/>
        <v>3955715.4499999899</v>
      </c>
      <c r="M515" s="126"/>
      <c r="N515" s="10"/>
    </row>
    <row r="516" spans="1:14">
      <c r="A516" s="2" t="s">
        <v>958</v>
      </c>
      <c r="B516" s="3">
        <v>42395</v>
      </c>
      <c r="C516" s="2" t="s">
        <v>959</v>
      </c>
      <c r="D516" s="2" t="s">
        <v>45</v>
      </c>
      <c r="E516" s="12" t="s">
        <v>34</v>
      </c>
      <c r="F516" s="5" t="s">
        <v>960</v>
      </c>
      <c r="G516" s="4">
        <v>182758</v>
      </c>
      <c r="H516" s="18">
        <v>252</v>
      </c>
      <c r="K516" s="4">
        <f t="shared" si="7"/>
        <v>4138473.4499999899</v>
      </c>
      <c r="M516" s="126"/>
      <c r="N516" s="10"/>
    </row>
    <row r="517" spans="1:14">
      <c r="A517" s="2" t="s">
        <v>961</v>
      </c>
      <c r="B517" s="3">
        <v>42396</v>
      </c>
      <c r="C517" s="2" t="s">
        <v>7</v>
      </c>
      <c r="D517" s="2" t="s">
        <v>4</v>
      </c>
      <c r="E517" s="12" t="s">
        <v>18</v>
      </c>
      <c r="F517" s="5" t="s">
        <v>962</v>
      </c>
      <c r="G517" s="4">
        <v>26100</v>
      </c>
      <c r="H517" s="18">
        <v>253</v>
      </c>
      <c r="K517" s="4">
        <f t="shared" si="7"/>
        <v>4164573.4499999899</v>
      </c>
      <c r="M517" s="126"/>
      <c r="N517" s="10"/>
    </row>
    <row r="518" spans="1:14">
      <c r="A518" s="2" t="s">
        <v>963</v>
      </c>
      <c r="B518" s="3">
        <v>42396</v>
      </c>
      <c r="C518" s="2" t="s">
        <v>25</v>
      </c>
      <c r="D518" s="2" t="s">
        <v>4</v>
      </c>
      <c r="E518" s="12" t="s">
        <v>18</v>
      </c>
      <c r="F518" s="5" t="s">
        <v>964</v>
      </c>
      <c r="G518" s="4">
        <v>20000</v>
      </c>
      <c r="H518" s="18">
        <v>254</v>
      </c>
      <c r="K518" s="4">
        <f t="shared" si="7"/>
        <v>4184573.4499999899</v>
      </c>
      <c r="M518" s="126"/>
      <c r="N518" s="10"/>
    </row>
    <row r="519" spans="1:14">
      <c r="A519" s="2" t="s">
        <v>965</v>
      </c>
      <c r="B519" s="3">
        <v>42396</v>
      </c>
      <c r="C519" s="2" t="s">
        <v>3</v>
      </c>
      <c r="D519" s="2" t="s">
        <v>4</v>
      </c>
      <c r="E519" s="12" t="s">
        <v>18</v>
      </c>
      <c r="F519" s="5" t="s">
        <v>3</v>
      </c>
      <c r="G519" s="4">
        <v>1025</v>
      </c>
      <c r="H519" s="18">
        <v>250</v>
      </c>
      <c r="K519" s="4">
        <f t="shared" si="7"/>
        <v>4185598.4499999899</v>
      </c>
      <c r="M519" s="126"/>
      <c r="N519" s="10"/>
    </row>
    <row r="520" spans="1:14">
      <c r="A520" s="2" t="s">
        <v>966</v>
      </c>
      <c r="B520" s="3">
        <v>42396</v>
      </c>
      <c r="C520" s="2" t="s">
        <v>7</v>
      </c>
      <c r="D520" s="2" t="s">
        <v>4</v>
      </c>
      <c r="E520" s="12" t="s">
        <v>18</v>
      </c>
      <c r="F520" s="5" t="s">
        <v>7</v>
      </c>
      <c r="G520" s="4">
        <v>10724.94</v>
      </c>
      <c r="H520" s="18">
        <v>255</v>
      </c>
      <c r="K520" s="4">
        <f t="shared" si="7"/>
        <v>4196323.3899999904</v>
      </c>
      <c r="M520" s="126"/>
      <c r="N520" s="10"/>
    </row>
    <row r="521" spans="1:14">
      <c r="A521" s="2" t="s">
        <v>967</v>
      </c>
      <c r="B521" s="3">
        <v>42396</v>
      </c>
      <c r="C521" s="2" t="s">
        <v>53</v>
      </c>
      <c r="D521" s="2" t="s">
        <v>4</v>
      </c>
      <c r="E521" s="12" t="s">
        <v>5</v>
      </c>
      <c r="F521" s="5" t="s">
        <v>968</v>
      </c>
      <c r="G521" s="4">
        <v>10000</v>
      </c>
      <c r="H521" s="18">
        <v>256</v>
      </c>
      <c r="K521" s="4">
        <f t="shared" si="7"/>
        <v>4206323.3899999904</v>
      </c>
      <c r="M521" s="126"/>
      <c r="N521" s="10"/>
    </row>
    <row r="522" spans="1:14">
      <c r="A522" s="2" t="s">
        <v>969</v>
      </c>
      <c r="B522" s="3">
        <v>42396</v>
      </c>
      <c r="C522" s="2" t="s">
        <v>11</v>
      </c>
      <c r="D522" s="2" t="s">
        <v>4</v>
      </c>
      <c r="E522" s="12" t="s">
        <v>5</v>
      </c>
      <c r="F522" s="5" t="s">
        <v>368</v>
      </c>
      <c r="G522" s="4">
        <v>31090.66</v>
      </c>
      <c r="H522" s="18">
        <v>257</v>
      </c>
      <c r="K522" s="4">
        <f t="shared" si="7"/>
        <v>4237414.0499999905</v>
      </c>
      <c r="M522" s="126"/>
      <c r="N522" s="10"/>
    </row>
    <row r="523" spans="1:14">
      <c r="A523" s="2" t="s">
        <v>970</v>
      </c>
      <c r="B523" s="3">
        <v>42396</v>
      </c>
      <c r="C523" s="2" t="s">
        <v>7</v>
      </c>
      <c r="D523" s="2" t="s">
        <v>4</v>
      </c>
      <c r="E523" s="12" t="s">
        <v>5</v>
      </c>
      <c r="F523" s="5" t="s">
        <v>540</v>
      </c>
      <c r="G523" s="4">
        <v>100000</v>
      </c>
      <c r="H523" s="18">
        <v>258</v>
      </c>
      <c r="K523" s="4">
        <f t="shared" si="7"/>
        <v>4337414.0499999905</v>
      </c>
      <c r="M523" s="126"/>
      <c r="N523" s="10"/>
    </row>
    <row r="524" spans="1:14">
      <c r="A524" s="2" t="s">
        <v>971</v>
      </c>
      <c r="B524" s="3">
        <v>42396</v>
      </c>
      <c r="C524" s="2" t="s">
        <v>7</v>
      </c>
      <c r="D524" s="2" t="s">
        <v>4</v>
      </c>
      <c r="E524" s="12" t="s">
        <v>5</v>
      </c>
      <c r="F524" s="5" t="s">
        <v>972</v>
      </c>
      <c r="G524" s="4">
        <v>15400</v>
      </c>
      <c r="H524" s="18">
        <v>259</v>
      </c>
      <c r="K524" s="4">
        <f t="shared" si="7"/>
        <v>4352814.0499999905</v>
      </c>
      <c r="M524" s="126"/>
      <c r="N524" s="10"/>
    </row>
    <row r="525" spans="1:14">
      <c r="A525" s="2" t="s">
        <v>973</v>
      </c>
      <c r="B525" s="3">
        <v>42396</v>
      </c>
      <c r="C525" s="2" t="s">
        <v>25</v>
      </c>
      <c r="D525" s="2" t="s">
        <v>4</v>
      </c>
      <c r="E525" s="12" t="s">
        <v>5</v>
      </c>
      <c r="F525" s="5" t="s">
        <v>974</v>
      </c>
      <c r="G525" s="4">
        <v>23189.22</v>
      </c>
      <c r="H525" s="18">
        <v>260</v>
      </c>
      <c r="K525" s="4">
        <f t="shared" si="7"/>
        <v>4376003.2699999902</v>
      </c>
      <c r="M525" s="126"/>
      <c r="N525" s="10"/>
    </row>
    <row r="526" spans="1:14">
      <c r="A526" s="2" t="s">
        <v>975</v>
      </c>
      <c r="B526" s="3">
        <v>42396</v>
      </c>
      <c r="C526" s="2" t="s">
        <v>3</v>
      </c>
      <c r="D526" s="2" t="s">
        <v>4</v>
      </c>
      <c r="E526" s="12" t="s">
        <v>5</v>
      </c>
      <c r="F526" s="5" t="s">
        <v>3</v>
      </c>
      <c r="G526" s="4">
        <v>32811.24</v>
      </c>
      <c r="H526" s="18">
        <v>250</v>
      </c>
      <c r="K526" s="4">
        <f t="shared" si="7"/>
        <v>4408814.5099999905</v>
      </c>
      <c r="M526" s="126"/>
      <c r="N526" s="10"/>
    </row>
    <row r="527" spans="1:14">
      <c r="A527" s="2" t="s">
        <v>976</v>
      </c>
      <c r="B527" s="3">
        <v>42396</v>
      </c>
      <c r="C527" s="2" t="s">
        <v>7</v>
      </c>
      <c r="D527" s="2" t="s">
        <v>4</v>
      </c>
      <c r="E527" s="12" t="s">
        <v>5</v>
      </c>
      <c r="F527" s="5" t="s">
        <v>7</v>
      </c>
      <c r="G527" s="4">
        <v>23173.57</v>
      </c>
      <c r="H527" s="18">
        <v>261</v>
      </c>
      <c r="K527" s="4">
        <f t="shared" si="7"/>
        <v>4431988.0799999908</v>
      </c>
      <c r="M527" s="126"/>
      <c r="N527" s="10"/>
    </row>
    <row r="528" spans="1:14">
      <c r="A528" s="2" t="s">
        <v>977</v>
      </c>
      <c r="B528" s="3">
        <v>42396</v>
      </c>
      <c r="C528" s="2" t="s">
        <v>7</v>
      </c>
      <c r="D528" s="2" t="s">
        <v>4</v>
      </c>
      <c r="E528" s="12" t="s">
        <v>5</v>
      </c>
      <c r="F528" s="5" t="s">
        <v>978</v>
      </c>
      <c r="G528" s="4">
        <v>15000</v>
      </c>
      <c r="H528" s="18">
        <v>262</v>
      </c>
      <c r="K528" s="4">
        <f t="shared" si="7"/>
        <v>4446988.0799999908</v>
      </c>
      <c r="M528" s="126"/>
      <c r="N528" s="10"/>
    </row>
    <row r="529" spans="1:14">
      <c r="A529" s="2" t="s">
        <v>979</v>
      </c>
      <c r="B529" s="3">
        <v>42396</v>
      </c>
      <c r="C529" s="2" t="s">
        <v>7</v>
      </c>
      <c r="D529" s="2" t="s">
        <v>4</v>
      </c>
      <c r="E529" s="4" t="s">
        <v>5</v>
      </c>
      <c r="F529" s="5" t="s">
        <v>980</v>
      </c>
      <c r="G529" s="4">
        <v>10000</v>
      </c>
      <c r="H529" s="18">
        <v>263</v>
      </c>
      <c r="K529" s="4">
        <f t="shared" si="7"/>
        <v>4456988.0799999908</v>
      </c>
      <c r="M529" s="126"/>
      <c r="N529" s="10"/>
    </row>
    <row r="530" spans="1:14">
      <c r="A530" s="2" t="s">
        <v>981</v>
      </c>
      <c r="B530" s="3">
        <v>42396</v>
      </c>
      <c r="C530" s="2" t="s">
        <v>7</v>
      </c>
      <c r="D530" s="2" t="s">
        <v>4</v>
      </c>
      <c r="E530" s="4" t="s">
        <v>5</v>
      </c>
      <c r="F530" s="5" t="s">
        <v>7</v>
      </c>
      <c r="G530" s="4">
        <v>500</v>
      </c>
      <c r="H530" s="18">
        <v>264</v>
      </c>
      <c r="K530" s="4">
        <f t="shared" si="7"/>
        <v>4457488.0799999908</v>
      </c>
      <c r="M530" s="126"/>
      <c r="N530" s="10"/>
    </row>
    <row r="531" spans="1:14">
      <c r="A531" s="2" t="s">
        <v>982</v>
      </c>
      <c r="B531" s="3">
        <v>42396</v>
      </c>
      <c r="C531" s="2" t="s">
        <v>983</v>
      </c>
      <c r="G531" s="4">
        <v>65885.820000000007</v>
      </c>
      <c r="H531" s="18">
        <v>265</v>
      </c>
      <c r="K531" s="4">
        <f t="shared" si="7"/>
        <v>4523373.8999999911</v>
      </c>
      <c r="M531" s="126"/>
      <c r="N531" s="10"/>
    </row>
    <row r="532" spans="1:14">
      <c r="A532" s="2" t="s">
        <v>984</v>
      </c>
      <c r="B532" s="3">
        <v>42396</v>
      </c>
      <c r="C532" s="2" t="s">
        <v>985</v>
      </c>
      <c r="D532" s="2" t="s">
        <v>4</v>
      </c>
      <c r="E532" s="4" t="s">
        <v>38</v>
      </c>
      <c r="F532" s="5" t="s">
        <v>39</v>
      </c>
      <c r="I532" s="6">
        <v>4040872.74</v>
      </c>
      <c r="J532" s="7">
        <v>163</v>
      </c>
      <c r="K532" s="4">
        <f t="shared" si="7"/>
        <v>482501.15999999084</v>
      </c>
      <c r="M532" s="126"/>
      <c r="N532" s="10"/>
    </row>
    <row r="533" spans="1:14">
      <c r="A533" s="2" t="s">
        <v>986</v>
      </c>
      <c r="B533" s="3">
        <v>42396</v>
      </c>
      <c r="C533" s="2" t="s">
        <v>987</v>
      </c>
      <c r="D533" s="2" t="s">
        <v>105</v>
      </c>
      <c r="E533" s="4" t="s">
        <v>38</v>
      </c>
      <c r="F533" s="5" t="s">
        <v>106</v>
      </c>
      <c r="G533" s="4">
        <v>55000</v>
      </c>
      <c r="H533" s="18">
        <v>266</v>
      </c>
      <c r="K533" s="4">
        <f t="shared" si="7"/>
        <v>537501.15999999084</v>
      </c>
      <c r="M533" s="126"/>
      <c r="N533" s="10"/>
    </row>
    <row r="534" spans="1:14">
      <c r="A534" s="2" t="s">
        <v>988</v>
      </c>
      <c r="B534" s="3">
        <v>42396</v>
      </c>
      <c r="C534" s="2" t="s">
        <v>989</v>
      </c>
      <c r="D534" s="2" t="s">
        <v>527</v>
      </c>
      <c r="E534" s="4" t="s">
        <v>38</v>
      </c>
      <c r="F534" s="5" t="s">
        <v>106</v>
      </c>
      <c r="G534" s="4">
        <v>12000</v>
      </c>
      <c r="H534" s="18">
        <v>267</v>
      </c>
      <c r="K534" s="4">
        <f t="shared" ref="K534:K597" si="8">+K533+G534-I534</f>
        <v>549501.15999999084</v>
      </c>
      <c r="M534" s="126"/>
      <c r="N534" s="10"/>
    </row>
    <row r="535" spans="1:14">
      <c r="A535" s="2" t="s">
        <v>990</v>
      </c>
      <c r="B535" s="3">
        <v>42396</v>
      </c>
      <c r="C535" s="2" t="s">
        <v>526</v>
      </c>
      <c r="D535" s="2" t="s">
        <v>109</v>
      </c>
      <c r="E535" s="4" t="s">
        <v>38</v>
      </c>
      <c r="F535" s="5" t="s">
        <v>106</v>
      </c>
      <c r="G535" s="4">
        <v>327000</v>
      </c>
      <c r="H535" s="18">
        <v>209</v>
      </c>
      <c r="K535" s="4">
        <f t="shared" si="8"/>
        <v>876501.15999999084</v>
      </c>
      <c r="M535" s="126"/>
      <c r="N535" s="10"/>
    </row>
    <row r="536" spans="1:14">
      <c r="A536" s="2" t="s">
        <v>991</v>
      </c>
      <c r="B536" s="3">
        <v>42396</v>
      </c>
      <c r="C536" s="2" t="s">
        <v>992</v>
      </c>
      <c r="D536" s="2" t="s">
        <v>66</v>
      </c>
      <c r="E536" s="4" t="s">
        <v>34</v>
      </c>
      <c r="F536" s="5" t="s">
        <v>993</v>
      </c>
      <c r="I536" s="6">
        <v>9680</v>
      </c>
      <c r="J536" s="7">
        <v>164</v>
      </c>
      <c r="K536" s="4">
        <f t="shared" si="8"/>
        <v>866821.15999999084</v>
      </c>
      <c r="M536" s="126"/>
      <c r="N536" s="10"/>
    </row>
    <row r="537" spans="1:14">
      <c r="A537" s="2" t="s">
        <v>994</v>
      </c>
      <c r="B537" s="3">
        <v>42396</v>
      </c>
      <c r="C537" s="2" t="s">
        <v>995</v>
      </c>
      <c r="D537" s="2" t="s">
        <v>66</v>
      </c>
      <c r="E537" s="4" t="s">
        <v>34</v>
      </c>
      <c r="F537" s="5" t="s">
        <v>993</v>
      </c>
      <c r="I537" s="6">
        <v>7013</v>
      </c>
      <c r="J537" s="7">
        <v>165</v>
      </c>
      <c r="K537" s="4">
        <f t="shared" si="8"/>
        <v>859808.15999999084</v>
      </c>
      <c r="M537" s="126"/>
      <c r="N537" s="10"/>
    </row>
    <row r="538" spans="1:14">
      <c r="A538" s="2" t="s">
        <v>996</v>
      </c>
      <c r="B538" s="3">
        <v>42396</v>
      </c>
      <c r="C538" s="2" t="s">
        <v>997</v>
      </c>
      <c r="D538" s="2" t="s">
        <v>66</v>
      </c>
      <c r="E538" s="4" t="s">
        <v>34</v>
      </c>
      <c r="F538" s="5" t="s">
        <v>993</v>
      </c>
      <c r="I538" s="6">
        <v>6594</v>
      </c>
      <c r="J538" s="7">
        <v>166</v>
      </c>
      <c r="K538" s="4">
        <f t="shared" si="8"/>
        <v>853214.15999999084</v>
      </c>
      <c r="M538" s="126"/>
      <c r="N538" s="10"/>
    </row>
    <row r="539" spans="1:14">
      <c r="A539" s="2" t="s">
        <v>998</v>
      </c>
      <c r="B539" s="3">
        <v>42397</v>
      </c>
      <c r="C539" s="2" t="s">
        <v>999</v>
      </c>
      <c r="D539" s="2" t="s">
        <v>4</v>
      </c>
      <c r="E539" s="4" t="s">
        <v>34</v>
      </c>
      <c r="F539" s="5" t="s">
        <v>1000</v>
      </c>
      <c r="G539" s="4">
        <v>22065.11</v>
      </c>
      <c r="H539" s="18">
        <v>268</v>
      </c>
      <c r="K539" s="4">
        <f t="shared" si="8"/>
        <v>875279.26999999082</v>
      </c>
      <c r="M539" s="126"/>
      <c r="N539" s="10"/>
    </row>
    <row r="540" spans="1:14">
      <c r="A540" s="2" t="s">
        <v>1001</v>
      </c>
      <c r="B540" s="3">
        <v>42397</v>
      </c>
      <c r="C540" s="2" t="s">
        <v>1002</v>
      </c>
      <c r="D540" s="2" t="s">
        <v>4</v>
      </c>
      <c r="E540" s="4" t="s">
        <v>34</v>
      </c>
      <c r="F540" s="5" t="s">
        <v>1003</v>
      </c>
      <c r="G540" s="4">
        <v>32145.07</v>
      </c>
      <c r="H540" s="18">
        <v>269</v>
      </c>
      <c r="K540" s="4">
        <f t="shared" si="8"/>
        <v>907424.33999999077</v>
      </c>
      <c r="M540" s="126"/>
      <c r="N540" s="10"/>
    </row>
    <row r="541" spans="1:14">
      <c r="A541" s="2" t="s">
        <v>1004</v>
      </c>
      <c r="B541" s="3">
        <v>42397</v>
      </c>
      <c r="C541" s="2" t="s">
        <v>3</v>
      </c>
      <c r="D541" s="2" t="s">
        <v>4</v>
      </c>
      <c r="E541" s="4" t="s">
        <v>18</v>
      </c>
      <c r="F541" s="5" t="s">
        <v>3</v>
      </c>
      <c r="G541" s="4">
        <v>2353.2600000000002</v>
      </c>
      <c r="H541" s="18">
        <v>270</v>
      </c>
      <c r="K541" s="4">
        <f t="shared" si="8"/>
        <v>909777.59999999078</v>
      </c>
      <c r="M541" s="126"/>
      <c r="N541" s="10"/>
    </row>
    <row r="542" spans="1:14">
      <c r="A542" s="2" t="s">
        <v>1005</v>
      </c>
      <c r="B542" s="3">
        <v>42397</v>
      </c>
      <c r="C542" s="2" t="s">
        <v>7</v>
      </c>
      <c r="D542" s="2" t="s">
        <v>4</v>
      </c>
      <c r="E542" s="4" t="s">
        <v>18</v>
      </c>
      <c r="F542" s="5" t="s">
        <v>7</v>
      </c>
      <c r="G542" s="4">
        <v>15683.23</v>
      </c>
      <c r="H542" s="18">
        <v>271</v>
      </c>
      <c r="K542" s="4">
        <f t="shared" si="8"/>
        <v>925460.82999999076</v>
      </c>
      <c r="M542" s="126"/>
      <c r="N542" s="10"/>
    </row>
    <row r="543" spans="1:14">
      <c r="A543" s="2" t="s">
        <v>1006</v>
      </c>
      <c r="B543" s="3">
        <v>42397</v>
      </c>
      <c r="C543" s="2" t="s">
        <v>7</v>
      </c>
      <c r="D543" s="2" t="s">
        <v>4</v>
      </c>
      <c r="E543" s="4" t="s">
        <v>5</v>
      </c>
      <c r="F543" s="5" t="s">
        <v>7</v>
      </c>
      <c r="G543" s="4">
        <v>600</v>
      </c>
      <c r="K543" s="4">
        <f t="shared" si="8"/>
        <v>926060.82999999076</v>
      </c>
      <c r="L543" s="2" t="s">
        <v>1148</v>
      </c>
      <c r="M543" s="126"/>
      <c r="N543" s="10"/>
    </row>
    <row r="544" spans="1:14">
      <c r="A544" s="2" t="s">
        <v>1007</v>
      </c>
      <c r="B544" s="3">
        <v>42397</v>
      </c>
      <c r="C544" s="2" t="s">
        <v>7</v>
      </c>
      <c r="D544" s="2" t="s">
        <v>4</v>
      </c>
      <c r="E544" s="4" t="s">
        <v>5</v>
      </c>
      <c r="F544" s="5" t="s">
        <v>1008</v>
      </c>
      <c r="G544" s="4">
        <v>143000</v>
      </c>
      <c r="H544" s="18">
        <v>272</v>
      </c>
      <c r="K544" s="4">
        <f t="shared" si="8"/>
        <v>1069060.8299999908</v>
      </c>
      <c r="M544" s="126"/>
      <c r="N544" s="10"/>
    </row>
    <row r="545" spans="1:14">
      <c r="A545" s="2" t="s">
        <v>1009</v>
      </c>
      <c r="B545" s="3">
        <v>42397</v>
      </c>
      <c r="C545" s="2" t="s">
        <v>7</v>
      </c>
      <c r="D545" s="2" t="s">
        <v>4</v>
      </c>
      <c r="E545" s="4" t="s">
        <v>5</v>
      </c>
      <c r="F545" s="5" t="s">
        <v>1010</v>
      </c>
      <c r="G545" s="4">
        <v>189500</v>
      </c>
      <c r="H545" s="18">
        <v>273</v>
      </c>
      <c r="K545" s="4">
        <f t="shared" si="8"/>
        <v>1258560.8299999908</v>
      </c>
      <c r="M545" s="126"/>
      <c r="N545" s="10"/>
    </row>
    <row r="546" spans="1:14">
      <c r="A546" s="2" t="s">
        <v>1011</v>
      </c>
      <c r="B546" s="3">
        <v>42397</v>
      </c>
      <c r="C546" s="2" t="s">
        <v>3</v>
      </c>
      <c r="D546" s="2" t="s">
        <v>4</v>
      </c>
      <c r="E546" s="4" t="s">
        <v>5</v>
      </c>
      <c r="F546" s="5" t="s">
        <v>3</v>
      </c>
      <c r="G546" s="4">
        <v>39156.050000000003</v>
      </c>
      <c r="H546" s="18">
        <v>270</v>
      </c>
      <c r="K546" s="4">
        <f t="shared" si="8"/>
        <v>1297716.8799999908</v>
      </c>
      <c r="M546" s="126"/>
      <c r="N546" s="10"/>
    </row>
    <row r="547" spans="1:14">
      <c r="A547" s="2" t="s">
        <v>1012</v>
      </c>
      <c r="B547" s="3">
        <v>42397</v>
      </c>
      <c r="C547" s="2" t="s">
        <v>7</v>
      </c>
      <c r="D547" s="2" t="s">
        <v>4</v>
      </c>
      <c r="E547" s="4" t="s">
        <v>5</v>
      </c>
      <c r="F547" s="5" t="s">
        <v>7</v>
      </c>
      <c r="G547" s="4">
        <v>27358.02</v>
      </c>
      <c r="H547" s="18">
        <v>274</v>
      </c>
      <c r="K547" s="4">
        <f t="shared" si="8"/>
        <v>1325074.8999999908</v>
      </c>
      <c r="M547" s="126"/>
      <c r="N547" s="10"/>
    </row>
    <row r="548" spans="1:14">
      <c r="A548" s="2" t="s">
        <v>1013</v>
      </c>
      <c r="B548" s="3">
        <v>42397</v>
      </c>
      <c r="C548" s="2" t="s">
        <v>586</v>
      </c>
      <c r="D548" s="2" t="s">
        <v>4</v>
      </c>
      <c r="E548" s="4" t="s">
        <v>5</v>
      </c>
      <c r="F548" s="5" t="s">
        <v>586</v>
      </c>
      <c r="G548" s="4">
        <v>1025</v>
      </c>
      <c r="H548" s="18" t="s">
        <v>1159</v>
      </c>
      <c r="K548" s="4">
        <f t="shared" si="8"/>
        <v>1326099.8999999908</v>
      </c>
      <c r="M548" s="126"/>
      <c r="N548" s="10"/>
    </row>
    <row r="549" spans="1:14">
      <c r="A549" s="2" t="s">
        <v>1014</v>
      </c>
      <c r="B549" s="3">
        <v>42397</v>
      </c>
      <c r="C549" s="2" t="s">
        <v>1015</v>
      </c>
      <c r="D549" s="2" t="s">
        <v>385</v>
      </c>
      <c r="E549" s="4" t="s">
        <v>38</v>
      </c>
      <c r="F549" s="5" t="s">
        <v>632</v>
      </c>
      <c r="I549" s="6">
        <v>9600</v>
      </c>
      <c r="J549" s="7">
        <v>167</v>
      </c>
      <c r="K549" s="4">
        <f t="shared" si="8"/>
        <v>1316499.8999999908</v>
      </c>
      <c r="M549" s="126"/>
      <c r="N549" s="10"/>
    </row>
    <row r="550" spans="1:14">
      <c r="A550" s="2" t="s">
        <v>1016</v>
      </c>
      <c r="B550" s="3">
        <v>42397</v>
      </c>
      <c r="C550" s="2" t="s">
        <v>1017</v>
      </c>
      <c r="D550" s="2" t="s">
        <v>66</v>
      </c>
      <c r="E550" s="4" t="s">
        <v>38</v>
      </c>
      <c r="F550" s="5" t="s">
        <v>114</v>
      </c>
      <c r="I550" s="6">
        <v>44609.06</v>
      </c>
      <c r="J550" s="7">
        <v>168</v>
      </c>
      <c r="K550" s="4">
        <f t="shared" si="8"/>
        <v>1271890.8399999908</v>
      </c>
      <c r="M550" s="126"/>
      <c r="N550" s="10"/>
    </row>
    <row r="551" spans="1:14">
      <c r="A551" s="2" t="s">
        <v>1018</v>
      </c>
      <c r="B551" s="3">
        <v>42397</v>
      </c>
      <c r="C551" s="2" t="s">
        <v>1019</v>
      </c>
      <c r="D551" s="2" t="s">
        <v>66</v>
      </c>
      <c r="E551" s="4" t="s">
        <v>38</v>
      </c>
      <c r="F551" s="5" t="s">
        <v>174</v>
      </c>
      <c r="I551" s="6">
        <v>50000</v>
      </c>
      <c r="J551" s="7">
        <v>169</v>
      </c>
      <c r="K551" s="4">
        <f t="shared" si="8"/>
        <v>1221890.8399999908</v>
      </c>
      <c r="M551" s="126"/>
      <c r="N551" s="10"/>
    </row>
    <row r="552" spans="1:14">
      <c r="A552" s="2" t="s">
        <v>1020</v>
      </c>
      <c r="B552" s="3">
        <v>42397</v>
      </c>
      <c r="C552" s="2" t="s">
        <v>1021</v>
      </c>
      <c r="D552" s="2" t="s">
        <v>109</v>
      </c>
      <c r="E552" s="4" t="s">
        <v>38</v>
      </c>
      <c r="F552" s="5" t="s">
        <v>106</v>
      </c>
      <c r="G552" s="4">
        <v>278000</v>
      </c>
      <c r="H552" s="18">
        <v>275</v>
      </c>
      <c r="K552" s="4">
        <f t="shared" si="8"/>
        <v>1499890.8399999908</v>
      </c>
      <c r="M552" s="126"/>
      <c r="N552" s="10"/>
    </row>
    <row r="553" spans="1:14">
      <c r="A553" s="2" t="s">
        <v>1022</v>
      </c>
      <c r="B553" s="3">
        <v>42397</v>
      </c>
      <c r="C553" s="2" t="s">
        <v>1023</v>
      </c>
      <c r="D553" s="2" t="s">
        <v>66</v>
      </c>
      <c r="E553" s="4" t="s">
        <v>34</v>
      </c>
      <c r="F553" s="5" t="s">
        <v>643</v>
      </c>
      <c r="I553" s="6">
        <v>2500</v>
      </c>
      <c r="J553" s="7">
        <v>170</v>
      </c>
      <c r="K553" s="4">
        <f t="shared" si="8"/>
        <v>1497390.8399999908</v>
      </c>
      <c r="M553" s="126"/>
      <c r="N553" s="10"/>
    </row>
    <row r="554" spans="1:14">
      <c r="A554" s="2" t="s">
        <v>1024</v>
      </c>
      <c r="B554" s="3">
        <v>42397</v>
      </c>
      <c r="C554" s="2" t="s">
        <v>1025</v>
      </c>
      <c r="D554" s="2" t="s">
        <v>66</v>
      </c>
      <c r="E554" s="4" t="s">
        <v>34</v>
      </c>
      <c r="F554" s="5" t="s">
        <v>1026</v>
      </c>
      <c r="I554" s="6">
        <v>4899</v>
      </c>
      <c r="J554" s="7">
        <v>171</v>
      </c>
      <c r="K554" s="4">
        <f t="shared" si="8"/>
        <v>1492491.8399999908</v>
      </c>
      <c r="M554" s="126"/>
      <c r="N554" s="10"/>
    </row>
    <row r="555" spans="1:14">
      <c r="A555" s="2" t="s">
        <v>1027</v>
      </c>
      <c r="B555" s="3">
        <v>42397</v>
      </c>
      <c r="C555" s="2" t="s">
        <v>44</v>
      </c>
      <c r="D555" s="2" t="s">
        <v>45</v>
      </c>
      <c r="E555" s="4" t="s">
        <v>34</v>
      </c>
      <c r="F555" s="5" t="s">
        <v>1028</v>
      </c>
      <c r="G555" s="4">
        <v>178100.01</v>
      </c>
      <c r="H555" s="18">
        <v>276</v>
      </c>
      <c r="K555" s="4">
        <f t="shared" si="8"/>
        <v>1670591.8499999908</v>
      </c>
      <c r="M555" s="126"/>
      <c r="N555" s="10"/>
    </row>
    <row r="556" spans="1:14">
      <c r="A556" s="2" t="s">
        <v>1027</v>
      </c>
      <c r="B556" s="3">
        <v>42397</v>
      </c>
      <c r="C556" s="2" t="s">
        <v>44</v>
      </c>
      <c r="D556" s="2" t="s">
        <v>45</v>
      </c>
      <c r="E556" s="4" t="s">
        <v>34</v>
      </c>
      <c r="F556" s="5" t="s">
        <v>1029</v>
      </c>
      <c r="G556" s="4">
        <v>119493.59</v>
      </c>
      <c r="H556" s="18">
        <v>277</v>
      </c>
      <c r="K556" s="4">
        <f t="shared" si="8"/>
        <v>1790085.4399999909</v>
      </c>
      <c r="M556" s="126"/>
      <c r="N556" s="10"/>
    </row>
    <row r="557" spans="1:14">
      <c r="A557" s="2" t="s">
        <v>1027</v>
      </c>
      <c r="B557" s="3">
        <v>42397</v>
      </c>
      <c r="C557" s="2" t="s">
        <v>44</v>
      </c>
      <c r="D557" s="2" t="s">
        <v>45</v>
      </c>
      <c r="E557" s="4" t="s">
        <v>34</v>
      </c>
      <c r="F557" s="5" t="s">
        <v>1030</v>
      </c>
      <c r="G557" s="4">
        <v>302099.96000000002</v>
      </c>
      <c r="H557" s="18">
        <v>278</v>
      </c>
      <c r="K557" s="4">
        <f t="shared" si="8"/>
        <v>2092185.3999999908</v>
      </c>
      <c r="M557" s="126"/>
      <c r="N557" s="10"/>
    </row>
    <row r="558" spans="1:14">
      <c r="A558" s="2" t="s">
        <v>1031</v>
      </c>
      <c r="B558" s="3">
        <v>42397</v>
      </c>
      <c r="C558" s="2" t="s">
        <v>41</v>
      </c>
      <c r="D558" s="2" t="s">
        <v>45</v>
      </c>
      <c r="E558" s="4" t="s">
        <v>34</v>
      </c>
      <c r="F558" s="5" t="s">
        <v>1032</v>
      </c>
      <c r="G558" s="4">
        <v>550000</v>
      </c>
      <c r="H558" s="18">
        <v>279</v>
      </c>
      <c r="K558" s="4">
        <f t="shared" si="8"/>
        <v>2642185.3999999911</v>
      </c>
      <c r="M558" s="126"/>
      <c r="N558" s="10"/>
    </row>
    <row r="559" spans="1:14">
      <c r="A559" s="2" t="s">
        <v>1033</v>
      </c>
      <c r="B559" s="3">
        <v>42397</v>
      </c>
      <c r="C559" s="2" t="s">
        <v>41</v>
      </c>
      <c r="D559" s="2" t="s">
        <v>45</v>
      </c>
      <c r="E559" s="4" t="s">
        <v>34</v>
      </c>
      <c r="F559" s="5" t="s">
        <v>577</v>
      </c>
      <c r="G559" s="4">
        <v>100000</v>
      </c>
      <c r="H559" s="18">
        <v>280</v>
      </c>
      <c r="K559" s="4">
        <f t="shared" si="8"/>
        <v>2742185.3999999911</v>
      </c>
      <c r="M559" s="126"/>
      <c r="N559" s="10"/>
    </row>
    <row r="560" spans="1:14">
      <c r="A560" s="2" t="s">
        <v>1034</v>
      </c>
      <c r="B560" s="3">
        <v>42397</v>
      </c>
      <c r="C560" s="2" t="s">
        <v>1035</v>
      </c>
      <c r="D560" s="2" t="s">
        <v>45</v>
      </c>
      <c r="E560" s="4" t="s">
        <v>34</v>
      </c>
      <c r="F560" s="5" t="s">
        <v>1036</v>
      </c>
      <c r="G560" s="4">
        <v>115000</v>
      </c>
      <c r="H560" s="18">
        <v>281</v>
      </c>
      <c r="K560" s="4">
        <f t="shared" si="8"/>
        <v>2857185.3999999911</v>
      </c>
      <c r="M560" s="126"/>
      <c r="N560" s="10"/>
    </row>
    <row r="561" spans="1:14">
      <c r="A561" s="2" t="s">
        <v>1037</v>
      </c>
      <c r="B561" s="3">
        <v>42398</v>
      </c>
      <c r="C561" s="2" t="s">
        <v>11</v>
      </c>
      <c r="D561" s="2" t="s">
        <v>4</v>
      </c>
      <c r="E561" s="4" t="s">
        <v>18</v>
      </c>
      <c r="F561" s="5" t="s">
        <v>1038</v>
      </c>
      <c r="G561" s="4">
        <v>983</v>
      </c>
      <c r="H561" s="18">
        <v>282</v>
      </c>
      <c r="K561" s="4">
        <f t="shared" si="8"/>
        <v>2858168.3999999911</v>
      </c>
      <c r="M561" s="126"/>
      <c r="N561" s="10"/>
    </row>
    <row r="562" spans="1:14">
      <c r="A562" s="2" t="s">
        <v>1039</v>
      </c>
      <c r="B562" s="3">
        <v>42398</v>
      </c>
      <c r="C562" s="2" t="s">
        <v>7</v>
      </c>
      <c r="D562" s="2" t="s">
        <v>4</v>
      </c>
      <c r="E562" s="4" t="s">
        <v>18</v>
      </c>
      <c r="F562" s="5" t="s">
        <v>1040</v>
      </c>
      <c r="G562" s="4">
        <v>20000</v>
      </c>
      <c r="K562" s="4">
        <f t="shared" si="8"/>
        <v>2878168.3999999911</v>
      </c>
      <c r="L562" s="2" t="s">
        <v>1148</v>
      </c>
      <c r="M562" s="126"/>
      <c r="N562" s="10"/>
    </row>
    <row r="563" spans="1:14">
      <c r="A563" s="2" t="s">
        <v>1041</v>
      </c>
      <c r="B563" s="3">
        <v>42398</v>
      </c>
      <c r="C563" s="2" t="s">
        <v>11</v>
      </c>
      <c r="D563" s="2" t="s">
        <v>4</v>
      </c>
      <c r="E563" s="4" t="s">
        <v>18</v>
      </c>
      <c r="F563" s="5" t="s">
        <v>1042</v>
      </c>
      <c r="G563" s="4">
        <v>5030</v>
      </c>
      <c r="H563" s="18">
        <v>283</v>
      </c>
      <c r="K563" s="4">
        <f t="shared" si="8"/>
        <v>2883198.3999999911</v>
      </c>
      <c r="M563" s="126"/>
      <c r="N563" s="10"/>
    </row>
    <row r="564" spans="1:14">
      <c r="A564" s="2" t="s">
        <v>1043</v>
      </c>
      <c r="B564" s="3">
        <v>42398</v>
      </c>
      <c r="C564" s="2" t="s">
        <v>7</v>
      </c>
      <c r="D564" s="2" t="s">
        <v>4</v>
      </c>
      <c r="E564" s="4" t="s">
        <v>18</v>
      </c>
      <c r="F564" s="5" t="s">
        <v>1044</v>
      </c>
      <c r="G564" s="4">
        <v>100000</v>
      </c>
      <c r="H564" s="18">
        <v>284</v>
      </c>
      <c r="K564" s="4">
        <f t="shared" si="8"/>
        <v>2983198.3999999911</v>
      </c>
      <c r="M564" s="126"/>
      <c r="N564" s="10"/>
    </row>
    <row r="565" spans="1:14">
      <c r="A565" s="2" t="s">
        <v>1045</v>
      </c>
      <c r="B565" s="3">
        <v>42398</v>
      </c>
      <c r="C565" s="2" t="s">
        <v>3</v>
      </c>
      <c r="D565" s="2" t="s">
        <v>4</v>
      </c>
      <c r="E565" s="4" t="s">
        <v>18</v>
      </c>
      <c r="F565" s="5" t="s">
        <v>3</v>
      </c>
      <c r="G565" s="4">
        <v>38793.31</v>
      </c>
      <c r="K565" s="4">
        <f t="shared" si="8"/>
        <v>3021991.7099999911</v>
      </c>
      <c r="L565" s="2" t="s">
        <v>1148</v>
      </c>
      <c r="M565" s="126"/>
      <c r="N565" s="10"/>
    </row>
    <row r="566" spans="1:14">
      <c r="A566" s="2" t="s">
        <v>1046</v>
      </c>
      <c r="B566" s="3">
        <v>42398</v>
      </c>
      <c r="C566" s="2" t="s">
        <v>7</v>
      </c>
      <c r="D566" s="2" t="s">
        <v>4</v>
      </c>
      <c r="E566" s="4" t="s">
        <v>18</v>
      </c>
      <c r="F566" s="5" t="s">
        <v>7</v>
      </c>
      <c r="G566" s="4">
        <v>4879.17</v>
      </c>
      <c r="H566" s="18">
        <v>285</v>
      </c>
      <c r="K566" s="4">
        <f t="shared" si="8"/>
        <v>3026870.879999991</v>
      </c>
      <c r="M566" s="126"/>
      <c r="N566" s="10"/>
    </row>
    <row r="567" spans="1:14">
      <c r="A567" s="2" t="s">
        <v>1047</v>
      </c>
      <c r="B567" s="3">
        <v>42398</v>
      </c>
      <c r="C567" s="2" t="s">
        <v>7</v>
      </c>
      <c r="D567" s="2" t="s">
        <v>4</v>
      </c>
      <c r="E567" s="4" t="s">
        <v>5</v>
      </c>
      <c r="F567" s="5" t="s">
        <v>1048</v>
      </c>
      <c r="G567" s="4">
        <v>40000</v>
      </c>
      <c r="H567" s="18">
        <v>286</v>
      </c>
      <c r="K567" s="4">
        <f t="shared" si="8"/>
        <v>3066870.879999991</v>
      </c>
      <c r="M567" s="126"/>
      <c r="N567" s="10"/>
    </row>
    <row r="568" spans="1:14">
      <c r="A568" s="2" t="s">
        <v>1049</v>
      </c>
      <c r="B568" s="3">
        <v>42398</v>
      </c>
      <c r="C568" s="2" t="s">
        <v>53</v>
      </c>
      <c r="D568" s="2" t="s">
        <v>4</v>
      </c>
      <c r="E568" s="4" t="s">
        <v>5</v>
      </c>
      <c r="F568" s="5" t="s">
        <v>1048</v>
      </c>
      <c r="G568" s="4">
        <v>40000</v>
      </c>
      <c r="H568" s="18">
        <v>287</v>
      </c>
      <c r="K568" s="4">
        <f t="shared" si="8"/>
        <v>3106870.879999991</v>
      </c>
      <c r="M568" s="126"/>
      <c r="N568" s="10"/>
    </row>
    <row r="569" spans="1:14">
      <c r="A569" s="2" t="s">
        <v>1050</v>
      </c>
      <c r="B569" s="3">
        <v>42398</v>
      </c>
      <c r="C569" s="2" t="s">
        <v>53</v>
      </c>
      <c r="D569" s="2" t="s">
        <v>4</v>
      </c>
      <c r="E569" s="4" t="s">
        <v>5</v>
      </c>
      <c r="F569" s="5" t="s">
        <v>844</v>
      </c>
      <c r="G569" s="4">
        <v>100000</v>
      </c>
      <c r="H569" s="18">
        <v>288</v>
      </c>
      <c r="K569" s="4">
        <f t="shared" si="8"/>
        <v>3206870.879999991</v>
      </c>
      <c r="M569" s="126"/>
      <c r="N569" s="10"/>
    </row>
    <row r="570" spans="1:14">
      <c r="A570" s="2" t="s">
        <v>1051</v>
      </c>
      <c r="B570" s="3">
        <v>42398</v>
      </c>
      <c r="C570" s="2" t="s">
        <v>25</v>
      </c>
      <c r="D570" s="2" t="s">
        <v>4</v>
      </c>
      <c r="E570" s="4" t="s">
        <v>5</v>
      </c>
      <c r="F570" s="5" t="s">
        <v>1052</v>
      </c>
      <c r="G570" s="4">
        <v>285713</v>
      </c>
      <c r="H570" s="18">
        <v>289</v>
      </c>
      <c r="K570" s="4">
        <f t="shared" si="8"/>
        <v>3492583.879999991</v>
      </c>
      <c r="M570" s="126"/>
      <c r="N570" s="10"/>
    </row>
    <row r="571" spans="1:14">
      <c r="A571" s="2" t="s">
        <v>1053</v>
      </c>
      <c r="B571" s="3">
        <v>42398</v>
      </c>
      <c r="C571" s="2" t="s">
        <v>25</v>
      </c>
      <c r="D571" s="2" t="s">
        <v>4</v>
      </c>
      <c r="E571" s="4" t="s">
        <v>5</v>
      </c>
      <c r="F571" s="5" t="s">
        <v>1054</v>
      </c>
      <c r="G571" s="4">
        <v>30497</v>
      </c>
      <c r="H571" s="18">
        <v>290</v>
      </c>
      <c r="K571" s="4">
        <f t="shared" si="8"/>
        <v>3523080.879999991</v>
      </c>
      <c r="M571" s="126"/>
      <c r="N571" s="10"/>
    </row>
    <row r="572" spans="1:14">
      <c r="A572" s="2" t="s">
        <v>1055</v>
      </c>
      <c r="B572" s="3">
        <v>42398</v>
      </c>
      <c r="C572" s="2" t="s">
        <v>3</v>
      </c>
      <c r="D572" s="2" t="s">
        <v>4</v>
      </c>
      <c r="E572" s="4" t="s">
        <v>5</v>
      </c>
      <c r="F572" s="5" t="s">
        <v>3</v>
      </c>
      <c r="G572" s="4">
        <v>18183.189999999999</v>
      </c>
      <c r="K572" s="4">
        <f t="shared" si="8"/>
        <v>3541264.069999991</v>
      </c>
      <c r="L572" s="2" t="s">
        <v>1148</v>
      </c>
      <c r="M572" s="126"/>
      <c r="N572" s="10"/>
    </row>
    <row r="573" spans="1:14">
      <c r="A573" s="2" t="s">
        <v>1056</v>
      </c>
      <c r="B573" s="3">
        <v>42398</v>
      </c>
      <c r="C573" s="2" t="s">
        <v>7</v>
      </c>
      <c r="D573" s="2" t="s">
        <v>4</v>
      </c>
      <c r="E573" s="4" t="s">
        <v>5</v>
      </c>
      <c r="F573" s="5" t="s">
        <v>7</v>
      </c>
      <c r="G573" s="4">
        <v>15749.87</v>
      </c>
      <c r="H573" s="18">
        <v>291</v>
      </c>
      <c r="K573" s="4">
        <f t="shared" si="8"/>
        <v>3557013.9399999911</v>
      </c>
      <c r="M573" s="126"/>
      <c r="N573" s="10"/>
    </row>
    <row r="574" spans="1:14">
      <c r="A574" s="2" t="s">
        <v>1057</v>
      </c>
      <c r="B574" s="3">
        <v>42398</v>
      </c>
      <c r="C574" s="2" t="s">
        <v>1058</v>
      </c>
      <c r="D574" s="2" t="s">
        <v>4</v>
      </c>
      <c r="E574" s="4" t="s">
        <v>38</v>
      </c>
      <c r="F574" s="5" t="s">
        <v>1059</v>
      </c>
      <c r="I574" s="6">
        <v>163653.03</v>
      </c>
      <c r="J574" s="7">
        <v>172</v>
      </c>
      <c r="K574" s="4">
        <f t="shared" si="8"/>
        <v>3393360.9099999913</v>
      </c>
      <c r="M574" s="126"/>
      <c r="N574" s="10"/>
    </row>
    <row r="575" spans="1:14">
      <c r="A575" s="2" t="s">
        <v>1060</v>
      </c>
      <c r="B575" s="3">
        <v>42398</v>
      </c>
      <c r="C575" s="2" t="s">
        <v>1061</v>
      </c>
      <c r="D575" s="2" t="s">
        <v>385</v>
      </c>
      <c r="E575" s="4" t="s">
        <v>38</v>
      </c>
      <c r="F575" s="5" t="s">
        <v>632</v>
      </c>
      <c r="I575" s="6">
        <v>3169.48</v>
      </c>
      <c r="K575" s="4">
        <f t="shared" si="8"/>
        <v>3390191.4299999913</v>
      </c>
      <c r="L575" s="34">
        <v>42411</v>
      </c>
      <c r="M575" s="126"/>
      <c r="N575" s="10"/>
    </row>
    <row r="576" spans="1:14">
      <c r="A576" s="2" t="s">
        <v>1062</v>
      </c>
      <c r="B576" s="3">
        <v>42398</v>
      </c>
      <c r="C576" s="2" t="s">
        <v>1063</v>
      </c>
      <c r="D576" s="2" t="s">
        <v>385</v>
      </c>
      <c r="E576" s="4" t="s">
        <v>38</v>
      </c>
      <c r="F576" s="5" t="s">
        <v>386</v>
      </c>
      <c r="I576" s="6">
        <v>8227.2099999999991</v>
      </c>
      <c r="J576" s="7">
        <v>173</v>
      </c>
      <c r="K576" s="4">
        <f t="shared" si="8"/>
        <v>3381964.2199999914</v>
      </c>
      <c r="M576" s="126"/>
      <c r="N576" s="10"/>
    </row>
    <row r="577" spans="1:14">
      <c r="A577" s="2" t="s">
        <v>1064</v>
      </c>
      <c r="B577" s="3">
        <v>42398</v>
      </c>
      <c r="C577" s="2" t="s">
        <v>1065</v>
      </c>
      <c r="D577" s="2" t="s">
        <v>385</v>
      </c>
      <c r="E577" s="4" t="s">
        <v>38</v>
      </c>
      <c r="F577" s="5" t="s">
        <v>391</v>
      </c>
      <c r="I577" s="6">
        <v>9473.6200000000008</v>
      </c>
      <c r="J577" s="7">
        <v>174</v>
      </c>
      <c r="K577" s="4">
        <f t="shared" si="8"/>
        <v>3372490.5999999912</v>
      </c>
      <c r="M577" s="126"/>
      <c r="N577" s="10"/>
    </row>
    <row r="578" spans="1:14">
      <c r="A578" s="2" t="s">
        <v>1066</v>
      </c>
      <c r="B578" s="3">
        <v>42398</v>
      </c>
      <c r="C578" s="2" t="s">
        <v>1067</v>
      </c>
      <c r="D578" s="2" t="s">
        <v>385</v>
      </c>
      <c r="E578" s="4" t="s">
        <v>38</v>
      </c>
      <c r="F578" s="5" t="s">
        <v>386</v>
      </c>
      <c r="I578" s="6">
        <v>10058.35</v>
      </c>
      <c r="K578" s="4">
        <f t="shared" si="8"/>
        <v>3362432.2499999912</v>
      </c>
      <c r="L578" s="34">
        <v>42403</v>
      </c>
      <c r="M578" s="126"/>
      <c r="N578" s="10"/>
    </row>
    <row r="579" spans="1:14">
      <c r="A579" s="2" t="s">
        <v>1068</v>
      </c>
      <c r="B579" s="3">
        <v>42398</v>
      </c>
      <c r="C579" s="2" t="s">
        <v>1069</v>
      </c>
      <c r="D579" s="2" t="s">
        <v>385</v>
      </c>
      <c r="E579" s="4" t="s">
        <v>38</v>
      </c>
      <c r="F579" s="5" t="s">
        <v>391</v>
      </c>
      <c r="I579" s="6">
        <v>9560.6299999999992</v>
      </c>
      <c r="J579" s="7">
        <v>175</v>
      </c>
      <c r="K579" s="4">
        <f t="shared" si="8"/>
        <v>3352871.6199999913</v>
      </c>
      <c r="M579" s="126"/>
      <c r="N579" s="10"/>
    </row>
    <row r="580" spans="1:14">
      <c r="A580" s="2" t="s">
        <v>1070</v>
      </c>
      <c r="B580" s="3">
        <v>42398</v>
      </c>
      <c r="C580" s="2" t="s">
        <v>1071</v>
      </c>
      <c r="D580" s="2" t="s">
        <v>66</v>
      </c>
      <c r="E580" s="4" t="s">
        <v>38</v>
      </c>
      <c r="F580" s="5" t="s">
        <v>114</v>
      </c>
      <c r="I580" s="6">
        <v>270180.40000000002</v>
      </c>
      <c r="J580" s="7">
        <v>176</v>
      </c>
      <c r="K580" s="4">
        <f t="shared" si="8"/>
        <v>3082691.2199999914</v>
      </c>
      <c r="M580" s="126"/>
      <c r="N580" s="10"/>
    </row>
    <row r="581" spans="1:14">
      <c r="A581" s="2" t="s">
        <v>1072</v>
      </c>
      <c r="B581" s="3">
        <v>42398</v>
      </c>
      <c r="C581" s="2" t="s">
        <v>1073</v>
      </c>
      <c r="D581" s="2" t="s">
        <v>190</v>
      </c>
      <c r="E581" s="4" t="s">
        <v>38</v>
      </c>
      <c r="F581" s="5" t="s">
        <v>114</v>
      </c>
      <c r="I581" s="6">
        <v>2109.8000000000002</v>
      </c>
      <c r="J581" s="7">
        <v>177</v>
      </c>
      <c r="K581" s="4">
        <f t="shared" si="8"/>
        <v>3080581.4199999915</v>
      </c>
      <c r="M581" s="126"/>
      <c r="N581" s="10"/>
    </row>
    <row r="582" spans="1:14">
      <c r="A582" s="2" t="s">
        <v>1074</v>
      </c>
      <c r="B582" s="3">
        <v>42398</v>
      </c>
      <c r="C582" s="2" t="s">
        <v>1075</v>
      </c>
      <c r="D582" s="2" t="s">
        <v>190</v>
      </c>
      <c r="E582" s="4" t="s">
        <v>38</v>
      </c>
      <c r="F582" s="5" t="s">
        <v>114</v>
      </c>
      <c r="I582" s="6">
        <v>317454.45</v>
      </c>
      <c r="J582" s="7">
        <v>178</v>
      </c>
      <c r="K582" s="4">
        <f t="shared" si="8"/>
        <v>2763126.9699999914</v>
      </c>
      <c r="M582" s="126"/>
      <c r="N582" s="10"/>
    </row>
    <row r="583" spans="1:14">
      <c r="A583" s="2" t="s">
        <v>1076</v>
      </c>
      <c r="B583" s="3">
        <v>42398</v>
      </c>
      <c r="C583" s="2" t="s">
        <v>1077</v>
      </c>
      <c r="D583" s="2" t="s">
        <v>66</v>
      </c>
      <c r="E583" s="4" t="s">
        <v>34</v>
      </c>
      <c r="F583" s="5" t="s">
        <v>1078</v>
      </c>
      <c r="I583" s="6">
        <v>6473.33</v>
      </c>
      <c r="J583" s="7">
        <v>179</v>
      </c>
      <c r="K583" s="4">
        <f t="shared" si="8"/>
        <v>2756653.6399999913</v>
      </c>
      <c r="M583" s="126"/>
      <c r="N583" s="10"/>
    </row>
    <row r="584" spans="1:14">
      <c r="A584" s="2" t="s">
        <v>1079</v>
      </c>
      <c r="B584" s="3">
        <v>42398</v>
      </c>
      <c r="C584" s="2" t="s">
        <v>1080</v>
      </c>
      <c r="D584" s="2" t="s">
        <v>66</v>
      </c>
      <c r="E584" s="4" t="s">
        <v>34</v>
      </c>
      <c r="F584" s="5" t="s">
        <v>1078</v>
      </c>
      <c r="I584" s="6">
        <v>9664.2999999999993</v>
      </c>
      <c r="J584" s="7">
        <v>180</v>
      </c>
      <c r="K584" s="4">
        <f t="shared" si="8"/>
        <v>2746989.3399999915</v>
      </c>
      <c r="M584" s="126"/>
      <c r="N584" s="10"/>
    </row>
    <row r="585" spans="1:14">
      <c r="A585" s="2" t="s">
        <v>1081</v>
      </c>
      <c r="B585" s="3">
        <v>42398</v>
      </c>
      <c r="C585" s="2" t="s">
        <v>1082</v>
      </c>
      <c r="D585" s="2" t="s">
        <v>66</v>
      </c>
      <c r="E585" s="4" t="s">
        <v>34</v>
      </c>
      <c r="F585" s="5" t="s">
        <v>1078</v>
      </c>
      <c r="I585" s="6">
        <v>9282.61</v>
      </c>
      <c r="J585" s="7">
        <v>181</v>
      </c>
      <c r="K585" s="4">
        <f t="shared" si="8"/>
        <v>2737706.7299999916</v>
      </c>
      <c r="M585" s="126"/>
      <c r="N585" s="10"/>
    </row>
    <row r="586" spans="1:14">
      <c r="A586" s="2" t="s">
        <v>1083</v>
      </c>
      <c r="B586" s="3">
        <v>42398</v>
      </c>
      <c r="C586" s="2" t="s">
        <v>1084</v>
      </c>
      <c r="D586" s="2" t="s">
        <v>66</v>
      </c>
      <c r="E586" s="4" t="s">
        <v>34</v>
      </c>
      <c r="F586" s="5" t="s">
        <v>1085</v>
      </c>
      <c r="I586" s="6">
        <v>4500</v>
      </c>
      <c r="J586" s="7">
        <v>182</v>
      </c>
      <c r="K586" s="4">
        <f t="shared" si="8"/>
        <v>2733206.7299999916</v>
      </c>
      <c r="M586" s="126"/>
      <c r="N586" s="10"/>
    </row>
    <row r="587" spans="1:14">
      <c r="A587" s="2" t="s">
        <v>1086</v>
      </c>
      <c r="B587" s="3">
        <v>42398</v>
      </c>
      <c r="C587" s="2" t="s">
        <v>1087</v>
      </c>
      <c r="D587" s="2" t="s">
        <v>66</v>
      </c>
      <c r="E587" s="4" t="s">
        <v>34</v>
      </c>
      <c r="F587" s="5" t="s">
        <v>1088</v>
      </c>
      <c r="I587" s="6">
        <v>4180</v>
      </c>
      <c r="K587" s="4">
        <f t="shared" si="8"/>
        <v>2729026.7299999916</v>
      </c>
      <c r="M587" s="126"/>
      <c r="N587" s="10"/>
    </row>
    <row r="588" spans="1:14">
      <c r="A588" s="2" t="s">
        <v>1089</v>
      </c>
      <c r="B588" s="3">
        <v>42398</v>
      </c>
      <c r="C588" s="2" t="s">
        <v>1090</v>
      </c>
      <c r="D588" s="2" t="s">
        <v>66</v>
      </c>
      <c r="E588" s="4" t="s">
        <v>34</v>
      </c>
      <c r="F588" s="5" t="s">
        <v>171</v>
      </c>
      <c r="I588" s="6">
        <v>5848</v>
      </c>
      <c r="J588" s="7">
        <v>183</v>
      </c>
      <c r="K588" s="4">
        <f t="shared" si="8"/>
        <v>2723178.7299999916</v>
      </c>
      <c r="M588" s="126"/>
      <c r="N588" s="10"/>
    </row>
    <row r="589" spans="1:14">
      <c r="A589" s="2" t="s">
        <v>1091</v>
      </c>
      <c r="B589" s="3">
        <v>42398</v>
      </c>
      <c r="C589" s="2" t="s">
        <v>1092</v>
      </c>
      <c r="D589" s="2" t="s">
        <v>190</v>
      </c>
      <c r="E589" s="4" t="s">
        <v>34</v>
      </c>
      <c r="F589" s="5" t="s">
        <v>114</v>
      </c>
      <c r="I589" s="6">
        <v>8275.61</v>
      </c>
      <c r="J589" s="7">
        <v>184</v>
      </c>
      <c r="K589" s="4">
        <f t="shared" si="8"/>
        <v>2714903.1199999917</v>
      </c>
      <c r="M589" s="126"/>
      <c r="N589" s="10"/>
    </row>
    <row r="590" spans="1:14">
      <c r="A590" s="2" t="s">
        <v>1093</v>
      </c>
      <c r="B590" s="3">
        <v>42399</v>
      </c>
      <c r="C590" s="2" t="s">
        <v>7</v>
      </c>
      <c r="D590" s="2" t="s">
        <v>4</v>
      </c>
      <c r="E590" s="4" t="s">
        <v>5</v>
      </c>
      <c r="F590" s="5" t="s">
        <v>1094</v>
      </c>
      <c r="G590" s="4">
        <v>20000</v>
      </c>
      <c r="K590" s="4">
        <f t="shared" si="8"/>
        <v>2734903.1199999917</v>
      </c>
      <c r="L590" s="2" t="s">
        <v>1148</v>
      </c>
      <c r="M590" s="126"/>
      <c r="N590" s="10"/>
    </row>
    <row r="591" spans="1:14">
      <c r="A591" s="2" t="s">
        <v>1095</v>
      </c>
      <c r="B591" s="3">
        <v>42399</v>
      </c>
      <c r="C591" s="2" t="s">
        <v>7</v>
      </c>
      <c r="D591" s="2" t="s">
        <v>4</v>
      </c>
      <c r="E591" s="4" t="s">
        <v>5</v>
      </c>
      <c r="F591" s="5" t="s">
        <v>1096</v>
      </c>
      <c r="G591" s="4">
        <v>20000</v>
      </c>
      <c r="K591" s="4">
        <f t="shared" si="8"/>
        <v>2754903.1199999917</v>
      </c>
      <c r="L591" s="2" t="s">
        <v>1148</v>
      </c>
      <c r="M591" s="126"/>
      <c r="N591" s="10"/>
    </row>
    <row r="592" spans="1:14">
      <c r="A592" s="2" t="s">
        <v>1097</v>
      </c>
      <c r="B592" s="3">
        <v>42399</v>
      </c>
      <c r="C592" s="2" t="s">
        <v>53</v>
      </c>
      <c r="D592" s="2" t="s">
        <v>4</v>
      </c>
      <c r="E592" s="4" t="s">
        <v>5</v>
      </c>
      <c r="F592" s="5" t="s">
        <v>1098</v>
      </c>
      <c r="G592" s="4">
        <v>55977.41</v>
      </c>
      <c r="K592" s="4">
        <f t="shared" si="8"/>
        <v>2810880.5299999919</v>
      </c>
      <c r="L592" s="2" t="s">
        <v>1148</v>
      </c>
      <c r="M592" s="126"/>
      <c r="N592" s="10"/>
    </row>
    <row r="593" spans="1:14">
      <c r="A593" s="2" t="s">
        <v>1099</v>
      </c>
      <c r="B593" s="3">
        <v>42399</v>
      </c>
      <c r="C593" s="2" t="s">
        <v>1100</v>
      </c>
      <c r="D593" s="2" t="s">
        <v>4</v>
      </c>
      <c r="E593" s="4" t="s">
        <v>5</v>
      </c>
      <c r="F593" s="5" t="s">
        <v>1101</v>
      </c>
      <c r="G593" s="4">
        <v>12000</v>
      </c>
      <c r="K593" s="4">
        <f t="shared" si="8"/>
        <v>2822880.5299999919</v>
      </c>
      <c r="L593" s="2" t="s">
        <v>1148</v>
      </c>
      <c r="M593" s="126"/>
      <c r="N593" s="10"/>
    </row>
    <row r="594" spans="1:14">
      <c r="A594" s="2" t="s">
        <v>1102</v>
      </c>
      <c r="B594" s="3">
        <v>42399</v>
      </c>
      <c r="C594" s="2" t="s">
        <v>25</v>
      </c>
      <c r="D594" s="2" t="s">
        <v>4</v>
      </c>
      <c r="E594" s="4" t="s">
        <v>5</v>
      </c>
      <c r="F594" s="5" t="s">
        <v>1103</v>
      </c>
      <c r="G594" s="4">
        <v>144</v>
      </c>
      <c r="H594" s="18">
        <v>292</v>
      </c>
      <c r="K594" s="4">
        <f t="shared" si="8"/>
        <v>2823024.5299999919</v>
      </c>
      <c r="M594" s="126"/>
      <c r="N594" s="10"/>
    </row>
    <row r="595" spans="1:14">
      <c r="A595" s="2" t="s">
        <v>1104</v>
      </c>
      <c r="B595" s="3">
        <v>42399</v>
      </c>
      <c r="C595" s="2" t="s">
        <v>25</v>
      </c>
      <c r="D595" s="2" t="s">
        <v>4</v>
      </c>
      <c r="E595" s="4" t="s">
        <v>5</v>
      </c>
      <c r="F595" s="5" t="s">
        <v>1105</v>
      </c>
      <c r="G595" s="4">
        <v>428.16</v>
      </c>
      <c r="H595" s="18">
        <v>293</v>
      </c>
      <c r="K595" s="4">
        <f t="shared" si="8"/>
        <v>2823452.689999992</v>
      </c>
      <c r="M595" s="126"/>
      <c r="N595" s="10"/>
    </row>
    <row r="596" spans="1:14">
      <c r="A596" s="2" t="s">
        <v>1106</v>
      </c>
      <c r="B596" s="3">
        <v>42399</v>
      </c>
      <c r="C596" s="2" t="s">
        <v>3</v>
      </c>
      <c r="D596" s="2" t="s">
        <v>4</v>
      </c>
      <c r="E596" s="4" t="s">
        <v>5</v>
      </c>
      <c r="F596" s="5" t="s">
        <v>3</v>
      </c>
      <c r="G596" s="4">
        <v>46064.6</v>
      </c>
      <c r="K596" s="4">
        <f t="shared" si="8"/>
        <v>2869517.2899999921</v>
      </c>
      <c r="L596" s="2" t="s">
        <v>1148</v>
      </c>
      <c r="M596" s="126"/>
      <c r="N596" s="10"/>
    </row>
    <row r="597" spans="1:14">
      <c r="A597" s="2" t="s">
        <v>1107</v>
      </c>
      <c r="B597" s="3">
        <v>42399</v>
      </c>
      <c r="C597" s="2" t="s">
        <v>7</v>
      </c>
      <c r="D597" s="2" t="s">
        <v>4</v>
      </c>
      <c r="E597" s="4" t="s">
        <v>5</v>
      </c>
      <c r="F597" s="5" t="s">
        <v>7</v>
      </c>
      <c r="G597" s="4">
        <v>37330.51</v>
      </c>
      <c r="K597" s="4">
        <f t="shared" si="8"/>
        <v>2906847.7999999919</v>
      </c>
      <c r="L597" s="2" t="s">
        <v>1148</v>
      </c>
      <c r="M597" s="126"/>
      <c r="N597" s="10"/>
    </row>
    <row r="598" spans="1:14">
      <c r="A598" s="2" t="s">
        <v>1108</v>
      </c>
      <c r="B598" s="3">
        <v>42399</v>
      </c>
      <c r="C598" s="2" t="s">
        <v>1109</v>
      </c>
      <c r="D598" s="2" t="s">
        <v>42</v>
      </c>
      <c r="E598" s="4" t="s">
        <v>34</v>
      </c>
      <c r="F598" s="5" t="s">
        <v>1110</v>
      </c>
      <c r="G598" s="4">
        <v>284</v>
      </c>
      <c r="H598" s="18">
        <v>294</v>
      </c>
      <c r="K598" s="4">
        <f t="shared" ref="K598:K618" si="9">+K597+G598-I598</f>
        <v>2907131.7999999919</v>
      </c>
      <c r="M598" s="126"/>
      <c r="N598" s="10"/>
    </row>
    <row r="599" spans="1:14">
      <c r="A599" s="2" t="s">
        <v>1111</v>
      </c>
      <c r="B599" s="3">
        <v>42399</v>
      </c>
      <c r="C599" s="2" t="s">
        <v>1112</v>
      </c>
      <c r="D599" s="2" t="s">
        <v>66</v>
      </c>
      <c r="E599" s="4" t="s">
        <v>34</v>
      </c>
      <c r="F599" s="5" t="s">
        <v>114</v>
      </c>
      <c r="I599" s="6">
        <v>39899.89</v>
      </c>
      <c r="J599" s="7">
        <v>185</v>
      </c>
      <c r="K599" s="4">
        <f t="shared" si="9"/>
        <v>2867231.9099999918</v>
      </c>
      <c r="M599" s="126"/>
      <c r="N599" s="10"/>
    </row>
    <row r="600" spans="1:14">
      <c r="A600" s="2" t="s">
        <v>1113</v>
      </c>
      <c r="B600" s="3">
        <v>42399</v>
      </c>
      <c r="C600" s="2" t="s">
        <v>1114</v>
      </c>
      <c r="D600" s="2" t="s">
        <v>66</v>
      </c>
      <c r="E600" s="4" t="s">
        <v>34</v>
      </c>
      <c r="F600" s="5" t="s">
        <v>114</v>
      </c>
      <c r="I600" s="6">
        <v>424.47</v>
      </c>
      <c r="J600" s="7">
        <v>186</v>
      </c>
      <c r="K600" s="4">
        <f t="shared" si="9"/>
        <v>2866807.4399999916</v>
      </c>
      <c r="M600" s="126"/>
      <c r="N600" s="10"/>
    </row>
    <row r="601" spans="1:14">
      <c r="A601" s="2" t="s">
        <v>1115</v>
      </c>
      <c r="B601" s="3">
        <v>42400</v>
      </c>
      <c r="C601" s="2" t="s">
        <v>1116</v>
      </c>
      <c r="D601" s="2" t="s">
        <v>4</v>
      </c>
      <c r="E601" s="4" t="s">
        <v>18</v>
      </c>
      <c r="F601" s="5" t="s">
        <v>1117</v>
      </c>
      <c r="G601" s="4">
        <v>20000</v>
      </c>
      <c r="K601" s="4">
        <f t="shared" si="9"/>
        <v>2886807.4399999916</v>
      </c>
      <c r="L601" s="2" t="s">
        <v>1148</v>
      </c>
      <c r="M601" s="126"/>
      <c r="N601" s="10"/>
    </row>
    <row r="602" spans="1:14">
      <c r="A602" s="2" t="s">
        <v>1118</v>
      </c>
      <c r="B602" s="3">
        <v>42400</v>
      </c>
      <c r="C602" s="2" t="s">
        <v>3</v>
      </c>
      <c r="D602" s="2" t="s">
        <v>4</v>
      </c>
      <c r="E602" s="4" t="s">
        <v>5</v>
      </c>
      <c r="F602" s="5" t="s">
        <v>1119</v>
      </c>
      <c r="G602" s="4">
        <v>40000</v>
      </c>
      <c r="K602" s="4">
        <f t="shared" si="9"/>
        <v>2926807.4399999916</v>
      </c>
      <c r="L602" s="2" t="s">
        <v>1148</v>
      </c>
      <c r="M602" s="126"/>
      <c r="N602" s="10"/>
    </row>
    <row r="603" spans="1:14">
      <c r="A603" s="2" t="s">
        <v>1120</v>
      </c>
      <c r="B603" s="3">
        <v>42400</v>
      </c>
      <c r="C603" s="2" t="s">
        <v>1121</v>
      </c>
      <c r="D603" s="2" t="s">
        <v>4</v>
      </c>
      <c r="E603" s="4" t="s">
        <v>5</v>
      </c>
      <c r="F603" s="5" t="s">
        <v>1122</v>
      </c>
      <c r="G603" s="4">
        <v>20000</v>
      </c>
      <c r="K603" s="4">
        <f t="shared" si="9"/>
        <v>2946807.4399999916</v>
      </c>
      <c r="L603" s="2" t="s">
        <v>1148</v>
      </c>
      <c r="M603" s="126"/>
      <c r="N603" s="10"/>
    </row>
    <row r="604" spans="1:14">
      <c r="A604" s="2" t="s">
        <v>1123</v>
      </c>
      <c r="B604" s="3">
        <v>42400</v>
      </c>
      <c r="C604" s="2" t="s">
        <v>25</v>
      </c>
      <c r="D604" s="2" t="s">
        <v>4</v>
      </c>
      <c r="E604" s="4" t="s">
        <v>5</v>
      </c>
      <c r="F604" s="5" t="s">
        <v>1124</v>
      </c>
      <c r="G604" s="4">
        <v>21800</v>
      </c>
      <c r="H604" s="18">
        <v>295</v>
      </c>
      <c r="K604" s="4">
        <f t="shared" si="9"/>
        <v>2968607.4399999916</v>
      </c>
      <c r="M604" s="126"/>
      <c r="N604" s="10"/>
    </row>
    <row r="605" spans="1:14">
      <c r="A605" s="2" t="s">
        <v>1125</v>
      </c>
      <c r="B605" s="3">
        <v>42400</v>
      </c>
      <c r="C605" s="2" t="s">
        <v>53</v>
      </c>
      <c r="D605" s="2" t="s">
        <v>4</v>
      </c>
      <c r="E605" s="4" t="s">
        <v>18</v>
      </c>
      <c r="F605" s="5" t="s">
        <v>1126</v>
      </c>
      <c r="G605" s="4">
        <v>10000</v>
      </c>
      <c r="K605" s="4">
        <f t="shared" si="9"/>
        <v>2978607.4399999916</v>
      </c>
      <c r="L605" s="2" t="s">
        <v>1148</v>
      </c>
      <c r="M605" s="126"/>
      <c r="N605" s="10"/>
    </row>
    <row r="606" spans="1:14">
      <c r="A606" s="2" t="s">
        <v>1127</v>
      </c>
      <c r="B606" s="3">
        <v>42400</v>
      </c>
      <c r="C606" s="2" t="s">
        <v>1128</v>
      </c>
      <c r="D606" s="2" t="s">
        <v>4</v>
      </c>
      <c r="E606" s="4" t="s">
        <v>34</v>
      </c>
      <c r="F606" s="5" t="s">
        <v>1129</v>
      </c>
      <c r="G606" s="4">
        <v>22631.03</v>
      </c>
      <c r="H606" s="18">
        <v>296</v>
      </c>
      <c r="K606" s="4">
        <f t="shared" si="9"/>
        <v>3001238.4699999914</v>
      </c>
      <c r="M606" s="126"/>
      <c r="N606" s="10"/>
    </row>
    <row r="607" spans="1:14">
      <c r="A607" s="2" t="s">
        <v>1136</v>
      </c>
      <c r="B607" s="3">
        <v>42400</v>
      </c>
      <c r="C607" s="2" t="s">
        <v>11</v>
      </c>
      <c r="D607" s="2" t="s">
        <v>4</v>
      </c>
      <c r="E607" s="4" t="s">
        <v>34</v>
      </c>
      <c r="F607" s="5" t="s">
        <v>1137</v>
      </c>
      <c r="G607" s="4">
        <v>100000</v>
      </c>
      <c r="H607" s="18">
        <v>297</v>
      </c>
      <c r="K607" s="4">
        <f t="shared" si="9"/>
        <v>3101238.4699999914</v>
      </c>
      <c r="M607" s="126"/>
      <c r="N607" s="10"/>
    </row>
    <row r="608" spans="1:14">
      <c r="A608" s="2" t="s">
        <v>1178</v>
      </c>
      <c r="B608" s="3">
        <v>42400</v>
      </c>
      <c r="C608" s="2" t="s">
        <v>1179</v>
      </c>
      <c r="D608" s="2" t="s">
        <v>4</v>
      </c>
      <c r="E608" s="2" t="s">
        <v>34</v>
      </c>
      <c r="F608" s="2" t="s">
        <v>1180</v>
      </c>
      <c r="G608" s="4">
        <v>3670</v>
      </c>
      <c r="K608" s="4">
        <f t="shared" si="9"/>
        <v>3104908.4699999914</v>
      </c>
      <c r="M608" s="126"/>
      <c r="N608" s="10"/>
    </row>
    <row r="609" spans="1:14">
      <c r="A609" s="2" t="s">
        <v>1181</v>
      </c>
      <c r="B609" s="3">
        <v>42400</v>
      </c>
      <c r="C609" s="2" t="s">
        <v>1182</v>
      </c>
      <c r="D609" s="2" t="s">
        <v>4</v>
      </c>
      <c r="E609" s="2" t="s">
        <v>34</v>
      </c>
      <c r="F609" s="2" t="s">
        <v>1180</v>
      </c>
      <c r="G609" s="4">
        <v>5086.93</v>
      </c>
      <c r="K609" s="4">
        <f t="shared" si="9"/>
        <v>3109995.3999999915</v>
      </c>
      <c r="M609" s="126"/>
      <c r="N609" s="10"/>
    </row>
    <row r="610" spans="1:14">
      <c r="A610" s="2" t="s">
        <v>6124</v>
      </c>
      <c r="B610" s="3">
        <v>42400</v>
      </c>
      <c r="C610" s="2" t="s">
        <v>6125</v>
      </c>
      <c r="D610" s="2" t="s">
        <v>4</v>
      </c>
      <c r="E610" s="2" t="s">
        <v>34</v>
      </c>
      <c r="F610" s="2" t="s">
        <v>6126</v>
      </c>
      <c r="G610" s="4">
        <v>57.6</v>
      </c>
      <c r="K610" s="4">
        <f t="shared" si="9"/>
        <v>3110052.9999999916</v>
      </c>
      <c r="M610" s="126"/>
      <c r="N610" s="10"/>
    </row>
    <row r="611" spans="1:14">
      <c r="A611" s="2" t="s">
        <v>1130</v>
      </c>
      <c r="B611" s="3">
        <v>42400</v>
      </c>
      <c r="C611" s="2" t="s">
        <v>1131</v>
      </c>
      <c r="D611" s="2" t="s">
        <v>42</v>
      </c>
      <c r="E611" s="4" t="s">
        <v>34</v>
      </c>
      <c r="F611" s="5" t="s">
        <v>1132</v>
      </c>
      <c r="I611" s="6">
        <v>16714.39</v>
      </c>
      <c r="J611" s="7">
        <v>187</v>
      </c>
      <c r="K611" s="4">
        <f t="shared" si="9"/>
        <v>3093338.6099999915</v>
      </c>
      <c r="M611" s="126"/>
      <c r="N611" s="10"/>
    </row>
    <row r="612" spans="1:14">
      <c r="A612" s="2" t="s">
        <v>1133</v>
      </c>
      <c r="B612" s="3">
        <v>42400</v>
      </c>
      <c r="C612" s="2" t="s">
        <v>1134</v>
      </c>
      <c r="D612" s="2" t="s">
        <v>42</v>
      </c>
      <c r="E612" s="4" t="s">
        <v>34</v>
      </c>
      <c r="F612" s="5" t="s">
        <v>1135</v>
      </c>
      <c r="I612" s="6">
        <v>90000</v>
      </c>
      <c r="J612" s="7">
        <v>188</v>
      </c>
      <c r="K612" s="4">
        <f t="shared" si="9"/>
        <v>3003338.6099999915</v>
      </c>
      <c r="M612" s="126"/>
      <c r="N612" s="10"/>
    </row>
    <row r="613" spans="1:14">
      <c r="A613" s="2" t="s">
        <v>1156</v>
      </c>
      <c r="B613" s="3">
        <v>42400</v>
      </c>
      <c r="C613" s="2" t="s">
        <v>1157</v>
      </c>
      <c r="D613" s="2" t="s">
        <v>42</v>
      </c>
      <c r="E613" s="2" t="s">
        <v>34</v>
      </c>
      <c r="F613" s="5" t="s">
        <v>1158</v>
      </c>
      <c r="I613" s="6">
        <v>1461.52</v>
      </c>
      <c r="K613" s="4">
        <f t="shared" si="9"/>
        <v>3001877.0899999915</v>
      </c>
      <c r="M613" s="126"/>
      <c r="N613" s="10"/>
    </row>
    <row r="614" spans="1:14">
      <c r="A614" s="2" t="s">
        <v>1150</v>
      </c>
      <c r="B614" s="3">
        <v>42400</v>
      </c>
      <c r="C614" s="2" t="s">
        <v>718</v>
      </c>
      <c r="D614" s="2" t="s">
        <v>45</v>
      </c>
      <c r="E614" s="2" t="s">
        <v>34</v>
      </c>
      <c r="F614" s="2" t="s">
        <v>1151</v>
      </c>
      <c r="G614" s="4">
        <v>117899.93</v>
      </c>
      <c r="H614" s="18">
        <v>298</v>
      </c>
      <c r="K614" s="4">
        <f t="shared" si="9"/>
        <v>3119777.0199999916</v>
      </c>
      <c r="M614" s="126"/>
      <c r="N614" s="10"/>
    </row>
    <row r="615" spans="1:14">
      <c r="A615" s="2" t="s">
        <v>1150</v>
      </c>
      <c r="B615" s="3">
        <v>42400</v>
      </c>
      <c r="C615" s="2" t="s">
        <v>718</v>
      </c>
      <c r="D615" s="2" t="s">
        <v>45</v>
      </c>
      <c r="E615" s="2" t="s">
        <v>34</v>
      </c>
      <c r="F615" s="2" t="s">
        <v>1152</v>
      </c>
      <c r="G615" s="4">
        <v>163865.51</v>
      </c>
      <c r="H615" s="18">
        <v>299</v>
      </c>
      <c r="K615" s="4">
        <f t="shared" si="9"/>
        <v>3283642.5299999919</v>
      </c>
      <c r="M615" s="126"/>
      <c r="N615" s="10"/>
    </row>
    <row r="616" spans="1:14">
      <c r="A616" s="2" t="s">
        <v>1150</v>
      </c>
      <c r="B616" s="3">
        <v>42400</v>
      </c>
      <c r="C616" s="2" t="s">
        <v>718</v>
      </c>
      <c r="D616" s="2" t="s">
        <v>45</v>
      </c>
      <c r="E616" s="2" t="s">
        <v>34</v>
      </c>
      <c r="F616" s="2" t="s">
        <v>1153</v>
      </c>
      <c r="G616" s="4">
        <v>163865.51</v>
      </c>
      <c r="H616" s="18">
        <v>300</v>
      </c>
      <c r="K616" s="4">
        <f t="shared" si="9"/>
        <v>3447508.0399999917</v>
      </c>
      <c r="M616" s="126"/>
      <c r="N616" s="10"/>
    </row>
    <row r="617" spans="1:14">
      <c r="A617" s="2" t="s">
        <v>1150</v>
      </c>
      <c r="B617" s="3">
        <v>42400</v>
      </c>
      <c r="C617" s="2" t="s">
        <v>718</v>
      </c>
      <c r="D617" s="2" t="s">
        <v>45</v>
      </c>
      <c r="E617" s="2" t="s">
        <v>34</v>
      </c>
      <c r="F617" s="2" t="s">
        <v>1154</v>
      </c>
      <c r="G617" s="4">
        <v>132796.26</v>
      </c>
      <c r="H617" s="18">
        <v>301</v>
      </c>
      <c r="K617" s="4">
        <f t="shared" si="9"/>
        <v>3580304.2999999914</v>
      </c>
      <c r="M617" s="126"/>
      <c r="N617" s="10"/>
    </row>
    <row r="618" spans="1:14">
      <c r="A618" s="2" t="s">
        <v>1150</v>
      </c>
      <c r="B618" s="3">
        <v>42400</v>
      </c>
      <c r="C618" s="2" t="s">
        <v>718</v>
      </c>
      <c r="D618" s="2" t="s">
        <v>45</v>
      </c>
      <c r="E618" s="2" t="s">
        <v>34</v>
      </c>
      <c r="F618" s="2" t="s">
        <v>1155</v>
      </c>
      <c r="G618" s="4">
        <v>55991.97</v>
      </c>
      <c r="H618" s="18">
        <v>302</v>
      </c>
      <c r="K618" s="4">
        <f t="shared" si="9"/>
        <v>3636296.2699999916</v>
      </c>
      <c r="M618" s="126"/>
      <c r="N618" s="10"/>
    </row>
    <row r="619" spans="1:14">
      <c r="E619" s="2"/>
      <c r="F619" s="2"/>
      <c r="G619" s="2"/>
      <c r="H619" s="55"/>
      <c r="I619" s="2"/>
      <c r="M619" s="126"/>
      <c r="N619" s="10"/>
    </row>
    <row r="620" spans="1:14">
      <c r="M620" s="126"/>
    </row>
    <row r="621" spans="1:14">
      <c r="M621" s="126"/>
    </row>
    <row r="622" spans="1:14">
      <c r="M622" s="126"/>
    </row>
    <row r="623" spans="1:14">
      <c r="M623" s="126"/>
    </row>
  </sheetData>
  <mergeCells count="2">
    <mergeCell ref="A1:K1"/>
    <mergeCell ref="A2:K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N696"/>
  <sheetViews>
    <sheetView topLeftCell="A650" workbookViewId="0">
      <selection activeCell="K680" sqref="K680"/>
    </sheetView>
  </sheetViews>
  <sheetFormatPr baseColWidth="10" defaultRowHeight="11.25"/>
  <cols>
    <col min="1" max="1" width="7" style="2" customWidth="1"/>
    <col min="2" max="2" width="9.28515625" style="2" bestFit="1" customWidth="1"/>
    <col min="3" max="3" width="11.140625" style="2" bestFit="1" customWidth="1"/>
    <col min="4" max="4" width="20.28515625" style="4" bestFit="1" customWidth="1"/>
    <col min="5" max="5" width="9.85546875" style="4" bestFit="1" customWidth="1"/>
    <col min="6" max="6" width="33.7109375" style="2" bestFit="1" customWidth="1"/>
    <col min="7" max="7" width="11.140625" style="4" bestFit="1" customWidth="1"/>
    <col min="8" max="8" width="7.7109375" style="18" bestFit="1" customWidth="1"/>
    <col min="9" max="9" width="11.28515625" style="4" bestFit="1" customWidth="1"/>
    <col min="10" max="10" width="5" style="7" bestFit="1" customWidth="1"/>
    <col min="11" max="11" width="11" style="4" bestFit="1" customWidth="1"/>
    <col min="12" max="12" width="7.28515625" style="2" customWidth="1"/>
    <col min="13" max="13" width="11.42578125" style="2"/>
    <col min="14" max="14" width="11.140625" style="2" bestFit="1" customWidth="1"/>
    <col min="15" max="16384" width="11.42578125" style="2"/>
  </cols>
  <sheetData>
    <row r="1" spans="1:14" ht="12.75">
      <c r="A1" s="133" t="s">
        <v>6127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</row>
    <row r="2" spans="1:14" ht="27.75" customHeight="1">
      <c r="A2" s="133" t="s">
        <v>6128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</row>
    <row r="4" spans="1:14">
      <c r="B4" s="3"/>
    </row>
    <row r="5" spans="1:14">
      <c r="A5" s="41" t="s">
        <v>0</v>
      </c>
      <c r="B5" s="3"/>
    </row>
    <row r="6" spans="1:14">
      <c r="B6" s="3"/>
    </row>
    <row r="7" spans="1:14">
      <c r="B7" s="3"/>
      <c r="F7" s="2" t="s">
        <v>1</v>
      </c>
      <c r="K7" s="4">
        <v>3636296.2699999912</v>
      </c>
      <c r="M7" s="4"/>
      <c r="N7" s="10"/>
    </row>
    <row r="8" spans="1:14">
      <c r="A8" s="2" t="s">
        <v>1183</v>
      </c>
      <c r="B8" s="3">
        <v>42402</v>
      </c>
      <c r="C8" s="2" t="s">
        <v>7</v>
      </c>
      <c r="D8" s="4" t="s">
        <v>4</v>
      </c>
      <c r="E8" s="4" t="s">
        <v>5</v>
      </c>
      <c r="F8" s="2" t="s">
        <v>1184</v>
      </c>
      <c r="G8" s="4">
        <v>25000</v>
      </c>
      <c r="H8" s="18">
        <v>1</v>
      </c>
      <c r="K8" s="4">
        <f>+K7+G8-I8</f>
        <v>3661296.2699999912</v>
      </c>
      <c r="M8" s="4"/>
      <c r="N8" s="10"/>
    </row>
    <row r="9" spans="1:14">
      <c r="A9" s="2" t="s">
        <v>1185</v>
      </c>
      <c r="B9" s="3">
        <v>42402</v>
      </c>
      <c r="C9" s="2" t="s">
        <v>3</v>
      </c>
      <c r="D9" s="4" t="s">
        <v>4</v>
      </c>
      <c r="E9" s="4" t="s">
        <v>5</v>
      </c>
      <c r="F9" s="2" t="s">
        <v>3</v>
      </c>
      <c r="G9" s="4">
        <v>5895</v>
      </c>
      <c r="H9" s="18">
        <v>2</v>
      </c>
      <c r="K9" s="4">
        <f t="shared" ref="K9:K73" si="0">+K8+G9-I9</f>
        <v>3667191.2699999912</v>
      </c>
      <c r="M9" s="4"/>
      <c r="N9" s="10"/>
    </row>
    <row r="10" spans="1:14">
      <c r="A10" s="2" t="s">
        <v>1186</v>
      </c>
      <c r="B10" s="3">
        <v>42402</v>
      </c>
      <c r="C10" s="2" t="s">
        <v>7</v>
      </c>
      <c r="D10" s="4" t="s">
        <v>4</v>
      </c>
      <c r="E10" s="4" t="s">
        <v>5</v>
      </c>
      <c r="F10" s="2" t="s">
        <v>7</v>
      </c>
      <c r="G10" s="4">
        <v>1530.23</v>
      </c>
      <c r="H10" s="18">
        <v>3</v>
      </c>
      <c r="K10" s="4">
        <f t="shared" si="0"/>
        <v>3668721.4999999912</v>
      </c>
      <c r="M10" s="4"/>
      <c r="N10" s="10"/>
    </row>
    <row r="11" spans="1:14">
      <c r="A11" s="2" t="s">
        <v>1187</v>
      </c>
      <c r="B11" s="3">
        <v>42402</v>
      </c>
      <c r="C11" s="2" t="s">
        <v>7</v>
      </c>
      <c r="D11" s="4" t="s">
        <v>4</v>
      </c>
      <c r="E11" s="4" t="s">
        <v>18</v>
      </c>
      <c r="F11" s="2" t="s">
        <v>1188</v>
      </c>
      <c r="G11" s="4">
        <v>30000</v>
      </c>
      <c r="H11" s="18">
        <v>4</v>
      </c>
      <c r="K11" s="4">
        <f t="shared" si="0"/>
        <v>3698721.4999999912</v>
      </c>
      <c r="M11" s="4"/>
      <c r="N11" s="10"/>
    </row>
    <row r="12" spans="1:14">
      <c r="A12" s="2" t="s">
        <v>1189</v>
      </c>
      <c r="B12" s="3">
        <v>42402</v>
      </c>
      <c r="C12" s="2" t="s">
        <v>11</v>
      </c>
      <c r="D12" s="4" t="s">
        <v>4</v>
      </c>
      <c r="E12" s="4" t="s">
        <v>18</v>
      </c>
      <c r="F12" s="2" t="s">
        <v>1190</v>
      </c>
      <c r="G12" s="4">
        <v>163900</v>
      </c>
      <c r="H12" s="18">
        <v>5</v>
      </c>
      <c r="K12" s="4">
        <f t="shared" si="0"/>
        <v>3862621.4999999912</v>
      </c>
      <c r="M12" s="4"/>
      <c r="N12" s="10"/>
    </row>
    <row r="13" spans="1:14">
      <c r="A13" s="2" t="s">
        <v>1191</v>
      </c>
      <c r="B13" s="3">
        <v>42402</v>
      </c>
      <c r="C13" s="2" t="s">
        <v>7</v>
      </c>
      <c r="D13" s="4" t="s">
        <v>4</v>
      </c>
      <c r="E13" s="4" t="s">
        <v>18</v>
      </c>
      <c r="F13" s="2" t="s">
        <v>209</v>
      </c>
      <c r="G13" s="4">
        <v>70000</v>
      </c>
      <c r="H13" s="18">
        <v>6</v>
      </c>
      <c r="K13" s="4">
        <f t="shared" si="0"/>
        <v>3932621.4999999912</v>
      </c>
      <c r="M13" s="4"/>
      <c r="N13" s="10"/>
    </row>
    <row r="14" spans="1:14">
      <c r="A14" s="2" t="s">
        <v>1192</v>
      </c>
      <c r="B14" s="3">
        <v>42402</v>
      </c>
      <c r="C14" s="2" t="s">
        <v>25</v>
      </c>
      <c r="D14" s="4" t="s">
        <v>4</v>
      </c>
      <c r="E14" s="4" t="s">
        <v>18</v>
      </c>
      <c r="F14" s="2" t="s">
        <v>1193</v>
      </c>
      <c r="G14" s="4">
        <v>1222.2</v>
      </c>
      <c r="H14" s="18" t="s">
        <v>1138</v>
      </c>
      <c r="K14" s="4">
        <f t="shared" si="0"/>
        <v>3933843.6999999913</v>
      </c>
      <c r="M14" s="4"/>
      <c r="N14" s="10"/>
    </row>
    <row r="15" spans="1:14">
      <c r="A15" s="2" t="s">
        <v>1194</v>
      </c>
      <c r="B15" s="3">
        <v>42402</v>
      </c>
      <c r="C15" s="2" t="s">
        <v>7</v>
      </c>
      <c r="D15" s="4" t="s">
        <v>4</v>
      </c>
      <c r="E15" s="4" t="s">
        <v>18</v>
      </c>
      <c r="F15" s="27" t="s">
        <v>1195</v>
      </c>
      <c r="G15" s="4">
        <v>75000</v>
      </c>
      <c r="H15" s="18">
        <v>7</v>
      </c>
      <c r="K15" s="4">
        <f t="shared" si="0"/>
        <v>4008843.6999999913</v>
      </c>
      <c r="M15" s="4"/>
      <c r="N15" s="10"/>
    </row>
    <row r="16" spans="1:14">
      <c r="A16" s="2" t="s">
        <v>1196</v>
      </c>
      <c r="B16" s="3">
        <v>42402</v>
      </c>
      <c r="C16" s="2" t="s">
        <v>7</v>
      </c>
      <c r="D16" s="4" t="s">
        <v>4</v>
      </c>
      <c r="E16" s="4" t="s">
        <v>18</v>
      </c>
      <c r="F16" s="27" t="s">
        <v>978</v>
      </c>
      <c r="G16" s="4">
        <v>35000</v>
      </c>
      <c r="H16" s="18">
        <v>8</v>
      </c>
      <c r="K16" s="4">
        <f t="shared" si="0"/>
        <v>4043843.6999999913</v>
      </c>
      <c r="M16" s="4"/>
      <c r="N16" s="10"/>
    </row>
    <row r="17" spans="1:14">
      <c r="A17" s="2" t="s">
        <v>1197</v>
      </c>
      <c r="B17" s="3">
        <v>42402</v>
      </c>
      <c r="C17" s="2" t="s">
        <v>25</v>
      </c>
      <c r="D17" s="4" t="s">
        <v>4</v>
      </c>
      <c r="E17" s="4" t="s">
        <v>18</v>
      </c>
      <c r="F17" s="27" t="s">
        <v>1198</v>
      </c>
      <c r="G17" s="4">
        <v>3940</v>
      </c>
      <c r="H17" s="18">
        <v>9</v>
      </c>
      <c r="K17" s="4">
        <f t="shared" si="0"/>
        <v>4047783.6999999913</v>
      </c>
      <c r="M17" s="4"/>
      <c r="N17" s="10"/>
    </row>
    <row r="18" spans="1:14">
      <c r="A18" s="2" t="s">
        <v>1199</v>
      </c>
      <c r="B18" s="3">
        <v>42402</v>
      </c>
      <c r="C18" s="2" t="s">
        <v>3</v>
      </c>
      <c r="D18" s="4" t="s">
        <v>4</v>
      </c>
      <c r="E18" s="4" t="s">
        <v>18</v>
      </c>
      <c r="F18" s="27" t="s">
        <v>3</v>
      </c>
      <c r="G18" s="4">
        <v>40236.339999999997</v>
      </c>
      <c r="H18" s="18">
        <v>2</v>
      </c>
      <c r="K18" s="4">
        <f t="shared" si="0"/>
        <v>4088020.0399999912</v>
      </c>
      <c r="M18" s="4"/>
      <c r="N18" s="10"/>
    </row>
    <row r="19" spans="1:14">
      <c r="A19" s="2" t="s">
        <v>1200</v>
      </c>
      <c r="B19" s="3">
        <v>42402</v>
      </c>
      <c r="C19" s="2" t="s">
        <v>7</v>
      </c>
      <c r="D19" s="4" t="s">
        <v>4</v>
      </c>
      <c r="E19" s="4" t="s">
        <v>18</v>
      </c>
      <c r="F19" s="27" t="s">
        <v>7</v>
      </c>
      <c r="G19" s="4">
        <v>8066.93</v>
      </c>
      <c r="H19" s="18">
        <v>10</v>
      </c>
      <c r="K19" s="4">
        <f t="shared" si="0"/>
        <v>4096086.9699999914</v>
      </c>
      <c r="M19" s="4"/>
      <c r="N19" s="10"/>
    </row>
    <row r="20" spans="1:14">
      <c r="A20" s="2" t="s">
        <v>36</v>
      </c>
      <c r="B20" s="3">
        <v>42402</v>
      </c>
      <c r="C20" s="2" t="s">
        <v>1201</v>
      </c>
      <c r="D20" s="4" t="s">
        <v>66</v>
      </c>
      <c r="E20" s="4" t="s">
        <v>38</v>
      </c>
      <c r="F20" s="27" t="s">
        <v>1202</v>
      </c>
      <c r="I20" s="4">
        <v>3200</v>
      </c>
      <c r="J20" s="7">
        <v>1</v>
      </c>
      <c r="K20" s="4">
        <f t="shared" si="0"/>
        <v>4092886.9699999914</v>
      </c>
      <c r="M20" s="4"/>
      <c r="N20" s="10"/>
    </row>
    <row r="21" spans="1:14">
      <c r="A21" s="2" t="s">
        <v>62</v>
      </c>
      <c r="B21" s="3">
        <v>42402</v>
      </c>
      <c r="C21" s="2" t="s">
        <v>1203</v>
      </c>
      <c r="D21" s="4" t="s">
        <v>66</v>
      </c>
      <c r="E21" s="4" t="s">
        <v>38</v>
      </c>
      <c r="F21" s="2" t="s">
        <v>1204</v>
      </c>
      <c r="I21" s="4">
        <v>5500</v>
      </c>
      <c r="J21" s="7">
        <v>2</v>
      </c>
      <c r="K21" s="4">
        <f t="shared" si="0"/>
        <v>4087386.9699999914</v>
      </c>
      <c r="M21" s="4"/>
      <c r="N21" s="10"/>
    </row>
    <row r="22" spans="1:14">
      <c r="A22" s="2" t="s">
        <v>64</v>
      </c>
      <c r="B22" s="3">
        <v>42402</v>
      </c>
      <c r="C22" s="2" t="s">
        <v>1205</v>
      </c>
      <c r="D22" s="4" t="s">
        <v>66</v>
      </c>
      <c r="E22" s="4" t="s">
        <v>38</v>
      </c>
      <c r="F22" s="27" t="s">
        <v>1206</v>
      </c>
      <c r="I22" s="4">
        <v>3700</v>
      </c>
      <c r="J22" s="7">
        <v>3</v>
      </c>
      <c r="K22" s="4">
        <f t="shared" si="0"/>
        <v>4083686.9699999914</v>
      </c>
      <c r="M22" s="4"/>
      <c r="N22" s="10"/>
    </row>
    <row r="23" spans="1:14">
      <c r="A23" s="2" t="s">
        <v>1207</v>
      </c>
      <c r="B23" s="3">
        <v>42402</v>
      </c>
      <c r="C23" s="2" t="s">
        <v>1208</v>
      </c>
      <c r="D23" s="4" t="s">
        <v>66</v>
      </c>
      <c r="E23" s="4" t="s">
        <v>38</v>
      </c>
      <c r="F23" s="2" t="s">
        <v>1209</v>
      </c>
      <c r="I23" s="4">
        <v>3700</v>
      </c>
      <c r="J23" s="7">
        <v>4</v>
      </c>
      <c r="K23" s="4">
        <f t="shared" si="0"/>
        <v>4079986.9699999914</v>
      </c>
      <c r="M23" s="4"/>
      <c r="N23" s="10"/>
    </row>
    <row r="24" spans="1:14">
      <c r="A24" s="2" t="s">
        <v>87</v>
      </c>
      <c r="B24" s="3">
        <v>42402</v>
      </c>
      <c r="C24" s="2" t="s">
        <v>1210</v>
      </c>
      <c r="D24" s="4" t="s">
        <v>66</v>
      </c>
      <c r="E24" s="4" t="s">
        <v>38</v>
      </c>
      <c r="F24" s="27" t="s">
        <v>1211</v>
      </c>
      <c r="I24" s="4">
        <v>274122.02</v>
      </c>
      <c r="J24" s="7">
        <v>5</v>
      </c>
      <c r="K24" s="4">
        <f t="shared" si="0"/>
        <v>3805864.9499999913</v>
      </c>
      <c r="M24" s="4"/>
      <c r="N24" s="10"/>
    </row>
    <row r="25" spans="1:14">
      <c r="A25" s="2" t="s">
        <v>89</v>
      </c>
      <c r="B25" s="3">
        <v>42402</v>
      </c>
      <c r="C25" s="2" t="s">
        <v>1212</v>
      </c>
      <c r="D25" s="4" t="s">
        <v>66</v>
      </c>
      <c r="E25" s="4" t="s">
        <v>38</v>
      </c>
      <c r="F25" s="27" t="s">
        <v>1211</v>
      </c>
      <c r="I25" s="4">
        <v>372878</v>
      </c>
      <c r="J25" s="7" t="s">
        <v>1140</v>
      </c>
      <c r="K25" s="4">
        <f t="shared" si="0"/>
        <v>3432986.9499999913</v>
      </c>
      <c r="M25" s="4"/>
      <c r="N25" s="10"/>
    </row>
    <row r="26" spans="1:14">
      <c r="A26" s="2" t="s">
        <v>92</v>
      </c>
      <c r="B26" s="3">
        <v>42402</v>
      </c>
      <c r="C26" s="2" t="s">
        <v>638</v>
      </c>
      <c r="D26" s="4" t="s">
        <v>109</v>
      </c>
      <c r="E26" s="4" t="s">
        <v>38</v>
      </c>
      <c r="F26" s="27" t="s">
        <v>106</v>
      </c>
      <c r="G26" s="4">
        <v>258000</v>
      </c>
      <c r="H26" s="18">
        <v>11</v>
      </c>
      <c r="K26" s="4">
        <f t="shared" si="0"/>
        <v>3690986.9499999913</v>
      </c>
      <c r="M26" s="4"/>
      <c r="N26" s="10"/>
    </row>
    <row r="27" spans="1:14">
      <c r="A27" s="2" t="s">
        <v>95</v>
      </c>
      <c r="B27" s="3">
        <v>42402</v>
      </c>
      <c r="C27" s="2" t="s">
        <v>1213</v>
      </c>
      <c r="D27" s="4" t="s">
        <v>4</v>
      </c>
      <c r="E27" s="4" t="s">
        <v>38</v>
      </c>
      <c r="F27" s="2" t="s">
        <v>39</v>
      </c>
      <c r="I27" s="4">
        <v>2189502.4700000002</v>
      </c>
      <c r="J27" s="7">
        <v>6</v>
      </c>
      <c r="K27" s="4">
        <f t="shared" si="0"/>
        <v>1501484.4799999911</v>
      </c>
      <c r="M27" s="4"/>
      <c r="N27" s="10"/>
    </row>
    <row r="28" spans="1:14">
      <c r="A28" s="2" t="s">
        <v>98</v>
      </c>
      <c r="B28" s="3">
        <v>42402</v>
      </c>
      <c r="C28" s="2" t="s">
        <v>1212</v>
      </c>
      <c r="D28" s="4" t="s">
        <v>66</v>
      </c>
      <c r="E28" s="4" t="s">
        <v>38</v>
      </c>
      <c r="F28" s="2" t="s">
        <v>491</v>
      </c>
      <c r="G28" s="4">
        <v>372878</v>
      </c>
      <c r="H28" s="18" t="s">
        <v>1140</v>
      </c>
      <c r="K28" s="4">
        <f t="shared" si="0"/>
        <v>1874362.4799999911</v>
      </c>
      <c r="M28" s="4"/>
      <c r="N28" s="10"/>
    </row>
    <row r="29" spans="1:14">
      <c r="A29" s="2" t="s">
        <v>101</v>
      </c>
      <c r="B29" s="3">
        <v>42402</v>
      </c>
      <c r="C29" s="2" t="s">
        <v>1212</v>
      </c>
      <c r="D29" s="4" t="s">
        <v>66</v>
      </c>
      <c r="E29" s="4" t="s">
        <v>34</v>
      </c>
      <c r="F29" s="2" t="s">
        <v>39</v>
      </c>
      <c r="I29" s="4">
        <v>372878</v>
      </c>
      <c r="J29" s="7">
        <v>7</v>
      </c>
      <c r="K29" s="4">
        <f t="shared" si="0"/>
        <v>1501484.4799999911</v>
      </c>
      <c r="M29" s="4"/>
      <c r="N29" s="10"/>
    </row>
    <row r="30" spans="1:14">
      <c r="A30" s="2" t="s">
        <v>103</v>
      </c>
      <c r="B30" s="3">
        <v>42402</v>
      </c>
      <c r="C30" s="2" t="s">
        <v>1214</v>
      </c>
      <c r="D30" s="4" t="s">
        <v>66</v>
      </c>
      <c r="E30" s="4" t="s">
        <v>38</v>
      </c>
      <c r="F30" s="2" t="s">
        <v>114</v>
      </c>
      <c r="I30" s="4">
        <v>4308.57</v>
      </c>
      <c r="J30" s="7">
        <v>8</v>
      </c>
      <c r="K30" s="4">
        <f t="shared" si="0"/>
        <v>1497175.9099999911</v>
      </c>
      <c r="M30" s="4"/>
      <c r="N30" s="10"/>
    </row>
    <row r="31" spans="1:14">
      <c r="A31" s="2" t="s">
        <v>823</v>
      </c>
      <c r="B31" s="3">
        <v>42402</v>
      </c>
      <c r="C31" s="2" t="s">
        <v>1215</v>
      </c>
      <c r="D31" s="4" t="s">
        <v>42</v>
      </c>
      <c r="E31" s="4" t="s">
        <v>34</v>
      </c>
      <c r="F31" s="2" t="s">
        <v>1216</v>
      </c>
      <c r="I31" s="4">
        <v>21614.880000000001</v>
      </c>
      <c r="J31" s="7">
        <v>9</v>
      </c>
      <c r="K31" s="4">
        <f t="shared" si="0"/>
        <v>1475561.0299999912</v>
      </c>
      <c r="M31" s="4"/>
      <c r="N31" s="10"/>
    </row>
    <row r="32" spans="1:14">
      <c r="A32" s="2" t="s">
        <v>1217</v>
      </c>
      <c r="B32" s="3">
        <v>42402</v>
      </c>
      <c r="C32" s="2" t="s">
        <v>1218</v>
      </c>
      <c r="D32" s="4" t="s">
        <v>42</v>
      </c>
      <c r="E32" s="4" t="s">
        <v>34</v>
      </c>
      <c r="F32" s="2" t="s">
        <v>1219</v>
      </c>
      <c r="I32" s="4">
        <v>802.63</v>
      </c>
      <c r="J32" s="7">
        <v>10</v>
      </c>
      <c r="K32" s="4">
        <f t="shared" si="0"/>
        <v>1474758.3999999913</v>
      </c>
      <c r="M32" s="4"/>
      <c r="N32" s="10"/>
    </row>
    <row r="33" spans="1:14">
      <c r="A33" s="2" t="s">
        <v>1220</v>
      </c>
      <c r="B33" s="3">
        <v>42402</v>
      </c>
      <c r="C33" s="2" t="s">
        <v>718</v>
      </c>
      <c r="D33" s="4" t="s">
        <v>45</v>
      </c>
      <c r="E33" s="4" t="s">
        <v>34</v>
      </c>
      <c r="F33" s="2" t="s">
        <v>1221</v>
      </c>
      <c r="G33" s="4">
        <v>425700.01</v>
      </c>
      <c r="H33" s="18">
        <v>12</v>
      </c>
      <c r="K33" s="4">
        <f t="shared" si="0"/>
        <v>1900458.4099999913</v>
      </c>
      <c r="M33" s="4"/>
      <c r="N33" s="10"/>
    </row>
    <row r="34" spans="1:14">
      <c r="A34" s="2" t="s">
        <v>1220</v>
      </c>
      <c r="B34" s="3">
        <v>42402</v>
      </c>
      <c r="C34" s="2" t="s">
        <v>718</v>
      </c>
      <c r="D34" s="4" t="s">
        <v>45</v>
      </c>
      <c r="E34" s="4" t="s">
        <v>34</v>
      </c>
      <c r="F34" s="2" t="s">
        <v>1222</v>
      </c>
      <c r="G34" s="4">
        <v>425700.01</v>
      </c>
      <c r="H34" s="18">
        <v>13</v>
      </c>
      <c r="K34" s="4">
        <f t="shared" si="0"/>
        <v>2326158.4199999915</v>
      </c>
      <c r="M34" s="4"/>
      <c r="N34" s="10"/>
    </row>
    <row r="35" spans="1:14">
      <c r="A35" s="2" t="s">
        <v>1220</v>
      </c>
      <c r="B35" s="3">
        <v>42402</v>
      </c>
      <c r="C35" s="2" t="s">
        <v>718</v>
      </c>
      <c r="D35" s="4" t="s">
        <v>45</v>
      </c>
      <c r="E35" s="4" t="s">
        <v>34</v>
      </c>
      <c r="F35" s="2" t="s">
        <v>1223</v>
      </c>
      <c r="G35" s="4">
        <v>252100</v>
      </c>
      <c r="H35" s="18">
        <v>14</v>
      </c>
      <c r="K35" s="4">
        <f t="shared" si="0"/>
        <v>2578258.4199999915</v>
      </c>
      <c r="M35" s="4"/>
      <c r="N35" s="10"/>
    </row>
    <row r="36" spans="1:14">
      <c r="A36" s="2" t="s">
        <v>1220</v>
      </c>
      <c r="B36" s="3">
        <v>42402</v>
      </c>
      <c r="C36" s="2" t="s">
        <v>718</v>
      </c>
      <c r="D36" s="4" t="s">
        <v>45</v>
      </c>
      <c r="E36" s="4" t="s">
        <v>34</v>
      </c>
      <c r="F36" s="2" t="s">
        <v>1224</v>
      </c>
      <c r="G36" s="4">
        <v>226181.14</v>
      </c>
      <c r="H36" s="18">
        <v>15</v>
      </c>
      <c r="K36" s="4">
        <f t="shared" si="0"/>
        <v>2804439.5599999917</v>
      </c>
      <c r="M36" s="4"/>
      <c r="N36" s="10"/>
    </row>
    <row r="37" spans="1:14">
      <c r="A37" s="2" t="s">
        <v>1220</v>
      </c>
      <c r="B37" s="3">
        <v>42402</v>
      </c>
      <c r="C37" s="2" t="s">
        <v>718</v>
      </c>
      <c r="D37" s="4" t="s">
        <v>45</v>
      </c>
      <c r="E37" s="4" t="s">
        <v>34</v>
      </c>
      <c r="F37" s="2" t="s">
        <v>1225</v>
      </c>
      <c r="G37" s="4">
        <v>274545.3</v>
      </c>
      <c r="H37" s="18">
        <v>16</v>
      </c>
      <c r="K37" s="4">
        <f t="shared" si="0"/>
        <v>3078984.8599999915</v>
      </c>
      <c r="M37" s="4"/>
      <c r="N37" s="10"/>
    </row>
    <row r="38" spans="1:14">
      <c r="A38" s="2" t="s">
        <v>1226</v>
      </c>
      <c r="B38" s="3">
        <v>42403</v>
      </c>
      <c r="C38" s="2" t="s">
        <v>7</v>
      </c>
      <c r="D38" s="4" t="s">
        <v>4</v>
      </c>
      <c r="E38" s="4" t="s">
        <v>5</v>
      </c>
      <c r="F38" s="2" t="s">
        <v>7</v>
      </c>
      <c r="G38" s="4">
        <v>8563.34</v>
      </c>
      <c r="H38" s="18">
        <v>17</v>
      </c>
      <c r="K38" s="4">
        <f t="shared" si="0"/>
        <v>3087548.1999999913</v>
      </c>
      <c r="M38" s="4"/>
      <c r="N38" s="10"/>
    </row>
    <row r="39" spans="1:14">
      <c r="A39" s="2" t="s">
        <v>1227</v>
      </c>
      <c r="B39" s="3">
        <v>42403</v>
      </c>
      <c r="C39" s="2" t="s">
        <v>3</v>
      </c>
      <c r="D39" s="4" t="s">
        <v>4</v>
      </c>
      <c r="E39" s="4" t="s">
        <v>5</v>
      </c>
      <c r="F39" s="27" t="s">
        <v>3</v>
      </c>
      <c r="G39" s="4">
        <v>10983.75</v>
      </c>
      <c r="H39" s="18">
        <v>18</v>
      </c>
      <c r="K39" s="4">
        <f t="shared" si="0"/>
        <v>3098531.9499999913</v>
      </c>
      <c r="M39" s="4"/>
      <c r="N39" s="10"/>
    </row>
    <row r="40" spans="1:14">
      <c r="A40" s="2" t="s">
        <v>27</v>
      </c>
      <c r="B40" s="3">
        <v>42403</v>
      </c>
      <c r="C40" s="2" t="s">
        <v>7</v>
      </c>
      <c r="D40" s="4" t="s">
        <v>4</v>
      </c>
      <c r="E40" s="4" t="s">
        <v>18</v>
      </c>
      <c r="F40" s="27" t="s">
        <v>1190</v>
      </c>
      <c r="G40" s="4">
        <v>14550.16</v>
      </c>
      <c r="H40" s="18">
        <v>19</v>
      </c>
      <c r="K40" s="4">
        <f t="shared" si="0"/>
        <v>3113082.1099999915</v>
      </c>
      <c r="M40" s="4"/>
      <c r="N40" s="10"/>
    </row>
    <row r="41" spans="1:14">
      <c r="A41" s="2" t="s">
        <v>1228</v>
      </c>
      <c r="B41" s="3">
        <v>42403</v>
      </c>
      <c r="C41" s="2" t="s">
        <v>25</v>
      </c>
      <c r="D41" s="4" t="s">
        <v>4</v>
      </c>
      <c r="E41" s="4" t="s">
        <v>18</v>
      </c>
      <c r="F41" s="27" t="s">
        <v>1229</v>
      </c>
      <c r="G41" s="4">
        <v>70003.039999999994</v>
      </c>
      <c r="H41" s="18">
        <v>20</v>
      </c>
      <c r="K41" s="4">
        <f t="shared" si="0"/>
        <v>3183085.1499999915</v>
      </c>
      <c r="M41" s="4"/>
      <c r="N41" s="10"/>
    </row>
    <row r="42" spans="1:14">
      <c r="A42" s="2" t="s">
        <v>1230</v>
      </c>
      <c r="B42" s="3">
        <v>42403</v>
      </c>
      <c r="C42" s="2" t="s">
        <v>3</v>
      </c>
      <c r="D42" s="4" t="s">
        <v>4</v>
      </c>
      <c r="E42" s="4" t="s">
        <v>18</v>
      </c>
      <c r="F42" s="27" t="s">
        <v>3</v>
      </c>
      <c r="G42" s="4">
        <v>15207.6</v>
      </c>
      <c r="H42" s="18">
        <v>18</v>
      </c>
      <c r="K42" s="4">
        <f t="shared" si="0"/>
        <v>3198292.7499999916</v>
      </c>
      <c r="M42" s="4"/>
      <c r="N42" s="10"/>
    </row>
    <row r="43" spans="1:14">
      <c r="A43" s="2" t="s">
        <v>1231</v>
      </c>
      <c r="B43" s="3">
        <v>42403</v>
      </c>
      <c r="C43" s="2" t="s">
        <v>7</v>
      </c>
      <c r="D43" s="4" t="s">
        <v>4</v>
      </c>
      <c r="E43" s="4" t="s">
        <v>18</v>
      </c>
      <c r="F43" s="27" t="s">
        <v>7</v>
      </c>
      <c r="G43" s="4">
        <v>20611.02</v>
      </c>
      <c r="H43" s="18">
        <v>21</v>
      </c>
      <c r="K43" s="4">
        <f t="shared" si="0"/>
        <v>3218903.7699999916</v>
      </c>
      <c r="M43" s="4"/>
      <c r="N43" s="10"/>
    </row>
    <row r="44" spans="1:14">
      <c r="A44" s="2" t="s">
        <v>107</v>
      </c>
      <c r="B44" s="3">
        <v>42403</v>
      </c>
      <c r="C44" s="2" t="s">
        <v>1232</v>
      </c>
      <c r="D44" s="4" t="s">
        <v>385</v>
      </c>
      <c r="E44" s="4" t="s">
        <v>38</v>
      </c>
      <c r="F44" s="27" t="s">
        <v>391</v>
      </c>
      <c r="I44" s="4">
        <v>7070.28</v>
      </c>
      <c r="J44" s="7">
        <v>11</v>
      </c>
      <c r="K44" s="4">
        <f t="shared" si="0"/>
        <v>3211833.4899999918</v>
      </c>
      <c r="M44" s="4"/>
      <c r="N44" s="10"/>
    </row>
    <row r="45" spans="1:14">
      <c r="A45" s="2" t="s">
        <v>110</v>
      </c>
      <c r="B45" s="3">
        <v>42403</v>
      </c>
      <c r="C45" s="2" t="s">
        <v>1233</v>
      </c>
      <c r="D45" s="4" t="s">
        <v>385</v>
      </c>
      <c r="E45" s="4" t="s">
        <v>38</v>
      </c>
      <c r="F45" s="27" t="s">
        <v>391</v>
      </c>
      <c r="I45" s="4">
        <v>20607.990000000002</v>
      </c>
      <c r="J45" s="7">
        <v>12</v>
      </c>
      <c r="K45" s="4">
        <f t="shared" si="0"/>
        <v>3191225.4999999916</v>
      </c>
      <c r="M45" s="4"/>
      <c r="N45" s="10"/>
    </row>
    <row r="46" spans="1:14">
      <c r="A46" s="2" t="s">
        <v>112</v>
      </c>
      <c r="B46" s="3">
        <v>42403</v>
      </c>
      <c r="C46" s="2" t="s">
        <v>1234</v>
      </c>
      <c r="D46" s="4" t="s">
        <v>385</v>
      </c>
      <c r="E46" s="4" t="s">
        <v>38</v>
      </c>
      <c r="F46" s="27" t="s">
        <v>386</v>
      </c>
      <c r="I46" s="4">
        <v>12226.98</v>
      </c>
      <c r="J46" s="7">
        <v>13</v>
      </c>
      <c r="K46" s="4">
        <f t="shared" si="0"/>
        <v>3178998.5199999916</v>
      </c>
      <c r="M46" s="4"/>
      <c r="N46" s="10"/>
    </row>
    <row r="47" spans="1:14">
      <c r="A47" s="2" t="s">
        <v>146</v>
      </c>
      <c r="B47" s="3">
        <v>42403</v>
      </c>
      <c r="C47" s="2" t="s">
        <v>1235</v>
      </c>
      <c r="D47" s="4" t="s">
        <v>385</v>
      </c>
      <c r="E47" s="4" t="s">
        <v>38</v>
      </c>
      <c r="F47" s="27" t="s">
        <v>386</v>
      </c>
      <c r="I47" s="4">
        <v>5701.2</v>
      </c>
      <c r="J47" s="7">
        <v>14</v>
      </c>
      <c r="K47" s="4">
        <f t="shared" si="0"/>
        <v>3173297.3199999915</v>
      </c>
      <c r="M47" s="4"/>
      <c r="N47" s="10"/>
    </row>
    <row r="48" spans="1:14">
      <c r="A48" s="2" t="s">
        <v>148</v>
      </c>
      <c r="B48" s="3">
        <v>42403</v>
      </c>
      <c r="C48" s="2" t="s">
        <v>1236</v>
      </c>
      <c r="D48" s="4" t="s">
        <v>385</v>
      </c>
      <c r="E48" s="4" t="s">
        <v>38</v>
      </c>
      <c r="F48" s="27" t="s">
        <v>386</v>
      </c>
      <c r="I48" s="4">
        <v>5693.3</v>
      </c>
      <c r="J48" s="7">
        <v>15</v>
      </c>
      <c r="K48" s="4">
        <f t="shared" si="0"/>
        <v>3167604.0199999916</v>
      </c>
      <c r="M48" s="4"/>
      <c r="N48" s="10"/>
    </row>
    <row r="49" spans="1:14">
      <c r="A49" s="2" t="s">
        <v>151</v>
      </c>
      <c r="B49" s="3">
        <v>42403</v>
      </c>
      <c r="C49" s="2" t="s">
        <v>1237</v>
      </c>
      <c r="D49" s="4" t="s">
        <v>385</v>
      </c>
      <c r="E49" s="4" t="s">
        <v>38</v>
      </c>
      <c r="F49" s="27" t="s">
        <v>391</v>
      </c>
      <c r="I49" s="4">
        <v>6184.75</v>
      </c>
      <c r="J49" s="7">
        <v>16</v>
      </c>
      <c r="K49" s="4">
        <f t="shared" si="0"/>
        <v>3161419.2699999916</v>
      </c>
      <c r="M49" s="4"/>
      <c r="N49" s="10"/>
    </row>
    <row r="50" spans="1:14">
      <c r="A50" s="2" t="s">
        <v>154</v>
      </c>
      <c r="B50" s="3">
        <v>42403</v>
      </c>
      <c r="C50" s="2" t="s">
        <v>1238</v>
      </c>
      <c r="D50" s="4" t="s">
        <v>4</v>
      </c>
      <c r="E50" s="4" t="s">
        <v>38</v>
      </c>
      <c r="F50" s="27" t="s">
        <v>1239</v>
      </c>
      <c r="I50" s="4">
        <v>193173.04</v>
      </c>
      <c r="J50" s="7">
        <v>17</v>
      </c>
      <c r="K50" s="4">
        <f t="shared" si="0"/>
        <v>2968246.2299999916</v>
      </c>
      <c r="M50" s="4"/>
      <c r="N50" s="10"/>
    </row>
    <row r="51" spans="1:14">
      <c r="A51" s="2" t="s">
        <v>157</v>
      </c>
      <c r="B51" s="3">
        <v>42403</v>
      </c>
      <c r="C51" s="2" t="s">
        <v>1240</v>
      </c>
      <c r="D51" s="4" t="s">
        <v>4</v>
      </c>
      <c r="E51" s="4" t="s">
        <v>38</v>
      </c>
      <c r="F51" s="2" t="s">
        <v>97</v>
      </c>
      <c r="I51" s="4">
        <v>270636.58</v>
      </c>
      <c r="J51" s="7">
        <v>18</v>
      </c>
      <c r="K51" s="4">
        <f t="shared" si="0"/>
        <v>2697609.6499999915</v>
      </c>
      <c r="M51" s="4"/>
      <c r="N51" s="10"/>
    </row>
    <row r="52" spans="1:14">
      <c r="A52" s="2" t="s">
        <v>160</v>
      </c>
      <c r="B52" s="3">
        <v>42403</v>
      </c>
      <c r="C52" s="2" t="s">
        <v>1241</v>
      </c>
      <c r="D52" s="4" t="s">
        <v>4</v>
      </c>
      <c r="E52" s="4" t="s">
        <v>38</v>
      </c>
      <c r="F52" s="2" t="s">
        <v>150</v>
      </c>
      <c r="I52" s="4">
        <v>327985.21999999997</v>
      </c>
      <c r="J52" s="7">
        <v>19</v>
      </c>
      <c r="K52" s="4">
        <f t="shared" si="0"/>
        <v>2369624.4299999913</v>
      </c>
      <c r="M52" s="4"/>
      <c r="N52" s="10"/>
    </row>
    <row r="53" spans="1:14">
      <c r="A53" s="2" t="s">
        <v>163</v>
      </c>
      <c r="B53" s="3">
        <v>42403</v>
      </c>
      <c r="C53" s="2" t="s">
        <v>1242</v>
      </c>
      <c r="D53" s="4" t="s">
        <v>4</v>
      </c>
      <c r="E53" s="4" t="s">
        <v>38</v>
      </c>
      <c r="F53" s="2" t="s">
        <v>39</v>
      </c>
      <c r="I53" s="4">
        <v>1269796.3999999999</v>
      </c>
      <c r="J53" s="7">
        <v>20</v>
      </c>
      <c r="K53" s="4">
        <f t="shared" si="0"/>
        <v>1099828.0299999914</v>
      </c>
      <c r="M53" s="4"/>
      <c r="N53" s="10"/>
    </row>
    <row r="54" spans="1:14">
      <c r="A54" s="2" t="s">
        <v>279</v>
      </c>
      <c r="B54" s="3">
        <v>42403</v>
      </c>
      <c r="C54" s="2" t="s">
        <v>1243</v>
      </c>
      <c r="D54" s="4" t="s">
        <v>42</v>
      </c>
      <c r="E54" s="4" t="s">
        <v>34</v>
      </c>
      <c r="F54" s="2" t="s">
        <v>1244</v>
      </c>
      <c r="I54" s="4">
        <v>181526.8</v>
      </c>
      <c r="J54" s="7">
        <v>21</v>
      </c>
      <c r="K54" s="4">
        <f t="shared" si="0"/>
        <v>918301.22999999137</v>
      </c>
      <c r="M54" s="4"/>
      <c r="N54" s="10"/>
    </row>
    <row r="55" spans="1:14" s="28" customFormat="1">
      <c r="A55" s="28" t="s">
        <v>587</v>
      </c>
      <c r="B55" s="29">
        <v>42403</v>
      </c>
      <c r="C55" s="28" t="s">
        <v>1678</v>
      </c>
      <c r="D55" s="28" t="s">
        <v>190</v>
      </c>
      <c r="E55" s="28" t="s">
        <v>38</v>
      </c>
      <c r="F55" s="28" t="s">
        <v>2107</v>
      </c>
      <c r="H55" s="18"/>
      <c r="I55" s="31">
        <v>23123.16</v>
      </c>
      <c r="J55" s="7">
        <v>143</v>
      </c>
      <c r="K55" s="9">
        <f t="shared" si="0"/>
        <v>895178.06999999133</v>
      </c>
      <c r="M55" s="4"/>
      <c r="N55" s="10"/>
    </row>
    <row r="56" spans="1:14">
      <c r="A56" s="2" t="s">
        <v>1245</v>
      </c>
      <c r="B56" s="3">
        <v>42403</v>
      </c>
      <c r="C56" s="2" t="s">
        <v>1246</v>
      </c>
      <c r="D56" s="4" t="s">
        <v>45</v>
      </c>
      <c r="E56" s="4" t="s">
        <v>34</v>
      </c>
      <c r="F56" s="2" t="s">
        <v>1247</v>
      </c>
      <c r="G56" s="4">
        <v>289942</v>
      </c>
      <c r="H56" s="18">
        <v>22</v>
      </c>
      <c r="K56" s="9">
        <f t="shared" si="0"/>
        <v>1185120.0699999915</v>
      </c>
      <c r="M56" s="4"/>
      <c r="N56" s="10"/>
    </row>
    <row r="57" spans="1:14">
      <c r="A57" s="2" t="s">
        <v>1248</v>
      </c>
      <c r="B57" s="3">
        <v>42404</v>
      </c>
      <c r="C57" s="2" t="s">
        <v>1249</v>
      </c>
      <c r="D57" s="4" t="s">
        <v>4</v>
      </c>
      <c r="E57" s="4" t="s">
        <v>1250</v>
      </c>
      <c r="F57" s="2" t="s">
        <v>1251</v>
      </c>
      <c r="G57" s="4">
        <v>22983.15</v>
      </c>
      <c r="H57" s="18">
        <v>23</v>
      </c>
      <c r="K57" s="9">
        <f t="shared" si="0"/>
        <v>1208103.2199999914</v>
      </c>
      <c r="M57" s="4"/>
      <c r="N57" s="10"/>
    </row>
    <row r="58" spans="1:14">
      <c r="A58" s="2" t="s">
        <v>1252</v>
      </c>
      <c r="B58" s="3">
        <v>42404</v>
      </c>
      <c r="C58" s="2" t="s">
        <v>11</v>
      </c>
      <c r="D58" s="4" t="s">
        <v>4</v>
      </c>
      <c r="E58" s="4" t="s">
        <v>5</v>
      </c>
      <c r="F58" s="2" t="s">
        <v>1253</v>
      </c>
      <c r="G58" s="4">
        <v>420900</v>
      </c>
      <c r="H58" s="18">
        <v>24</v>
      </c>
      <c r="K58" s="9">
        <f t="shared" si="0"/>
        <v>1629003.2199999914</v>
      </c>
      <c r="M58" s="4"/>
      <c r="N58" s="10"/>
    </row>
    <row r="59" spans="1:14">
      <c r="A59" s="2" t="s">
        <v>1254</v>
      </c>
      <c r="B59" s="3">
        <v>42404</v>
      </c>
      <c r="C59" s="2" t="s">
        <v>7</v>
      </c>
      <c r="D59" s="4" t="s">
        <v>4</v>
      </c>
      <c r="E59" s="4" t="s">
        <v>5</v>
      </c>
      <c r="F59" s="2" t="s">
        <v>7</v>
      </c>
      <c r="G59" s="4">
        <v>5277</v>
      </c>
      <c r="H59" s="18">
        <v>25</v>
      </c>
      <c r="K59" s="9">
        <f t="shared" si="0"/>
        <v>1634280.2199999914</v>
      </c>
      <c r="M59" s="4"/>
      <c r="N59" s="10"/>
    </row>
    <row r="60" spans="1:14">
      <c r="A60" s="2" t="s">
        <v>52</v>
      </c>
      <c r="B60" s="3">
        <v>42404</v>
      </c>
      <c r="C60" s="2" t="s">
        <v>3</v>
      </c>
      <c r="D60" s="4" t="s">
        <v>4</v>
      </c>
      <c r="E60" s="4" t="s">
        <v>5</v>
      </c>
      <c r="F60" s="2" t="s">
        <v>3</v>
      </c>
      <c r="G60" s="4">
        <v>1025</v>
      </c>
      <c r="H60" s="18">
        <v>26</v>
      </c>
      <c r="K60" s="4">
        <f t="shared" si="0"/>
        <v>1635305.2199999914</v>
      </c>
      <c r="M60" s="4"/>
      <c r="N60" s="10"/>
    </row>
    <row r="61" spans="1:14">
      <c r="A61" s="2" t="s">
        <v>1255</v>
      </c>
      <c r="B61" s="3">
        <v>42404</v>
      </c>
      <c r="C61" s="2" t="s">
        <v>586</v>
      </c>
      <c r="D61" s="4" t="s">
        <v>4</v>
      </c>
      <c r="E61" s="4" t="s">
        <v>5</v>
      </c>
      <c r="F61" s="2" t="s">
        <v>586</v>
      </c>
      <c r="G61" s="4">
        <v>1025</v>
      </c>
      <c r="H61" s="18" t="s">
        <v>2076</v>
      </c>
      <c r="K61" s="4">
        <f t="shared" si="0"/>
        <v>1636330.2199999914</v>
      </c>
      <c r="M61" s="4"/>
      <c r="N61" s="10"/>
    </row>
    <row r="62" spans="1:14">
      <c r="A62" s="2" t="s">
        <v>1256</v>
      </c>
      <c r="B62" s="3">
        <v>42404</v>
      </c>
      <c r="C62" s="2" t="s">
        <v>7</v>
      </c>
      <c r="D62" s="4" t="s">
        <v>4</v>
      </c>
      <c r="E62" s="4" t="s">
        <v>18</v>
      </c>
      <c r="F62" s="2" t="s">
        <v>540</v>
      </c>
      <c r="G62" s="4">
        <v>28323.88</v>
      </c>
      <c r="H62" s="18">
        <v>27</v>
      </c>
      <c r="K62" s="4">
        <f t="shared" si="0"/>
        <v>1664654.0999999912</v>
      </c>
      <c r="M62" s="4"/>
      <c r="N62" s="10"/>
    </row>
    <row r="63" spans="1:14">
      <c r="A63" s="2" t="s">
        <v>1257</v>
      </c>
      <c r="B63" s="3">
        <v>42404</v>
      </c>
      <c r="C63" s="2" t="s">
        <v>11</v>
      </c>
      <c r="D63" s="4" t="s">
        <v>4</v>
      </c>
      <c r="E63" s="4" t="s">
        <v>18</v>
      </c>
      <c r="F63" s="2" t="s">
        <v>1258</v>
      </c>
      <c r="G63" s="4">
        <v>199800</v>
      </c>
      <c r="H63" s="18">
        <v>28</v>
      </c>
      <c r="K63" s="4">
        <f t="shared" si="0"/>
        <v>1864454.0999999912</v>
      </c>
      <c r="M63" s="4"/>
      <c r="N63" s="10"/>
    </row>
    <row r="64" spans="1:14">
      <c r="A64" s="2" t="s">
        <v>1259</v>
      </c>
      <c r="B64" s="3">
        <v>42404</v>
      </c>
      <c r="C64" s="2" t="s">
        <v>7</v>
      </c>
      <c r="D64" s="4" t="s">
        <v>4</v>
      </c>
      <c r="E64" s="4" t="s">
        <v>18</v>
      </c>
      <c r="F64" s="2" t="s">
        <v>247</v>
      </c>
      <c r="G64" s="4">
        <v>15000</v>
      </c>
      <c r="H64" s="18">
        <v>30</v>
      </c>
      <c r="K64" s="4">
        <f t="shared" si="0"/>
        <v>1879454.0999999912</v>
      </c>
      <c r="M64" s="4"/>
      <c r="N64" s="10"/>
    </row>
    <row r="65" spans="1:14">
      <c r="A65" s="2" t="s">
        <v>58</v>
      </c>
      <c r="B65" s="3">
        <v>42404</v>
      </c>
      <c r="C65" s="2" t="s">
        <v>25</v>
      </c>
      <c r="D65" s="4" t="s">
        <v>4</v>
      </c>
      <c r="E65" s="4" t="s">
        <v>18</v>
      </c>
      <c r="F65" s="2" t="s">
        <v>1260</v>
      </c>
      <c r="G65" s="4">
        <v>212900</v>
      </c>
      <c r="H65" s="18">
        <v>31</v>
      </c>
      <c r="K65" s="4">
        <f t="shared" si="0"/>
        <v>2092354.0999999912</v>
      </c>
      <c r="M65" s="4"/>
      <c r="N65" s="10"/>
    </row>
    <row r="66" spans="1:14">
      <c r="A66" s="2" t="s">
        <v>1261</v>
      </c>
      <c r="B66" s="3">
        <v>42404</v>
      </c>
      <c r="C66" s="2" t="s">
        <v>11</v>
      </c>
      <c r="D66" s="4" t="s">
        <v>4</v>
      </c>
      <c r="E66" s="4" t="s">
        <v>18</v>
      </c>
      <c r="F66" s="2" t="s">
        <v>1262</v>
      </c>
      <c r="G66" s="4">
        <v>9880.36</v>
      </c>
      <c r="H66" s="18">
        <v>32</v>
      </c>
      <c r="K66" s="4">
        <f t="shared" si="0"/>
        <v>2102234.4599999911</v>
      </c>
      <c r="M66" s="4"/>
      <c r="N66" s="10"/>
    </row>
    <row r="67" spans="1:14">
      <c r="A67" s="2" t="s">
        <v>1263</v>
      </c>
      <c r="B67" s="3">
        <v>42404</v>
      </c>
      <c r="C67" s="2" t="s">
        <v>25</v>
      </c>
      <c r="D67" s="4" t="s">
        <v>4</v>
      </c>
      <c r="E67" s="4" t="s">
        <v>18</v>
      </c>
      <c r="F67" s="27" t="s">
        <v>1264</v>
      </c>
      <c r="G67" s="4">
        <v>725</v>
      </c>
      <c r="H67" s="18">
        <v>33</v>
      </c>
      <c r="K67" s="4">
        <f t="shared" si="0"/>
        <v>2102959.4599999911</v>
      </c>
      <c r="M67" s="4"/>
      <c r="N67" s="10"/>
    </row>
    <row r="68" spans="1:14">
      <c r="A68" s="2" t="s">
        <v>1265</v>
      </c>
      <c r="B68" s="3">
        <v>42404</v>
      </c>
      <c r="C68" s="2" t="s">
        <v>25</v>
      </c>
      <c r="D68" s="4" t="s">
        <v>4</v>
      </c>
      <c r="E68" s="4" t="s">
        <v>18</v>
      </c>
      <c r="F68" s="27" t="s">
        <v>1266</v>
      </c>
      <c r="G68" s="4">
        <v>1115</v>
      </c>
      <c r="H68" s="18" t="s">
        <v>1139</v>
      </c>
      <c r="K68" s="4">
        <f t="shared" si="0"/>
        <v>2104074.4599999911</v>
      </c>
      <c r="M68" s="4"/>
      <c r="N68" s="10"/>
    </row>
    <row r="69" spans="1:14">
      <c r="A69" s="2" t="s">
        <v>1267</v>
      </c>
      <c r="B69" s="3">
        <v>42404</v>
      </c>
      <c r="C69" s="2" t="s">
        <v>3</v>
      </c>
      <c r="D69" s="4" t="s">
        <v>4</v>
      </c>
      <c r="E69" s="4" t="s">
        <v>18</v>
      </c>
      <c r="F69" s="27" t="s">
        <v>3</v>
      </c>
      <c r="G69" s="4">
        <v>25112.19</v>
      </c>
      <c r="H69" s="18">
        <v>26</v>
      </c>
      <c r="K69" s="4">
        <f t="shared" si="0"/>
        <v>2129186.6499999911</v>
      </c>
      <c r="M69" s="4"/>
      <c r="N69" s="10"/>
    </row>
    <row r="70" spans="1:14">
      <c r="A70" s="2" t="s">
        <v>1268</v>
      </c>
      <c r="B70" s="3">
        <v>42404</v>
      </c>
      <c r="C70" s="2" t="s">
        <v>7</v>
      </c>
      <c r="D70" s="4" t="s">
        <v>4</v>
      </c>
      <c r="E70" s="4" t="s">
        <v>18</v>
      </c>
      <c r="F70" s="27" t="s">
        <v>7</v>
      </c>
      <c r="G70" s="4">
        <v>26065.17</v>
      </c>
      <c r="H70" s="18">
        <v>34</v>
      </c>
      <c r="K70" s="4">
        <f t="shared" si="0"/>
        <v>2155251.819999991</v>
      </c>
      <c r="M70" s="4"/>
      <c r="N70" s="10"/>
    </row>
    <row r="71" spans="1:14">
      <c r="A71" s="2" t="s">
        <v>235</v>
      </c>
      <c r="B71" s="3">
        <v>42404</v>
      </c>
      <c r="C71" s="2" t="s">
        <v>41</v>
      </c>
      <c r="D71" s="4" t="s">
        <v>33</v>
      </c>
      <c r="E71" s="4" t="s">
        <v>34</v>
      </c>
      <c r="F71" s="27" t="s">
        <v>61</v>
      </c>
      <c r="G71" s="4">
        <v>1027000</v>
      </c>
      <c r="H71" s="18">
        <v>35</v>
      </c>
      <c r="K71" s="4">
        <f t="shared" si="0"/>
        <v>3182251.819999991</v>
      </c>
      <c r="M71" s="4"/>
      <c r="N71" s="10"/>
    </row>
    <row r="72" spans="1:14">
      <c r="A72" s="2" t="s">
        <v>166</v>
      </c>
      <c r="B72" s="3">
        <v>42404</v>
      </c>
      <c r="C72" s="2" t="s">
        <v>1269</v>
      </c>
      <c r="D72" s="4" t="s">
        <v>66</v>
      </c>
      <c r="E72" s="4" t="s">
        <v>38</v>
      </c>
      <c r="F72" s="27" t="s">
        <v>1270</v>
      </c>
      <c r="I72" s="4">
        <v>200000</v>
      </c>
      <c r="J72" s="7">
        <v>22</v>
      </c>
      <c r="K72" s="4">
        <f t="shared" si="0"/>
        <v>2982251.819999991</v>
      </c>
      <c r="M72" s="4"/>
      <c r="N72" s="10"/>
    </row>
    <row r="73" spans="1:14">
      <c r="A73" s="2" t="s">
        <v>169</v>
      </c>
      <c r="B73" s="3">
        <v>42404</v>
      </c>
      <c r="C73" s="2" t="s">
        <v>1271</v>
      </c>
      <c r="D73" s="4" t="s">
        <v>385</v>
      </c>
      <c r="E73" s="4" t="s">
        <v>38</v>
      </c>
      <c r="F73" s="27" t="s">
        <v>386</v>
      </c>
      <c r="I73" s="4">
        <v>6047.22</v>
      </c>
      <c r="J73" s="7">
        <v>23</v>
      </c>
      <c r="K73" s="4">
        <f t="shared" si="0"/>
        <v>2976204.5999999908</v>
      </c>
      <c r="M73" s="4"/>
      <c r="N73" s="10"/>
    </row>
    <row r="74" spans="1:14">
      <c r="A74" s="2" t="s">
        <v>172</v>
      </c>
      <c r="B74" s="3">
        <v>42404</v>
      </c>
      <c r="C74" s="2" t="s">
        <v>1272</v>
      </c>
      <c r="D74" s="4" t="s">
        <v>385</v>
      </c>
      <c r="E74" s="4" t="s">
        <v>38</v>
      </c>
      <c r="F74" s="27" t="s">
        <v>386</v>
      </c>
      <c r="I74" s="4">
        <v>4695.17</v>
      </c>
      <c r="J74" s="7">
        <v>24</v>
      </c>
      <c r="K74" s="4">
        <f t="shared" ref="K74:K138" si="1">+K73+G74-I74</f>
        <v>2971509.4299999909</v>
      </c>
      <c r="M74" s="4"/>
      <c r="N74" s="10"/>
    </row>
    <row r="75" spans="1:14">
      <c r="A75" s="2" t="s">
        <v>1273</v>
      </c>
      <c r="B75" s="3">
        <v>42404</v>
      </c>
      <c r="C75" s="2" t="s">
        <v>1274</v>
      </c>
      <c r="D75" s="4" t="s">
        <v>385</v>
      </c>
      <c r="E75" s="4" t="s">
        <v>38</v>
      </c>
      <c r="F75" s="27" t="s">
        <v>391</v>
      </c>
      <c r="I75" s="4">
        <v>6420.14</v>
      </c>
      <c r="J75" s="7">
        <v>25</v>
      </c>
      <c r="K75" s="4">
        <f t="shared" si="1"/>
        <v>2965089.2899999907</v>
      </c>
      <c r="M75" s="4"/>
      <c r="N75" s="10"/>
    </row>
    <row r="76" spans="1:14">
      <c r="A76" s="2" t="s">
        <v>267</v>
      </c>
      <c r="B76" s="3">
        <v>42404</v>
      </c>
      <c r="C76" s="2" t="s">
        <v>1275</v>
      </c>
      <c r="D76" s="4" t="s">
        <v>385</v>
      </c>
      <c r="E76" s="4" t="s">
        <v>38</v>
      </c>
      <c r="F76" s="27" t="s">
        <v>391</v>
      </c>
      <c r="I76" s="4">
        <v>11868.86</v>
      </c>
      <c r="J76" s="7">
        <v>26</v>
      </c>
      <c r="K76" s="4">
        <f t="shared" si="1"/>
        <v>2953220.4299999909</v>
      </c>
      <c r="M76" s="4"/>
      <c r="N76" s="10"/>
    </row>
    <row r="77" spans="1:14">
      <c r="A77" s="2" t="s">
        <v>269</v>
      </c>
      <c r="B77" s="3">
        <v>42404</v>
      </c>
      <c r="C77" s="2" t="s">
        <v>1276</v>
      </c>
      <c r="D77" s="4" t="s">
        <v>385</v>
      </c>
      <c r="E77" s="4" t="s">
        <v>38</v>
      </c>
      <c r="F77" s="27" t="s">
        <v>386</v>
      </c>
      <c r="I77" s="4">
        <v>6477.28</v>
      </c>
      <c r="J77" s="7">
        <v>27</v>
      </c>
      <c r="K77" s="4">
        <f t="shared" si="1"/>
        <v>2946743.1499999911</v>
      </c>
      <c r="M77" s="4"/>
      <c r="N77" s="10"/>
    </row>
    <row r="78" spans="1:14">
      <c r="A78" s="2" t="s">
        <v>272</v>
      </c>
      <c r="B78" s="3">
        <v>42404</v>
      </c>
      <c r="C78" s="2" t="s">
        <v>1277</v>
      </c>
      <c r="D78" s="4" t="s">
        <v>4</v>
      </c>
      <c r="E78" s="4" t="s">
        <v>38</v>
      </c>
      <c r="F78" s="27" t="s">
        <v>39</v>
      </c>
      <c r="I78" s="4">
        <v>1216651.24</v>
      </c>
      <c r="J78" s="7">
        <v>28</v>
      </c>
      <c r="K78" s="4">
        <f t="shared" si="1"/>
        <v>1730091.9099999911</v>
      </c>
      <c r="M78" s="4"/>
      <c r="N78" s="10"/>
    </row>
    <row r="79" spans="1:14">
      <c r="A79" s="2" t="s">
        <v>275</v>
      </c>
      <c r="B79" s="3">
        <v>42404</v>
      </c>
      <c r="C79" s="2" t="s">
        <v>1278</v>
      </c>
      <c r="D79" s="4" t="s">
        <v>66</v>
      </c>
      <c r="E79" s="4" t="s">
        <v>38</v>
      </c>
      <c r="F79" s="27" t="s">
        <v>114</v>
      </c>
      <c r="I79" s="4">
        <v>329885</v>
      </c>
      <c r="J79" s="7">
        <v>29</v>
      </c>
      <c r="K79" s="4">
        <f t="shared" si="1"/>
        <v>1400206.9099999911</v>
      </c>
      <c r="M79" s="4"/>
      <c r="N79" s="10"/>
    </row>
    <row r="80" spans="1:14">
      <c r="A80" s="2" t="s">
        <v>277</v>
      </c>
      <c r="B80" s="3">
        <v>42404</v>
      </c>
      <c r="C80" s="2" t="s">
        <v>1279</v>
      </c>
      <c r="D80" s="4" t="s">
        <v>66</v>
      </c>
      <c r="E80" s="4" t="s">
        <v>38</v>
      </c>
      <c r="F80" s="27" t="s">
        <v>114</v>
      </c>
      <c r="I80" s="4">
        <v>4308.57</v>
      </c>
      <c r="J80" s="7">
        <v>30</v>
      </c>
      <c r="K80" s="4">
        <f t="shared" si="1"/>
        <v>1395898.339999991</v>
      </c>
      <c r="M80" s="4"/>
      <c r="N80" s="10"/>
    </row>
    <row r="81" spans="1:14">
      <c r="A81" s="2" t="s">
        <v>281</v>
      </c>
      <c r="B81" s="3">
        <v>42404</v>
      </c>
      <c r="C81" s="2" t="s">
        <v>1243</v>
      </c>
      <c r="D81" s="4" t="s">
        <v>42</v>
      </c>
      <c r="E81" s="4" t="s">
        <v>34</v>
      </c>
      <c r="F81" s="27" t="s">
        <v>1280</v>
      </c>
      <c r="I81" s="4">
        <v>429503.42</v>
      </c>
      <c r="J81" s="7">
        <v>31</v>
      </c>
      <c r="K81" s="4">
        <f t="shared" si="1"/>
        <v>966394.91999999108</v>
      </c>
      <c r="M81" s="4"/>
      <c r="N81" s="10"/>
    </row>
    <row r="82" spans="1:14">
      <c r="A82" s="2" t="s">
        <v>284</v>
      </c>
      <c r="B82" s="3">
        <v>42404</v>
      </c>
      <c r="C82" s="2" t="s">
        <v>1243</v>
      </c>
      <c r="D82" s="4" t="s">
        <v>42</v>
      </c>
      <c r="E82" s="4" t="s">
        <v>34</v>
      </c>
      <c r="F82" s="27" t="s">
        <v>1281</v>
      </c>
      <c r="I82" s="4">
        <v>392594.92</v>
      </c>
      <c r="J82" s="7">
        <v>32</v>
      </c>
      <c r="K82" s="4">
        <f t="shared" si="1"/>
        <v>573799.99999999115</v>
      </c>
      <c r="M82" s="4"/>
      <c r="N82" s="10"/>
    </row>
    <row r="83" spans="1:14">
      <c r="A83" s="2" t="s">
        <v>175</v>
      </c>
      <c r="B83" s="3">
        <v>42404</v>
      </c>
      <c r="C83" s="2" t="s">
        <v>1243</v>
      </c>
      <c r="D83" s="4" t="s">
        <v>42</v>
      </c>
      <c r="E83" s="4" t="s">
        <v>34</v>
      </c>
      <c r="F83" s="27" t="s">
        <v>1282</v>
      </c>
      <c r="I83" s="4">
        <v>194885.46</v>
      </c>
      <c r="J83" s="7">
        <v>33</v>
      </c>
      <c r="K83" s="4">
        <f t="shared" si="1"/>
        <v>378914.53999999119</v>
      </c>
      <c r="M83" s="4"/>
      <c r="N83" s="10"/>
    </row>
    <row r="84" spans="1:14">
      <c r="A84" s="2" t="s">
        <v>178</v>
      </c>
      <c r="B84" s="3">
        <v>42404</v>
      </c>
      <c r="C84" s="2" t="s">
        <v>1243</v>
      </c>
      <c r="D84" s="4" t="s">
        <v>42</v>
      </c>
      <c r="E84" s="4" t="s">
        <v>34</v>
      </c>
      <c r="F84" s="2" t="s">
        <v>1283</v>
      </c>
      <c r="I84" s="4">
        <v>429503.42</v>
      </c>
      <c r="J84" s="7">
        <v>34</v>
      </c>
      <c r="K84" s="4">
        <f t="shared" si="1"/>
        <v>-50588.880000008794</v>
      </c>
      <c r="M84" s="4"/>
      <c r="N84" s="10"/>
    </row>
    <row r="85" spans="1:14">
      <c r="A85" s="2" t="s">
        <v>286</v>
      </c>
      <c r="B85" s="3">
        <v>42404</v>
      </c>
      <c r="C85" s="2" t="s">
        <v>1243</v>
      </c>
      <c r="D85" s="4" t="s">
        <v>42</v>
      </c>
      <c r="E85" s="4" t="s">
        <v>34</v>
      </c>
      <c r="F85" s="2" t="s">
        <v>1284</v>
      </c>
      <c r="I85" s="4">
        <v>120823.29</v>
      </c>
      <c r="J85" s="7">
        <v>35</v>
      </c>
      <c r="K85" s="4">
        <f t="shared" si="1"/>
        <v>-171412.17000000877</v>
      </c>
      <c r="M85" s="4"/>
      <c r="N85" s="10"/>
    </row>
    <row r="86" spans="1:14">
      <c r="A86" s="2" t="s">
        <v>67</v>
      </c>
      <c r="B86" s="3">
        <v>42404</v>
      </c>
      <c r="C86" s="2" t="s">
        <v>1285</v>
      </c>
      <c r="D86" s="4" t="s">
        <v>66</v>
      </c>
      <c r="E86" s="4" t="s">
        <v>38</v>
      </c>
      <c r="F86" s="2" t="s">
        <v>1286</v>
      </c>
      <c r="I86" s="4">
        <v>4083.2</v>
      </c>
      <c r="J86" s="7">
        <v>36</v>
      </c>
      <c r="K86" s="4">
        <f t="shared" si="1"/>
        <v>-175495.37000000878</v>
      </c>
      <c r="M86" s="4"/>
      <c r="N86" s="10"/>
    </row>
    <row r="87" spans="1:14">
      <c r="A87" s="2" t="s">
        <v>40</v>
      </c>
      <c r="B87" s="3">
        <v>42404</v>
      </c>
      <c r="C87" s="2" t="s">
        <v>1287</v>
      </c>
      <c r="D87" s="4" t="s">
        <v>66</v>
      </c>
      <c r="E87" s="4" t="s">
        <v>34</v>
      </c>
      <c r="F87" s="2" t="s">
        <v>39</v>
      </c>
      <c r="I87" s="4">
        <v>17358.39</v>
      </c>
      <c r="J87" s="7">
        <v>37</v>
      </c>
      <c r="K87" s="4">
        <f t="shared" si="1"/>
        <v>-192853.7600000088</v>
      </c>
      <c r="M87" s="4"/>
      <c r="N87" s="10"/>
    </row>
    <row r="88" spans="1:14">
      <c r="A88" s="2" t="s">
        <v>288</v>
      </c>
      <c r="B88" s="3">
        <v>42404</v>
      </c>
      <c r="C88" s="2" t="s">
        <v>1288</v>
      </c>
      <c r="D88" s="4" t="s">
        <v>66</v>
      </c>
      <c r="E88" s="4" t="s">
        <v>34</v>
      </c>
      <c r="F88" s="2" t="s">
        <v>39</v>
      </c>
      <c r="I88" s="4">
        <v>6457.62</v>
      </c>
      <c r="J88" s="7">
        <v>38</v>
      </c>
      <c r="K88" s="4">
        <f t="shared" si="1"/>
        <v>-199311.38000000879</v>
      </c>
      <c r="M88" s="4"/>
      <c r="N88" s="10"/>
    </row>
    <row r="89" spans="1:14">
      <c r="A89" s="2" t="s">
        <v>290</v>
      </c>
      <c r="B89" s="3">
        <v>42404</v>
      </c>
      <c r="C89" s="2" t="s">
        <v>1289</v>
      </c>
      <c r="D89" s="4" t="s">
        <v>66</v>
      </c>
      <c r="E89" s="4" t="s">
        <v>34</v>
      </c>
      <c r="F89" s="2" t="s">
        <v>39</v>
      </c>
      <c r="I89" s="4">
        <v>7540.03</v>
      </c>
      <c r="J89" s="7">
        <v>39</v>
      </c>
      <c r="K89" s="4">
        <f t="shared" si="1"/>
        <v>-206851.41000000879</v>
      </c>
      <c r="M89" s="4"/>
      <c r="N89" s="10"/>
    </row>
    <row r="90" spans="1:14">
      <c r="A90" s="2" t="s">
        <v>292</v>
      </c>
      <c r="B90" s="3">
        <v>42404</v>
      </c>
      <c r="C90" s="2" t="s">
        <v>1290</v>
      </c>
      <c r="D90" s="4" t="s">
        <v>66</v>
      </c>
      <c r="E90" s="4" t="s">
        <v>34</v>
      </c>
      <c r="F90" s="2" t="s">
        <v>114</v>
      </c>
      <c r="I90" s="4">
        <v>114310.62</v>
      </c>
      <c r="J90" s="7">
        <v>40</v>
      </c>
      <c r="K90" s="4">
        <f t="shared" si="1"/>
        <v>-321162.03000000876</v>
      </c>
      <c r="M90" s="4"/>
      <c r="N90" s="10"/>
    </row>
    <row r="91" spans="1:14">
      <c r="A91" s="2" t="s">
        <v>422</v>
      </c>
      <c r="B91" s="3">
        <v>42404</v>
      </c>
      <c r="C91" s="2" t="s">
        <v>1291</v>
      </c>
      <c r="D91" s="4" t="s">
        <v>66</v>
      </c>
      <c r="E91" s="4" t="s">
        <v>34</v>
      </c>
      <c r="F91" s="2" t="s">
        <v>341</v>
      </c>
      <c r="I91" s="4">
        <v>4913.2299999999996</v>
      </c>
      <c r="J91" s="7">
        <v>41</v>
      </c>
      <c r="K91" s="4">
        <f t="shared" si="1"/>
        <v>-326075.26000000874</v>
      </c>
      <c r="M91" s="4"/>
      <c r="N91" s="10"/>
    </row>
    <row r="92" spans="1:14">
      <c r="A92" s="2" t="s">
        <v>424</v>
      </c>
      <c r="B92" s="3">
        <v>42404</v>
      </c>
      <c r="C92" s="2" t="s">
        <v>1292</v>
      </c>
      <c r="D92" s="4" t="s">
        <v>66</v>
      </c>
      <c r="E92" s="4" t="s">
        <v>34</v>
      </c>
      <c r="F92" s="2" t="s">
        <v>168</v>
      </c>
      <c r="I92" s="4">
        <v>20866</v>
      </c>
      <c r="J92" s="7">
        <v>42</v>
      </c>
      <c r="K92" s="4">
        <f t="shared" si="1"/>
        <v>-346941.26000000874</v>
      </c>
      <c r="M92" s="4"/>
      <c r="N92" s="10"/>
    </row>
    <row r="93" spans="1:14">
      <c r="A93" s="2" t="s">
        <v>2082</v>
      </c>
      <c r="B93" s="3">
        <v>42404</v>
      </c>
      <c r="C93" s="2" t="s">
        <v>2083</v>
      </c>
      <c r="D93" s="4" t="s">
        <v>42</v>
      </c>
      <c r="E93" s="4" t="s">
        <v>34</v>
      </c>
      <c r="F93" s="4" t="s">
        <v>2084</v>
      </c>
      <c r="I93" s="4">
        <v>748493.41</v>
      </c>
      <c r="J93" s="7">
        <v>380</v>
      </c>
      <c r="K93" s="4">
        <f t="shared" si="1"/>
        <v>-1095434.6700000088</v>
      </c>
      <c r="M93" s="4"/>
      <c r="N93" s="10"/>
    </row>
    <row r="94" spans="1:14">
      <c r="A94" s="2" t="s">
        <v>1293</v>
      </c>
      <c r="B94" s="3">
        <v>42404</v>
      </c>
      <c r="C94" s="2" t="s">
        <v>718</v>
      </c>
      <c r="D94" s="4" t="s">
        <v>45</v>
      </c>
      <c r="E94" s="4" t="s">
        <v>34</v>
      </c>
      <c r="F94" s="27" t="s">
        <v>1294</v>
      </c>
      <c r="G94" s="4">
        <v>142896.95999999999</v>
      </c>
      <c r="H94" s="18">
        <v>36</v>
      </c>
      <c r="K94" s="4">
        <f t="shared" si="1"/>
        <v>-952537.71000000881</v>
      </c>
      <c r="M94" s="4"/>
      <c r="N94" s="10"/>
    </row>
    <row r="95" spans="1:14">
      <c r="A95" s="2" t="s">
        <v>1293</v>
      </c>
      <c r="B95" s="3">
        <v>42404</v>
      </c>
      <c r="C95" s="2" t="s">
        <v>718</v>
      </c>
      <c r="D95" s="4" t="s">
        <v>45</v>
      </c>
      <c r="E95" s="4" t="s">
        <v>34</v>
      </c>
      <c r="F95" s="27" t="s">
        <v>1295</v>
      </c>
      <c r="G95" s="4">
        <v>307990.8</v>
      </c>
      <c r="H95" s="18">
        <v>37</v>
      </c>
      <c r="K95" s="4">
        <f t="shared" si="1"/>
        <v>-644546.91000000876</v>
      </c>
      <c r="M95" s="4"/>
      <c r="N95" s="10"/>
    </row>
    <row r="96" spans="1:14">
      <c r="A96" s="2" t="s">
        <v>1293</v>
      </c>
      <c r="B96" s="3">
        <v>42404</v>
      </c>
      <c r="C96" s="2" t="s">
        <v>718</v>
      </c>
      <c r="D96" s="4" t="s">
        <v>45</v>
      </c>
      <c r="E96" s="4" t="s">
        <v>34</v>
      </c>
      <c r="F96" s="2" t="s">
        <v>1296</v>
      </c>
      <c r="G96" s="4">
        <v>195922.59</v>
      </c>
      <c r="H96" s="18">
        <v>38</v>
      </c>
      <c r="K96" s="4">
        <f t="shared" si="1"/>
        <v>-448624.3200000088</v>
      </c>
      <c r="M96" s="4"/>
      <c r="N96" s="10"/>
    </row>
    <row r="97" spans="1:14">
      <c r="A97" s="2" t="s">
        <v>1293</v>
      </c>
      <c r="B97" s="3">
        <v>42404</v>
      </c>
      <c r="C97" s="2" t="s">
        <v>718</v>
      </c>
      <c r="D97" s="4" t="s">
        <v>45</v>
      </c>
      <c r="E97" s="4" t="s">
        <v>34</v>
      </c>
      <c r="F97" s="2" t="s">
        <v>1297</v>
      </c>
      <c r="G97" s="4">
        <v>138799.99</v>
      </c>
      <c r="H97" s="18">
        <v>39</v>
      </c>
      <c r="K97" s="4">
        <f t="shared" si="1"/>
        <v>-309824.33000000881</v>
      </c>
      <c r="M97" s="4"/>
      <c r="N97" s="10"/>
    </row>
    <row r="98" spans="1:14">
      <c r="A98" s="2" t="s">
        <v>1298</v>
      </c>
      <c r="B98" s="3">
        <v>42405</v>
      </c>
      <c r="C98" s="2" t="s">
        <v>1299</v>
      </c>
      <c r="D98" s="4" t="s">
        <v>4</v>
      </c>
      <c r="E98" s="4" t="s">
        <v>1250</v>
      </c>
      <c r="F98" s="27" t="s">
        <v>1300</v>
      </c>
      <c r="G98" s="4">
        <v>14003.46</v>
      </c>
      <c r="H98" s="18">
        <v>40</v>
      </c>
      <c r="K98" s="4">
        <f t="shared" si="1"/>
        <v>-295820.87000000878</v>
      </c>
      <c r="M98" s="4"/>
      <c r="N98" s="10"/>
    </row>
    <row r="99" spans="1:14">
      <c r="A99" s="2" t="s">
        <v>1301</v>
      </c>
      <c r="B99" s="3">
        <v>42405</v>
      </c>
      <c r="C99" s="2" t="s">
        <v>7</v>
      </c>
      <c r="D99" s="4" t="s">
        <v>4</v>
      </c>
      <c r="E99" s="4" t="s">
        <v>5</v>
      </c>
      <c r="F99" s="27" t="s">
        <v>7</v>
      </c>
      <c r="G99" s="4">
        <v>9404</v>
      </c>
      <c r="H99" s="18">
        <v>41</v>
      </c>
      <c r="K99" s="4">
        <f t="shared" si="1"/>
        <v>-286416.87000000878</v>
      </c>
      <c r="M99" s="4"/>
      <c r="N99" s="10"/>
    </row>
    <row r="100" spans="1:14">
      <c r="A100" s="2" t="s">
        <v>1302</v>
      </c>
      <c r="B100" s="3">
        <v>42405</v>
      </c>
      <c r="C100" s="2" t="s">
        <v>3</v>
      </c>
      <c r="D100" s="4" t="s">
        <v>4</v>
      </c>
      <c r="E100" s="4" t="s">
        <v>5</v>
      </c>
      <c r="F100" s="27" t="s">
        <v>3</v>
      </c>
      <c r="G100" s="4">
        <v>11104.06</v>
      </c>
      <c r="H100" s="18">
        <v>42</v>
      </c>
      <c r="K100" s="4">
        <f t="shared" si="1"/>
        <v>-275312.81000000879</v>
      </c>
      <c r="M100" s="4"/>
      <c r="N100" s="10"/>
    </row>
    <row r="101" spans="1:14">
      <c r="A101" s="2" t="s">
        <v>1303</v>
      </c>
      <c r="B101" s="3">
        <v>42405</v>
      </c>
      <c r="C101" s="2" t="s">
        <v>25</v>
      </c>
      <c r="D101" s="4" t="s">
        <v>4</v>
      </c>
      <c r="E101" s="4" t="s">
        <v>5</v>
      </c>
      <c r="F101" s="27" t="s">
        <v>1304</v>
      </c>
      <c r="G101" s="4">
        <v>473.72</v>
      </c>
      <c r="H101" s="18">
        <v>43</v>
      </c>
      <c r="K101" s="4">
        <f t="shared" si="1"/>
        <v>-274839.09000000881</v>
      </c>
      <c r="M101" s="4"/>
      <c r="N101" s="10"/>
    </row>
    <row r="102" spans="1:14">
      <c r="A102" s="2" t="s">
        <v>1305</v>
      </c>
      <c r="B102" s="3">
        <v>42405</v>
      </c>
      <c r="C102" s="2" t="s">
        <v>7</v>
      </c>
      <c r="D102" s="4" t="s">
        <v>4</v>
      </c>
      <c r="E102" s="4" t="s">
        <v>18</v>
      </c>
      <c r="F102" s="27" t="s">
        <v>657</v>
      </c>
      <c r="G102" s="4">
        <v>54000</v>
      </c>
      <c r="H102" s="18">
        <v>44</v>
      </c>
      <c r="K102" s="4">
        <f t="shared" si="1"/>
        <v>-220839.09000000881</v>
      </c>
      <c r="M102" s="4"/>
      <c r="N102" s="10"/>
    </row>
    <row r="103" spans="1:14">
      <c r="A103" s="2" t="s">
        <v>1306</v>
      </c>
      <c r="B103" s="3">
        <v>42405</v>
      </c>
      <c r="C103" s="2" t="s">
        <v>53</v>
      </c>
      <c r="D103" s="4" t="s">
        <v>4</v>
      </c>
      <c r="E103" s="4" t="s">
        <v>18</v>
      </c>
      <c r="F103" s="27" t="s">
        <v>1307</v>
      </c>
      <c r="G103" s="4">
        <v>118000</v>
      </c>
      <c r="H103" s="18" t="s">
        <v>1146</v>
      </c>
      <c r="K103" s="4">
        <f t="shared" si="1"/>
        <v>-102839.09000000881</v>
      </c>
      <c r="M103" s="4"/>
      <c r="N103" s="10"/>
    </row>
    <row r="104" spans="1:14">
      <c r="A104" s="2" t="s">
        <v>1308</v>
      </c>
      <c r="B104" s="3">
        <v>42405</v>
      </c>
      <c r="C104" s="2" t="s">
        <v>25</v>
      </c>
      <c r="D104" s="4" t="s">
        <v>4</v>
      </c>
      <c r="E104" s="4" t="s">
        <v>18</v>
      </c>
      <c r="F104" s="27" t="s">
        <v>1193</v>
      </c>
      <c r="G104" s="4">
        <v>1025</v>
      </c>
      <c r="H104" s="18">
        <v>45</v>
      </c>
      <c r="K104" s="4">
        <f t="shared" si="1"/>
        <v>-101814.09000000881</v>
      </c>
      <c r="M104" s="4"/>
      <c r="N104" s="10"/>
    </row>
    <row r="105" spans="1:14">
      <c r="A105" s="2" t="s">
        <v>1309</v>
      </c>
      <c r="B105" s="3">
        <v>42405</v>
      </c>
      <c r="C105" s="2" t="s">
        <v>11</v>
      </c>
      <c r="D105" s="4" t="s">
        <v>4</v>
      </c>
      <c r="E105" s="4" t="s">
        <v>18</v>
      </c>
      <c r="F105" s="27" t="s">
        <v>1310</v>
      </c>
      <c r="G105" s="4">
        <v>91000</v>
      </c>
      <c r="H105" s="18">
        <v>46</v>
      </c>
      <c r="K105" s="4">
        <f t="shared" si="1"/>
        <v>-10814.090000008815</v>
      </c>
      <c r="M105" s="4"/>
      <c r="N105" s="10"/>
    </row>
    <row r="106" spans="1:14">
      <c r="A106" s="2" t="s">
        <v>135</v>
      </c>
      <c r="B106" s="3">
        <v>42405</v>
      </c>
      <c r="C106" s="2" t="s">
        <v>3</v>
      </c>
      <c r="D106" s="4" t="s">
        <v>4</v>
      </c>
      <c r="E106" s="4" t="s">
        <v>18</v>
      </c>
      <c r="F106" s="2" t="s">
        <v>3</v>
      </c>
      <c r="G106" s="4">
        <v>14802.69</v>
      </c>
      <c r="H106" s="18">
        <v>42</v>
      </c>
      <c r="K106" s="4">
        <f t="shared" si="1"/>
        <v>3988.5999999911855</v>
      </c>
      <c r="M106" s="4"/>
      <c r="N106" s="10"/>
    </row>
    <row r="107" spans="1:14">
      <c r="A107" s="2" t="s">
        <v>1311</v>
      </c>
      <c r="B107" s="3">
        <v>42405</v>
      </c>
      <c r="C107" s="2" t="s">
        <v>7</v>
      </c>
      <c r="D107" s="4" t="s">
        <v>4</v>
      </c>
      <c r="E107" s="4" t="s">
        <v>18</v>
      </c>
      <c r="F107" s="27" t="s">
        <v>7</v>
      </c>
      <c r="G107" s="4">
        <v>23268.67</v>
      </c>
      <c r="H107" s="18">
        <v>47</v>
      </c>
      <c r="K107" s="4">
        <f t="shared" si="1"/>
        <v>27257.269999991186</v>
      </c>
      <c r="M107" s="4"/>
      <c r="N107" s="10"/>
    </row>
    <row r="108" spans="1:14">
      <c r="A108" s="2" t="s">
        <v>295</v>
      </c>
      <c r="B108" s="3">
        <v>42405</v>
      </c>
      <c r="C108" s="2" t="s">
        <v>1312</v>
      </c>
      <c r="D108" s="4" t="s">
        <v>109</v>
      </c>
      <c r="E108" s="4" t="s">
        <v>34</v>
      </c>
      <c r="F108" s="27" t="s">
        <v>106</v>
      </c>
      <c r="G108" s="4">
        <v>328000</v>
      </c>
      <c r="H108" s="18">
        <v>48</v>
      </c>
      <c r="K108" s="4">
        <f t="shared" si="1"/>
        <v>355257.26999999117</v>
      </c>
      <c r="M108" s="4"/>
      <c r="N108" s="10"/>
    </row>
    <row r="109" spans="1:14">
      <c r="A109" s="2" t="s">
        <v>337</v>
      </c>
      <c r="B109" s="3">
        <v>42405</v>
      </c>
      <c r="C109" s="2" t="s">
        <v>1313</v>
      </c>
      <c r="D109" s="4" t="s">
        <v>183</v>
      </c>
      <c r="E109" s="4" t="s">
        <v>38</v>
      </c>
      <c r="F109" s="27" t="s">
        <v>1314</v>
      </c>
      <c r="I109" s="4">
        <v>294.39999999999998</v>
      </c>
      <c r="J109" s="7">
        <v>42</v>
      </c>
      <c r="K109" s="4">
        <f t="shared" si="1"/>
        <v>354962.86999999115</v>
      </c>
      <c r="M109" s="4"/>
      <c r="N109" s="10"/>
    </row>
    <row r="110" spans="1:14">
      <c r="A110" s="2" t="s">
        <v>339</v>
      </c>
      <c r="B110" s="3">
        <v>42405</v>
      </c>
      <c r="C110" s="2" t="s">
        <v>1315</v>
      </c>
      <c r="D110" s="4" t="s">
        <v>183</v>
      </c>
      <c r="E110" s="4" t="s">
        <v>38</v>
      </c>
      <c r="F110" s="27" t="s">
        <v>1316</v>
      </c>
      <c r="I110" s="4">
        <v>17000</v>
      </c>
      <c r="J110" s="7">
        <v>43</v>
      </c>
      <c r="K110" s="4">
        <f t="shared" si="1"/>
        <v>337962.86999999115</v>
      </c>
      <c r="M110" s="4"/>
      <c r="N110" s="10"/>
    </row>
    <row r="111" spans="1:14">
      <c r="A111" s="2" t="s">
        <v>342</v>
      </c>
      <c r="B111" s="3">
        <v>42405</v>
      </c>
      <c r="C111" s="2" t="s">
        <v>1317</v>
      </c>
      <c r="D111" s="4" t="s">
        <v>183</v>
      </c>
      <c r="E111" s="4" t="s">
        <v>38</v>
      </c>
      <c r="F111" s="2" t="s">
        <v>1318</v>
      </c>
      <c r="I111" s="4">
        <v>10000</v>
      </c>
      <c r="J111" s="7">
        <v>44</v>
      </c>
      <c r="K111" s="4">
        <f t="shared" si="1"/>
        <v>327962.86999999115</v>
      </c>
      <c r="M111" s="4"/>
      <c r="N111" s="10"/>
    </row>
    <row r="112" spans="1:14">
      <c r="A112" s="2" t="s">
        <v>345</v>
      </c>
      <c r="B112" s="3">
        <v>42405</v>
      </c>
      <c r="C112" s="2" t="s">
        <v>1319</v>
      </c>
      <c r="D112" s="4" t="s">
        <v>183</v>
      </c>
      <c r="E112" s="4" t="s">
        <v>38</v>
      </c>
      <c r="F112" s="2" t="s">
        <v>1320</v>
      </c>
      <c r="I112" s="4">
        <v>10000</v>
      </c>
      <c r="J112" s="7">
        <v>45</v>
      </c>
      <c r="K112" s="4">
        <f t="shared" si="1"/>
        <v>317962.86999999115</v>
      </c>
      <c r="M112" s="4"/>
      <c r="N112" s="10"/>
    </row>
    <row r="113" spans="1:14">
      <c r="A113" s="2" t="s">
        <v>348</v>
      </c>
      <c r="B113" s="3">
        <v>42405</v>
      </c>
      <c r="C113" s="2" t="s">
        <v>1321</v>
      </c>
      <c r="D113" s="4" t="s">
        <v>183</v>
      </c>
      <c r="E113" s="4" t="s">
        <v>38</v>
      </c>
      <c r="F113" s="27" t="s">
        <v>1322</v>
      </c>
      <c r="I113" s="4">
        <v>5000</v>
      </c>
      <c r="J113" s="7">
        <v>46</v>
      </c>
      <c r="K113" s="4">
        <f t="shared" si="1"/>
        <v>312962.86999999115</v>
      </c>
      <c r="M113" s="4"/>
      <c r="N113" s="10"/>
    </row>
    <row r="114" spans="1:14">
      <c r="A114" s="2" t="s">
        <v>181</v>
      </c>
      <c r="B114" s="3">
        <v>42405</v>
      </c>
      <c r="C114" s="2" t="s">
        <v>1323</v>
      </c>
      <c r="D114" s="4" t="s">
        <v>183</v>
      </c>
      <c r="E114" s="4" t="s">
        <v>38</v>
      </c>
      <c r="F114" s="2" t="s">
        <v>1324</v>
      </c>
      <c r="I114" s="4">
        <v>5000</v>
      </c>
      <c r="J114" s="7">
        <v>47</v>
      </c>
      <c r="K114" s="4">
        <f t="shared" si="1"/>
        <v>307962.86999999115</v>
      </c>
      <c r="M114" s="4"/>
      <c r="N114" s="10"/>
    </row>
    <row r="115" spans="1:14">
      <c r="A115" s="2" t="s">
        <v>185</v>
      </c>
      <c r="B115" s="3">
        <v>42405</v>
      </c>
      <c r="C115" s="2" t="s">
        <v>1325</v>
      </c>
      <c r="D115" s="4" t="s">
        <v>183</v>
      </c>
      <c r="E115" s="4" t="s">
        <v>38</v>
      </c>
      <c r="F115" s="2" t="s">
        <v>1326</v>
      </c>
      <c r="I115" s="4">
        <v>10000</v>
      </c>
      <c r="J115" s="7">
        <v>48</v>
      </c>
      <c r="K115" s="4">
        <f t="shared" si="1"/>
        <v>297962.86999999115</v>
      </c>
      <c r="M115" s="4"/>
      <c r="N115" s="10"/>
    </row>
    <row r="116" spans="1:14">
      <c r="A116" s="2" t="s">
        <v>188</v>
      </c>
      <c r="B116" s="3">
        <v>42405</v>
      </c>
      <c r="C116" s="2" t="s">
        <v>1327</v>
      </c>
      <c r="D116" s="4" t="s">
        <v>190</v>
      </c>
      <c r="E116" s="4" t="s">
        <v>38</v>
      </c>
      <c r="F116" s="2" t="s">
        <v>197</v>
      </c>
      <c r="I116" s="4">
        <v>1044</v>
      </c>
      <c r="J116" s="7">
        <v>49</v>
      </c>
      <c r="K116" s="4">
        <f t="shared" si="1"/>
        <v>296918.86999999115</v>
      </c>
      <c r="M116" s="4"/>
      <c r="N116" s="10"/>
    </row>
    <row r="117" spans="1:14">
      <c r="A117" s="2" t="s">
        <v>192</v>
      </c>
      <c r="B117" s="3">
        <v>42405</v>
      </c>
      <c r="C117" s="2" t="s">
        <v>1328</v>
      </c>
      <c r="D117" s="4" t="s">
        <v>190</v>
      </c>
      <c r="E117" s="4" t="s">
        <v>38</v>
      </c>
      <c r="F117" s="27" t="s">
        <v>230</v>
      </c>
      <c r="I117" s="4">
        <v>42272.58</v>
      </c>
      <c r="J117" s="7">
        <v>50</v>
      </c>
      <c r="K117" s="4">
        <f t="shared" si="1"/>
        <v>254646.28999999113</v>
      </c>
      <c r="M117" s="4"/>
      <c r="N117" s="10"/>
    </row>
    <row r="118" spans="1:14">
      <c r="A118" s="2" t="s">
        <v>195</v>
      </c>
      <c r="B118" s="3">
        <v>42405</v>
      </c>
      <c r="C118" s="2" t="s">
        <v>1329</v>
      </c>
      <c r="D118" s="4" t="s">
        <v>190</v>
      </c>
      <c r="E118" s="4" t="s">
        <v>38</v>
      </c>
      <c r="F118" s="2" t="s">
        <v>1330</v>
      </c>
      <c r="I118" s="4">
        <v>72719.240000000005</v>
      </c>
      <c r="J118" s="7">
        <v>51</v>
      </c>
      <c r="K118" s="4">
        <f t="shared" si="1"/>
        <v>181927.04999999114</v>
      </c>
      <c r="M118" s="4"/>
      <c r="N118" s="10"/>
    </row>
    <row r="119" spans="1:14">
      <c r="A119" s="2" t="s">
        <v>198</v>
      </c>
      <c r="B119" s="3">
        <v>42405</v>
      </c>
      <c r="C119" s="2" t="s">
        <v>1331</v>
      </c>
      <c r="D119" s="4" t="s">
        <v>190</v>
      </c>
      <c r="E119" s="4" t="s">
        <v>38</v>
      </c>
      <c r="F119" s="2" t="s">
        <v>227</v>
      </c>
      <c r="I119" s="4">
        <v>317.5</v>
      </c>
      <c r="J119" s="7">
        <v>52</v>
      </c>
      <c r="K119" s="4">
        <f t="shared" si="1"/>
        <v>181609.54999999114</v>
      </c>
      <c r="M119" s="4"/>
      <c r="N119" s="10"/>
    </row>
    <row r="120" spans="1:14">
      <c r="A120" s="2" t="s">
        <v>201</v>
      </c>
      <c r="B120" s="3">
        <v>42405</v>
      </c>
      <c r="C120" s="2" t="s">
        <v>1332</v>
      </c>
      <c r="D120" s="4" t="s">
        <v>190</v>
      </c>
      <c r="E120" s="4" t="s">
        <v>38</v>
      </c>
      <c r="F120" s="2" t="s">
        <v>1333</v>
      </c>
      <c r="I120" s="4">
        <v>500</v>
      </c>
      <c r="J120" s="7">
        <v>53</v>
      </c>
      <c r="K120" s="4">
        <f t="shared" si="1"/>
        <v>181109.54999999114</v>
      </c>
      <c r="M120" s="4"/>
      <c r="N120" s="10"/>
    </row>
    <row r="121" spans="1:14">
      <c r="A121" s="2" t="s">
        <v>204</v>
      </c>
      <c r="B121" s="3">
        <v>42405</v>
      </c>
      <c r="C121" s="2" t="s">
        <v>1334</v>
      </c>
      <c r="D121" s="4" t="s">
        <v>190</v>
      </c>
      <c r="E121" s="4" t="s">
        <v>38</v>
      </c>
      <c r="F121" s="2" t="s">
        <v>1335</v>
      </c>
      <c r="I121" s="4">
        <v>8526</v>
      </c>
      <c r="J121" s="7">
        <v>54</v>
      </c>
      <c r="K121" s="4">
        <f t="shared" si="1"/>
        <v>172583.54999999114</v>
      </c>
      <c r="M121" s="4"/>
      <c r="N121" s="10"/>
    </row>
    <row r="122" spans="1:14">
      <c r="A122" s="2" t="s">
        <v>207</v>
      </c>
      <c r="B122" s="3">
        <v>42405</v>
      </c>
      <c r="C122" s="2" t="s">
        <v>1336</v>
      </c>
      <c r="D122" s="4" t="s">
        <v>190</v>
      </c>
      <c r="E122" s="4" t="s">
        <v>38</v>
      </c>
      <c r="F122" s="2" t="s">
        <v>209</v>
      </c>
      <c r="I122" s="4">
        <v>19720</v>
      </c>
      <c r="J122" s="7">
        <v>55</v>
      </c>
      <c r="K122" s="4">
        <f t="shared" si="1"/>
        <v>152863.54999999114</v>
      </c>
      <c r="M122" s="4"/>
      <c r="N122" s="10"/>
    </row>
    <row r="123" spans="1:14">
      <c r="A123" s="2" t="s">
        <v>210</v>
      </c>
      <c r="B123" s="3">
        <v>42405</v>
      </c>
      <c r="C123" s="2" t="s">
        <v>1337</v>
      </c>
      <c r="D123" s="4" t="s">
        <v>190</v>
      </c>
      <c r="E123" s="4" t="s">
        <v>38</v>
      </c>
      <c r="F123" s="27" t="s">
        <v>209</v>
      </c>
      <c r="I123" s="4">
        <v>10092</v>
      </c>
      <c r="J123" s="7">
        <v>55</v>
      </c>
      <c r="K123" s="4">
        <f t="shared" si="1"/>
        <v>142771.54999999114</v>
      </c>
      <c r="M123" s="4"/>
      <c r="N123" s="10"/>
    </row>
    <row r="124" spans="1:14">
      <c r="A124" s="2" t="s">
        <v>213</v>
      </c>
      <c r="B124" s="3">
        <v>42405</v>
      </c>
      <c r="C124" s="2" t="s">
        <v>1338</v>
      </c>
      <c r="D124" s="4" t="s">
        <v>190</v>
      </c>
      <c r="E124" s="4" t="s">
        <v>38</v>
      </c>
      <c r="F124" s="2" t="s">
        <v>212</v>
      </c>
      <c r="I124" s="4">
        <v>1791.58</v>
      </c>
      <c r="J124" s="7">
        <v>56</v>
      </c>
      <c r="K124" s="4">
        <f t="shared" si="1"/>
        <v>140979.96999999115</v>
      </c>
      <c r="M124" s="4"/>
      <c r="N124" s="10"/>
    </row>
    <row r="125" spans="1:14">
      <c r="A125" s="2" t="s">
        <v>216</v>
      </c>
      <c r="B125" s="3">
        <v>42405</v>
      </c>
      <c r="C125" s="2" t="s">
        <v>1339</v>
      </c>
      <c r="D125" s="4" t="s">
        <v>190</v>
      </c>
      <c r="E125" s="4" t="s">
        <v>38</v>
      </c>
      <c r="F125" s="27" t="s">
        <v>705</v>
      </c>
      <c r="I125" s="4">
        <v>1531.2</v>
      </c>
      <c r="J125" s="7">
        <v>57</v>
      </c>
      <c r="K125" s="4">
        <f t="shared" si="1"/>
        <v>139448.76999999114</v>
      </c>
      <c r="M125" s="4"/>
      <c r="N125" s="10"/>
    </row>
    <row r="126" spans="1:14">
      <c r="A126" s="2" t="s">
        <v>219</v>
      </c>
      <c r="B126" s="3">
        <v>42405</v>
      </c>
      <c r="C126" s="2" t="s">
        <v>1340</v>
      </c>
      <c r="D126" s="4" t="s">
        <v>190</v>
      </c>
      <c r="E126" s="4" t="s">
        <v>38</v>
      </c>
      <c r="F126" s="2" t="s">
        <v>1341</v>
      </c>
      <c r="I126" s="4">
        <v>1498.72</v>
      </c>
      <c r="J126" s="7">
        <v>58</v>
      </c>
      <c r="K126" s="4">
        <f t="shared" si="1"/>
        <v>137950.04999999114</v>
      </c>
      <c r="M126" s="4"/>
      <c r="N126" s="10"/>
    </row>
    <row r="127" spans="1:14">
      <c r="A127" s="2" t="s">
        <v>222</v>
      </c>
      <c r="B127" s="3">
        <v>42405</v>
      </c>
      <c r="C127" s="2" t="s">
        <v>1342</v>
      </c>
      <c r="D127" s="4" t="s">
        <v>190</v>
      </c>
      <c r="E127" s="4" t="s">
        <v>38</v>
      </c>
      <c r="F127" s="2" t="s">
        <v>1343</v>
      </c>
      <c r="I127" s="4">
        <v>1540</v>
      </c>
      <c r="J127" s="7">
        <v>59</v>
      </c>
      <c r="K127" s="4">
        <f t="shared" si="1"/>
        <v>136410.04999999114</v>
      </c>
      <c r="M127" s="4"/>
      <c r="N127" s="10"/>
    </row>
    <row r="128" spans="1:14">
      <c r="A128" s="2" t="s">
        <v>225</v>
      </c>
      <c r="B128" s="3">
        <v>42405</v>
      </c>
      <c r="C128" s="2" t="s">
        <v>1344</v>
      </c>
      <c r="D128" s="4" t="s">
        <v>190</v>
      </c>
      <c r="E128" s="4" t="s">
        <v>38</v>
      </c>
      <c r="F128" s="2" t="s">
        <v>1345</v>
      </c>
      <c r="I128" s="4">
        <v>27840</v>
      </c>
      <c r="J128" s="7">
        <v>60</v>
      </c>
      <c r="K128" s="4">
        <f t="shared" si="1"/>
        <v>108570.04999999114</v>
      </c>
      <c r="M128" s="4"/>
      <c r="N128" s="10"/>
    </row>
    <row r="129" spans="1:14">
      <c r="A129" s="2" t="s">
        <v>228</v>
      </c>
      <c r="B129" s="3">
        <v>42405</v>
      </c>
      <c r="C129" s="2" t="s">
        <v>1346</v>
      </c>
      <c r="D129" s="4" t="s">
        <v>190</v>
      </c>
      <c r="E129" s="4" t="s">
        <v>38</v>
      </c>
      <c r="F129" s="2" t="s">
        <v>438</v>
      </c>
      <c r="I129" s="4">
        <v>623.79999999999995</v>
      </c>
      <c r="J129" s="7">
        <v>61</v>
      </c>
      <c r="K129" s="4">
        <f t="shared" si="1"/>
        <v>107946.24999999114</v>
      </c>
      <c r="M129" s="4"/>
      <c r="N129" s="10"/>
    </row>
    <row r="130" spans="1:14">
      <c r="A130" s="2" t="s">
        <v>383</v>
      </c>
      <c r="B130" s="3">
        <v>42405</v>
      </c>
      <c r="C130" s="2" t="s">
        <v>1347</v>
      </c>
      <c r="D130" s="4" t="s">
        <v>190</v>
      </c>
      <c r="E130" s="4" t="s">
        <v>38</v>
      </c>
      <c r="F130" s="2" t="s">
        <v>450</v>
      </c>
      <c r="I130" s="4">
        <v>1131</v>
      </c>
      <c r="J130" s="7">
        <v>62</v>
      </c>
      <c r="K130" s="4">
        <f t="shared" si="1"/>
        <v>106815.24999999114</v>
      </c>
      <c r="M130" s="4"/>
      <c r="N130" s="10"/>
    </row>
    <row r="131" spans="1:14">
      <c r="A131" s="2" t="s">
        <v>387</v>
      </c>
      <c r="B131" s="3">
        <v>42405</v>
      </c>
      <c r="C131" s="2" t="s">
        <v>1348</v>
      </c>
      <c r="D131" s="4" t="s">
        <v>190</v>
      </c>
      <c r="E131" s="4" t="s">
        <v>38</v>
      </c>
      <c r="F131" s="2" t="s">
        <v>1349</v>
      </c>
      <c r="I131" s="4">
        <v>11020</v>
      </c>
      <c r="J131" s="7" t="s">
        <v>2070</v>
      </c>
      <c r="K131" s="4">
        <f t="shared" si="1"/>
        <v>95795.249999991138</v>
      </c>
      <c r="M131" s="4"/>
      <c r="N131" s="10"/>
    </row>
    <row r="132" spans="1:14">
      <c r="A132" s="2" t="s">
        <v>389</v>
      </c>
      <c r="B132" s="3">
        <v>42405</v>
      </c>
      <c r="C132" s="2" t="s">
        <v>1350</v>
      </c>
      <c r="D132" s="4" t="s">
        <v>190</v>
      </c>
      <c r="E132" s="4" t="s">
        <v>38</v>
      </c>
      <c r="F132" s="2" t="s">
        <v>1349</v>
      </c>
      <c r="I132" s="4">
        <v>1160</v>
      </c>
      <c r="K132" s="4">
        <f t="shared" si="1"/>
        <v>94635.249999991138</v>
      </c>
      <c r="M132" s="4"/>
      <c r="N132" s="10"/>
    </row>
    <row r="133" spans="1:14">
      <c r="A133" s="2" t="s">
        <v>573</v>
      </c>
      <c r="B133" s="3">
        <v>42405</v>
      </c>
      <c r="C133" s="2" t="s">
        <v>41</v>
      </c>
      <c r="D133" s="4" t="s">
        <v>42</v>
      </c>
      <c r="E133" s="4" t="s">
        <v>34</v>
      </c>
      <c r="F133" s="2" t="s">
        <v>751</v>
      </c>
      <c r="I133" s="4">
        <v>295000</v>
      </c>
      <c r="J133" s="7">
        <v>63</v>
      </c>
      <c r="K133" s="4">
        <f t="shared" si="1"/>
        <v>-200364.75000000885</v>
      </c>
      <c r="M133" s="4"/>
      <c r="N133" s="10"/>
    </row>
    <row r="134" spans="1:14">
      <c r="A134" s="2" t="s">
        <v>1351</v>
      </c>
      <c r="B134" s="3">
        <v>42406</v>
      </c>
      <c r="C134" s="2" t="s">
        <v>11</v>
      </c>
      <c r="D134" s="4" t="s">
        <v>4</v>
      </c>
      <c r="E134" s="4" t="s">
        <v>18</v>
      </c>
      <c r="F134" s="2" t="s">
        <v>659</v>
      </c>
      <c r="G134" s="4">
        <v>1200</v>
      </c>
      <c r="H134" s="18">
        <v>49</v>
      </c>
      <c r="K134" s="4">
        <f t="shared" si="1"/>
        <v>-199164.75000000885</v>
      </c>
      <c r="M134" s="4"/>
      <c r="N134" s="10"/>
    </row>
    <row r="135" spans="1:14">
      <c r="A135" s="2" t="s">
        <v>1352</v>
      </c>
      <c r="B135" s="3">
        <v>42406</v>
      </c>
      <c r="C135" s="2" t="s">
        <v>53</v>
      </c>
      <c r="D135" s="4" t="s">
        <v>4</v>
      </c>
      <c r="E135" s="4" t="s">
        <v>18</v>
      </c>
      <c r="F135" s="2" t="s">
        <v>1353</v>
      </c>
      <c r="G135" s="4">
        <v>2990</v>
      </c>
      <c r="H135" s="18">
        <v>50</v>
      </c>
      <c r="K135" s="4">
        <f t="shared" si="1"/>
        <v>-196174.75000000885</v>
      </c>
      <c r="M135" s="4"/>
      <c r="N135" s="10"/>
    </row>
    <row r="136" spans="1:14">
      <c r="A136" s="2" t="s">
        <v>1354</v>
      </c>
      <c r="B136" s="3">
        <v>42406</v>
      </c>
      <c r="C136" s="2" t="s">
        <v>53</v>
      </c>
      <c r="D136" s="4" t="s">
        <v>4</v>
      </c>
      <c r="E136" s="4" t="s">
        <v>18</v>
      </c>
      <c r="F136" s="2" t="s">
        <v>1355</v>
      </c>
      <c r="I136" s="4">
        <v>118000</v>
      </c>
      <c r="J136" s="7" t="s">
        <v>1146</v>
      </c>
      <c r="K136" s="4">
        <f t="shared" si="1"/>
        <v>-314174.75000000885</v>
      </c>
      <c r="M136" s="4"/>
      <c r="N136" s="10"/>
    </row>
    <row r="137" spans="1:14">
      <c r="A137" s="2" t="s">
        <v>1356</v>
      </c>
      <c r="B137" s="3">
        <v>42406</v>
      </c>
      <c r="C137" s="2" t="s">
        <v>7</v>
      </c>
      <c r="D137" s="4" t="s">
        <v>4</v>
      </c>
      <c r="E137" s="4" t="s">
        <v>18</v>
      </c>
      <c r="F137" s="2" t="s">
        <v>1357</v>
      </c>
      <c r="G137" s="4">
        <v>130000</v>
      </c>
      <c r="H137" s="18">
        <v>51</v>
      </c>
      <c r="K137" s="4">
        <f t="shared" si="1"/>
        <v>-184174.75000000885</v>
      </c>
      <c r="M137" s="4"/>
      <c r="N137" s="10"/>
    </row>
    <row r="138" spans="1:14">
      <c r="A138" s="2" t="s">
        <v>1358</v>
      </c>
      <c r="B138" s="3">
        <v>42406</v>
      </c>
      <c r="C138" s="2" t="s">
        <v>3</v>
      </c>
      <c r="D138" s="4" t="s">
        <v>4</v>
      </c>
      <c r="E138" s="4" t="s">
        <v>18</v>
      </c>
      <c r="F138" s="2" t="s">
        <v>3</v>
      </c>
      <c r="G138" s="4">
        <v>54071.89</v>
      </c>
      <c r="H138" s="18">
        <v>52</v>
      </c>
      <c r="K138" s="4">
        <f t="shared" si="1"/>
        <v>-130102.86000000885</v>
      </c>
      <c r="M138" s="4"/>
      <c r="N138" s="10"/>
    </row>
    <row r="139" spans="1:14">
      <c r="A139" s="2" t="s">
        <v>1359</v>
      </c>
      <c r="B139" s="3">
        <v>42406</v>
      </c>
      <c r="C139" s="2" t="s">
        <v>7</v>
      </c>
      <c r="D139" s="4" t="s">
        <v>4</v>
      </c>
      <c r="E139" s="4" t="s">
        <v>18</v>
      </c>
      <c r="F139" s="2" t="s">
        <v>7</v>
      </c>
      <c r="G139" s="4">
        <v>24756.38</v>
      </c>
      <c r="H139" s="18">
        <v>53</v>
      </c>
      <c r="K139" s="4">
        <f t="shared" ref="K139:K203" si="2">+K138+G139-I139</f>
        <v>-105346.48000000884</v>
      </c>
      <c r="M139" s="4"/>
      <c r="N139" s="10"/>
    </row>
    <row r="140" spans="1:14">
      <c r="A140" s="2" t="s">
        <v>392</v>
      </c>
      <c r="B140" s="3">
        <v>42406</v>
      </c>
      <c r="C140" s="2" t="s">
        <v>1360</v>
      </c>
      <c r="D140" s="4" t="s">
        <v>66</v>
      </c>
      <c r="E140" s="4" t="s">
        <v>34</v>
      </c>
      <c r="F140" s="2" t="s">
        <v>114</v>
      </c>
      <c r="I140" s="4">
        <v>45909.75</v>
      </c>
      <c r="J140" s="7">
        <v>64</v>
      </c>
      <c r="K140" s="4">
        <f t="shared" si="2"/>
        <v>-151256.23000000883</v>
      </c>
      <c r="M140" s="4"/>
      <c r="N140" s="10"/>
    </row>
    <row r="141" spans="1:14">
      <c r="A141" s="2" t="s">
        <v>1361</v>
      </c>
      <c r="B141" s="3">
        <v>42406</v>
      </c>
      <c r="C141" s="2" t="s">
        <v>41</v>
      </c>
      <c r="D141" s="4" t="s">
        <v>45</v>
      </c>
      <c r="E141" s="4" t="s">
        <v>34</v>
      </c>
      <c r="F141" s="2" t="s">
        <v>70</v>
      </c>
      <c r="G141" s="4">
        <v>79962.87</v>
      </c>
      <c r="H141" s="18">
        <v>54</v>
      </c>
      <c r="K141" s="4">
        <f t="shared" si="2"/>
        <v>-71293.360000008834</v>
      </c>
      <c r="M141" s="4"/>
      <c r="N141" s="10"/>
    </row>
    <row r="142" spans="1:14">
      <c r="A142" s="2" t="s">
        <v>1362</v>
      </c>
      <c r="B142" s="3">
        <v>42407</v>
      </c>
      <c r="C142" s="2" t="s">
        <v>7</v>
      </c>
      <c r="D142" s="4" t="s">
        <v>4</v>
      </c>
      <c r="E142" s="4" t="s">
        <v>5</v>
      </c>
      <c r="F142" s="27" t="s">
        <v>7</v>
      </c>
      <c r="G142" s="4">
        <v>8000</v>
      </c>
      <c r="H142" s="18">
        <v>55</v>
      </c>
      <c r="K142" s="4">
        <f t="shared" si="2"/>
        <v>-63293.360000008834</v>
      </c>
      <c r="M142" s="4"/>
      <c r="N142" s="10"/>
    </row>
    <row r="143" spans="1:14">
      <c r="A143" s="2" t="s">
        <v>1363</v>
      </c>
      <c r="B143" s="3">
        <v>42408</v>
      </c>
      <c r="C143" s="2" t="s">
        <v>11</v>
      </c>
      <c r="D143" s="4" t="s">
        <v>4</v>
      </c>
      <c r="E143" s="4" t="s">
        <v>18</v>
      </c>
      <c r="F143" s="27" t="s">
        <v>1364</v>
      </c>
      <c r="G143" s="4">
        <v>100000</v>
      </c>
      <c r="H143" s="18" t="s">
        <v>2060</v>
      </c>
      <c r="K143" s="4">
        <f t="shared" si="2"/>
        <v>36706.639999991166</v>
      </c>
      <c r="M143" s="4"/>
      <c r="N143" s="10"/>
    </row>
    <row r="144" spans="1:14">
      <c r="A144" s="2" t="s">
        <v>1365</v>
      </c>
      <c r="B144" s="3">
        <v>42408</v>
      </c>
      <c r="D144" s="4" t="s">
        <v>4</v>
      </c>
      <c r="E144" s="4" t="s">
        <v>1250</v>
      </c>
      <c r="F144" s="27" t="s">
        <v>1366</v>
      </c>
      <c r="G144" s="4">
        <v>17026.689999999999</v>
      </c>
      <c r="H144" s="18">
        <v>57</v>
      </c>
      <c r="K144" s="4">
        <f t="shared" si="2"/>
        <v>53733.329999991169</v>
      </c>
      <c r="M144" s="4"/>
      <c r="N144" s="10"/>
    </row>
    <row r="145" spans="1:14">
      <c r="A145" s="2" t="s">
        <v>238</v>
      </c>
      <c r="B145" s="3">
        <v>42408</v>
      </c>
      <c r="C145" s="2" t="s">
        <v>1367</v>
      </c>
      <c r="D145" s="4" t="s">
        <v>4</v>
      </c>
      <c r="E145" s="4" t="s">
        <v>1250</v>
      </c>
      <c r="F145" s="27" t="s">
        <v>1138</v>
      </c>
      <c r="G145" s="4">
        <v>72230.559999999998</v>
      </c>
      <c r="H145" s="18">
        <v>58</v>
      </c>
      <c r="K145" s="4">
        <f t="shared" si="2"/>
        <v>125963.88999999117</v>
      </c>
      <c r="M145" s="4"/>
      <c r="N145" s="10"/>
    </row>
    <row r="146" spans="1:14">
      <c r="A146" s="2" t="s">
        <v>1368</v>
      </c>
      <c r="B146" s="3">
        <v>42408</v>
      </c>
      <c r="C146" s="2" t="s">
        <v>11</v>
      </c>
      <c r="D146" s="4" t="s">
        <v>4</v>
      </c>
      <c r="E146" s="4" t="s">
        <v>18</v>
      </c>
      <c r="F146" s="27" t="s">
        <v>1369</v>
      </c>
      <c r="I146" s="4">
        <v>100000</v>
      </c>
      <c r="J146" s="7" t="s">
        <v>2060</v>
      </c>
      <c r="K146" s="4">
        <f t="shared" si="2"/>
        <v>25963.889999991166</v>
      </c>
      <c r="M146" s="4"/>
      <c r="N146" s="10"/>
    </row>
    <row r="147" spans="1:14">
      <c r="A147" s="2" t="s">
        <v>1370</v>
      </c>
      <c r="B147" s="3">
        <v>42408</v>
      </c>
      <c r="C147" s="2" t="s">
        <v>11</v>
      </c>
      <c r="D147" s="4" t="s">
        <v>4</v>
      </c>
      <c r="E147" s="4" t="s">
        <v>34</v>
      </c>
      <c r="F147" s="27" t="s">
        <v>1364</v>
      </c>
      <c r="G147" s="4">
        <v>100000</v>
      </c>
      <c r="H147" s="18" t="s">
        <v>2061</v>
      </c>
      <c r="K147" s="4">
        <f t="shared" si="2"/>
        <v>125963.88999999117</v>
      </c>
      <c r="M147" s="4"/>
      <c r="N147" s="10"/>
    </row>
    <row r="148" spans="1:14">
      <c r="A148" s="2" t="s">
        <v>1371</v>
      </c>
      <c r="B148" s="3">
        <v>42408</v>
      </c>
      <c r="C148" s="2" t="s">
        <v>11</v>
      </c>
      <c r="D148" s="4" t="s">
        <v>4</v>
      </c>
      <c r="E148" s="4" t="s">
        <v>34</v>
      </c>
      <c r="F148" s="2" t="s">
        <v>1369</v>
      </c>
      <c r="I148" s="4">
        <v>100000</v>
      </c>
      <c r="J148" s="7" t="s">
        <v>2061</v>
      </c>
      <c r="K148" s="4">
        <f t="shared" si="2"/>
        <v>25963.889999991166</v>
      </c>
      <c r="M148" s="4"/>
      <c r="N148" s="10"/>
    </row>
    <row r="149" spans="1:14">
      <c r="A149" s="2" t="s">
        <v>1372</v>
      </c>
      <c r="B149" s="3">
        <v>42408</v>
      </c>
      <c r="C149" s="2" t="s">
        <v>586</v>
      </c>
      <c r="D149" s="4" t="s">
        <v>4</v>
      </c>
      <c r="E149" s="4" t="s">
        <v>18</v>
      </c>
      <c r="F149" s="27" t="s">
        <v>586</v>
      </c>
      <c r="G149" s="4">
        <v>1025</v>
      </c>
      <c r="H149" s="18" t="s">
        <v>2076</v>
      </c>
      <c r="K149" s="4">
        <f t="shared" si="2"/>
        <v>26988.889999991166</v>
      </c>
      <c r="M149" s="4"/>
      <c r="N149" s="10"/>
    </row>
    <row r="150" spans="1:14">
      <c r="A150" s="2" t="s">
        <v>1373</v>
      </c>
      <c r="B150" s="3">
        <v>42408</v>
      </c>
      <c r="C150" s="2" t="s">
        <v>3</v>
      </c>
      <c r="D150" s="4" t="s">
        <v>4</v>
      </c>
      <c r="E150" s="4" t="s">
        <v>18</v>
      </c>
      <c r="F150" s="2" t="s">
        <v>3</v>
      </c>
      <c r="G150" s="4">
        <v>2989.99</v>
      </c>
      <c r="H150" s="18">
        <v>59</v>
      </c>
      <c r="K150" s="4">
        <f t="shared" si="2"/>
        <v>29978.879999991164</v>
      </c>
      <c r="M150" s="4"/>
      <c r="N150" s="10"/>
    </row>
    <row r="151" spans="1:14">
      <c r="A151" s="2" t="s">
        <v>1374</v>
      </c>
      <c r="B151" s="3">
        <v>42408</v>
      </c>
      <c r="C151" s="2" t="s">
        <v>7</v>
      </c>
      <c r="D151" s="4" t="s">
        <v>4</v>
      </c>
      <c r="E151" s="4" t="s">
        <v>18</v>
      </c>
      <c r="F151" s="2" t="s">
        <v>7</v>
      </c>
      <c r="G151" s="4">
        <v>6373</v>
      </c>
      <c r="H151" s="18">
        <v>60</v>
      </c>
      <c r="K151" s="4">
        <f t="shared" si="2"/>
        <v>36351.879999991164</v>
      </c>
      <c r="M151" s="4"/>
      <c r="N151" s="10"/>
    </row>
    <row r="152" spans="1:14">
      <c r="A152" s="2" t="s">
        <v>1375</v>
      </c>
      <c r="B152" s="3">
        <v>42408</v>
      </c>
      <c r="C152" s="2" t="s">
        <v>7</v>
      </c>
      <c r="D152" s="4" t="s">
        <v>4</v>
      </c>
      <c r="E152" s="4" t="s">
        <v>5</v>
      </c>
      <c r="F152" s="2" t="s">
        <v>1376</v>
      </c>
      <c r="G152" s="4">
        <v>190000</v>
      </c>
      <c r="H152" s="18">
        <v>61</v>
      </c>
      <c r="K152" s="4">
        <f t="shared" si="2"/>
        <v>226351.87999999116</v>
      </c>
      <c r="M152" s="4"/>
      <c r="N152" s="10"/>
    </row>
    <row r="153" spans="1:14">
      <c r="A153" s="2" t="s">
        <v>1377</v>
      </c>
      <c r="B153" s="3">
        <v>42408</v>
      </c>
      <c r="C153" s="2" t="s">
        <v>53</v>
      </c>
      <c r="D153" s="4" t="s">
        <v>4</v>
      </c>
      <c r="E153" s="4" t="s">
        <v>5</v>
      </c>
      <c r="F153" s="2" t="s">
        <v>1378</v>
      </c>
      <c r="G153" s="4">
        <v>3940</v>
      </c>
      <c r="H153" s="18">
        <v>62</v>
      </c>
      <c r="K153" s="4">
        <f t="shared" si="2"/>
        <v>230291.87999999116</v>
      </c>
      <c r="M153" s="4"/>
      <c r="N153" s="10"/>
    </row>
    <row r="154" spans="1:14">
      <c r="A154" s="2" t="s">
        <v>1379</v>
      </c>
      <c r="B154" s="3">
        <v>42408</v>
      </c>
      <c r="C154" s="2" t="s">
        <v>1380</v>
      </c>
      <c r="D154" s="4" t="s">
        <v>4</v>
      </c>
      <c r="E154" s="4" t="s">
        <v>5</v>
      </c>
      <c r="F154" s="2" t="s">
        <v>1381</v>
      </c>
      <c r="G154" s="4">
        <v>12420.2</v>
      </c>
      <c r="H154" s="18">
        <v>59</v>
      </c>
      <c r="K154" s="4">
        <f t="shared" si="2"/>
        <v>242712.07999999117</v>
      </c>
      <c r="M154" s="4"/>
      <c r="N154" s="10"/>
    </row>
    <row r="155" spans="1:14">
      <c r="A155" s="2" t="s">
        <v>1382</v>
      </c>
      <c r="B155" s="3">
        <v>42408</v>
      </c>
      <c r="C155" s="2" t="s">
        <v>7</v>
      </c>
      <c r="D155" s="4" t="s">
        <v>4</v>
      </c>
      <c r="E155" s="4" t="s">
        <v>5</v>
      </c>
      <c r="F155" s="2" t="s">
        <v>7</v>
      </c>
      <c r="G155" s="4">
        <v>11417.27</v>
      </c>
      <c r="H155" s="18">
        <v>63</v>
      </c>
      <c r="K155" s="4">
        <f t="shared" si="2"/>
        <v>254129.34999999116</v>
      </c>
      <c r="M155" s="4"/>
      <c r="N155" s="10"/>
    </row>
    <row r="156" spans="1:14">
      <c r="A156" s="2" t="s">
        <v>255</v>
      </c>
      <c r="B156" s="3">
        <v>42408</v>
      </c>
      <c r="C156" s="2" t="s">
        <v>3</v>
      </c>
      <c r="D156" s="4" t="s">
        <v>4</v>
      </c>
      <c r="E156" s="4" t="s">
        <v>5</v>
      </c>
      <c r="F156" s="2" t="s">
        <v>3</v>
      </c>
      <c r="G156" s="4">
        <v>14802.44</v>
      </c>
      <c r="H156" s="18">
        <v>59</v>
      </c>
      <c r="K156" s="4">
        <f t="shared" si="2"/>
        <v>268931.78999999113</v>
      </c>
      <c r="M156" s="4"/>
      <c r="N156" s="10"/>
    </row>
    <row r="157" spans="1:14">
      <c r="A157" s="2" t="s">
        <v>1383</v>
      </c>
      <c r="B157" s="3">
        <v>42408</v>
      </c>
      <c r="C157" s="2" t="s">
        <v>586</v>
      </c>
      <c r="D157" s="4" t="s">
        <v>4</v>
      </c>
      <c r="E157" s="4" t="s">
        <v>5</v>
      </c>
      <c r="F157" s="2" t="s">
        <v>586</v>
      </c>
      <c r="G157" s="4">
        <v>1840</v>
      </c>
      <c r="H157" s="18" t="s">
        <v>2076</v>
      </c>
      <c r="K157" s="4">
        <f t="shared" si="2"/>
        <v>270771.78999999113</v>
      </c>
      <c r="M157" s="4"/>
      <c r="N157" s="10"/>
    </row>
    <row r="158" spans="1:14">
      <c r="A158" s="2" t="s">
        <v>382</v>
      </c>
      <c r="B158" s="3">
        <v>42408</v>
      </c>
      <c r="C158" s="2" t="s">
        <v>41</v>
      </c>
      <c r="D158" s="4" t="s">
        <v>33</v>
      </c>
      <c r="E158" s="4" t="s">
        <v>34</v>
      </c>
      <c r="F158" s="2" t="s">
        <v>61</v>
      </c>
      <c r="G158" s="4">
        <v>651000</v>
      </c>
      <c r="H158" s="18">
        <v>64</v>
      </c>
      <c r="K158" s="4">
        <f t="shared" si="2"/>
        <v>921771.78999999119</v>
      </c>
      <c r="M158" s="4"/>
      <c r="N158" s="10"/>
    </row>
    <row r="159" spans="1:14">
      <c r="A159" s="2" t="s">
        <v>394</v>
      </c>
      <c r="B159" s="3">
        <v>42408</v>
      </c>
      <c r="C159" s="2" t="s">
        <v>1384</v>
      </c>
      <c r="D159" s="4" t="s">
        <v>4</v>
      </c>
      <c r="E159" s="4" t="s">
        <v>38</v>
      </c>
      <c r="F159" s="2" t="s">
        <v>1385</v>
      </c>
      <c r="I159" s="4">
        <v>59.08</v>
      </c>
      <c r="J159" s="7">
        <v>65</v>
      </c>
      <c r="K159" s="4">
        <f t="shared" si="2"/>
        <v>921712.70999999123</v>
      </c>
      <c r="M159" s="4"/>
      <c r="N159" s="10"/>
    </row>
    <row r="160" spans="1:14">
      <c r="A160" s="2" t="s">
        <v>396</v>
      </c>
      <c r="B160" s="3">
        <v>42408</v>
      </c>
      <c r="C160" s="2" t="s">
        <v>1386</v>
      </c>
      <c r="D160" s="4" t="s">
        <v>4</v>
      </c>
      <c r="E160" s="4" t="s">
        <v>38</v>
      </c>
      <c r="F160" s="2" t="s">
        <v>1387</v>
      </c>
      <c r="I160" s="4">
        <v>58.92</v>
      </c>
      <c r="J160" s="7">
        <v>66</v>
      </c>
      <c r="K160" s="4">
        <f t="shared" si="2"/>
        <v>921653.78999999119</v>
      </c>
      <c r="M160" s="4"/>
      <c r="N160" s="10"/>
    </row>
    <row r="161" spans="1:14">
      <c r="A161" s="2" t="s">
        <v>398</v>
      </c>
      <c r="B161" s="3">
        <v>42408</v>
      </c>
      <c r="C161" s="2" t="s">
        <v>1388</v>
      </c>
      <c r="D161" s="4" t="s">
        <v>4</v>
      </c>
      <c r="E161" s="4" t="s">
        <v>38</v>
      </c>
      <c r="F161" s="2" t="s">
        <v>94</v>
      </c>
      <c r="I161" s="4">
        <v>58.75</v>
      </c>
      <c r="J161" s="7">
        <v>67</v>
      </c>
      <c r="K161" s="4">
        <f t="shared" si="2"/>
        <v>921595.03999999119</v>
      </c>
      <c r="M161" s="4"/>
      <c r="N161" s="10"/>
    </row>
    <row r="162" spans="1:14">
      <c r="A162" s="2" t="s">
        <v>400</v>
      </c>
      <c r="B162" s="3">
        <v>42408</v>
      </c>
      <c r="C162" s="2" t="s">
        <v>1389</v>
      </c>
      <c r="D162" s="4" t="s">
        <v>4</v>
      </c>
      <c r="E162" s="4" t="s">
        <v>38</v>
      </c>
      <c r="F162" s="2" t="s">
        <v>94</v>
      </c>
      <c r="I162" s="4">
        <v>58.75</v>
      </c>
      <c r="J162" s="7">
        <v>68</v>
      </c>
      <c r="K162" s="4">
        <f t="shared" si="2"/>
        <v>921536.28999999119</v>
      </c>
      <c r="M162" s="4"/>
      <c r="N162" s="10"/>
    </row>
    <row r="163" spans="1:14">
      <c r="A163" s="2" t="s">
        <v>402</v>
      </c>
      <c r="B163" s="3">
        <v>42408</v>
      </c>
      <c r="C163" s="2" t="s">
        <v>1390</v>
      </c>
      <c r="D163" s="4" t="s">
        <v>4</v>
      </c>
      <c r="E163" s="4" t="s">
        <v>38</v>
      </c>
      <c r="F163" s="27" t="s">
        <v>94</v>
      </c>
      <c r="I163" s="4">
        <v>58.75</v>
      </c>
      <c r="J163" s="7">
        <v>69</v>
      </c>
      <c r="K163" s="4">
        <f t="shared" si="2"/>
        <v>921477.53999999119</v>
      </c>
      <c r="M163" s="4"/>
      <c r="N163" s="10"/>
    </row>
    <row r="164" spans="1:14">
      <c r="A164" s="2" t="s">
        <v>404</v>
      </c>
      <c r="B164" s="3">
        <v>42408</v>
      </c>
      <c r="C164" s="2" t="s">
        <v>1391</v>
      </c>
      <c r="D164" s="4" t="s">
        <v>4</v>
      </c>
      <c r="E164" s="4" t="s">
        <v>38</v>
      </c>
      <c r="F164" s="2" t="s">
        <v>94</v>
      </c>
      <c r="I164" s="4">
        <v>59.54</v>
      </c>
      <c r="J164" s="7">
        <v>70</v>
      </c>
      <c r="K164" s="4">
        <f t="shared" si="2"/>
        <v>921417.99999999115</v>
      </c>
      <c r="M164" s="4"/>
      <c r="N164" s="10"/>
    </row>
    <row r="165" spans="1:14">
      <c r="A165" s="2" t="s">
        <v>406</v>
      </c>
      <c r="B165" s="3">
        <v>42408</v>
      </c>
      <c r="C165" s="2" t="s">
        <v>1392</v>
      </c>
      <c r="D165" s="4" t="s">
        <v>66</v>
      </c>
      <c r="E165" s="4" t="s">
        <v>38</v>
      </c>
      <c r="F165" s="2" t="s">
        <v>1393</v>
      </c>
      <c r="I165" s="4">
        <v>225000</v>
      </c>
      <c r="J165" s="7">
        <v>71</v>
      </c>
      <c r="K165" s="4">
        <f t="shared" si="2"/>
        <v>696417.99999999115</v>
      </c>
      <c r="M165" s="4"/>
      <c r="N165" s="10"/>
    </row>
    <row r="166" spans="1:14">
      <c r="A166" s="2" t="s">
        <v>350</v>
      </c>
      <c r="B166" s="3">
        <v>42408</v>
      </c>
      <c r="C166" s="2" t="s">
        <v>1394</v>
      </c>
      <c r="D166" s="4" t="s">
        <v>66</v>
      </c>
      <c r="E166" s="4" t="s">
        <v>38</v>
      </c>
      <c r="F166" s="27" t="s">
        <v>1395</v>
      </c>
      <c r="I166" s="4">
        <v>3070</v>
      </c>
      <c r="J166" s="7">
        <v>72</v>
      </c>
      <c r="K166" s="4">
        <f t="shared" si="2"/>
        <v>693347.99999999115</v>
      </c>
      <c r="M166" s="4"/>
      <c r="N166" s="10"/>
    </row>
    <row r="167" spans="1:14">
      <c r="A167" s="2" t="s">
        <v>408</v>
      </c>
      <c r="B167" s="3">
        <v>42408</v>
      </c>
      <c r="C167" s="2" t="s">
        <v>1396</v>
      </c>
      <c r="D167" s="4" t="s">
        <v>66</v>
      </c>
      <c r="E167" s="4" t="s">
        <v>38</v>
      </c>
      <c r="F167" s="27" t="s">
        <v>1397</v>
      </c>
      <c r="I167" s="4">
        <v>5500</v>
      </c>
      <c r="J167" s="7">
        <v>73</v>
      </c>
      <c r="K167" s="4">
        <f t="shared" si="2"/>
        <v>687847.99999999115</v>
      </c>
      <c r="M167" s="4"/>
      <c r="N167" s="10"/>
    </row>
    <row r="168" spans="1:14">
      <c r="A168" s="2" t="s">
        <v>411</v>
      </c>
      <c r="B168" s="3">
        <v>42408</v>
      </c>
      <c r="C168" s="2" t="s">
        <v>1398</v>
      </c>
      <c r="D168" s="4" t="s">
        <v>66</v>
      </c>
      <c r="E168" s="4" t="s">
        <v>38</v>
      </c>
      <c r="F168" s="2" t="s">
        <v>643</v>
      </c>
      <c r="I168" s="4">
        <v>1628.14</v>
      </c>
      <c r="J168" s="7">
        <v>74</v>
      </c>
      <c r="K168" s="4">
        <f t="shared" si="2"/>
        <v>686219.85999999114</v>
      </c>
      <c r="M168" s="4"/>
      <c r="N168" s="10"/>
    </row>
    <row r="169" spans="1:14">
      <c r="A169" s="2" t="s">
        <v>414</v>
      </c>
      <c r="B169" s="3">
        <v>42408</v>
      </c>
      <c r="C169" s="2" t="s">
        <v>1399</v>
      </c>
      <c r="D169" s="4" t="s">
        <v>4</v>
      </c>
      <c r="E169" s="4" t="s">
        <v>38</v>
      </c>
      <c r="F169" s="27" t="s">
        <v>100</v>
      </c>
      <c r="I169" s="4">
        <v>252300.22</v>
      </c>
      <c r="J169" s="7">
        <v>75</v>
      </c>
      <c r="K169" s="4">
        <f t="shared" si="2"/>
        <v>433919.63999999117</v>
      </c>
      <c r="M169" s="4"/>
      <c r="N169" s="10"/>
    </row>
    <row r="170" spans="1:14">
      <c r="A170" s="2" t="s">
        <v>417</v>
      </c>
      <c r="B170" s="3">
        <v>42408</v>
      </c>
      <c r="C170" s="2" t="s">
        <v>1400</v>
      </c>
      <c r="D170" s="4" t="s">
        <v>4</v>
      </c>
      <c r="E170" s="4" t="s">
        <v>38</v>
      </c>
      <c r="F170" s="27" t="s">
        <v>39</v>
      </c>
      <c r="I170" s="4">
        <v>624533.41</v>
      </c>
      <c r="J170" s="7">
        <v>76</v>
      </c>
      <c r="K170" s="4">
        <f t="shared" si="2"/>
        <v>-190613.77000000887</v>
      </c>
      <c r="M170" s="4"/>
      <c r="N170" s="10"/>
    </row>
    <row r="171" spans="1:14">
      <c r="A171" s="2" t="s">
        <v>419</v>
      </c>
      <c r="B171" s="3">
        <v>42408</v>
      </c>
      <c r="C171" s="2" t="s">
        <v>1401</v>
      </c>
      <c r="D171" s="4" t="s">
        <v>109</v>
      </c>
      <c r="E171" s="4" t="s">
        <v>38</v>
      </c>
      <c r="F171" s="2" t="s">
        <v>106</v>
      </c>
      <c r="G171" s="4">
        <v>418000</v>
      </c>
      <c r="H171" s="18">
        <v>65</v>
      </c>
      <c r="K171" s="4">
        <f t="shared" si="2"/>
        <v>227386.22999999113</v>
      </c>
      <c r="M171" s="4"/>
      <c r="N171" s="10"/>
    </row>
    <row r="172" spans="1:14">
      <c r="A172" s="2" t="s">
        <v>866</v>
      </c>
      <c r="B172" s="3">
        <v>42408</v>
      </c>
      <c r="C172" s="2" t="s">
        <v>1402</v>
      </c>
      <c r="D172" s="4" t="s">
        <v>42</v>
      </c>
      <c r="E172" s="4" t="s">
        <v>34</v>
      </c>
      <c r="F172" s="27" t="s">
        <v>1403</v>
      </c>
      <c r="I172" s="4">
        <v>249994.36</v>
      </c>
      <c r="J172" s="7">
        <v>77</v>
      </c>
      <c r="K172" s="4">
        <f t="shared" si="2"/>
        <v>-22608.130000008852</v>
      </c>
      <c r="M172" s="4"/>
      <c r="N172" s="10"/>
    </row>
    <row r="173" spans="1:14">
      <c r="A173" s="2" t="s">
        <v>1404</v>
      </c>
      <c r="B173" s="3">
        <v>42408</v>
      </c>
      <c r="C173" s="2" t="s">
        <v>41</v>
      </c>
      <c r="D173" s="4" t="s">
        <v>45</v>
      </c>
      <c r="E173" s="4" t="s">
        <v>34</v>
      </c>
      <c r="F173" s="27" t="s">
        <v>70</v>
      </c>
      <c r="G173" s="4">
        <v>194159.15</v>
      </c>
      <c r="H173" s="18">
        <v>66</v>
      </c>
      <c r="K173" s="4">
        <f t="shared" si="2"/>
        <v>171551.01999999114</v>
      </c>
      <c r="M173" s="4"/>
      <c r="N173" s="10"/>
    </row>
    <row r="174" spans="1:14">
      <c r="A174" s="2" t="s">
        <v>1405</v>
      </c>
      <c r="B174" s="3">
        <v>42408</v>
      </c>
      <c r="C174" s="2" t="s">
        <v>44</v>
      </c>
      <c r="D174" s="4" t="s">
        <v>45</v>
      </c>
      <c r="E174" s="4" t="s">
        <v>34</v>
      </c>
      <c r="F174" s="27" t="s">
        <v>1406</v>
      </c>
      <c r="G174" s="4">
        <v>171676.13</v>
      </c>
      <c r="H174" s="18">
        <v>67</v>
      </c>
      <c r="K174" s="4">
        <f t="shared" si="2"/>
        <v>343227.14999999118</v>
      </c>
      <c r="M174" s="4"/>
      <c r="N174" s="10"/>
    </row>
    <row r="175" spans="1:14">
      <c r="A175" s="2" t="s">
        <v>1407</v>
      </c>
      <c r="B175" s="3">
        <v>42409</v>
      </c>
      <c r="C175" s="2" t="s">
        <v>1408</v>
      </c>
      <c r="D175" s="4" t="s">
        <v>4</v>
      </c>
      <c r="E175" s="4" t="s">
        <v>1250</v>
      </c>
      <c r="F175" s="2" t="s">
        <v>1409</v>
      </c>
      <c r="G175" s="4">
        <v>12131.06</v>
      </c>
      <c r="H175" s="18">
        <v>68</v>
      </c>
      <c r="K175" s="4">
        <f t="shared" si="2"/>
        <v>355358.20999999117</v>
      </c>
      <c r="M175" s="4"/>
      <c r="N175" s="10"/>
    </row>
    <row r="176" spans="1:14">
      <c r="A176" s="2" t="s">
        <v>1410</v>
      </c>
      <c r="B176" s="3">
        <v>42409</v>
      </c>
      <c r="C176" s="2" t="s">
        <v>7</v>
      </c>
      <c r="D176" s="4" t="s">
        <v>4</v>
      </c>
      <c r="E176" s="4" t="s">
        <v>18</v>
      </c>
      <c r="F176" s="27" t="s">
        <v>1411</v>
      </c>
      <c r="G176" s="4">
        <v>20000</v>
      </c>
      <c r="H176" s="18">
        <v>69</v>
      </c>
      <c r="K176" s="4">
        <f t="shared" si="2"/>
        <v>375358.20999999117</v>
      </c>
      <c r="M176" s="4"/>
      <c r="N176" s="10"/>
    </row>
    <row r="177" spans="1:14">
      <c r="A177" s="2" t="s">
        <v>1412</v>
      </c>
      <c r="B177" s="3">
        <v>42409</v>
      </c>
      <c r="C177" s="2" t="s">
        <v>7</v>
      </c>
      <c r="D177" s="4" t="s">
        <v>4</v>
      </c>
      <c r="E177" s="4" t="s">
        <v>18</v>
      </c>
      <c r="F177" s="27" t="s">
        <v>1413</v>
      </c>
      <c r="G177" s="4">
        <v>16752.87</v>
      </c>
      <c r="H177" s="18">
        <v>70</v>
      </c>
      <c r="K177" s="4">
        <f t="shared" si="2"/>
        <v>392111.07999999117</v>
      </c>
      <c r="M177" s="4"/>
      <c r="N177" s="10"/>
    </row>
    <row r="178" spans="1:14">
      <c r="A178" s="2" t="s">
        <v>265</v>
      </c>
      <c r="B178" s="3">
        <v>42409</v>
      </c>
      <c r="C178" s="2" t="s">
        <v>7</v>
      </c>
      <c r="D178" s="4" t="s">
        <v>4</v>
      </c>
      <c r="E178" s="4" t="s">
        <v>18</v>
      </c>
      <c r="F178" s="27" t="s">
        <v>7</v>
      </c>
      <c r="G178" s="4">
        <v>2128.9699999999998</v>
      </c>
      <c r="H178" s="18">
        <v>71</v>
      </c>
      <c r="K178" s="4">
        <f t="shared" si="2"/>
        <v>394240.04999999114</v>
      </c>
      <c r="M178" s="4"/>
      <c r="N178" s="10"/>
    </row>
    <row r="179" spans="1:14">
      <c r="A179" s="2" t="s">
        <v>1414</v>
      </c>
      <c r="B179" s="3">
        <v>42409</v>
      </c>
      <c r="C179" s="2" t="s">
        <v>25</v>
      </c>
      <c r="D179" s="4" t="s">
        <v>4</v>
      </c>
      <c r="E179" s="4" t="s">
        <v>5</v>
      </c>
      <c r="F179" s="27" t="s">
        <v>1415</v>
      </c>
      <c r="G179" s="4">
        <v>70000</v>
      </c>
      <c r="H179" s="18">
        <v>72</v>
      </c>
      <c r="K179" s="4">
        <f t="shared" si="2"/>
        <v>464240.04999999114</v>
      </c>
      <c r="M179" s="4"/>
      <c r="N179" s="10"/>
    </row>
    <row r="180" spans="1:14">
      <c r="A180" s="2" t="s">
        <v>298</v>
      </c>
      <c r="B180" s="3">
        <v>42409</v>
      </c>
      <c r="C180" s="2" t="s">
        <v>314</v>
      </c>
      <c r="D180" s="4" t="s">
        <v>4</v>
      </c>
      <c r="E180" s="4" t="s">
        <v>5</v>
      </c>
      <c r="F180" s="27" t="s">
        <v>1415</v>
      </c>
      <c r="G180" s="4">
        <v>50000</v>
      </c>
      <c r="H180" s="18">
        <v>73</v>
      </c>
      <c r="K180" s="4">
        <f t="shared" si="2"/>
        <v>514240.04999999114</v>
      </c>
      <c r="M180" s="4"/>
      <c r="N180" s="10"/>
    </row>
    <row r="181" spans="1:14">
      <c r="A181" s="2" t="s">
        <v>300</v>
      </c>
      <c r="B181" s="3">
        <v>42409</v>
      </c>
      <c r="C181" s="2" t="s">
        <v>25</v>
      </c>
      <c r="D181" s="4" t="s">
        <v>4</v>
      </c>
      <c r="E181" s="4" t="s">
        <v>5</v>
      </c>
      <c r="F181" s="27" t="s">
        <v>1416</v>
      </c>
      <c r="G181" s="4">
        <v>2990</v>
      </c>
      <c r="H181" s="18">
        <v>74</v>
      </c>
      <c r="K181" s="4">
        <f t="shared" si="2"/>
        <v>517230.04999999114</v>
      </c>
      <c r="M181" s="4"/>
      <c r="N181" s="10"/>
    </row>
    <row r="182" spans="1:14">
      <c r="A182" s="2" t="s">
        <v>1417</v>
      </c>
      <c r="B182" s="3">
        <v>42409</v>
      </c>
      <c r="C182" s="2" t="s">
        <v>25</v>
      </c>
      <c r="D182" s="4" t="s">
        <v>4</v>
      </c>
      <c r="E182" s="4" t="s">
        <v>5</v>
      </c>
      <c r="F182" s="27" t="s">
        <v>1418</v>
      </c>
      <c r="G182" s="4">
        <v>1025</v>
      </c>
      <c r="H182" s="18">
        <v>75</v>
      </c>
      <c r="K182" s="4">
        <f t="shared" si="2"/>
        <v>518255.04999999114</v>
      </c>
      <c r="M182" s="4"/>
      <c r="N182" s="10"/>
    </row>
    <row r="183" spans="1:14">
      <c r="A183" s="2" t="s">
        <v>1419</v>
      </c>
      <c r="B183" s="3">
        <v>42409</v>
      </c>
      <c r="C183" s="2" t="s">
        <v>7</v>
      </c>
      <c r="D183" s="4" t="s">
        <v>4</v>
      </c>
      <c r="E183" s="4" t="s">
        <v>5</v>
      </c>
      <c r="F183" s="27" t="s">
        <v>7</v>
      </c>
      <c r="G183" s="4">
        <v>11577.03</v>
      </c>
      <c r="H183" s="18">
        <v>76</v>
      </c>
      <c r="K183" s="4">
        <f t="shared" si="2"/>
        <v>529832.07999999111</v>
      </c>
      <c r="M183" s="4"/>
      <c r="N183" s="10"/>
    </row>
    <row r="184" spans="1:14">
      <c r="A184" s="2" t="s">
        <v>313</v>
      </c>
      <c r="B184" s="3">
        <v>42409</v>
      </c>
      <c r="C184" s="2" t="s">
        <v>3</v>
      </c>
      <c r="D184" s="4" t="s">
        <v>4</v>
      </c>
      <c r="E184" s="4" t="s">
        <v>5</v>
      </c>
      <c r="F184" s="27" t="s">
        <v>1119</v>
      </c>
      <c r="G184" s="4">
        <v>2037.19</v>
      </c>
      <c r="H184" s="18">
        <v>77</v>
      </c>
      <c r="K184" s="4">
        <f t="shared" si="2"/>
        <v>531869.26999999105</v>
      </c>
      <c r="M184" s="4"/>
      <c r="N184" s="10"/>
    </row>
    <row r="185" spans="1:14">
      <c r="A185" s="2" t="s">
        <v>1420</v>
      </c>
      <c r="B185" s="3">
        <v>42409</v>
      </c>
      <c r="C185" s="2" t="s">
        <v>586</v>
      </c>
      <c r="D185" s="4" t="s">
        <v>4</v>
      </c>
      <c r="E185" s="4" t="s">
        <v>5</v>
      </c>
      <c r="F185" s="27" t="s">
        <v>586</v>
      </c>
      <c r="G185" s="4">
        <v>3698.25</v>
      </c>
      <c r="H185" s="18" t="s">
        <v>2076</v>
      </c>
      <c r="K185" s="4">
        <f t="shared" si="2"/>
        <v>535567.51999999105</v>
      </c>
      <c r="M185" s="4"/>
      <c r="N185" s="10"/>
    </row>
    <row r="186" spans="1:14">
      <c r="A186" s="2" t="s">
        <v>427</v>
      </c>
      <c r="B186" s="3">
        <v>42409</v>
      </c>
      <c r="C186" s="2" t="s">
        <v>1421</v>
      </c>
      <c r="D186" s="4" t="s">
        <v>66</v>
      </c>
      <c r="E186" s="4" t="s">
        <v>38</v>
      </c>
      <c r="F186" s="2" t="s">
        <v>114</v>
      </c>
      <c r="I186" s="4">
        <v>38603.72</v>
      </c>
      <c r="J186" s="7">
        <v>78</v>
      </c>
      <c r="K186" s="4">
        <f t="shared" si="2"/>
        <v>496963.79999999108</v>
      </c>
      <c r="M186" s="4"/>
      <c r="N186" s="10"/>
    </row>
    <row r="187" spans="1:14">
      <c r="A187" s="2" t="s">
        <v>430</v>
      </c>
      <c r="B187" s="3">
        <v>42409</v>
      </c>
      <c r="C187" s="2" t="s">
        <v>1422</v>
      </c>
      <c r="D187" s="4" t="s">
        <v>105</v>
      </c>
      <c r="E187" s="4" t="s">
        <v>38</v>
      </c>
      <c r="F187" s="2" t="s">
        <v>106</v>
      </c>
      <c r="G187" s="4">
        <v>459000</v>
      </c>
      <c r="H187" s="18">
        <v>78</v>
      </c>
      <c r="K187" s="4">
        <f t="shared" si="2"/>
        <v>955963.79999999108</v>
      </c>
      <c r="M187" s="4"/>
      <c r="N187" s="10"/>
    </row>
    <row r="188" spans="1:14">
      <c r="A188" s="2" t="s">
        <v>1423</v>
      </c>
      <c r="B188" s="3">
        <v>42409</v>
      </c>
      <c r="C188" s="2" t="s">
        <v>718</v>
      </c>
      <c r="D188" s="4" t="s">
        <v>45</v>
      </c>
      <c r="E188" s="4" t="s">
        <v>34</v>
      </c>
      <c r="F188" s="2" t="s">
        <v>1424</v>
      </c>
      <c r="G188" s="4">
        <v>394935.37</v>
      </c>
      <c r="H188" s="18">
        <v>79</v>
      </c>
      <c r="K188" s="4">
        <f t="shared" si="2"/>
        <v>1350899.1699999911</v>
      </c>
      <c r="M188" s="4"/>
      <c r="N188" s="10"/>
    </row>
    <row r="189" spans="1:14">
      <c r="A189" s="2" t="s">
        <v>1423</v>
      </c>
      <c r="B189" s="3">
        <v>42409</v>
      </c>
      <c r="C189" s="2" t="s">
        <v>718</v>
      </c>
      <c r="D189" s="4" t="s">
        <v>45</v>
      </c>
      <c r="E189" s="4" t="s">
        <v>34</v>
      </c>
      <c r="F189" s="2" t="s">
        <v>1425</v>
      </c>
      <c r="G189" s="4">
        <v>226100.39</v>
      </c>
      <c r="H189" s="18">
        <v>80</v>
      </c>
      <c r="K189" s="4">
        <f t="shared" si="2"/>
        <v>1576999.5599999912</v>
      </c>
      <c r="M189" s="4"/>
      <c r="N189" s="10"/>
    </row>
    <row r="190" spans="1:14">
      <c r="A190" s="2" t="s">
        <v>325</v>
      </c>
      <c r="B190" s="3">
        <v>42410</v>
      </c>
      <c r="C190" s="2" t="s">
        <v>7</v>
      </c>
      <c r="D190" s="4" t="s">
        <v>4</v>
      </c>
      <c r="E190" s="4" t="s">
        <v>18</v>
      </c>
      <c r="F190" s="2" t="s">
        <v>1117</v>
      </c>
      <c r="G190" s="4">
        <v>130000</v>
      </c>
      <c r="H190" s="18">
        <v>81</v>
      </c>
      <c r="K190" s="4">
        <f t="shared" si="2"/>
        <v>1706999.5599999912</v>
      </c>
      <c r="M190" s="4"/>
      <c r="N190" s="10"/>
    </row>
    <row r="191" spans="1:14">
      <c r="A191" s="2" t="s">
        <v>1426</v>
      </c>
      <c r="B191" s="3">
        <v>42410</v>
      </c>
      <c r="C191" s="2" t="s">
        <v>25</v>
      </c>
      <c r="D191" s="4" t="s">
        <v>4</v>
      </c>
      <c r="E191" s="4" t="s">
        <v>18</v>
      </c>
      <c r="F191" s="2" t="s">
        <v>1427</v>
      </c>
      <c r="G191" s="4">
        <v>1025</v>
      </c>
      <c r="H191" s="18">
        <v>82</v>
      </c>
      <c r="K191" s="4">
        <f t="shared" si="2"/>
        <v>1708024.5599999912</v>
      </c>
      <c r="M191" s="4"/>
      <c r="N191" s="10"/>
    </row>
    <row r="192" spans="1:14">
      <c r="A192" s="2" t="s">
        <v>1428</v>
      </c>
      <c r="B192" s="3">
        <v>42410</v>
      </c>
      <c r="C192" s="2" t="s">
        <v>25</v>
      </c>
      <c r="D192" s="4" t="s">
        <v>4</v>
      </c>
      <c r="E192" s="4" t="s">
        <v>18</v>
      </c>
      <c r="F192" s="2" t="s">
        <v>1429</v>
      </c>
      <c r="G192" s="4">
        <v>219800</v>
      </c>
      <c r="H192" s="18">
        <v>83</v>
      </c>
      <c r="K192" s="4">
        <f t="shared" si="2"/>
        <v>1927824.5599999912</v>
      </c>
      <c r="M192" s="4"/>
      <c r="N192" s="10"/>
    </row>
    <row r="193" spans="1:14">
      <c r="A193" s="2" t="s">
        <v>1430</v>
      </c>
      <c r="B193" s="3">
        <v>42410</v>
      </c>
      <c r="C193" s="2" t="s">
        <v>3</v>
      </c>
      <c r="D193" s="4" t="s">
        <v>4</v>
      </c>
      <c r="E193" s="4" t="s">
        <v>18</v>
      </c>
      <c r="F193" s="2" t="s">
        <v>3</v>
      </c>
      <c r="G193" s="4">
        <v>5716.65</v>
      </c>
      <c r="H193" s="18">
        <v>84</v>
      </c>
      <c r="K193" s="4">
        <f t="shared" si="2"/>
        <v>1933541.2099999911</v>
      </c>
      <c r="M193" s="4"/>
      <c r="N193" s="10"/>
    </row>
    <row r="194" spans="1:14">
      <c r="A194" s="2" t="s">
        <v>1431</v>
      </c>
      <c r="B194" s="3">
        <v>42410</v>
      </c>
      <c r="C194" s="2" t="s">
        <v>7</v>
      </c>
      <c r="D194" s="4" t="s">
        <v>4</v>
      </c>
      <c r="E194" s="4" t="s">
        <v>18</v>
      </c>
      <c r="F194" s="2" t="s">
        <v>7</v>
      </c>
      <c r="G194" s="4">
        <v>2419.5500000000002</v>
      </c>
      <c r="H194" s="18">
        <v>85</v>
      </c>
      <c r="K194" s="4">
        <f t="shared" si="2"/>
        <v>1935960.7599999912</v>
      </c>
      <c r="M194" s="4"/>
      <c r="N194" s="10"/>
    </row>
    <row r="195" spans="1:14">
      <c r="A195" s="2" t="s">
        <v>1432</v>
      </c>
      <c r="B195" s="3">
        <v>42410</v>
      </c>
      <c r="C195" s="2" t="s">
        <v>25</v>
      </c>
      <c r="D195" s="4" t="s">
        <v>4</v>
      </c>
      <c r="E195" s="4" t="s">
        <v>5</v>
      </c>
      <c r="F195" s="2" t="s">
        <v>1433</v>
      </c>
      <c r="G195" s="4">
        <v>1025</v>
      </c>
      <c r="H195" s="18">
        <v>86</v>
      </c>
      <c r="K195" s="4">
        <f t="shared" si="2"/>
        <v>1936985.7599999912</v>
      </c>
      <c r="M195" s="4"/>
      <c r="N195" s="10"/>
    </row>
    <row r="196" spans="1:14">
      <c r="A196" s="2" t="s">
        <v>1434</v>
      </c>
      <c r="B196" s="3">
        <v>42410</v>
      </c>
      <c r="C196" s="2" t="s">
        <v>11</v>
      </c>
      <c r="D196" s="4" t="s">
        <v>4</v>
      </c>
      <c r="E196" s="4" t="s">
        <v>5</v>
      </c>
      <c r="F196" s="2" t="s">
        <v>1435</v>
      </c>
      <c r="G196" s="4">
        <v>1270</v>
      </c>
      <c r="H196" s="18" t="s">
        <v>1142</v>
      </c>
      <c r="K196" s="4">
        <f t="shared" si="2"/>
        <v>1938255.7599999912</v>
      </c>
      <c r="M196" s="4"/>
      <c r="N196" s="10"/>
    </row>
    <row r="197" spans="1:14">
      <c r="A197" s="2" t="s">
        <v>1436</v>
      </c>
      <c r="B197" s="3">
        <v>42410</v>
      </c>
      <c r="C197" s="2" t="s">
        <v>53</v>
      </c>
      <c r="D197" s="4" t="s">
        <v>4</v>
      </c>
      <c r="E197" s="4" t="s">
        <v>5</v>
      </c>
      <c r="F197" s="2" t="s">
        <v>1437</v>
      </c>
      <c r="G197" s="4">
        <v>5520</v>
      </c>
      <c r="H197" s="18">
        <v>87</v>
      </c>
      <c r="K197" s="4">
        <f t="shared" si="2"/>
        <v>1943775.7599999912</v>
      </c>
      <c r="M197" s="4"/>
      <c r="N197" s="10"/>
    </row>
    <row r="198" spans="1:14">
      <c r="A198" s="2" t="s">
        <v>1438</v>
      </c>
      <c r="B198" s="3">
        <v>42410</v>
      </c>
      <c r="C198" s="2" t="s">
        <v>7</v>
      </c>
      <c r="D198" s="4" t="s">
        <v>4</v>
      </c>
      <c r="E198" s="4" t="s">
        <v>5</v>
      </c>
      <c r="F198" s="2" t="s">
        <v>7</v>
      </c>
      <c r="G198" s="4">
        <v>22064.31</v>
      </c>
      <c r="H198" s="18">
        <v>88</v>
      </c>
      <c r="K198" s="4">
        <f t="shared" si="2"/>
        <v>1965840.0699999912</v>
      </c>
      <c r="M198" s="4"/>
      <c r="N198" s="10"/>
    </row>
    <row r="199" spans="1:14">
      <c r="A199" s="2" t="s">
        <v>1439</v>
      </c>
      <c r="B199" s="3">
        <v>42410</v>
      </c>
      <c r="C199" s="2" t="s">
        <v>3</v>
      </c>
      <c r="D199" s="4" t="s">
        <v>4</v>
      </c>
      <c r="E199" s="4" t="s">
        <v>5</v>
      </c>
      <c r="F199" s="2" t="s">
        <v>3</v>
      </c>
      <c r="G199" s="4">
        <v>8250.01</v>
      </c>
      <c r="H199" s="18">
        <v>84</v>
      </c>
      <c r="K199" s="4">
        <f t="shared" si="2"/>
        <v>1974090.0799999912</v>
      </c>
      <c r="M199" s="4"/>
      <c r="N199" s="10"/>
    </row>
    <row r="200" spans="1:14">
      <c r="A200" s="2" t="s">
        <v>1440</v>
      </c>
      <c r="B200" s="3">
        <v>42410</v>
      </c>
      <c r="C200" s="2" t="s">
        <v>41</v>
      </c>
      <c r="D200" s="4" t="s">
        <v>33</v>
      </c>
      <c r="E200" s="4" t="s">
        <v>34</v>
      </c>
      <c r="F200" s="2" t="s">
        <v>61</v>
      </c>
      <c r="G200" s="4">
        <v>239000</v>
      </c>
      <c r="H200" s="18">
        <v>85</v>
      </c>
      <c r="K200" s="4">
        <f t="shared" si="2"/>
        <v>2213090.0799999912</v>
      </c>
      <c r="M200" s="4"/>
      <c r="N200" s="10"/>
    </row>
    <row r="201" spans="1:14">
      <c r="A201" s="2" t="s">
        <v>1441</v>
      </c>
      <c r="B201" s="3">
        <v>42410</v>
      </c>
      <c r="C201" s="2" t="s">
        <v>44</v>
      </c>
      <c r="D201" s="4" t="s">
        <v>33</v>
      </c>
      <c r="E201" s="4" t="s">
        <v>34</v>
      </c>
      <c r="F201" s="2" t="s">
        <v>1442</v>
      </c>
      <c r="G201" s="4">
        <v>126096.94</v>
      </c>
      <c r="H201" s="18">
        <v>86</v>
      </c>
      <c r="K201" s="4">
        <f t="shared" si="2"/>
        <v>2339187.0199999912</v>
      </c>
      <c r="M201" s="4"/>
      <c r="N201" s="10"/>
    </row>
    <row r="202" spans="1:14">
      <c r="A202" s="2" t="s">
        <v>1441</v>
      </c>
      <c r="B202" s="3">
        <v>42410</v>
      </c>
      <c r="C202" s="2" t="s">
        <v>44</v>
      </c>
      <c r="D202" s="4" t="s">
        <v>33</v>
      </c>
      <c r="E202" s="4" t="s">
        <v>34</v>
      </c>
      <c r="F202" s="2" t="s">
        <v>1443</v>
      </c>
      <c r="G202" s="4">
        <v>82225.98</v>
      </c>
      <c r="H202" s="18">
        <v>87</v>
      </c>
      <c r="K202" s="4">
        <f t="shared" si="2"/>
        <v>2421412.9999999912</v>
      </c>
      <c r="M202" s="4"/>
      <c r="N202" s="10"/>
    </row>
    <row r="203" spans="1:14" ht="15">
      <c r="A203" s="2" t="s">
        <v>6131</v>
      </c>
      <c r="B203" s="3">
        <v>42410</v>
      </c>
      <c r="C203" s="2" t="s">
        <v>5862</v>
      </c>
      <c r="D203" s="2" t="s">
        <v>33</v>
      </c>
      <c r="E203" s="2" t="s">
        <v>34</v>
      </c>
      <c r="F203" s="2" t="s">
        <v>6132</v>
      </c>
      <c r="G203" s="44"/>
      <c r="H203" s="45"/>
      <c r="I203" s="4">
        <v>190026.32</v>
      </c>
      <c r="K203" s="4">
        <f t="shared" si="2"/>
        <v>2231386.6799999913</v>
      </c>
      <c r="M203" s="4"/>
      <c r="N203" s="10"/>
    </row>
    <row r="204" spans="1:14">
      <c r="A204" s="2" t="s">
        <v>433</v>
      </c>
      <c r="B204" s="3">
        <v>42410</v>
      </c>
      <c r="C204" s="2" t="s">
        <v>1444</v>
      </c>
      <c r="D204" s="4" t="s">
        <v>623</v>
      </c>
      <c r="E204" s="4" t="s">
        <v>38</v>
      </c>
      <c r="F204" s="2" t="s">
        <v>1445</v>
      </c>
      <c r="I204" s="4">
        <v>238000</v>
      </c>
      <c r="J204" s="7">
        <v>79</v>
      </c>
      <c r="K204" s="4">
        <f t="shared" ref="K204:K209" si="3">+K203+G204-I204</f>
        <v>1993386.6799999913</v>
      </c>
      <c r="M204" s="4"/>
      <c r="N204" s="10"/>
    </row>
    <row r="205" spans="1:14">
      <c r="A205" s="2" t="s">
        <v>436</v>
      </c>
      <c r="B205" s="3">
        <v>42410</v>
      </c>
      <c r="C205" s="2" t="s">
        <v>1446</v>
      </c>
      <c r="D205" s="4" t="s">
        <v>66</v>
      </c>
      <c r="E205" s="4" t="s">
        <v>38</v>
      </c>
      <c r="F205" s="27" t="s">
        <v>1307</v>
      </c>
      <c r="I205" s="4">
        <v>100000</v>
      </c>
      <c r="J205" s="7">
        <v>80</v>
      </c>
      <c r="K205" s="4">
        <f t="shared" si="3"/>
        <v>1893386.6799999913</v>
      </c>
      <c r="M205" s="4"/>
      <c r="N205" s="10"/>
    </row>
    <row r="206" spans="1:14">
      <c r="A206" s="2" t="s">
        <v>439</v>
      </c>
      <c r="B206" s="3">
        <v>42410</v>
      </c>
      <c r="C206" s="2" t="s">
        <v>1447</v>
      </c>
      <c r="D206" s="4" t="s">
        <v>4</v>
      </c>
      <c r="E206" s="4" t="s">
        <v>38</v>
      </c>
      <c r="F206" s="27" t="s">
        <v>283</v>
      </c>
      <c r="I206" s="4">
        <v>58.59</v>
      </c>
      <c r="J206" s="7">
        <v>81</v>
      </c>
      <c r="K206" s="4">
        <f t="shared" si="3"/>
        <v>1893328.0899999912</v>
      </c>
      <c r="M206" s="4"/>
      <c r="N206" s="10"/>
    </row>
    <row r="207" spans="1:14">
      <c r="A207" s="2" t="s">
        <v>442</v>
      </c>
      <c r="B207" s="3">
        <v>42410</v>
      </c>
      <c r="C207" s="2" t="s">
        <v>1448</v>
      </c>
      <c r="D207" s="4" t="s">
        <v>66</v>
      </c>
      <c r="E207" s="4" t="s">
        <v>38</v>
      </c>
      <c r="F207" s="27" t="s">
        <v>114</v>
      </c>
      <c r="I207" s="4">
        <v>350.02</v>
      </c>
      <c r="J207" s="7">
        <v>82</v>
      </c>
      <c r="K207" s="4">
        <f t="shared" si="3"/>
        <v>1892978.0699999912</v>
      </c>
      <c r="M207" s="4"/>
      <c r="N207" s="10"/>
    </row>
    <row r="208" spans="1:14">
      <c r="A208" s="2" t="s">
        <v>445</v>
      </c>
      <c r="B208" s="3">
        <v>42410</v>
      </c>
      <c r="C208" s="2" t="s">
        <v>1449</v>
      </c>
      <c r="D208" s="4" t="s">
        <v>66</v>
      </c>
      <c r="E208" s="4" t="s">
        <v>38</v>
      </c>
      <c r="F208" s="2" t="s">
        <v>114</v>
      </c>
      <c r="I208" s="4">
        <v>2585.14</v>
      </c>
      <c r="J208" s="7">
        <v>83</v>
      </c>
      <c r="K208" s="4">
        <f t="shared" si="3"/>
        <v>1890392.9299999913</v>
      </c>
      <c r="M208" s="4"/>
      <c r="N208" s="10"/>
    </row>
    <row r="209" spans="1:14">
      <c r="A209" s="2" t="s">
        <v>448</v>
      </c>
      <c r="B209" s="3">
        <v>42410</v>
      </c>
      <c r="C209" s="2" t="s">
        <v>1450</v>
      </c>
      <c r="D209" s="4" t="s">
        <v>190</v>
      </c>
      <c r="E209" s="4" t="s">
        <v>38</v>
      </c>
      <c r="F209" s="2" t="s">
        <v>1451</v>
      </c>
      <c r="I209" s="4">
        <v>1392</v>
      </c>
      <c r="J209" s="7">
        <v>84</v>
      </c>
      <c r="K209" s="4">
        <f t="shared" si="3"/>
        <v>1889000.9299999913</v>
      </c>
      <c r="M209" s="4"/>
      <c r="N209" s="10"/>
    </row>
    <row r="210" spans="1:14">
      <c r="A210" s="2" t="s">
        <v>451</v>
      </c>
      <c r="B210" s="3">
        <v>42410</v>
      </c>
      <c r="C210" s="2" t="s">
        <v>1452</v>
      </c>
      <c r="D210" s="4" t="s">
        <v>190</v>
      </c>
      <c r="E210" s="4" t="s">
        <v>38</v>
      </c>
      <c r="F210" s="27" t="s">
        <v>191</v>
      </c>
      <c r="I210" s="4">
        <v>576.57000000000005</v>
      </c>
      <c r="J210" s="7">
        <v>85</v>
      </c>
      <c r="K210" s="4">
        <f t="shared" ref="K210:K267" si="4">+K209+G210-I210</f>
        <v>1888424.3599999913</v>
      </c>
      <c r="M210" s="4"/>
      <c r="N210" s="10"/>
    </row>
    <row r="211" spans="1:14">
      <c r="A211" s="2" t="s">
        <v>454</v>
      </c>
      <c r="B211" s="3">
        <v>42410</v>
      </c>
      <c r="C211" s="2" t="s">
        <v>1453</v>
      </c>
      <c r="D211" s="4" t="s">
        <v>190</v>
      </c>
      <c r="E211" s="4" t="s">
        <v>38</v>
      </c>
      <c r="F211" s="27" t="s">
        <v>413</v>
      </c>
      <c r="I211" s="4">
        <v>1000</v>
      </c>
      <c r="J211" s="7">
        <v>86</v>
      </c>
      <c r="K211" s="4">
        <f t="shared" si="4"/>
        <v>1887424.3599999913</v>
      </c>
      <c r="M211" s="4"/>
      <c r="N211" s="10"/>
    </row>
    <row r="212" spans="1:14">
      <c r="A212" s="2" t="s">
        <v>481</v>
      </c>
      <c r="B212" s="3">
        <v>42410</v>
      </c>
      <c r="C212" s="2" t="s">
        <v>1454</v>
      </c>
      <c r="D212" s="4" t="s">
        <v>190</v>
      </c>
      <c r="E212" s="4" t="s">
        <v>38</v>
      </c>
      <c r="F212" s="2" t="s">
        <v>114</v>
      </c>
      <c r="I212" s="4">
        <v>6628.56</v>
      </c>
      <c r="J212" s="7">
        <v>87</v>
      </c>
      <c r="K212" s="4">
        <f t="shared" si="4"/>
        <v>1880795.7999999912</v>
      </c>
      <c r="M212" s="4"/>
      <c r="N212" s="10"/>
    </row>
    <row r="213" spans="1:14">
      <c r="A213" s="2" t="s">
        <v>483</v>
      </c>
      <c r="B213" s="3">
        <v>42410</v>
      </c>
      <c r="C213" s="2" t="s">
        <v>1455</v>
      </c>
      <c r="D213" s="4" t="s">
        <v>190</v>
      </c>
      <c r="E213" s="4" t="s">
        <v>38</v>
      </c>
      <c r="F213" s="27" t="s">
        <v>197</v>
      </c>
      <c r="I213" s="4">
        <v>348</v>
      </c>
      <c r="J213" s="7">
        <v>88</v>
      </c>
      <c r="K213" s="4">
        <f t="shared" si="4"/>
        <v>1880447.7999999912</v>
      </c>
      <c r="M213" s="4"/>
      <c r="N213" s="10"/>
    </row>
    <row r="214" spans="1:14">
      <c r="A214" s="2" t="s">
        <v>485</v>
      </c>
      <c r="B214" s="3">
        <v>42410</v>
      </c>
      <c r="C214" s="2" t="s">
        <v>1456</v>
      </c>
      <c r="D214" s="4" t="s">
        <v>190</v>
      </c>
      <c r="E214" s="4" t="s">
        <v>38</v>
      </c>
      <c r="F214" s="2" t="s">
        <v>230</v>
      </c>
      <c r="I214" s="4">
        <v>23274.02</v>
      </c>
      <c r="J214" s="7">
        <v>89</v>
      </c>
      <c r="K214" s="4">
        <f t="shared" si="4"/>
        <v>1857173.7799999912</v>
      </c>
      <c r="M214" s="4"/>
      <c r="N214" s="10"/>
    </row>
    <row r="215" spans="1:14">
      <c r="A215" s="2" t="s">
        <v>488</v>
      </c>
      <c r="B215" s="3">
        <v>42410</v>
      </c>
      <c r="C215" s="2" t="s">
        <v>1457</v>
      </c>
      <c r="D215" s="4" t="s">
        <v>190</v>
      </c>
      <c r="E215" s="4" t="s">
        <v>38</v>
      </c>
      <c r="F215" s="27" t="s">
        <v>429</v>
      </c>
      <c r="I215" s="4">
        <v>3236.4</v>
      </c>
      <c r="J215" s="7">
        <v>90</v>
      </c>
      <c r="K215" s="4">
        <f t="shared" si="4"/>
        <v>1853937.3799999913</v>
      </c>
      <c r="M215" s="4"/>
      <c r="N215" s="10"/>
    </row>
    <row r="216" spans="1:14">
      <c r="A216" s="2" t="s">
        <v>490</v>
      </c>
      <c r="B216" s="3">
        <v>42410</v>
      </c>
      <c r="C216" s="2" t="s">
        <v>1458</v>
      </c>
      <c r="D216" s="4" t="s">
        <v>190</v>
      </c>
      <c r="E216" s="4" t="s">
        <v>38</v>
      </c>
      <c r="F216" s="2" t="s">
        <v>447</v>
      </c>
      <c r="I216" s="4">
        <v>168200</v>
      </c>
      <c r="J216" s="7">
        <v>91</v>
      </c>
      <c r="K216" s="4">
        <f t="shared" si="4"/>
        <v>1685737.3799999913</v>
      </c>
      <c r="M216" s="4"/>
      <c r="N216" s="10"/>
    </row>
    <row r="217" spans="1:14">
      <c r="A217" s="2" t="s">
        <v>492</v>
      </c>
      <c r="B217" s="3">
        <v>42410</v>
      </c>
      <c r="C217" s="2" t="s">
        <v>1459</v>
      </c>
      <c r="D217" s="4" t="s">
        <v>190</v>
      </c>
      <c r="E217" s="4" t="s">
        <v>38</v>
      </c>
      <c r="F217" s="27" t="s">
        <v>1460</v>
      </c>
      <c r="I217" s="4">
        <v>250</v>
      </c>
      <c r="J217" s="7">
        <v>92</v>
      </c>
      <c r="K217" s="4">
        <f t="shared" si="4"/>
        <v>1685487.3799999913</v>
      </c>
      <c r="M217" s="4"/>
      <c r="N217" s="10"/>
    </row>
    <row r="218" spans="1:14">
      <c r="A218" s="2" t="s">
        <v>494</v>
      </c>
      <c r="B218" s="3">
        <v>42410</v>
      </c>
      <c r="C218" s="2" t="s">
        <v>1461</v>
      </c>
      <c r="D218" s="4" t="s">
        <v>190</v>
      </c>
      <c r="E218" s="4" t="s">
        <v>38</v>
      </c>
      <c r="F218" s="2" t="s">
        <v>955</v>
      </c>
      <c r="I218" s="4">
        <v>5800</v>
      </c>
      <c r="J218" s="7">
        <v>93</v>
      </c>
      <c r="K218" s="4">
        <f t="shared" si="4"/>
        <v>1679687.3799999913</v>
      </c>
      <c r="M218" s="4"/>
      <c r="N218" s="10"/>
    </row>
    <row r="219" spans="1:14">
      <c r="A219" s="2" t="s">
        <v>515</v>
      </c>
      <c r="B219" s="3">
        <v>42410</v>
      </c>
      <c r="C219" s="2" t="s">
        <v>1462</v>
      </c>
      <c r="D219" s="4" t="s">
        <v>190</v>
      </c>
      <c r="E219" s="4" t="s">
        <v>38</v>
      </c>
      <c r="F219" s="2" t="s">
        <v>438</v>
      </c>
      <c r="I219" s="4">
        <v>1400</v>
      </c>
      <c r="J219" s="7">
        <v>94</v>
      </c>
      <c r="K219" s="4">
        <f t="shared" si="4"/>
        <v>1678287.3799999913</v>
      </c>
      <c r="M219" s="4"/>
      <c r="N219" s="10"/>
    </row>
    <row r="220" spans="1:14">
      <c r="A220" s="2" t="s">
        <v>517</v>
      </c>
      <c r="B220" s="3">
        <v>42410</v>
      </c>
      <c r="C220" s="2" t="s">
        <v>1463</v>
      </c>
      <c r="D220" s="4" t="s">
        <v>190</v>
      </c>
      <c r="E220" s="4" t="s">
        <v>38</v>
      </c>
      <c r="F220" s="2" t="s">
        <v>221</v>
      </c>
      <c r="I220" s="4">
        <v>5684</v>
      </c>
      <c r="J220" s="7">
        <v>95</v>
      </c>
      <c r="K220" s="4">
        <f t="shared" si="4"/>
        <v>1672603.3799999913</v>
      </c>
      <c r="M220" s="4"/>
      <c r="N220" s="10"/>
    </row>
    <row r="221" spans="1:14">
      <c r="A221" s="2" t="s">
        <v>519</v>
      </c>
      <c r="B221" s="3">
        <v>42410</v>
      </c>
      <c r="C221" s="2" t="s">
        <v>1464</v>
      </c>
      <c r="D221" s="4" t="s">
        <v>190</v>
      </c>
      <c r="E221" s="4" t="s">
        <v>38</v>
      </c>
      <c r="F221" s="2" t="s">
        <v>209</v>
      </c>
      <c r="I221" s="4">
        <v>7656</v>
      </c>
      <c r="J221" s="7">
        <v>96</v>
      </c>
      <c r="K221" s="4">
        <f t="shared" si="4"/>
        <v>1664947.3799999913</v>
      </c>
      <c r="M221" s="4"/>
      <c r="N221" s="10"/>
    </row>
    <row r="222" spans="1:14">
      <c r="A222" s="2" t="s">
        <v>521</v>
      </c>
      <c r="B222" s="3">
        <v>42410</v>
      </c>
      <c r="C222" s="2" t="s">
        <v>1465</v>
      </c>
      <c r="D222" s="4" t="s">
        <v>190</v>
      </c>
      <c r="E222" s="4" t="s">
        <v>38</v>
      </c>
      <c r="F222" s="2" t="s">
        <v>215</v>
      </c>
      <c r="I222" s="4">
        <v>5916</v>
      </c>
      <c r="J222" s="7">
        <v>97</v>
      </c>
      <c r="K222" s="4">
        <f t="shared" si="4"/>
        <v>1659031.3799999913</v>
      </c>
      <c r="M222" s="4"/>
      <c r="N222" s="10"/>
    </row>
    <row r="223" spans="1:14">
      <c r="A223" s="2" t="s">
        <v>523</v>
      </c>
      <c r="B223" s="3">
        <v>42410</v>
      </c>
      <c r="C223" s="2" t="s">
        <v>1466</v>
      </c>
      <c r="D223" s="4" t="s">
        <v>190</v>
      </c>
      <c r="E223" s="4" t="s">
        <v>38</v>
      </c>
      <c r="F223" s="2" t="s">
        <v>218</v>
      </c>
      <c r="I223" s="4">
        <v>7596.11</v>
      </c>
      <c r="J223" s="7">
        <v>98</v>
      </c>
      <c r="K223" s="4">
        <f t="shared" si="4"/>
        <v>1651435.2699999912</v>
      </c>
      <c r="M223" s="4"/>
      <c r="N223" s="10"/>
    </row>
    <row r="224" spans="1:14">
      <c r="A224" s="2" t="s">
        <v>525</v>
      </c>
      <c r="B224" s="3">
        <v>42410</v>
      </c>
      <c r="C224" s="2" t="s">
        <v>1467</v>
      </c>
      <c r="D224" s="4" t="s">
        <v>190</v>
      </c>
      <c r="E224" s="4" t="s">
        <v>38</v>
      </c>
      <c r="F224" s="2" t="s">
        <v>1468</v>
      </c>
      <c r="I224" s="4">
        <v>65250</v>
      </c>
      <c r="J224" s="7">
        <v>99</v>
      </c>
      <c r="K224" s="4">
        <f t="shared" si="4"/>
        <v>1586185.2699999912</v>
      </c>
      <c r="M224" s="4"/>
      <c r="N224" s="10"/>
    </row>
    <row r="225" spans="1:14">
      <c r="A225" s="2" t="s">
        <v>1469</v>
      </c>
      <c r="B225" s="3">
        <v>42410</v>
      </c>
      <c r="C225" s="2" t="s">
        <v>41</v>
      </c>
      <c r="D225" s="4" t="s">
        <v>42</v>
      </c>
      <c r="E225" s="4" t="s">
        <v>34</v>
      </c>
      <c r="F225" s="2" t="s">
        <v>751</v>
      </c>
      <c r="I225" s="4">
        <v>180000</v>
      </c>
      <c r="J225" s="7">
        <v>100</v>
      </c>
      <c r="K225" s="4">
        <f t="shared" si="4"/>
        <v>1406185.2699999912</v>
      </c>
      <c r="M225" s="4"/>
      <c r="N225" s="10"/>
    </row>
    <row r="226" spans="1:14">
      <c r="A226" s="2" t="s">
        <v>675</v>
      </c>
      <c r="B226" s="3">
        <v>42410</v>
      </c>
      <c r="C226" s="2" t="s">
        <v>41</v>
      </c>
      <c r="D226" s="4" t="s">
        <v>42</v>
      </c>
      <c r="E226" s="4" t="s">
        <v>34</v>
      </c>
      <c r="F226" s="2" t="s">
        <v>533</v>
      </c>
      <c r="I226" s="4">
        <v>100000</v>
      </c>
      <c r="J226" s="7">
        <v>101</v>
      </c>
      <c r="K226" s="4">
        <f t="shared" si="4"/>
        <v>1306185.2699999912</v>
      </c>
      <c r="M226" s="4"/>
      <c r="N226" s="10"/>
    </row>
    <row r="227" spans="1:14">
      <c r="A227" s="2" t="s">
        <v>953</v>
      </c>
      <c r="B227" s="3">
        <v>42410</v>
      </c>
      <c r="C227" s="2" t="s">
        <v>1470</v>
      </c>
      <c r="D227" s="4" t="s">
        <v>66</v>
      </c>
      <c r="E227" s="4" t="s">
        <v>34</v>
      </c>
      <c r="F227" s="2" t="s">
        <v>1471</v>
      </c>
      <c r="I227" s="4">
        <v>4180</v>
      </c>
      <c r="J227" s="7">
        <v>102</v>
      </c>
      <c r="K227" s="4">
        <f t="shared" si="4"/>
        <v>1302005.2699999912</v>
      </c>
      <c r="M227" s="4"/>
      <c r="N227" s="10"/>
    </row>
    <row r="228" spans="1:14">
      <c r="A228" s="2" t="s">
        <v>1472</v>
      </c>
      <c r="B228" s="3">
        <v>42410</v>
      </c>
      <c r="C228" s="2" t="s">
        <v>1473</v>
      </c>
      <c r="D228" s="4" t="s">
        <v>45</v>
      </c>
      <c r="E228" s="4" t="s">
        <v>34</v>
      </c>
      <c r="F228" s="2" t="s">
        <v>1474</v>
      </c>
      <c r="G228" s="4">
        <v>211000.01</v>
      </c>
      <c r="H228" s="18">
        <v>88</v>
      </c>
      <c r="K228" s="4">
        <f t="shared" si="4"/>
        <v>1513005.2799999912</v>
      </c>
      <c r="M228" s="4"/>
      <c r="N228" s="10"/>
    </row>
    <row r="229" spans="1:14">
      <c r="A229" s="2" t="s">
        <v>1475</v>
      </c>
      <c r="B229" s="3">
        <v>42410</v>
      </c>
      <c r="C229" s="2" t="s">
        <v>41</v>
      </c>
      <c r="D229" s="4" t="s">
        <v>45</v>
      </c>
      <c r="E229" s="4" t="s">
        <v>34</v>
      </c>
      <c r="F229" s="2" t="s">
        <v>1476</v>
      </c>
      <c r="G229" s="4">
        <v>100000</v>
      </c>
      <c r="H229" s="18">
        <v>89</v>
      </c>
      <c r="K229" s="4">
        <f t="shared" si="4"/>
        <v>1613005.2799999912</v>
      </c>
      <c r="M229" s="4"/>
      <c r="N229" s="10"/>
    </row>
    <row r="230" spans="1:14">
      <c r="A230" s="2" t="s">
        <v>1477</v>
      </c>
      <c r="B230" s="3">
        <v>42411</v>
      </c>
      <c r="C230" s="2" t="s">
        <v>53</v>
      </c>
      <c r="D230" s="4" t="s">
        <v>4</v>
      </c>
      <c r="E230" s="4" t="s">
        <v>18</v>
      </c>
      <c r="F230" s="2" t="s">
        <v>1478</v>
      </c>
      <c r="G230" s="4">
        <v>1425</v>
      </c>
      <c r="H230" s="18">
        <v>90</v>
      </c>
      <c r="K230" s="4">
        <f t="shared" si="4"/>
        <v>1614430.2799999912</v>
      </c>
      <c r="M230" s="4"/>
      <c r="N230" s="10"/>
    </row>
    <row r="231" spans="1:14">
      <c r="A231" s="2" t="s">
        <v>1479</v>
      </c>
      <c r="B231" s="3">
        <v>42411</v>
      </c>
      <c r="C231" s="2" t="s">
        <v>53</v>
      </c>
      <c r="D231" s="4" t="s">
        <v>4</v>
      </c>
      <c r="E231" s="4" t="s">
        <v>18</v>
      </c>
      <c r="F231" s="2" t="s">
        <v>1480</v>
      </c>
      <c r="G231" s="4">
        <v>1025</v>
      </c>
      <c r="H231" s="18">
        <v>91</v>
      </c>
      <c r="K231" s="4">
        <f t="shared" si="4"/>
        <v>1615455.2799999912</v>
      </c>
      <c r="M231" s="4"/>
      <c r="N231" s="10"/>
    </row>
    <row r="232" spans="1:14">
      <c r="A232" s="2" t="s">
        <v>1481</v>
      </c>
      <c r="B232" s="3">
        <v>42411</v>
      </c>
      <c r="C232" s="2" t="s">
        <v>7</v>
      </c>
      <c r="D232" s="4" t="s">
        <v>4</v>
      </c>
      <c r="E232" s="4" t="s">
        <v>18</v>
      </c>
      <c r="F232" s="2" t="s">
        <v>7</v>
      </c>
      <c r="G232" s="4">
        <v>8188.63</v>
      </c>
      <c r="H232" s="18">
        <v>92</v>
      </c>
      <c r="K232" s="4">
        <f t="shared" si="4"/>
        <v>1623643.9099999911</v>
      </c>
      <c r="M232" s="4"/>
      <c r="N232" s="10"/>
    </row>
    <row r="233" spans="1:14">
      <c r="A233" s="2" t="s">
        <v>1482</v>
      </c>
      <c r="B233" s="3">
        <v>42411</v>
      </c>
      <c r="C233" s="2" t="s">
        <v>7</v>
      </c>
      <c r="D233" s="4" t="s">
        <v>4</v>
      </c>
      <c r="E233" s="4" t="s">
        <v>5</v>
      </c>
      <c r="F233" s="2" t="s">
        <v>1411</v>
      </c>
      <c r="G233" s="4">
        <v>25000</v>
      </c>
      <c r="H233" s="18">
        <v>93</v>
      </c>
      <c r="K233" s="4">
        <f t="shared" si="4"/>
        <v>1648643.9099999911</v>
      </c>
      <c r="M233" s="4"/>
      <c r="N233" s="10"/>
    </row>
    <row r="234" spans="1:14">
      <c r="A234" s="2" t="s">
        <v>378</v>
      </c>
      <c r="B234" s="3">
        <v>42411</v>
      </c>
      <c r="C234" s="2" t="s">
        <v>11</v>
      </c>
      <c r="D234" s="4" t="s">
        <v>4</v>
      </c>
      <c r="E234" s="4" t="s">
        <v>5</v>
      </c>
      <c r="F234" s="2" t="s">
        <v>1483</v>
      </c>
      <c r="G234" s="4">
        <v>283500</v>
      </c>
      <c r="H234" s="18">
        <v>94</v>
      </c>
      <c r="K234" s="4">
        <f t="shared" si="4"/>
        <v>1932143.9099999911</v>
      </c>
      <c r="M234" s="4"/>
      <c r="N234" s="10"/>
    </row>
    <row r="235" spans="1:14">
      <c r="A235" s="2" t="s">
        <v>1484</v>
      </c>
      <c r="B235" s="3">
        <v>42411</v>
      </c>
      <c r="C235" s="2" t="s">
        <v>25</v>
      </c>
      <c r="D235" s="4" t="s">
        <v>4</v>
      </c>
      <c r="E235" s="4" t="s">
        <v>5</v>
      </c>
      <c r="F235" s="2" t="s">
        <v>774</v>
      </c>
      <c r="G235" s="4">
        <v>1155</v>
      </c>
      <c r="H235" s="18">
        <v>95</v>
      </c>
      <c r="K235" s="4">
        <f t="shared" si="4"/>
        <v>1933298.9099999911</v>
      </c>
      <c r="M235" s="4"/>
      <c r="N235" s="10"/>
    </row>
    <row r="236" spans="1:14">
      <c r="A236" s="2" t="s">
        <v>1485</v>
      </c>
      <c r="B236" s="3">
        <v>42411</v>
      </c>
      <c r="C236" s="2" t="s">
        <v>7</v>
      </c>
      <c r="D236" s="4" t="s">
        <v>4</v>
      </c>
      <c r="E236" s="4" t="s">
        <v>5</v>
      </c>
      <c r="F236" s="2" t="s">
        <v>657</v>
      </c>
      <c r="G236" s="4">
        <v>26306.66</v>
      </c>
      <c r="H236" s="18">
        <v>96</v>
      </c>
      <c r="K236" s="4">
        <f t="shared" si="4"/>
        <v>1959605.569999991</v>
      </c>
      <c r="M236" s="4"/>
      <c r="N236" s="10"/>
    </row>
    <row r="237" spans="1:14">
      <c r="A237" s="2" t="s">
        <v>1486</v>
      </c>
      <c r="B237" s="3">
        <v>42411</v>
      </c>
      <c r="C237" s="2" t="s">
        <v>1487</v>
      </c>
      <c r="D237" s="4" t="s">
        <v>4</v>
      </c>
      <c r="E237" s="4" t="s">
        <v>5</v>
      </c>
      <c r="F237" s="2" t="s">
        <v>1488</v>
      </c>
      <c r="G237" s="4">
        <v>20000</v>
      </c>
      <c r="H237" s="18">
        <v>97</v>
      </c>
      <c r="K237" s="4">
        <f t="shared" si="4"/>
        <v>1979605.569999991</v>
      </c>
      <c r="M237" s="4"/>
      <c r="N237" s="10"/>
    </row>
    <row r="238" spans="1:14">
      <c r="A238" s="2" t="s">
        <v>1489</v>
      </c>
      <c r="B238" s="3">
        <v>42411</v>
      </c>
      <c r="C238" s="2" t="s">
        <v>7</v>
      </c>
      <c r="D238" s="4" t="s">
        <v>4</v>
      </c>
      <c r="E238" s="4" t="s">
        <v>5</v>
      </c>
      <c r="F238" s="2" t="s">
        <v>1490</v>
      </c>
      <c r="G238" s="4">
        <v>20000</v>
      </c>
      <c r="H238" s="18">
        <v>99</v>
      </c>
      <c r="K238" s="4">
        <f t="shared" si="4"/>
        <v>1999605.569999991</v>
      </c>
      <c r="M238" s="4"/>
      <c r="N238" s="10"/>
    </row>
    <row r="239" spans="1:14">
      <c r="A239" s="2" t="s">
        <v>1491</v>
      </c>
      <c r="B239" s="3">
        <v>42411</v>
      </c>
      <c r="C239" s="2" t="s">
        <v>7</v>
      </c>
      <c r="D239" s="4" t="s">
        <v>4</v>
      </c>
      <c r="E239" s="4" t="s">
        <v>5</v>
      </c>
      <c r="F239" s="2" t="s">
        <v>1483</v>
      </c>
      <c r="G239" s="4">
        <v>12584</v>
      </c>
      <c r="H239" s="18">
        <v>98</v>
      </c>
      <c r="K239" s="4">
        <f t="shared" si="4"/>
        <v>2012189.569999991</v>
      </c>
      <c r="M239" s="4"/>
      <c r="N239" s="10"/>
    </row>
    <row r="240" spans="1:14">
      <c r="A240" s="2" t="s">
        <v>1492</v>
      </c>
      <c r="B240" s="3">
        <v>42411</v>
      </c>
      <c r="C240" s="2" t="s">
        <v>7</v>
      </c>
      <c r="D240" s="4" t="s">
        <v>4</v>
      </c>
      <c r="E240" s="4" t="s">
        <v>5</v>
      </c>
      <c r="F240" s="2" t="s">
        <v>1493</v>
      </c>
      <c r="G240" s="4">
        <v>20000</v>
      </c>
      <c r="H240" s="18">
        <v>100</v>
      </c>
      <c r="K240" s="4">
        <f t="shared" si="4"/>
        <v>2032189.569999991</v>
      </c>
      <c r="M240" s="4"/>
      <c r="N240" s="10"/>
    </row>
    <row r="241" spans="1:14">
      <c r="A241" s="2" t="s">
        <v>1494</v>
      </c>
      <c r="B241" s="3">
        <v>42411</v>
      </c>
      <c r="C241" s="2" t="s">
        <v>1495</v>
      </c>
      <c r="D241" s="4" t="s">
        <v>4</v>
      </c>
      <c r="E241" s="4" t="s">
        <v>5</v>
      </c>
      <c r="F241" s="2" t="s">
        <v>1496</v>
      </c>
      <c r="G241" s="4">
        <v>20000</v>
      </c>
      <c r="H241" s="18">
        <v>97</v>
      </c>
      <c r="K241" s="4">
        <f t="shared" si="4"/>
        <v>2052189.569999991</v>
      </c>
      <c r="M241" s="4"/>
      <c r="N241" s="10"/>
    </row>
    <row r="242" spans="1:14">
      <c r="A242" s="2" t="s">
        <v>1497</v>
      </c>
      <c r="B242" s="3">
        <v>42411</v>
      </c>
      <c r="C242" s="2" t="s">
        <v>7</v>
      </c>
      <c r="D242" s="4" t="s">
        <v>4</v>
      </c>
      <c r="E242" s="4" t="s">
        <v>5</v>
      </c>
      <c r="F242" s="2" t="s">
        <v>7</v>
      </c>
      <c r="G242" s="4">
        <v>24604.68</v>
      </c>
      <c r="H242" s="18">
        <v>101</v>
      </c>
      <c r="K242" s="4">
        <f t="shared" si="4"/>
        <v>2076794.2499999909</v>
      </c>
      <c r="M242" s="4"/>
      <c r="N242" s="10"/>
    </row>
    <row r="243" spans="1:14">
      <c r="A243" s="2" t="s">
        <v>1498</v>
      </c>
      <c r="B243" s="3">
        <v>42411</v>
      </c>
      <c r="C243" s="2" t="s">
        <v>3</v>
      </c>
      <c r="D243" s="4" t="s">
        <v>4</v>
      </c>
      <c r="E243" s="4" t="s">
        <v>5</v>
      </c>
      <c r="F243" s="27" t="s">
        <v>3</v>
      </c>
      <c r="G243" s="4">
        <v>8884.1</v>
      </c>
      <c r="H243" s="18">
        <v>97</v>
      </c>
      <c r="K243" s="4">
        <f t="shared" si="4"/>
        <v>2085678.349999991</v>
      </c>
      <c r="M243" s="4"/>
      <c r="N243" s="10"/>
    </row>
    <row r="244" spans="1:14">
      <c r="A244" s="2" t="s">
        <v>1499</v>
      </c>
      <c r="B244" s="3">
        <v>42411</v>
      </c>
      <c r="C244" s="2" t="s">
        <v>586</v>
      </c>
      <c r="D244" s="4" t="s">
        <v>4</v>
      </c>
      <c r="E244" s="4" t="s">
        <v>5</v>
      </c>
      <c r="F244" s="27" t="s">
        <v>586</v>
      </c>
      <c r="G244" s="4">
        <v>1790.12</v>
      </c>
      <c r="H244" s="18" t="s">
        <v>2076</v>
      </c>
      <c r="K244" s="4">
        <f t="shared" si="4"/>
        <v>2087468.4699999911</v>
      </c>
      <c r="M244" s="4"/>
      <c r="N244" s="10"/>
    </row>
    <row r="245" spans="1:14">
      <c r="A245" s="2" t="s">
        <v>1500</v>
      </c>
      <c r="B245" s="3">
        <v>42411</v>
      </c>
      <c r="C245" s="2" t="s">
        <v>41</v>
      </c>
      <c r="D245" s="4" t="s">
        <v>33</v>
      </c>
      <c r="E245" s="4" t="s">
        <v>34</v>
      </c>
      <c r="F245" s="27" t="s">
        <v>61</v>
      </c>
      <c r="G245" s="4">
        <v>284000</v>
      </c>
      <c r="H245" s="18">
        <v>102</v>
      </c>
      <c r="K245" s="4">
        <f t="shared" si="4"/>
        <v>2371468.4699999914</v>
      </c>
      <c r="M245" s="4"/>
      <c r="N245" s="10"/>
    </row>
    <row r="246" spans="1:14">
      <c r="A246" s="2" t="s">
        <v>528</v>
      </c>
      <c r="B246" s="3">
        <v>42411</v>
      </c>
      <c r="C246" s="2" t="s">
        <v>1501</v>
      </c>
      <c r="D246" s="4" t="s">
        <v>4</v>
      </c>
      <c r="E246" s="4" t="s">
        <v>38</v>
      </c>
      <c r="F246" s="27" t="s">
        <v>39</v>
      </c>
      <c r="I246" s="4">
        <v>2185527.5499999998</v>
      </c>
      <c r="K246" s="4">
        <f t="shared" si="4"/>
        <v>185940.91999999154</v>
      </c>
      <c r="L246" s="2" t="s">
        <v>2071</v>
      </c>
      <c r="M246" s="4"/>
      <c r="N246" s="10"/>
    </row>
    <row r="247" spans="1:14">
      <c r="A247" s="2" t="s">
        <v>530</v>
      </c>
      <c r="B247" s="3">
        <v>42411</v>
      </c>
      <c r="C247" s="2" t="s">
        <v>1502</v>
      </c>
      <c r="D247" s="4" t="s">
        <v>66</v>
      </c>
      <c r="E247" s="4" t="s">
        <v>38</v>
      </c>
      <c r="F247" s="27" t="s">
        <v>39</v>
      </c>
      <c r="I247" s="4">
        <v>17358.39</v>
      </c>
      <c r="J247" s="7">
        <v>103</v>
      </c>
      <c r="K247" s="4">
        <f t="shared" si="4"/>
        <v>168582.52999999153</v>
      </c>
      <c r="M247" s="4"/>
      <c r="N247" s="10"/>
    </row>
    <row r="248" spans="1:14">
      <c r="A248" s="2" t="s">
        <v>550</v>
      </c>
      <c r="B248" s="3">
        <v>42411</v>
      </c>
      <c r="C248" s="2" t="s">
        <v>1503</v>
      </c>
      <c r="D248" s="4" t="s">
        <v>66</v>
      </c>
      <c r="E248" s="4" t="s">
        <v>38</v>
      </c>
      <c r="F248" s="2" t="s">
        <v>39</v>
      </c>
      <c r="I248" s="4">
        <v>6457.62</v>
      </c>
      <c r="J248" s="7">
        <v>104</v>
      </c>
      <c r="K248" s="4">
        <f t="shared" si="4"/>
        <v>162124.90999999153</v>
      </c>
      <c r="M248" s="4"/>
      <c r="N248" s="10"/>
    </row>
    <row r="249" spans="1:14">
      <c r="A249" s="2" t="s">
        <v>552</v>
      </c>
      <c r="B249" s="3">
        <v>42411</v>
      </c>
      <c r="C249" s="2" t="s">
        <v>1504</v>
      </c>
      <c r="D249" s="4" t="s">
        <v>109</v>
      </c>
      <c r="E249" s="4" t="s">
        <v>38</v>
      </c>
      <c r="F249" s="27" t="s">
        <v>106</v>
      </c>
      <c r="G249" s="4">
        <v>135000</v>
      </c>
      <c r="H249" s="18" t="s">
        <v>2072</v>
      </c>
      <c r="K249" s="4">
        <f t="shared" si="4"/>
        <v>297124.90999999153</v>
      </c>
      <c r="L249" s="2" t="s">
        <v>2062</v>
      </c>
      <c r="M249" s="4"/>
      <c r="N249" s="10"/>
    </row>
    <row r="250" spans="1:14">
      <c r="A250" s="2" t="s">
        <v>555</v>
      </c>
      <c r="B250" s="3">
        <v>42411</v>
      </c>
      <c r="C250" s="2" t="s">
        <v>1505</v>
      </c>
      <c r="D250" s="4" t="s">
        <v>109</v>
      </c>
      <c r="E250" s="4" t="s">
        <v>38</v>
      </c>
      <c r="F250" s="27" t="s">
        <v>106</v>
      </c>
      <c r="G250" s="4">
        <v>50000</v>
      </c>
      <c r="H250" s="18">
        <v>29</v>
      </c>
      <c r="K250" s="4">
        <f t="shared" si="4"/>
        <v>347124.90999999153</v>
      </c>
      <c r="L250" s="2" t="s">
        <v>2062</v>
      </c>
      <c r="M250" s="4"/>
      <c r="N250" s="10"/>
    </row>
    <row r="251" spans="1:14">
      <c r="A251" s="2" t="s">
        <v>670</v>
      </c>
      <c r="B251" s="3">
        <v>42411</v>
      </c>
      <c r="C251" s="2" t="s">
        <v>1506</v>
      </c>
      <c r="D251" s="4" t="s">
        <v>66</v>
      </c>
      <c r="E251" s="4" t="s">
        <v>34</v>
      </c>
      <c r="F251" s="27" t="s">
        <v>1507</v>
      </c>
      <c r="I251" s="4">
        <v>6879.86</v>
      </c>
      <c r="J251" s="7">
        <v>105</v>
      </c>
      <c r="K251" s="4">
        <f t="shared" si="4"/>
        <v>340245.04999999155</v>
      </c>
      <c r="M251" s="4"/>
      <c r="N251" s="10"/>
    </row>
    <row r="252" spans="1:14">
      <c r="A252" s="2" t="s">
        <v>935</v>
      </c>
      <c r="B252" s="3">
        <v>42411</v>
      </c>
      <c r="C252" s="2" t="s">
        <v>499</v>
      </c>
      <c r="D252" s="4" t="s">
        <v>42</v>
      </c>
      <c r="E252" s="4" t="s">
        <v>34</v>
      </c>
      <c r="F252" s="2" t="s">
        <v>1508</v>
      </c>
      <c r="I252" s="4">
        <v>181974.5</v>
      </c>
      <c r="J252" s="7">
        <v>106</v>
      </c>
      <c r="K252" s="4">
        <f t="shared" si="4"/>
        <v>158270.54999999155</v>
      </c>
      <c r="M252" s="4"/>
      <c r="N252" s="10"/>
    </row>
    <row r="253" spans="1:14">
      <c r="A253" s="2" t="s">
        <v>935</v>
      </c>
      <c r="B253" s="3">
        <v>42411</v>
      </c>
      <c r="C253" s="2" t="s">
        <v>499</v>
      </c>
      <c r="D253" s="4" t="s">
        <v>42</v>
      </c>
      <c r="E253" s="4" t="s">
        <v>34</v>
      </c>
      <c r="F253" s="2" t="s">
        <v>1508</v>
      </c>
      <c r="I253" s="4">
        <v>339.46</v>
      </c>
      <c r="J253" s="7">
        <v>106</v>
      </c>
      <c r="K253" s="4">
        <f t="shared" si="4"/>
        <v>157931.08999999156</v>
      </c>
      <c r="M253" s="4"/>
      <c r="N253" s="10"/>
    </row>
    <row r="254" spans="1:14">
      <c r="A254" s="2" t="s">
        <v>935</v>
      </c>
      <c r="B254" s="3">
        <v>42411</v>
      </c>
      <c r="C254" s="2" t="s">
        <v>499</v>
      </c>
      <c r="D254" s="4" t="s">
        <v>42</v>
      </c>
      <c r="E254" s="4" t="s">
        <v>34</v>
      </c>
      <c r="F254" s="2" t="s">
        <v>1509</v>
      </c>
      <c r="I254" s="4">
        <v>369205.61</v>
      </c>
      <c r="J254" s="7">
        <v>106</v>
      </c>
      <c r="K254" s="4">
        <f t="shared" si="4"/>
        <v>-211274.52000000843</v>
      </c>
      <c r="M254" s="4"/>
      <c r="N254" s="10"/>
    </row>
    <row r="255" spans="1:14">
      <c r="A255" s="2" t="s">
        <v>935</v>
      </c>
      <c r="B255" s="3">
        <v>42411</v>
      </c>
      <c r="C255" s="2" t="s">
        <v>499</v>
      </c>
      <c r="D255" s="4" t="s">
        <v>42</v>
      </c>
      <c r="E255" s="4" t="s">
        <v>34</v>
      </c>
      <c r="F255" s="2" t="s">
        <v>1509</v>
      </c>
      <c r="I255" s="4">
        <v>688.73</v>
      </c>
      <c r="J255" s="7">
        <v>106</v>
      </c>
      <c r="K255" s="4">
        <f t="shared" si="4"/>
        <v>-211963.25000000844</v>
      </c>
      <c r="M255" s="4"/>
      <c r="N255" s="10"/>
    </row>
    <row r="256" spans="1:14">
      <c r="A256" s="2" t="s">
        <v>935</v>
      </c>
      <c r="B256" s="3">
        <v>42411</v>
      </c>
      <c r="C256" s="2" t="s">
        <v>499</v>
      </c>
      <c r="D256" s="4" t="s">
        <v>42</v>
      </c>
      <c r="E256" s="4" t="s">
        <v>34</v>
      </c>
      <c r="F256" s="2" t="s">
        <v>1510</v>
      </c>
      <c r="I256" s="4">
        <v>375034.87</v>
      </c>
      <c r="J256" s="7">
        <v>106</v>
      </c>
      <c r="K256" s="4">
        <f t="shared" si="4"/>
        <v>-586998.12000000849</v>
      </c>
      <c r="M256" s="4"/>
      <c r="N256" s="10"/>
    </row>
    <row r="257" spans="1:14">
      <c r="A257" s="2" t="s">
        <v>935</v>
      </c>
      <c r="B257" s="3">
        <v>42411</v>
      </c>
      <c r="C257" s="2" t="s">
        <v>499</v>
      </c>
      <c r="D257" s="4" t="s">
        <v>42</v>
      </c>
      <c r="E257" s="4" t="s">
        <v>34</v>
      </c>
      <c r="F257" s="2" t="s">
        <v>1510</v>
      </c>
      <c r="I257" s="4">
        <v>699.61</v>
      </c>
      <c r="J257" s="7">
        <v>106</v>
      </c>
      <c r="K257" s="4">
        <f t="shared" si="4"/>
        <v>-587697.73000000848</v>
      </c>
      <c r="M257" s="4"/>
      <c r="N257" s="10"/>
    </row>
    <row r="258" spans="1:14">
      <c r="A258" s="2" t="s">
        <v>1111</v>
      </c>
      <c r="B258" s="3">
        <v>42411</v>
      </c>
      <c r="C258" s="2" t="s">
        <v>1511</v>
      </c>
      <c r="D258" s="4" t="s">
        <v>183</v>
      </c>
      <c r="E258" s="4" t="s">
        <v>34</v>
      </c>
      <c r="F258" s="2" t="s">
        <v>39</v>
      </c>
      <c r="I258" s="4">
        <v>2185527.5499999998</v>
      </c>
      <c r="J258" s="7">
        <v>107</v>
      </c>
      <c r="K258" s="4">
        <f t="shared" si="4"/>
        <v>-2773225.2800000082</v>
      </c>
      <c r="M258" s="4"/>
      <c r="N258" s="10"/>
    </row>
    <row r="259" spans="1:14">
      <c r="A259" s="2" t="s">
        <v>1512</v>
      </c>
      <c r="B259" s="3">
        <v>42411</v>
      </c>
      <c r="C259" s="2" t="s">
        <v>718</v>
      </c>
      <c r="D259" s="4" t="s">
        <v>45</v>
      </c>
      <c r="E259" s="4" t="s">
        <v>34</v>
      </c>
      <c r="F259" s="2" t="s">
        <v>1513</v>
      </c>
      <c r="G259" s="4">
        <v>159551.70000000001</v>
      </c>
      <c r="H259" s="18">
        <v>103</v>
      </c>
      <c r="K259" s="4">
        <f t="shared" si="4"/>
        <v>-2613673.580000008</v>
      </c>
      <c r="M259" s="4"/>
      <c r="N259" s="10"/>
    </row>
    <row r="260" spans="1:14">
      <c r="A260" s="2" t="s">
        <v>1512</v>
      </c>
      <c r="B260" s="3">
        <v>42411</v>
      </c>
      <c r="C260" s="2" t="s">
        <v>718</v>
      </c>
      <c r="D260" s="4" t="s">
        <v>45</v>
      </c>
      <c r="E260" s="4" t="s">
        <v>34</v>
      </c>
      <c r="F260" s="2" t="s">
        <v>1514</v>
      </c>
      <c r="G260" s="4">
        <v>79217.11</v>
      </c>
      <c r="H260" s="18">
        <v>104</v>
      </c>
      <c r="K260" s="4">
        <f t="shared" si="4"/>
        <v>-2534456.4700000081</v>
      </c>
      <c r="M260" s="4"/>
      <c r="N260" s="10"/>
    </row>
    <row r="261" spans="1:14">
      <c r="A261" s="2" t="s">
        <v>1512</v>
      </c>
      <c r="B261" s="3">
        <v>42411</v>
      </c>
      <c r="C261" s="2" t="s">
        <v>718</v>
      </c>
      <c r="D261" s="4" t="s">
        <v>45</v>
      </c>
      <c r="E261" s="4" t="s">
        <v>34</v>
      </c>
      <c r="F261" s="2" t="s">
        <v>1515</v>
      </c>
      <c r="G261" s="4">
        <v>145360</v>
      </c>
      <c r="H261" s="18">
        <v>105</v>
      </c>
      <c r="K261" s="4">
        <f t="shared" si="4"/>
        <v>-2389096.4700000081</v>
      </c>
      <c r="M261" s="4"/>
      <c r="N261" s="10"/>
    </row>
    <row r="262" spans="1:14">
      <c r="A262" s="2" t="s">
        <v>1512</v>
      </c>
      <c r="B262" s="3">
        <v>42411</v>
      </c>
      <c r="C262" s="2" t="s">
        <v>718</v>
      </c>
      <c r="D262" s="4" t="s">
        <v>45</v>
      </c>
      <c r="E262" s="4" t="s">
        <v>34</v>
      </c>
      <c r="F262" s="2" t="s">
        <v>1516</v>
      </c>
      <c r="G262" s="4">
        <v>172240</v>
      </c>
      <c r="H262" s="18">
        <v>106</v>
      </c>
      <c r="K262" s="4">
        <f t="shared" si="4"/>
        <v>-2216856.4700000081</v>
      </c>
      <c r="M262" s="4"/>
      <c r="N262" s="10"/>
    </row>
    <row r="263" spans="1:14">
      <c r="A263" s="2" t="s">
        <v>1512</v>
      </c>
      <c r="B263" s="3">
        <v>42411</v>
      </c>
      <c r="C263" s="2" t="s">
        <v>718</v>
      </c>
      <c r="D263" s="4" t="s">
        <v>45</v>
      </c>
      <c r="E263" s="4" t="s">
        <v>34</v>
      </c>
      <c r="F263" s="2" t="s">
        <v>1517</v>
      </c>
      <c r="G263" s="4">
        <v>120720</v>
      </c>
      <c r="H263" s="18">
        <v>107</v>
      </c>
      <c r="K263" s="4">
        <f t="shared" si="4"/>
        <v>-2096136.4700000081</v>
      </c>
      <c r="M263" s="4"/>
      <c r="N263" s="10"/>
    </row>
    <row r="264" spans="1:14">
      <c r="A264" s="2" t="s">
        <v>1512</v>
      </c>
      <c r="B264" s="3">
        <v>42411</v>
      </c>
      <c r="C264" s="2" t="s">
        <v>718</v>
      </c>
      <c r="D264" s="4" t="s">
        <v>45</v>
      </c>
      <c r="E264" s="4" t="s">
        <v>34</v>
      </c>
      <c r="F264" s="2" t="s">
        <v>1518</v>
      </c>
      <c r="G264" s="4">
        <v>292240</v>
      </c>
      <c r="H264" s="18">
        <v>108</v>
      </c>
      <c r="K264" s="4">
        <f t="shared" si="4"/>
        <v>-1803896.4700000081</v>
      </c>
      <c r="M264" s="4"/>
      <c r="N264" s="10"/>
    </row>
    <row r="265" spans="1:14">
      <c r="A265" s="2" t="s">
        <v>1512</v>
      </c>
      <c r="B265" s="3">
        <v>42411</v>
      </c>
      <c r="C265" s="2" t="s">
        <v>718</v>
      </c>
      <c r="D265" s="4" t="s">
        <v>45</v>
      </c>
      <c r="E265" s="4" t="s">
        <v>34</v>
      </c>
      <c r="F265" s="2" t="s">
        <v>1519</v>
      </c>
      <c r="G265" s="4">
        <v>225120</v>
      </c>
      <c r="H265" s="18">
        <v>109</v>
      </c>
      <c r="K265" s="4">
        <f t="shared" si="4"/>
        <v>-1578776.4700000081</v>
      </c>
      <c r="M265" s="4"/>
      <c r="N265" s="10"/>
    </row>
    <row r="266" spans="1:14">
      <c r="A266" s="2" t="s">
        <v>1512</v>
      </c>
      <c r="B266" s="3">
        <v>42411</v>
      </c>
      <c r="C266" s="2" t="s">
        <v>718</v>
      </c>
      <c r="D266" s="4" t="s">
        <v>45</v>
      </c>
      <c r="E266" s="4" t="s">
        <v>34</v>
      </c>
      <c r="F266" s="2" t="s">
        <v>1520</v>
      </c>
      <c r="G266" s="4">
        <v>70560</v>
      </c>
      <c r="H266" s="18">
        <v>110</v>
      </c>
      <c r="K266" s="4">
        <f t="shared" si="4"/>
        <v>-1508216.4700000081</v>
      </c>
      <c r="M266" s="4"/>
      <c r="N266" s="10"/>
    </row>
    <row r="267" spans="1:14">
      <c r="A267" s="2" t="s">
        <v>1512</v>
      </c>
      <c r="B267" s="3">
        <v>42411</v>
      </c>
      <c r="C267" s="2" t="s">
        <v>718</v>
      </c>
      <c r="D267" s="4" t="s">
        <v>45</v>
      </c>
      <c r="E267" s="4" t="s">
        <v>34</v>
      </c>
      <c r="F267" s="2" t="s">
        <v>1521</v>
      </c>
      <c r="G267" s="4">
        <v>69440</v>
      </c>
      <c r="H267" s="18">
        <v>111</v>
      </c>
      <c r="K267" s="4">
        <f t="shared" si="4"/>
        <v>-1438776.4700000081</v>
      </c>
      <c r="M267" s="4"/>
      <c r="N267" s="10"/>
    </row>
    <row r="268" spans="1:14">
      <c r="A268" s="2" t="s">
        <v>1512</v>
      </c>
      <c r="B268" s="3">
        <v>42411</v>
      </c>
      <c r="C268" s="2" t="s">
        <v>718</v>
      </c>
      <c r="D268" s="4" t="s">
        <v>45</v>
      </c>
      <c r="E268" s="4" t="s">
        <v>34</v>
      </c>
      <c r="F268" s="2" t="s">
        <v>1522</v>
      </c>
      <c r="G268" s="4">
        <v>94080</v>
      </c>
      <c r="H268" s="18">
        <v>112</v>
      </c>
      <c r="K268" s="4">
        <f t="shared" ref="K268:K333" si="5">+K267+G268-I268</f>
        <v>-1344696.4700000081</v>
      </c>
      <c r="M268" s="4"/>
      <c r="N268" s="10"/>
    </row>
    <row r="269" spans="1:14">
      <c r="A269" s="2" t="s">
        <v>1512</v>
      </c>
      <c r="B269" s="3">
        <v>42411</v>
      </c>
      <c r="C269" s="2" t="s">
        <v>718</v>
      </c>
      <c r="D269" s="4" t="s">
        <v>45</v>
      </c>
      <c r="E269" s="4" t="s">
        <v>34</v>
      </c>
      <c r="F269" s="2" t="s">
        <v>1523</v>
      </c>
      <c r="G269" s="4">
        <v>119440</v>
      </c>
      <c r="H269" s="18">
        <v>113</v>
      </c>
      <c r="K269" s="4">
        <f t="shared" si="5"/>
        <v>-1225256.4700000081</v>
      </c>
      <c r="M269" s="4"/>
      <c r="N269" s="10"/>
    </row>
    <row r="270" spans="1:14">
      <c r="A270" s="2" t="s">
        <v>1524</v>
      </c>
      <c r="B270" s="3">
        <v>42412</v>
      </c>
      <c r="C270" s="2" t="s">
        <v>3</v>
      </c>
      <c r="D270" s="4" t="s">
        <v>4</v>
      </c>
      <c r="E270" s="4" t="s">
        <v>18</v>
      </c>
      <c r="F270" s="2" t="s">
        <v>3</v>
      </c>
      <c r="G270" s="32">
        <v>1025</v>
      </c>
      <c r="H270" s="18">
        <v>114</v>
      </c>
      <c r="K270" s="4">
        <f t="shared" si="5"/>
        <v>-1224231.4700000081</v>
      </c>
      <c r="M270" s="4"/>
      <c r="N270" s="10"/>
    </row>
    <row r="271" spans="1:14">
      <c r="A271" s="2" t="s">
        <v>470</v>
      </c>
      <c r="B271" s="3">
        <v>42412</v>
      </c>
      <c r="C271" s="2" t="s">
        <v>7</v>
      </c>
      <c r="D271" s="4" t="s">
        <v>4</v>
      </c>
      <c r="E271" s="4" t="s">
        <v>18</v>
      </c>
      <c r="F271" s="2" t="s">
        <v>7</v>
      </c>
      <c r="G271" s="4">
        <v>8800</v>
      </c>
      <c r="H271" s="18">
        <v>115</v>
      </c>
      <c r="K271" s="4">
        <f t="shared" si="5"/>
        <v>-1215431.4700000081</v>
      </c>
      <c r="M271" s="4"/>
      <c r="N271" s="10"/>
    </row>
    <row r="272" spans="1:14">
      <c r="A272" s="2" t="s">
        <v>1525</v>
      </c>
      <c r="B272" s="3">
        <v>42412</v>
      </c>
      <c r="C272" s="2" t="s">
        <v>7</v>
      </c>
      <c r="D272" s="4" t="s">
        <v>4</v>
      </c>
      <c r="E272" s="4" t="s">
        <v>5</v>
      </c>
      <c r="F272" s="2" t="s">
        <v>1526</v>
      </c>
      <c r="G272" s="4">
        <v>28000</v>
      </c>
      <c r="H272" s="18">
        <v>116</v>
      </c>
      <c r="K272" s="4">
        <f t="shared" si="5"/>
        <v>-1187431.4700000081</v>
      </c>
      <c r="M272" s="4"/>
      <c r="N272" s="10"/>
    </row>
    <row r="273" spans="1:14">
      <c r="A273" s="2" t="s">
        <v>1527</v>
      </c>
      <c r="B273" s="3">
        <v>42412</v>
      </c>
      <c r="C273" s="2" t="s">
        <v>7</v>
      </c>
      <c r="D273" s="4" t="s">
        <v>4</v>
      </c>
      <c r="E273" s="4" t="s">
        <v>5</v>
      </c>
      <c r="F273" s="2" t="s">
        <v>1528</v>
      </c>
      <c r="G273" s="4">
        <v>19611.72</v>
      </c>
      <c r="H273" s="18">
        <v>117</v>
      </c>
      <c r="K273" s="4">
        <f t="shared" si="5"/>
        <v>-1167819.7500000081</v>
      </c>
      <c r="M273" s="4"/>
      <c r="N273" s="10"/>
    </row>
    <row r="274" spans="1:14">
      <c r="A274" s="2" t="s">
        <v>478</v>
      </c>
      <c r="B274" s="3">
        <v>42412</v>
      </c>
      <c r="C274" s="2" t="s">
        <v>1529</v>
      </c>
      <c r="D274" s="4" t="s">
        <v>1530</v>
      </c>
      <c r="E274" s="4" t="s">
        <v>1250</v>
      </c>
      <c r="F274" s="2" t="s">
        <v>1531</v>
      </c>
      <c r="G274" s="4">
        <v>3075</v>
      </c>
      <c r="H274" s="18">
        <v>118</v>
      </c>
      <c r="K274" s="4">
        <f t="shared" si="5"/>
        <v>-1164744.7500000081</v>
      </c>
      <c r="M274" s="4"/>
      <c r="N274" s="10"/>
    </row>
    <row r="275" spans="1:14">
      <c r="A275" s="2" t="s">
        <v>1532</v>
      </c>
      <c r="B275" s="3">
        <v>42412</v>
      </c>
      <c r="C275" s="2" t="s">
        <v>7</v>
      </c>
      <c r="D275" s="4" t="s">
        <v>4</v>
      </c>
      <c r="E275" s="4" t="s">
        <v>5</v>
      </c>
      <c r="F275" s="2" t="s">
        <v>1533</v>
      </c>
      <c r="G275" s="4">
        <v>10045</v>
      </c>
      <c r="H275" s="18">
        <v>119</v>
      </c>
      <c r="K275" s="4">
        <f t="shared" si="5"/>
        <v>-1154699.7500000081</v>
      </c>
      <c r="M275" s="4"/>
      <c r="N275" s="10"/>
    </row>
    <row r="276" spans="1:14">
      <c r="A276" s="2" t="s">
        <v>1534</v>
      </c>
      <c r="B276" s="3">
        <v>42412</v>
      </c>
      <c r="C276" s="2" t="s">
        <v>7</v>
      </c>
      <c r="D276" s="4" t="s">
        <v>4</v>
      </c>
      <c r="E276" s="4" t="s">
        <v>5</v>
      </c>
      <c r="F276" s="27" t="s">
        <v>1535</v>
      </c>
      <c r="G276" s="4">
        <v>20000</v>
      </c>
      <c r="H276" s="18">
        <v>120</v>
      </c>
      <c r="K276" s="4">
        <f t="shared" si="5"/>
        <v>-1134699.7500000081</v>
      </c>
      <c r="M276" s="4"/>
      <c r="N276" s="10"/>
    </row>
    <row r="277" spans="1:14">
      <c r="A277" s="2" t="s">
        <v>1536</v>
      </c>
      <c r="B277" s="3">
        <v>42412</v>
      </c>
      <c r="C277" s="2" t="s">
        <v>11</v>
      </c>
      <c r="D277" s="4" t="s">
        <v>4</v>
      </c>
      <c r="E277" s="4" t="s">
        <v>5</v>
      </c>
      <c r="F277" s="27" t="s">
        <v>1537</v>
      </c>
      <c r="G277" s="4">
        <v>251100</v>
      </c>
      <c r="H277" s="18">
        <v>121</v>
      </c>
      <c r="K277" s="4">
        <f t="shared" si="5"/>
        <v>-883599.75000000815</v>
      </c>
      <c r="M277" s="4"/>
      <c r="N277" s="10"/>
    </row>
    <row r="278" spans="1:14">
      <c r="A278" s="2" t="s">
        <v>1538</v>
      </c>
      <c r="B278" s="3">
        <v>42412</v>
      </c>
      <c r="C278" s="2" t="s">
        <v>7</v>
      </c>
      <c r="D278" s="4" t="s">
        <v>4</v>
      </c>
      <c r="E278" s="4" t="s">
        <v>5</v>
      </c>
      <c r="F278" s="27" t="s">
        <v>1539</v>
      </c>
      <c r="G278" s="4">
        <v>10000</v>
      </c>
      <c r="H278" s="18">
        <v>122</v>
      </c>
      <c r="K278" s="4">
        <f t="shared" si="5"/>
        <v>-873599.75000000815</v>
      </c>
      <c r="M278" s="4"/>
      <c r="N278" s="10"/>
    </row>
    <row r="279" spans="1:14">
      <c r="A279" s="2" t="s">
        <v>1540</v>
      </c>
      <c r="B279" s="3">
        <v>42412</v>
      </c>
      <c r="C279" s="2" t="s">
        <v>53</v>
      </c>
      <c r="D279" s="4" t="s">
        <v>4</v>
      </c>
      <c r="E279" s="4" t="s">
        <v>5</v>
      </c>
      <c r="F279" s="27" t="s">
        <v>844</v>
      </c>
      <c r="G279" s="4">
        <v>20000</v>
      </c>
      <c r="H279" s="18">
        <v>123</v>
      </c>
      <c r="K279" s="4">
        <f t="shared" si="5"/>
        <v>-853599.75000000815</v>
      </c>
      <c r="M279" s="4"/>
      <c r="N279" s="10"/>
    </row>
    <row r="280" spans="1:14">
      <c r="A280" s="2" t="s">
        <v>1541</v>
      </c>
      <c r="B280" s="3">
        <v>42412</v>
      </c>
      <c r="C280" s="2" t="s">
        <v>25</v>
      </c>
      <c r="D280" s="4" t="s">
        <v>4</v>
      </c>
      <c r="E280" s="4" t="s">
        <v>5</v>
      </c>
      <c r="F280" s="27" t="s">
        <v>141</v>
      </c>
      <c r="G280" s="4">
        <v>3030</v>
      </c>
      <c r="H280" s="18">
        <v>124</v>
      </c>
      <c r="K280" s="4">
        <f t="shared" si="5"/>
        <v>-850569.75000000815</v>
      </c>
      <c r="M280" s="4"/>
      <c r="N280" s="10"/>
    </row>
    <row r="281" spans="1:14">
      <c r="A281" s="2" t="s">
        <v>1542</v>
      </c>
      <c r="B281" s="3">
        <v>42412</v>
      </c>
      <c r="C281" s="2" t="s">
        <v>7</v>
      </c>
      <c r="D281" s="4" t="s">
        <v>4</v>
      </c>
      <c r="E281" s="4" t="s">
        <v>5</v>
      </c>
      <c r="F281" s="27" t="s">
        <v>7</v>
      </c>
      <c r="G281" s="4">
        <v>17350.23</v>
      </c>
      <c r="H281" s="18">
        <v>125</v>
      </c>
      <c r="K281" s="4">
        <f t="shared" si="5"/>
        <v>-833219.52000000817</v>
      </c>
      <c r="M281" s="4"/>
      <c r="N281" s="10"/>
    </row>
    <row r="282" spans="1:14">
      <c r="A282" s="2" t="s">
        <v>1543</v>
      </c>
      <c r="B282" s="3">
        <v>42412</v>
      </c>
      <c r="C282" s="2" t="s">
        <v>3</v>
      </c>
      <c r="D282" s="4" t="s">
        <v>4</v>
      </c>
      <c r="E282" s="4" t="s">
        <v>5</v>
      </c>
      <c r="F282" s="2" t="s">
        <v>3</v>
      </c>
      <c r="G282" s="4">
        <v>26224.3</v>
      </c>
      <c r="H282" s="18">
        <v>114</v>
      </c>
      <c r="K282" s="4">
        <f t="shared" si="5"/>
        <v>-806995.22000000812</v>
      </c>
      <c r="M282" s="4"/>
      <c r="N282" s="10"/>
    </row>
    <row r="283" spans="1:14">
      <c r="A283" s="2" t="s">
        <v>1544</v>
      </c>
      <c r="B283" s="3">
        <v>42412</v>
      </c>
      <c r="C283" s="2" t="s">
        <v>41</v>
      </c>
      <c r="D283" s="4" t="s">
        <v>33</v>
      </c>
      <c r="E283" s="4" t="s">
        <v>34</v>
      </c>
      <c r="F283" s="2" t="s">
        <v>61</v>
      </c>
      <c r="G283" s="4">
        <v>58000</v>
      </c>
      <c r="H283" s="18">
        <v>126</v>
      </c>
      <c r="K283" s="4">
        <f t="shared" si="5"/>
        <v>-748995.22000000812</v>
      </c>
      <c r="M283" s="4"/>
      <c r="N283" s="10"/>
    </row>
    <row r="284" spans="1:14">
      <c r="A284" s="2" t="s">
        <v>557</v>
      </c>
      <c r="B284" s="3">
        <v>42412</v>
      </c>
      <c r="C284" s="2" t="s">
        <v>1545</v>
      </c>
      <c r="D284" s="4" t="s">
        <v>66</v>
      </c>
      <c r="E284" s="4" t="s">
        <v>38</v>
      </c>
      <c r="F284" s="2" t="s">
        <v>274</v>
      </c>
      <c r="I284" s="4">
        <v>12712.39</v>
      </c>
      <c r="J284" s="7">
        <v>108</v>
      </c>
      <c r="K284" s="4">
        <f t="shared" si="5"/>
        <v>-761707.61000000814</v>
      </c>
      <c r="M284" s="4"/>
      <c r="N284" s="10"/>
    </row>
    <row r="285" spans="1:14">
      <c r="A285" s="2" t="s">
        <v>559</v>
      </c>
      <c r="B285" s="3">
        <v>42412</v>
      </c>
      <c r="C285" s="2" t="s">
        <v>1546</v>
      </c>
      <c r="D285" s="4" t="s">
        <v>66</v>
      </c>
      <c r="E285" s="4" t="s">
        <v>38</v>
      </c>
      <c r="F285" s="2" t="s">
        <v>274</v>
      </c>
      <c r="I285" s="4">
        <v>7476.18</v>
      </c>
      <c r="J285" s="7">
        <v>109</v>
      </c>
      <c r="K285" s="4">
        <f t="shared" si="5"/>
        <v>-769183.79000000819</v>
      </c>
      <c r="M285" s="4"/>
      <c r="N285" s="10"/>
    </row>
    <row r="286" spans="1:14">
      <c r="A286" s="2" t="s">
        <v>561</v>
      </c>
      <c r="B286" s="3">
        <v>42412</v>
      </c>
      <c r="C286" s="2" t="s">
        <v>1547</v>
      </c>
      <c r="D286" s="4" t="s">
        <v>66</v>
      </c>
      <c r="E286" s="4" t="s">
        <v>38</v>
      </c>
      <c r="F286" s="2" t="s">
        <v>174</v>
      </c>
      <c r="I286" s="4">
        <v>50000</v>
      </c>
      <c r="J286" s="7">
        <v>110</v>
      </c>
      <c r="K286" s="4">
        <f t="shared" si="5"/>
        <v>-819183.79000000819</v>
      </c>
      <c r="M286" s="4"/>
      <c r="N286" s="10"/>
    </row>
    <row r="287" spans="1:14">
      <c r="A287" s="2" t="s">
        <v>563</v>
      </c>
      <c r="B287" s="3">
        <v>42412</v>
      </c>
      <c r="C287" s="2" t="s">
        <v>1548</v>
      </c>
      <c r="D287" s="4" t="s">
        <v>66</v>
      </c>
      <c r="E287" s="4" t="s">
        <v>38</v>
      </c>
      <c r="F287" s="2" t="s">
        <v>114</v>
      </c>
      <c r="I287" s="4">
        <v>14742.67</v>
      </c>
      <c r="J287" s="7">
        <v>111</v>
      </c>
      <c r="K287" s="4">
        <f t="shared" si="5"/>
        <v>-833926.46000000823</v>
      </c>
      <c r="M287" s="4"/>
      <c r="N287" s="10"/>
    </row>
    <row r="288" spans="1:14">
      <c r="A288" s="2" t="s">
        <v>565</v>
      </c>
      <c r="B288" s="3">
        <v>42412</v>
      </c>
      <c r="C288" s="2" t="s">
        <v>1549</v>
      </c>
      <c r="D288" s="4" t="s">
        <v>4</v>
      </c>
      <c r="E288" s="4" t="s">
        <v>38</v>
      </c>
      <c r="F288" s="2" t="s">
        <v>39</v>
      </c>
      <c r="I288" s="4">
        <v>1593572</v>
      </c>
      <c r="J288" s="7">
        <v>112</v>
      </c>
      <c r="K288" s="4">
        <f t="shared" si="5"/>
        <v>-2427498.4600000083</v>
      </c>
      <c r="M288" s="4"/>
      <c r="N288" s="10"/>
    </row>
    <row r="289" spans="1:14">
      <c r="A289" s="2" t="s">
        <v>567</v>
      </c>
      <c r="B289" s="3">
        <v>42412</v>
      </c>
      <c r="C289" s="2" t="s">
        <v>1348</v>
      </c>
      <c r="D289" s="4" t="s">
        <v>190</v>
      </c>
      <c r="E289" s="4" t="s">
        <v>38</v>
      </c>
      <c r="F289" s="2" t="s">
        <v>1550</v>
      </c>
      <c r="G289" s="4">
        <v>11020</v>
      </c>
      <c r="H289" s="18" t="s">
        <v>2070</v>
      </c>
      <c r="K289" s="4">
        <f t="shared" si="5"/>
        <v>-2416478.4600000083</v>
      </c>
      <c r="M289" s="4"/>
      <c r="N289" s="10"/>
    </row>
    <row r="290" spans="1:14">
      <c r="A290" s="2" t="s">
        <v>569</v>
      </c>
      <c r="B290" s="3">
        <v>42412</v>
      </c>
      <c r="C290" s="2" t="s">
        <v>1551</v>
      </c>
      <c r="D290" s="4" t="s">
        <v>66</v>
      </c>
      <c r="E290" s="4" t="s">
        <v>38</v>
      </c>
      <c r="F290" s="2" t="s">
        <v>1552</v>
      </c>
      <c r="I290" s="4">
        <v>6000</v>
      </c>
      <c r="J290" s="7">
        <v>113</v>
      </c>
      <c r="K290" s="4">
        <f t="shared" si="5"/>
        <v>-2422478.4600000083</v>
      </c>
      <c r="M290" s="4"/>
      <c r="N290" s="10"/>
    </row>
    <row r="291" spans="1:14">
      <c r="A291" s="2" t="s">
        <v>571</v>
      </c>
      <c r="B291" s="3">
        <v>42412</v>
      </c>
      <c r="C291" s="2" t="s">
        <v>1553</v>
      </c>
      <c r="D291" s="4" t="s">
        <v>66</v>
      </c>
      <c r="E291" s="4" t="s">
        <v>38</v>
      </c>
      <c r="F291" s="2" t="s">
        <v>1554</v>
      </c>
      <c r="I291" s="4">
        <v>5000</v>
      </c>
      <c r="J291" s="7">
        <v>114</v>
      </c>
      <c r="K291" s="4">
        <f t="shared" si="5"/>
        <v>-2427478.4600000083</v>
      </c>
      <c r="M291" s="4"/>
      <c r="N291" s="10"/>
    </row>
    <row r="292" spans="1:14">
      <c r="A292" s="2" t="s">
        <v>678</v>
      </c>
      <c r="B292" s="3">
        <v>42412</v>
      </c>
      <c r="C292" s="2" t="s">
        <v>41</v>
      </c>
      <c r="D292" s="4" t="s">
        <v>42</v>
      </c>
      <c r="E292" s="4" t="s">
        <v>34</v>
      </c>
      <c r="F292" s="2" t="s">
        <v>751</v>
      </c>
      <c r="I292" s="4">
        <v>40000</v>
      </c>
      <c r="J292" s="7">
        <v>115</v>
      </c>
      <c r="K292" s="4">
        <f t="shared" si="5"/>
        <v>-2467478.4600000083</v>
      </c>
      <c r="M292" s="4"/>
      <c r="N292" s="10"/>
    </row>
    <row r="293" spans="1:14">
      <c r="A293" s="2" t="s">
        <v>914</v>
      </c>
      <c r="B293" s="3">
        <v>42412</v>
      </c>
      <c r="C293" s="2" t="s">
        <v>1555</v>
      </c>
      <c r="D293" s="4" t="s">
        <v>190</v>
      </c>
      <c r="E293" s="4" t="s">
        <v>34</v>
      </c>
      <c r="F293" s="2" t="s">
        <v>114</v>
      </c>
      <c r="I293" s="4">
        <v>503218.89</v>
      </c>
      <c r="J293" s="7">
        <v>116</v>
      </c>
      <c r="K293" s="4">
        <f t="shared" si="5"/>
        <v>-2970697.3500000085</v>
      </c>
      <c r="M293" s="4"/>
      <c r="N293" s="10"/>
    </row>
    <row r="294" spans="1:14">
      <c r="A294" s="2" t="s">
        <v>916</v>
      </c>
      <c r="B294" s="3">
        <v>42412</v>
      </c>
      <c r="C294" s="2" t="s">
        <v>1556</v>
      </c>
      <c r="D294" s="4" t="s">
        <v>190</v>
      </c>
      <c r="E294" s="4" t="s">
        <v>34</v>
      </c>
      <c r="F294" s="2" t="s">
        <v>114</v>
      </c>
      <c r="I294" s="4">
        <v>15622.79</v>
      </c>
      <c r="J294" s="7">
        <v>117</v>
      </c>
      <c r="K294" s="4">
        <f t="shared" si="5"/>
        <v>-2986320.1400000085</v>
      </c>
      <c r="M294" s="4"/>
      <c r="N294" s="10"/>
    </row>
    <row r="295" spans="1:14">
      <c r="A295" s="2" t="s">
        <v>919</v>
      </c>
      <c r="B295" s="3">
        <v>42412</v>
      </c>
      <c r="C295" s="2" t="s">
        <v>1557</v>
      </c>
      <c r="D295" s="4" t="s">
        <v>190</v>
      </c>
      <c r="E295" s="4" t="s">
        <v>34</v>
      </c>
      <c r="F295" s="2" t="s">
        <v>114</v>
      </c>
      <c r="I295" s="4">
        <v>121114.09</v>
      </c>
      <c r="J295" s="7">
        <v>118</v>
      </c>
      <c r="K295" s="4">
        <f t="shared" si="5"/>
        <v>-3107434.2300000084</v>
      </c>
      <c r="M295" s="4"/>
      <c r="N295" s="10"/>
    </row>
    <row r="296" spans="1:14">
      <c r="A296" s="2" t="s">
        <v>3751</v>
      </c>
      <c r="B296" s="3">
        <v>42412</v>
      </c>
      <c r="C296" s="2" t="s">
        <v>3752</v>
      </c>
      <c r="D296" s="2" t="s">
        <v>190</v>
      </c>
      <c r="E296" s="2" t="s">
        <v>34</v>
      </c>
      <c r="F296" s="2" t="s">
        <v>3753</v>
      </c>
      <c r="I296" s="4">
        <v>208.8</v>
      </c>
      <c r="K296" s="4">
        <f t="shared" si="5"/>
        <v>-3107643.0300000082</v>
      </c>
      <c r="M296" s="4"/>
      <c r="N296" s="10"/>
    </row>
    <row r="297" spans="1:14">
      <c r="A297" s="2" t="s">
        <v>1558</v>
      </c>
      <c r="B297" s="3">
        <v>42412</v>
      </c>
      <c r="C297" s="2" t="s">
        <v>44</v>
      </c>
      <c r="D297" s="4" t="s">
        <v>45</v>
      </c>
      <c r="E297" s="4" t="s">
        <v>34</v>
      </c>
      <c r="F297" s="2" t="s">
        <v>1559</v>
      </c>
      <c r="G297" s="4">
        <v>138795.72</v>
      </c>
      <c r="H297" s="18">
        <v>127</v>
      </c>
      <c r="K297" s="4">
        <f t="shared" si="5"/>
        <v>-2968847.310000008</v>
      </c>
      <c r="M297" s="4"/>
      <c r="N297" s="10"/>
    </row>
    <row r="298" spans="1:14">
      <c r="A298" s="2" t="s">
        <v>1560</v>
      </c>
      <c r="B298" s="3">
        <v>42413</v>
      </c>
      <c r="C298" s="2" t="s">
        <v>7</v>
      </c>
      <c r="D298" s="4" t="s">
        <v>4</v>
      </c>
      <c r="E298" s="4" t="s">
        <v>5</v>
      </c>
      <c r="F298" s="27" t="s">
        <v>1561</v>
      </c>
      <c r="G298" s="4">
        <v>20000</v>
      </c>
      <c r="H298" s="18">
        <v>128</v>
      </c>
      <c r="K298" s="4">
        <f t="shared" si="5"/>
        <v>-2948847.310000008</v>
      </c>
      <c r="M298" s="4"/>
      <c r="N298" s="10"/>
    </row>
    <row r="299" spans="1:14">
      <c r="A299" s="2" t="s">
        <v>1562</v>
      </c>
      <c r="B299" s="3">
        <v>42413</v>
      </c>
      <c r="C299" s="2" t="s">
        <v>25</v>
      </c>
      <c r="D299" s="4" t="s">
        <v>4</v>
      </c>
      <c r="E299" s="4" t="s">
        <v>5</v>
      </c>
      <c r="F299" s="2" t="s">
        <v>1563</v>
      </c>
      <c r="G299" s="4">
        <v>1025</v>
      </c>
      <c r="H299" s="18">
        <v>129</v>
      </c>
      <c r="K299" s="4">
        <f t="shared" si="5"/>
        <v>-2947822.310000008</v>
      </c>
      <c r="M299" s="4"/>
      <c r="N299" s="10"/>
    </row>
    <row r="300" spans="1:14">
      <c r="A300" s="2" t="s">
        <v>1564</v>
      </c>
      <c r="B300" s="3">
        <v>42413</v>
      </c>
      <c r="C300" s="2" t="s">
        <v>25</v>
      </c>
      <c r="D300" s="4" t="s">
        <v>4</v>
      </c>
      <c r="E300" s="4" t="s">
        <v>5</v>
      </c>
      <c r="F300" s="2" t="s">
        <v>1565</v>
      </c>
      <c r="G300" s="4">
        <v>17811.439999999999</v>
      </c>
      <c r="H300" s="18" t="s">
        <v>1143</v>
      </c>
      <c r="K300" s="4">
        <f t="shared" si="5"/>
        <v>-2930010.870000008</v>
      </c>
      <c r="M300" s="4"/>
      <c r="N300" s="10"/>
    </row>
    <row r="301" spans="1:14">
      <c r="A301" s="2" t="s">
        <v>1566</v>
      </c>
      <c r="B301" s="3">
        <v>42413</v>
      </c>
      <c r="C301" s="2" t="s">
        <v>7</v>
      </c>
      <c r="D301" s="4" t="s">
        <v>4</v>
      </c>
      <c r="E301" s="4" t="s">
        <v>5</v>
      </c>
      <c r="F301" s="2" t="s">
        <v>7</v>
      </c>
      <c r="G301" s="4">
        <v>26680.74</v>
      </c>
      <c r="H301" s="18">
        <v>130</v>
      </c>
      <c r="K301" s="4">
        <f t="shared" si="5"/>
        <v>-2903330.1300000078</v>
      </c>
      <c r="M301" s="4"/>
      <c r="N301" s="10"/>
    </row>
    <row r="302" spans="1:14">
      <c r="A302" s="2" t="s">
        <v>1567</v>
      </c>
      <c r="B302" s="3">
        <v>42413</v>
      </c>
      <c r="C302" s="2" t="s">
        <v>3</v>
      </c>
      <c r="D302" s="4" t="s">
        <v>4</v>
      </c>
      <c r="E302" s="4" t="s">
        <v>5</v>
      </c>
      <c r="F302" s="2" t="s">
        <v>3</v>
      </c>
      <c r="G302" s="4">
        <v>30372.19</v>
      </c>
      <c r="H302" s="18">
        <v>131</v>
      </c>
      <c r="K302" s="4">
        <f t="shared" si="5"/>
        <v>-2872957.9400000079</v>
      </c>
      <c r="M302" s="4"/>
      <c r="N302" s="10"/>
    </row>
    <row r="303" spans="1:14">
      <c r="A303" s="2" t="s">
        <v>1568</v>
      </c>
      <c r="B303" s="3">
        <v>42413</v>
      </c>
      <c r="C303" s="2" t="s">
        <v>586</v>
      </c>
      <c r="D303" s="4" t="s">
        <v>4</v>
      </c>
      <c r="E303" s="4" t="s">
        <v>5</v>
      </c>
      <c r="F303" s="27" t="s">
        <v>586</v>
      </c>
      <c r="G303" s="4">
        <v>5386.17</v>
      </c>
      <c r="H303" s="18" t="s">
        <v>2076</v>
      </c>
      <c r="K303" s="4">
        <f t="shared" si="5"/>
        <v>-2867571.7700000079</v>
      </c>
      <c r="M303" s="4"/>
      <c r="N303" s="10"/>
    </row>
    <row r="304" spans="1:14">
      <c r="A304" s="2" t="s">
        <v>1569</v>
      </c>
      <c r="B304" s="3">
        <v>42414</v>
      </c>
      <c r="C304" s="2" t="s">
        <v>7</v>
      </c>
      <c r="D304" s="4" t="s">
        <v>4</v>
      </c>
      <c r="E304" s="4" t="s">
        <v>18</v>
      </c>
      <c r="F304" s="27" t="s">
        <v>1490</v>
      </c>
      <c r="G304" s="4">
        <v>30496</v>
      </c>
      <c r="H304" s="18">
        <v>132</v>
      </c>
      <c r="K304" s="4">
        <f t="shared" si="5"/>
        <v>-2837075.7700000079</v>
      </c>
      <c r="M304" s="4"/>
      <c r="N304" s="10"/>
    </row>
    <row r="305" spans="1:14">
      <c r="A305" s="2" t="s">
        <v>1570</v>
      </c>
      <c r="B305" s="3">
        <v>42414</v>
      </c>
      <c r="C305" s="2" t="s">
        <v>7</v>
      </c>
      <c r="D305" s="4" t="s">
        <v>4</v>
      </c>
      <c r="E305" s="4" t="s">
        <v>18</v>
      </c>
      <c r="F305" s="27" t="s">
        <v>1571</v>
      </c>
      <c r="G305" s="4">
        <v>5000</v>
      </c>
      <c r="H305" s="18">
        <v>133</v>
      </c>
      <c r="K305" s="4">
        <f t="shared" si="5"/>
        <v>-2832075.7700000079</v>
      </c>
      <c r="M305" s="4"/>
      <c r="N305" s="10"/>
    </row>
    <row r="306" spans="1:14">
      <c r="A306" s="2" t="s">
        <v>541</v>
      </c>
      <c r="B306" s="3">
        <v>42415</v>
      </c>
      <c r="C306" s="2" t="s">
        <v>53</v>
      </c>
      <c r="D306" s="4" t="s">
        <v>4</v>
      </c>
      <c r="E306" s="4" t="s">
        <v>5</v>
      </c>
      <c r="F306" s="2" t="s">
        <v>1572</v>
      </c>
      <c r="G306" s="4">
        <v>20000</v>
      </c>
      <c r="H306" s="18">
        <v>134</v>
      </c>
      <c r="K306" s="4">
        <f t="shared" si="5"/>
        <v>-2812075.7700000079</v>
      </c>
      <c r="M306" s="4"/>
      <c r="N306" s="10"/>
    </row>
    <row r="307" spans="1:14">
      <c r="A307" s="2" t="s">
        <v>1573</v>
      </c>
      <c r="B307" s="3">
        <v>42415</v>
      </c>
      <c r="C307" s="2" t="s">
        <v>7</v>
      </c>
      <c r="D307" s="4" t="s">
        <v>4</v>
      </c>
      <c r="E307" s="4" t="s">
        <v>5</v>
      </c>
      <c r="F307" s="2" t="s">
        <v>7</v>
      </c>
      <c r="G307" s="4">
        <v>1724.28</v>
      </c>
      <c r="H307" s="18">
        <v>135</v>
      </c>
      <c r="K307" s="4">
        <f t="shared" si="5"/>
        <v>-2810351.4900000081</v>
      </c>
      <c r="M307" s="4"/>
      <c r="N307" s="10"/>
    </row>
    <row r="308" spans="1:14">
      <c r="A308" s="2" t="s">
        <v>1574</v>
      </c>
      <c r="B308" s="3">
        <v>42415</v>
      </c>
      <c r="C308" s="2" t="s">
        <v>586</v>
      </c>
      <c r="D308" s="4" t="s">
        <v>4</v>
      </c>
      <c r="E308" s="4" t="s">
        <v>5</v>
      </c>
      <c r="F308" s="2" t="s">
        <v>586</v>
      </c>
      <c r="G308" s="4">
        <v>1025</v>
      </c>
      <c r="H308" s="18" t="s">
        <v>2076</v>
      </c>
      <c r="K308" s="4">
        <f t="shared" si="5"/>
        <v>-2809326.4900000081</v>
      </c>
      <c r="M308" s="4"/>
      <c r="N308" s="10"/>
    </row>
    <row r="309" spans="1:14">
      <c r="A309" s="2" t="s">
        <v>1575</v>
      </c>
      <c r="B309" s="3">
        <v>42415</v>
      </c>
      <c r="C309" s="2" t="s">
        <v>11</v>
      </c>
      <c r="D309" s="4" t="s">
        <v>4</v>
      </c>
      <c r="E309" s="4" t="s">
        <v>18</v>
      </c>
      <c r="F309" s="2" t="s">
        <v>1122</v>
      </c>
      <c r="G309" s="4">
        <v>60100</v>
      </c>
      <c r="H309" s="18">
        <v>136</v>
      </c>
      <c r="K309" s="4">
        <f t="shared" si="5"/>
        <v>-2749226.4900000081</v>
      </c>
      <c r="M309" s="4"/>
      <c r="N309" s="10"/>
    </row>
    <row r="310" spans="1:14">
      <c r="A310" s="2" t="s">
        <v>1576</v>
      </c>
      <c r="B310" s="3">
        <v>42415</v>
      </c>
      <c r="C310" s="2" t="s">
        <v>25</v>
      </c>
      <c r="D310" s="4" t="s">
        <v>4</v>
      </c>
      <c r="E310" s="4" t="s">
        <v>18</v>
      </c>
      <c r="F310" s="2" t="s">
        <v>1577</v>
      </c>
      <c r="G310" s="4">
        <v>10210.49</v>
      </c>
      <c r="H310" s="18">
        <v>137</v>
      </c>
      <c r="K310" s="4">
        <f t="shared" si="5"/>
        <v>-2739016.0000000079</v>
      </c>
      <c r="M310" s="4"/>
      <c r="N310" s="10"/>
    </row>
    <row r="311" spans="1:14">
      <c r="A311" s="2" t="s">
        <v>1578</v>
      </c>
      <c r="B311" s="3">
        <v>42415</v>
      </c>
      <c r="C311" s="2" t="s">
        <v>1579</v>
      </c>
      <c r="D311" s="4" t="s">
        <v>4</v>
      </c>
      <c r="E311" s="4" t="s">
        <v>18</v>
      </c>
      <c r="F311" s="2" t="s">
        <v>1580</v>
      </c>
      <c r="G311" s="4">
        <v>10000</v>
      </c>
      <c r="H311" s="18">
        <v>138</v>
      </c>
      <c r="K311" s="4">
        <f t="shared" si="5"/>
        <v>-2729016.0000000079</v>
      </c>
      <c r="M311" s="4"/>
      <c r="N311" s="10"/>
    </row>
    <row r="312" spans="1:14">
      <c r="A312" s="2" t="s">
        <v>1581</v>
      </c>
      <c r="B312" s="3">
        <v>42415</v>
      </c>
      <c r="C312" s="2" t="s">
        <v>25</v>
      </c>
      <c r="D312" s="4" t="s">
        <v>4</v>
      </c>
      <c r="E312" s="4" t="s">
        <v>18</v>
      </c>
      <c r="F312" s="2" t="s">
        <v>1577</v>
      </c>
      <c r="G312" s="4">
        <v>3500</v>
      </c>
      <c r="H312" s="18">
        <v>139</v>
      </c>
      <c r="K312" s="4">
        <f t="shared" si="5"/>
        <v>-2725516.0000000079</v>
      </c>
      <c r="M312" s="4"/>
      <c r="N312" s="10"/>
    </row>
    <row r="313" spans="1:14">
      <c r="A313" s="2" t="s">
        <v>1582</v>
      </c>
      <c r="B313" s="3">
        <v>42415</v>
      </c>
      <c r="C313" s="2" t="s">
        <v>1583</v>
      </c>
      <c r="D313" s="4" t="s">
        <v>4</v>
      </c>
      <c r="E313" s="4" t="s">
        <v>1250</v>
      </c>
      <c r="F313" s="2" t="s">
        <v>1584</v>
      </c>
      <c r="G313" s="4">
        <v>27984.63</v>
      </c>
      <c r="H313" s="18">
        <v>140</v>
      </c>
      <c r="K313" s="4">
        <f t="shared" si="5"/>
        <v>-2697531.370000008</v>
      </c>
      <c r="M313" s="4"/>
      <c r="N313" s="10"/>
    </row>
    <row r="314" spans="1:14">
      <c r="A314" s="2" t="s">
        <v>546</v>
      </c>
      <c r="B314" s="3">
        <v>42415</v>
      </c>
      <c r="C314" s="2" t="s">
        <v>11</v>
      </c>
      <c r="D314" s="4" t="s">
        <v>4</v>
      </c>
      <c r="E314" s="4" t="s">
        <v>18</v>
      </c>
      <c r="F314" s="2" t="s">
        <v>1411</v>
      </c>
      <c r="G314" s="4">
        <v>135000</v>
      </c>
      <c r="H314" s="18">
        <v>141</v>
      </c>
      <c r="K314" s="4">
        <f t="shared" si="5"/>
        <v>-2562531.370000008</v>
      </c>
      <c r="M314" s="4"/>
      <c r="N314" s="10"/>
    </row>
    <row r="315" spans="1:14">
      <c r="A315" s="2" t="s">
        <v>1585</v>
      </c>
      <c r="B315" s="3">
        <v>42415</v>
      </c>
      <c r="C315" s="2" t="s">
        <v>11</v>
      </c>
      <c r="D315" s="4" t="s">
        <v>4</v>
      </c>
      <c r="E315" s="4" t="s">
        <v>18</v>
      </c>
      <c r="F315" s="2" t="s">
        <v>1580</v>
      </c>
      <c r="G315" s="4">
        <v>30000</v>
      </c>
      <c r="H315" s="18">
        <v>142</v>
      </c>
      <c r="K315" s="4">
        <f t="shared" si="5"/>
        <v>-2532531.370000008</v>
      </c>
      <c r="M315" s="4"/>
      <c r="N315" s="10"/>
    </row>
    <row r="316" spans="1:14">
      <c r="A316" s="2" t="s">
        <v>1586</v>
      </c>
      <c r="B316" s="3">
        <v>42415</v>
      </c>
      <c r="C316" s="2" t="s">
        <v>25</v>
      </c>
      <c r="D316" s="4" t="s">
        <v>4</v>
      </c>
      <c r="E316" s="4" t="s">
        <v>18</v>
      </c>
      <c r="F316" s="2" t="s">
        <v>1054</v>
      </c>
      <c r="G316" s="4">
        <v>15469.36</v>
      </c>
      <c r="H316" s="18">
        <v>143</v>
      </c>
      <c r="K316" s="4">
        <f t="shared" si="5"/>
        <v>-2517062.0100000082</v>
      </c>
      <c r="M316" s="4"/>
      <c r="N316" s="10"/>
    </row>
    <row r="317" spans="1:14">
      <c r="A317" s="2" t="s">
        <v>1587</v>
      </c>
      <c r="B317" s="3">
        <v>42415</v>
      </c>
      <c r="C317" s="2" t="s">
        <v>586</v>
      </c>
      <c r="D317" s="4" t="s">
        <v>4</v>
      </c>
      <c r="E317" s="4" t="s">
        <v>18</v>
      </c>
      <c r="F317" s="2" t="s">
        <v>586</v>
      </c>
      <c r="G317" s="4">
        <v>1025</v>
      </c>
      <c r="H317" s="18" t="s">
        <v>2076</v>
      </c>
      <c r="K317" s="4">
        <f t="shared" si="5"/>
        <v>-2516037.0100000082</v>
      </c>
      <c r="M317" s="4"/>
      <c r="N317" s="10"/>
    </row>
    <row r="318" spans="1:14">
      <c r="A318" s="2" t="s">
        <v>1588</v>
      </c>
      <c r="B318" s="3">
        <v>42415</v>
      </c>
      <c r="C318" s="2" t="s">
        <v>3</v>
      </c>
      <c r="D318" s="4" t="s">
        <v>4</v>
      </c>
      <c r="E318" s="4" t="s">
        <v>18</v>
      </c>
      <c r="F318" s="27" t="s">
        <v>3</v>
      </c>
      <c r="G318" s="4">
        <v>24905.01</v>
      </c>
      <c r="H318" s="18">
        <v>138</v>
      </c>
      <c r="K318" s="4">
        <f t="shared" si="5"/>
        <v>-2491132.0000000084</v>
      </c>
      <c r="M318" s="4"/>
      <c r="N318" s="10"/>
    </row>
    <row r="319" spans="1:14">
      <c r="A319" s="2" t="s">
        <v>1589</v>
      </c>
      <c r="B319" s="3">
        <v>42415</v>
      </c>
      <c r="C319" s="2" t="s">
        <v>7</v>
      </c>
      <c r="D319" s="4" t="s">
        <v>4</v>
      </c>
      <c r="E319" s="4" t="s">
        <v>18</v>
      </c>
      <c r="F319" s="27" t="s">
        <v>7</v>
      </c>
      <c r="G319" s="4">
        <v>18195.150000000001</v>
      </c>
      <c r="H319" s="18">
        <v>139</v>
      </c>
      <c r="K319" s="4">
        <f t="shared" si="5"/>
        <v>-2472936.8500000085</v>
      </c>
      <c r="M319" s="4"/>
      <c r="N319" s="10"/>
    </row>
    <row r="320" spans="1:14">
      <c r="A320" s="2" t="s">
        <v>1590</v>
      </c>
      <c r="B320" s="3">
        <v>42415</v>
      </c>
      <c r="C320" s="2" t="s">
        <v>44</v>
      </c>
      <c r="D320" s="4" t="s">
        <v>33</v>
      </c>
      <c r="E320" s="4" t="s">
        <v>34</v>
      </c>
      <c r="F320" s="27" t="s">
        <v>1591</v>
      </c>
      <c r="G320" s="4">
        <v>236093.53</v>
      </c>
      <c r="H320" s="18">
        <v>140</v>
      </c>
      <c r="K320" s="4">
        <f t="shared" si="5"/>
        <v>-2236843.3200000087</v>
      </c>
      <c r="M320" s="4"/>
      <c r="N320" s="10"/>
    </row>
    <row r="321" spans="1:14">
      <c r="A321" s="2" t="s">
        <v>1590</v>
      </c>
      <c r="B321" s="3">
        <v>42415</v>
      </c>
      <c r="C321" s="2" t="s">
        <v>44</v>
      </c>
      <c r="D321" s="4" t="s">
        <v>33</v>
      </c>
      <c r="E321" s="4" t="s">
        <v>34</v>
      </c>
      <c r="F321" s="27" t="s">
        <v>1592</v>
      </c>
      <c r="G321" s="4">
        <v>89388.28</v>
      </c>
      <c r="H321" s="18">
        <v>141</v>
      </c>
      <c r="K321" s="4">
        <f t="shared" si="5"/>
        <v>-2147455.0400000089</v>
      </c>
      <c r="M321" s="4"/>
      <c r="N321" s="10"/>
    </row>
    <row r="322" spans="1:14">
      <c r="A322" s="2" t="s">
        <v>1590</v>
      </c>
      <c r="B322" s="3">
        <v>42415</v>
      </c>
      <c r="C322" s="2" t="s">
        <v>44</v>
      </c>
      <c r="D322" s="4" t="s">
        <v>33</v>
      </c>
      <c r="E322" s="4" t="s">
        <v>34</v>
      </c>
      <c r="F322" s="27" t="s">
        <v>1593</v>
      </c>
      <c r="G322" s="4">
        <v>64503.98</v>
      </c>
      <c r="H322" s="18">
        <v>142</v>
      </c>
      <c r="K322" s="4">
        <f t="shared" si="5"/>
        <v>-2082951.0600000089</v>
      </c>
      <c r="M322" s="4"/>
      <c r="N322" s="10"/>
    </row>
    <row r="323" spans="1:14">
      <c r="A323" s="2" t="s">
        <v>1590</v>
      </c>
      <c r="B323" s="3">
        <v>42415</v>
      </c>
      <c r="C323" s="2" t="s">
        <v>44</v>
      </c>
      <c r="D323" s="4" t="s">
        <v>33</v>
      </c>
      <c r="E323" s="4" t="s">
        <v>34</v>
      </c>
      <c r="F323" s="2" t="s">
        <v>1594</v>
      </c>
      <c r="G323" s="4">
        <v>440277.64</v>
      </c>
      <c r="H323" s="18">
        <v>143</v>
      </c>
      <c r="K323" s="4">
        <f t="shared" si="5"/>
        <v>-1642673.4200000088</v>
      </c>
      <c r="M323" s="4"/>
      <c r="N323" s="10"/>
    </row>
    <row r="324" spans="1:14">
      <c r="A324" s="2" t="s">
        <v>3754</v>
      </c>
      <c r="B324" s="3">
        <v>42415</v>
      </c>
      <c r="C324" s="2" t="s">
        <v>2849</v>
      </c>
      <c r="D324" s="2" t="s">
        <v>33</v>
      </c>
      <c r="E324" s="2" t="s">
        <v>34</v>
      </c>
      <c r="F324" s="2" t="s">
        <v>2934</v>
      </c>
      <c r="G324" s="32">
        <v>931.34</v>
      </c>
      <c r="K324" s="4">
        <f t="shared" si="5"/>
        <v>-1641742.0800000087</v>
      </c>
      <c r="M324" s="4"/>
      <c r="N324" s="10"/>
    </row>
    <row r="325" spans="1:14">
      <c r="A325" s="2" t="s">
        <v>1595</v>
      </c>
      <c r="B325" s="3">
        <v>42415</v>
      </c>
      <c r="C325" s="2" t="s">
        <v>1596</v>
      </c>
      <c r="D325" s="4" t="s">
        <v>4</v>
      </c>
      <c r="E325" s="4" t="s">
        <v>38</v>
      </c>
      <c r="F325" s="2" t="s">
        <v>1597</v>
      </c>
      <c r="I325" s="4">
        <v>58.76</v>
      </c>
      <c r="J325" s="7">
        <v>119</v>
      </c>
      <c r="K325" s="4">
        <f t="shared" si="5"/>
        <v>-1641800.8400000087</v>
      </c>
      <c r="M325" s="4"/>
      <c r="N325" s="10"/>
    </row>
    <row r="326" spans="1:14">
      <c r="A326" s="2" t="s">
        <v>1598</v>
      </c>
      <c r="B326" s="3">
        <v>42415</v>
      </c>
      <c r="C326" s="2" t="s">
        <v>1599</v>
      </c>
      <c r="D326" s="4" t="s">
        <v>4</v>
      </c>
      <c r="E326" s="4" t="s">
        <v>38</v>
      </c>
      <c r="F326" s="2" t="s">
        <v>1597</v>
      </c>
      <c r="I326" s="4">
        <v>58.76</v>
      </c>
      <c r="J326" s="7">
        <v>119</v>
      </c>
      <c r="K326" s="4">
        <f t="shared" si="5"/>
        <v>-1641859.6000000087</v>
      </c>
      <c r="M326" s="4"/>
      <c r="N326" s="10"/>
    </row>
    <row r="327" spans="1:14">
      <c r="A327" s="2" t="s">
        <v>1600</v>
      </c>
      <c r="B327" s="3">
        <v>42415</v>
      </c>
      <c r="C327" s="2" t="s">
        <v>1601</v>
      </c>
      <c r="D327" s="4" t="s">
        <v>4</v>
      </c>
      <c r="E327" s="4" t="s">
        <v>38</v>
      </c>
      <c r="F327" s="27" t="s">
        <v>1597</v>
      </c>
      <c r="I327" s="4">
        <v>58.76</v>
      </c>
      <c r="J327" s="7">
        <v>119</v>
      </c>
      <c r="K327" s="4">
        <f t="shared" si="5"/>
        <v>-1641918.3600000087</v>
      </c>
      <c r="M327" s="4"/>
      <c r="N327" s="10"/>
    </row>
    <row r="328" spans="1:14">
      <c r="A328" s="2" t="s">
        <v>532</v>
      </c>
      <c r="B328" s="3">
        <v>42415</v>
      </c>
      <c r="C328" s="2" t="s">
        <v>1602</v>
      </c>
      <c r="D328" s="4" t="s">
        <v>4</v>
      </c>
      <c r="E328" s="4" t="s">
        <v>38</v>
      </c>
      <c r="F328" s="27" t="s">
        <v>1597</v>
      </c>
      <c r="I328" s="4">
        <v>58.76</v>
      </c>
      <c r="J328" s="7">
        <v>119</v>
      </c>
      <c r="K328" s="4">
        <f t="shared" si="5"/>
        <v>-1641977.1200000087</v>
      </c>
      <c r="M328" s="4"/>
      <c r="N328" s="10"/>
    </row>
    <row r="329" spans="1:14">
      <c r="A329" s="2" t="s">
        <v>621</v>
      </c>
      <c r="B329" s="3">
        <v>42415</v>
      </c>
      <c r="C329" s="2" t="s">
        <v>1603</v>
      </c>
      <c r="D329" s="4" t="s">
        <v>4</v>
      </c>
      <c r="E329" s="4" t="s">
        <v>38</v>
      </c>
      <c r="F329" s="27" t="s">
        <v>1597</v>
      </c>
      <c r="I329" s="4">
        <v>58.76</v>
      </c>
      <c r="J329" s="7">
        <v>119</v>
      </c>
      <c r="K329" s="4">
        <f t="shared" si="5"/>
        <v>-1642035.8800000087</v>
      </c>
      <c r="M329" s="4"/>
      <c r="N329" s="10"/>
    </row>
    <row r="330" spans="1:14">
      <c r="A330" s="2" t="s">
        <v>625</v>
      </c>
      <c r="B330" s="3">
        <v>42415</v>
      </c>
      <c r="C330" s="2" t="s">
        <v>1604</v>
      </c>
      <c r="D330" s="4" t="s">
        <v>4</v>
      </c>
      <c r="E330" s="4" t="s">
        <v>38</v>
      </c>
      <c r="F330" s="27" t="s">
        <v>1597</v>
      </c>
      <c r="I330" s="4">
        <v>58.76</v>
      </c>
      <c r="J330" s="7">
        <v>119</v>
      </c>
      <c r="K330" s="4">
        <f t="shared" si="5"/>
        <v>-1642094.6400000087</v>
      </c>
      <c r="M330" s="4"/>
      <c r="N330" s="10"/>
    </row>
    <row r="331" spans="1:14">
      <c r="A331" s="2" t="s">
        <v>627</v>
      </c>
      <c r="B331" s="3">
        <v>42415</v>
      </c>
      <c r="C331" s="2" t="s">
        <v>1605</v>
      </c>
      <c r="D331" s="4" t="s">
        <v>4</v>
      </c>
      <c r="E331" s="4" t="s">
        <v>38</v>
      </c>
      <c r="F331" s="27" t="s">
        <v>1387</v>
      </c>
      <c r="I331" s="4">
        <v>640.91999999999996</v>
      </c>
      <c r="J331" s="7">
        <v>120</v>
      </c>
      <c r="K331" s="4">
        <f t="shared" si="5"/>
        <v>-1642735.5600000087</v>
      </c>
      <c r="M331" s="4"/>
      <c r="N331" s="10"/>
    </row>
    <row r="332" spans="1:14">
      <c r="A332" s="2" t="s">
        <v>630</v>
      </c>
      <c r="B332" s="3">
        <v>42415</v>
      </c>
      <c r="C332" s="2" t="s">
        <v>1606</v>
      </c>
      <c r="D332" s="4" t="s">
        <v>4</v>
      </c>
      <c r="E332" s="4" t="s">
        <v>38</v>
      </c>
      <c r="F332" s="27" t="s">
        <v>1387</v>
      </c>
      <c r="I332" s="4">
        <v>58.6</v>
      </c>
      <c r="J332" s="7">
        <v>121</v>
      </c>
      <c r="K332" s="4">
        <f t="shared" si="5"/>
        <v>-1642794.1600000088</v>
      </c>
      <c r="M332" s="4"/>
      <c r="N332" s="10"/>
    </row>
    <row r="333" spans="1:14">
      <c r="A333" s="2" t="s">
        <v>633</v>
      </c>
      <c r="B333" s="3">
        <v>42415</v>
      </c>
      <c r="C333" s="2" t="s">
        <v>1607</v>
      </c>
      <c r="D333" s="4" t="s">
        <v>4</v>
      </c>
      <c r="E333" s="4" t="s">
        <v>38</v>
      </c>
      <c r="F333" s="27" t="s">
        <v>1387</v>
      </c>
      <c r="I333" s="4">
        <v>58.6</v>
      </c>
      <c r="J333" s="7">
        <v>122</v>
      </c>
      <c r="K333" s="4">
        <f t="shared" si="5"/>
        <v>-1642852.7600000089</v>
      </c>
      <c r="M333" s="4"/>
      <c r="N333" s="10"/>
    </row>
    <row r="334" spans="1:14">
      <c r="A334" s="2" t="s">
        <v>635</v>
      </c>
      <c r="B334" s="3">
        <v>42415</v>
      </c>
      <c r="C334" s="2" t="s">
        <v>1608</v>
      </c>
      <c r="D334" s="4" t="s">
        <v>4</v>
      </c>
      <c r="E334" s="4" t="s">
        <v>38</v>
      </c>
      <c r="F334" s="27" t="s">
        <v>1387</v>
      </c>
      <c r="I334" s="4">
        <v>58.92</v>
      </c>
      <c r="J334" s="7">
        <v>123</v>
      </c>
      <c r="K334" s="4">
        <f t="shared" ref="K334:K397" si="6">+K333+G334-I334</f>
        <v>-1642911.6800000088</v>
      </c>
      <c r="M334" s="4"/>
      <c r="N334" s="10"/>
    </row>
    <row r="335" spans="1:14">
      <c r="A335" s="2" t="s">
        <v>637</v>
      </c>
      <c r="B335" s="3">
        <v>42415</v>
      </c>
      <c r="C335" s="2" t="s">
        <v>1609</v>
      </c>
      <c r="D335" s="4" t="s">
        <v>66</v>
      </c>
      <c r="E335" s="4" t="s">
        <v>38</v>
      </c>
      <c r="F335" s="27" t="s">
        <v>1610</v>
      </c>
      <c r="I335" s="4">
        <v>200000</v>
      </c>
      <c r="J335" s="7">
        <v>400</v>
      </c>
      <c r="K335" s="4">
        <f t="shared" si="6"/>
        <v>-1842911.6800000088</v>
      </c>
      <c r="M335" s="4"/>
      <c r="N335" s="10"/>
    </row>
    <row r="336" spans="1:14">
      <c r="A336" s="2" t="s">
        <v>495</v>
      </c>
      <c r="B336" s="3">
        <v>42415</v>
      </c>
      <c r="C336" s="2" t="s">
        <v>1611</v>
      </c>
      <c r="D336" s="4" t="s">
        <v>66</v>
      </c>
      <c r="E336" s="4" t="s">
        <v>38</v>
      </c>
      <c r="F336" s="27" t="s">
        <v>1612</v>
      </c>
      <c r="I336" s="4">
        <v>134000</v>
      </c>
      <c r="J336" s="7">
        <v>124</v>
      </c>
      <c r="K336" s="4">
        <f t="shared" si="6"/>
        <v>-1976911.6800000088</v>
      </c>
      <c r="M336" s="4"/>
      <c r="N336" s="10"/>
    </row>
    <row r="337" spans="1:14">
      <c r="A337" s="2" t="s">
        <v>639</v>
      </c>
      <c r="B337" s="3">
        <v>42415</v>
      </c>
      <c r="C337" s="2" t="s">
        <v>1613</v>
      </c>
      <c r="D337" s="4" t="s">
        <v>623</v>
      </c>
      <c r="E337" s="4" t="s">
        <v>38</v>
      </c>
      <c r="F337" s="27" t="s">
        <v>1614</v>
      </c>
      <c r="I337" s="4">
        <v>1840</v>
      </c>
      <c r="J337" s="7">
        <v>125</v>
      </c>
      <c r="K337" s="4">
        <f t="shared" si="6"/>
        <v>-1978751.6800000088</v>
      </c>
      <c r="M337" s="4"/>
      <c r="N337" s="10"/>
    </row>
    <row r="338" spans="1:14">
      <c r="A338" s="2" t="s">
        <v>663</v>
      </c>
      <c r="B338" s="3">
        <v>42415</v>
      </c>
      <c r="C338" s="2" t="s">
        <v>1615</v>
      </c>
      <c r="D338" s="4" t="s">
        <v>385</v>
      </c>
      <c r="E338" s="4" t="s">
        <v>38</v>
      </c>
      <c r="F338" s="27" t="s">
        <v>1616</v>
      </c>
      <c r="I338" s="4">
        <v>9210</v>
      </c>
      <c r="J338" s="7">
        <v>126</v>
      </c>
      <c r="K338" s="4">
        <f t="shared" si="6"/>
        <v>-1987961.6800000088</v>
      </c>
      <c r="M338" s="4"/>
      <c r="N338" s="10"/>
    </row>
    <row r="339" spans="1:14">
      <c r="A339" s="2" t="s">
        <v>665</v>
      </c>
      <c r="B339" s="3">
        <v>42415</v>
      </c>
      <c r="C339" s="2" t="s">
        <v>1617</v>
      </c>
      <c r="D339" s="4" t="s">
        <v>66</v>
      </c>
      <c r="E339" s="4" t="s">
        <v>38</v>
      </c>
      <c r="F339" s="27" t="s">
        <v>1411</v>
      </c>
      <c r="I339" s="4">
        <v>155000</v>
      </c>
      <c r="J339" s="7">
        <v>127</v>
      </c>
      <c r="K339" s="4">
        <f t="shared" si="6"/>
        <v>-2142961.680000009</v>
      </c>
      <c r="M339" s="4"/>
      <c r="N339" s="10"/>
    </row>
    <row r="340" spans="1:14">
      <c r="A340" s="2" t="s">
        <v>667</v>
      </c>
      <c r="B340" s="3">
        <v>42415</v>
      </c>
      <c r="C340" s="2" t="s">
        <v>1618</v>
      </c>
      <c r="D340" s="4" t="s">
        <v>66</v>
      </c>
      <c r="E340" s="4" t="s">
        <v>38</v>
      </c>
      <c r="F340" s="2" t="s">
        <v>114</v>
      </c>
      <c r="I340" s="4">
        <v>16544.91</v>
      </c>
      <c r="J340" s="7">
        <v>128</v>
      </c>
      <c r="K340" s="4">
        <f t="shared" si="6"/>
        <v>-2159506.5900000092</v>
      </c>
      <c r="M340" s="4"/>
      <c r="N340" s="10"/>
    </row>
    <row r="341" spans="1:14">
      <c r="A341" s="2" t="s">
        <v>672</v>
      </c>
      <c r="B341" s="3">
        <v>42415</v>
      </c>
      <c r="C341" s="2" t="s">
        <v>1619</v>
      </c>
      <c r="D341" s="4" t="s">
        <v>4</v>
      </c>
      <c r="E341" s="4" t="s">
        <v>38</v>
      </c>
      <c r="F341" s="2" t="s">
        <v>1620</v>
      </c>
      <c r="G341" s="4">
        <v>270694.18</v>
      </c>
      <c r="H341" s="18" t="s">
        <v>1144</v>
      </c>
      <c r="K341" s="4">
        <f t="shared" si="6"/>
        <v>-1888812.4100000092</v>
      </c>
      <c r="M341" s="4"/>
      <c r="N341" s="10"/>
    </row>
    <row r="342" spans="1:14">
      <c r="A342" s="2" t="s">
        <v>1621</v>
      </c>
      <c r="B342" s="3">
        <v>42416</v>
      </c>
      <c r="C342" s="2" t="s">
        <v>25</v>
      </c>
      <c r="D342" s="4" t="s">
        <v>4</v>
      </c>
      <c r="E342" s="4" t="s">
        <v>5</v>
      </c>
      <c r="F342" s="2" t="s">
        <v>1427</v>
      </c>
      <c r="G342" s="4">
        <v>1840</v>
      </c>
      <c r="H342" s="18">
        <v>144</v>
      </c>
      <c r="K342" s="4">
        <f t="shared" si="6"/>
        <v>-1886972.4100000092</v>
      </c>
      <c r="M342" s="4"/>
      <c r="N342" s="10"/>
    </row>
    <row r="343" spans="1:14">
      <c r="A343" s="2" t="s">
        <v>1622</v>
      </c>
      <c r="B343" s="3">
        <v>42416</v>
      </c>
      <c r="C343" s="2" t="s">
        <v>1623</v>
      </c>
      <c r="D343" s="4" t="s">
        <v>4</v>
      </c>
      <c r="E343" s="4" t="s">
        <v>5</v>
      </c>
      <c r="F343" s="2" t="s">
        <v>1624</v>
      </c>
      <c r="G343" s="4">
        <v>572400</v>
      </c>
      <c r="H343" s="18">
        <v>145</v>
      </c>
      <c r="K343" s="4">
        <f t="shared" si="6"/>
        <v>-1314572.4100000092</v>
      </c>
      <c r="M343" s="4"/>
      <c r="N343" s="10"/>
    </row>
    <row r="344" spans="1:14">
      <c r="A344" s="2" t="s">
        <v>1625</v>
      </c>
      <c r="B344" s="3">
        <v>42416</v>
      </c>
      <c r="C344" s="2" t="s">
        <v>11</v>
      </c>
      <c r="D344" s="4" t="s">
        <v>4</v>
      </c>
      <c r="E344" s="4" t="s">
        <v>5</v>
      </c>
      <c r="F344" s="2" t="s">
        <v>1626</v>
      </c>
      <c r="G344" s="4">
        <v>118000</v>
      </c>
      <c r="H344" s="18">
        <v>146</v>
      </c>
      <c r="K344" s="4">
        <f t="shared" si="6"/>
        <v>-1196572.4100000092</v>
      </c>
      <c r="M344" s="4"/>
      <c r="N344" s="10"/>
    </row>
    <row r="345" spans="1:14">
      <c r="A345" s="2" t="s">
        <v>581</v>
      </c>
      <c r="B345" s="3">
        <v>42416</v>
      </c>
      <c r="C345" s="2" t="s">
        <v>7</v>
      </c>
      <c r="D345" s="4" t="s">
        <v>4</v>
      </c>
      <c r="E345" s="4" t="s">
        <v>5</v>
      </c>
      <c r="F345" s="2" t="s">
        <v>7</v>
      </c>
      <c r="G345" s="4">
        <v>15598.98</v>
      </c>
      <c r="H345" s="18">
        <v>147</v>
      </c>
      <c r="K345" s="4">
        <f t="shared" si="6"/>
        <v>-1180973.4300000092</v>
      </c>
      <c r="M345" s="4"/>
      <c r="N345" s="10"/>
    </row>
    <row r="346" spans="1:14">
      <c r="A346" s="2" t="s">
        <v>584</v>
      </c>
      <c r="B346" s="3">
        <v>42416</v>
      </c>
      <c r="C346" s="2" t="s">
        <v>3</v>
      </c>
      <c r="D346" s="4" t="s">
        <v>4</v>
      </c>
      <c r="E346" s="4" t="s">
        <v>5</v>
      </c>
      <c r="F346" s="2" t="s">
        <v>3</v>
      </c>
      <c r="G346" s="32">
        <v>10865.79</v>
      </c>
      <c r="H346" s="18">
        <v>148</v>
      </c>
      <c r="K346" s="4">
        <f t="shared" si="6"/>
        <v>-1170107.6400000092</v>
      </c>
      <c r="M346" s="4"/>
      <c r="N346" s="10"/>
    </row>
    <row r="347" spans="1:14">
      <c r="A347" s="2" t="s">
        <v>1627</v>
      </c>
      <c r="B347" s="3">
        <v>42416</v>
      </c>
      <c r="C347" s="2" t="s">
        <v>7</v>
      </c>
      <c r="D347" s="4" t="s">
        <v>4</v>
      </c>
      <c r="E347" s="4" t="s">
        <v>18</v>
      </c>
      <c r="F347" s="2" t="s">
        <v>1535</v>
      </c>
      <c r="G347" s="4">
        <v>80000</v>
      </c>
      <c r="H347" s="18">
        <v>149</v>
      </c>
      <c r="K347" s="4">
        <f t="shared" si="6"/>
        <v>-1090107.6400000092</v>
      </c>
      <c r="M347" s="4"/>
      <c r="N347" s="10"/>
    </row>
    <row r="348" spans="1:14">
      <c r="A348" s="2" t="s">
        <v>1628</v>
      </c>
      <c r="B348" s="3">
        <v>42416</v>
      </c>
      <c r="C348" s="2" t="s">
        <v>7</v>
      </c>
      <c r="D348" s="4" t="s">
        <v>4</v>
      </c>
      <c r="E348" s="4" t="s">
        <v>18</v>
      </c>
      <c r="F348" s="27" t="s">
        <v>763</v>
      </c>
      <c r="G348" s="4">
        <v>34000</v>
      </c>
      <c r="H348" s="18">
        <v>150</v>
      </c>
      <c r="K348" s="4">
        <f t="shared" si="6"/>
        <v>-1056107.6400000092</v>
      </c>
      <c r="M348" s="4"/>
      <c r="N348" s="10"/>
    </row>
    <row r="349" spans="1:14">
      <c r="A349" s="2" t="s">
        <v>1629</v>
      </c>
      <c r="B349" s="3">
        <v>42416</v>
      </c>
      <c r="C349" s="2" t="s">
        <v>7</v>
      </c>
      <c r="D349" s="4" t="s">
        <v>4</v>
      </c>
      <c r="E349" s="4" t="s">
        <v>18</v>
      </c>
      <c r="F349" s="2" t="s">
        <v>1630</v>
      </c>
      <c r="G349" s="4">
        <v>20000</v>
      </c>
      <c r="H349" s="18" t="s">
        <v>2061</v>
      </c>
      <c r="K349" s="4">
        <f t="shared" si="6"/>
        <v>-1036107.6400000092</v>
      </c>
      <c r="M349" s="4"/>
      <c r="N349" s="10"/>
    </row>
    <row r="350" spans="1:14">
      <c r="A350" s="2" t="s">
        <v>593</v>
      </c>
      <c r="B350" s="3">
        <v>42416</v>
      </c>
      <c r="C350" s="2" t="s">
        <v>7</v>
      </c>
      <c r="D350" s="4" t="s">
        <v>4</v>
      </c>
      <c r="E350" s="4" t="s">
        <v>18</v>
      </c>
      <c r="F350" s="2" t="s">
        <v>1630</v>
      </c>
      <c r="G350" s="4">
        <v>20000</v>
      </c>
      <c r="H350" s="18">
        <v>151</v>
      </c>
      <c r="K350" s="4">
        <f t="shared" si="6"/>
        <v>-1016107.6400000092</v>
      </c>
      <c r="M350" s="4"/>
      <c r="N350" s="10"/>
    </row>
    <row r="351" spans="1:14">
      <c r="A351" s="2" t="s">
        <v>1631</v>
      </c>
      <c r="B351" s="3">
        <v>42416</v>
      </c>
      <c r="C351" s="2" t="s">
        <v>7</v>
      </c>
      <c r="D351" s="4" t="s">
        <v>4</v>
      </c>
      <c r="E351" s="4" t="s">
        <v>18</v>
      </c>
      <c r="F351" s="2" t="s">
        <v>784</v>
      </c>
      <c r="G351" s="4">
        <v>261.39999999999998</v>
      </c>
      <c r="H351" s="18">
        <v>152</v>
      </c>
      <c r="K351" s="4">
        <f t="shared" si="6"/>
        <v>-1015846.2400000092</v>
      </c>
      <c r="M351" s="4"/>
      <c r="N351" s="10"/>
    </row>
    <row r="352" spans="1:14">
      <c r="A352" s="2" t="s">
        <v>1632</v>
      </c>
      <c r="B352" s="3">
        <v>42416</v>
      </c>
      <c r="C352" s="2" t="s">
        <v>11</v>
      </c>
      <c r="D352" s="4" t="s">
        <v>4</v>
      </c>
      <c r="E352" s="4" t="s">
        <v>18</v>
      </c>
      <c r="F352" s="2" t="s">
        <v>763</v>
      </c>
      <c r="G352" s="4">
        <v>155000</v>
      </c>
      <c r="H352" s="18">
        <v>153</v>
      </c>
      <c r="K352" s="4">
        <f t="shared" si="6"/>
        <v>-860846.24000000919</v>
      </c>
      <c r="M352" s="4"/>
      <c r="N352" s="10"/>
    </row>
    <row r="353" spans="1:14">
      <c r="A353" s="2" t="s">
        <v>1633</v>
      </c>
      <c r="B353" s="3">
        <v>42416</v>
      </c>
      <c r="C353" s="2" t="s">
        <v>25</v>
      </c>
      <c r="D353" s="4" t="s">
        <v>1634</v>
      </c>
      <c r="E353" s="4" t="s">
        <v>18</v>
      </c>
      <c r="F353" s="2" t="s">
        <v>1635</v>
      </c>
      <c r="G353" s="4">
        <v>2990</v>
      </c>
      <c r="H353" s="18">
        <v>154</v>
      </c>
      <c r="K353" s="4">
        <f t="shared" si="6"/>
        <v>-857856.24000000919</v>
      </c>
      <c r="M353" s="4"/>
      <c r="N353" s="10"/>
    </row>
    <row r="354" spans="1:14">
      <c r="A354" s="2" t="s">
        <v>598</v>
      </c>
      <c r="B354" s="3">
        <v>42416</v>
      </c>
      <c r="C354" s="2" t="s">
        <v>11</v>
      </c>
      <c r="D354" s="4" t="s">
        <v>4</v>
      </c>
      <c r="E354" s="4" t="s">
        <v>18</v>
      </c>
      <c r="F354" s="27" t="s">
        <v>763</v>
      </c>
      <c r="G354" s="4">
        <v>83000</v>
      </c>
      <c r="H354" s="18">
        <v>155</v>
      </c>
      <c r="K354" s="4">
        <f t="shared" si="6"/>
        <v>-774856.24000000919</v>
      </c>
      <c r="M354" s="4"/>
      <c r="N354" s="10"/>
    </row>
    <row r="355" spans="1:14">
      <c r="A355" s="2" t="s">
        <v>604</v>
      </c>
      <c r="B355" s="3">
        <v>42416</v>
      </c>
      <c r="C355" s="2" t="s">
        <v>25</v>
      </c>
      <c r="D355" s="4" t="s">
        <v>4</v>
      </c>
      <c r="E355" s="4" t="s">
        <v>18</v>
      </c>
      <c r="F355" s="27" t="s">
        <v>1636</v>
      </c>
      <c r="G355" s="4">
        <v>5000</v>
      </c>
      <c r="H355" s="18">
        <v>156</v>
      </c>
      <c r="K355" s="4">
        <f t="shared" si="6"/>
        <v>-769856.24000000919</v>
      </c>
      <c r="M355" s="4"/>
      <c r="N355" s="10"/>
    </row>
    <row r="356" spans="1:14">
      <c r="A356" s="2" t="s">
        <v>1637</v>
      </c>
      <c r="B356" s="3">
        <v>42416</v>
      </c>
      <c r="C356" s="2" t="s">
        <v>7</v>
      </c>
      <c r="D356" s="4" t="s">
        <v>4</v>
      </c>
      <c r="E356" s="4" t="s">
        <v>18</v>
      </c>
      <c r="F356" s="27" t="s">
        <v>1638</v>
      </c>
      <c r="I356" s="4">
        <v>20000</v>
      </c>
      <c r="J356" s="7" t="s">
        <v>2061</v>
      </c>
      <c r="K356" s="4">
        <f t="shared" si="6"/>
        <v>-789856.24000000919</v>
      </c>
      <c r="M356" s="4"/>
      <c r="N356" s="10"/>
    </row>
    <row r="357" spans="1:14">
      <c r="A357" s="2" t="s">
        <v>607</v>
      </c>
      <c r="B357" s="3">
        <v>42416</v>
      </c>
      <c r="C357" s="2" t="s">
        <v>3</v>
      </c>
      <c r="D357" s="4" t="s">
        <v>4</v>
      </c>
      <c r="E357" s="4" t="s">
        <v>18</v>
      </c>
      <c r="F357" s="27" t="s">
        <v>3</v>
      </c>
      <c r="G357" s="32">
        <v>12809.25</v>
      </c>
      <c r="H357" s="18">
        <v>148</v>
      </c>
      <c r="K357" s="4">
        <f t="shared" si="6"/>
        <v>-777046.99000000919</v>
      </c>
      <c r="M357" s="4"/>
      <c r="N357" s="10"/>
    </row>
    <row r="358" spans="1:14">
      <c r="A358" s="2" t="s">
        <v>608</v>
      </c>
      <c r="B358" s="3">
        <v>42416</v>
      </c>
      <c r="C358" s="2" t="s">
        <v>7</v>
      </c>
      <c r="D358" s="4" t="s">
        <v>4</v>
      </c>
      <c r="E358" s="4" t="s">
        <v>18</v>
      </c>
      <c r="F358" s="27" t="s">
        <v>7</v>
      </c>
      <c r="G358" s="4">
        <v>6729.01</v>
      </c>
      <c r="H358" s="18">
        <v>157</v>
      </c>
      <c r="K358" s="4">
        <f t="shared" si="6"/>
        <v>-770317.98000000918</v>
      </c>
      <c r="M358" s="4"/>
      <c r="N358" s="10"/>
    </row>
    <row r="359" spans="1:14">
      <c r="A359" s="2" t="s">
        <v>1639</v>
      </c>
      <c r="B359" s="3">
        <v>42416</v>
      </c>
      <c r="C359" s="2" t="s">
        <v>41</v>
      </c>
      <c r="D359" s="4" t="s">
        <v>33</v>
      </c>
      <c r="E359" s="4" t="s">
        <v>34</v>
      </c>
      <c r="F359" s="27" t="s">
        <v>61</v>
      </c>
      <c r="G359" s="4">
        <v>278000</v>
      </c>
      <c r="H359" s="18">
        <v>158</v>
      </c>
      <c r="K359" s="4">
        <f t="shared" si="6"/>
        <v>-492317.98000000918</v>
      </c>
      <c r="M359" s="4"/>
      <c r="N359" s="10"/>
    </row>
    <row r="360" spans="1:14">
      <c r="A360" s="2" t="s">
        <v>1640</v>
      </c>
      <c r="B360" s="3">
        <v>42416</v>
      </c>
      <c r="C360" s="2" t="s">
        <v>44</v>
      </c>
      <c r="D360" s="4" t="s">
        <v>33</v>
      </c>
      <c r="E360" s="4" t="s">
        <v>34</v>
      </c>
      <c r="F360" s="2" t="s">
        <v>1641</v>
      </c>
      <c r="G360" s="4">
        <v>138393.34</v>
      </c>
      <c r="H360" s="18">
        <v>159</v>
      </c>
      <c r="K360" s="4">
        <f t="shared" si="6"/>
        <v>-353924.64000000921</v>
      </c>
      <c r="M360" s="4"/>
      <c r="N360" s="10"/>
    </row>
    <row r="361" spans="1:14">
      <c r="A361" s="2" t="s">
        <v>706</v>
      </c>
      <c r="B361" s="3">
        <v>42416</v>
      </c>
      <c r="C361" s="2" t="s">
        <v>41</v>
      </c>
      <c r="D361" s="4" t="s">
        <v>42</v>
      </c>
      <c r="E361" s="4" t="s">
        <v>34</v>
      </c>
      <c r="F361" s="2" t="s">
        <v>751</v>
      </c>
      <c r="I361" s="4">
        <v>80000</v>
      </c>
      <c r="J361" s="7">
        <v>129</v>
      </c>
      <c r="K361" s="4">
        <f t="shared" si="6"/>
        <v>-433924.64000000921</v>
      </c>
      <c r="M361" s="4"/>
      <c r="N361" s="10"/>
    </row>
    <row r="362" spans="1:14">
      <c r="A362" s="2" t="s">
        <v>863</v>
      </c>
      <c r="B362" s="3">
        <v>42416</v>
      </c>
      <c r="C362" s="2" t="s">
        <v>1642</v>
      </c>
      <c r="D362" s="4" t="s">
        <v>66</v>
      </c>
      <c r="E362" s="4" t="s">
        <v>34</v>
      </c>
      <c r="F362" s="2" t="s">
        <v>682</v>
      </c>
      <c r="I362" s="4">
        <v>17991.599999999999</v>
      </c>
      <c r="J362" s="7">
        <v>130</v>
      </c>
      <c r="K362" s="4">
        <f t="shared" si="6"/>
        <v>-451916.24000000919</v>
      </c>
      <c r="M362" s="4"/>
      <c r="N362" s="10"/>
    </row>
    <row r="363" spans="1:14">
      <c r="A363" s="2" t="s">
        <v>115</v>
      </c>
      <c r="B363" s="3">
        <v>42416</v>
      </c>
      <c r="C363" s="2" t="s">
        <v>1643</v>
      </c>
      <c r="D363" s="4" t="s">
        <v>183</v>
      </c>
      <c r="E363" s="4" t="s">
        <v>34</v>
      </c>
      <c r="F363" s="2" t="s">
        <v>39</v>
      </c>
      <c r="I363" s="4">
        <v>1811319.86</v>
      </c>
      <c r="J363" s="7">
        <v>131</v>
      </c>
      <c r="K363" s="4">
        <f t="shared" si="6"/>
        <v>-2263236.1000000094</v>
      </c>
      <c r="M363" s="4"/>
      <c r="N363" s="10"/>
    </row>
    <row r="364" spans="1:14">
      <c r="A364" s="2" t="s">
        <v>1644</v>
      </c>
      <c r="B364" s="3">
        <v>42417</v>
      </c>
      <c r="C364" s="2" t="s">
        <v>11</v>
      </c>
      <c r="D364" s="4" t="s">
        <v>4</v>
      </c>
      <c r="E364" s="4" t="s">
        <v>5</v>
      </c>
      <c r="F364" s="2" t="s">
        <v>1580</v>
      </c>
      <c r="G364" s="4">
        <v>158100</v>
      </c>
      <c r="H364" s="18">
        <v>160</v>
      </c>
      <c r="K364" s="4">
        <f t="shared" si="6"/>
        <v>-2105136.1000000094</v>
      </c>
      <c r="M364" s="4"/>
      <c r="N364" s="10"/>
    </row>
    <row r="365" spans="1:14">
      <c r="A365" s="2" t="s">
        <v>1645</v>
      </c>
      <c r="B365" s="3">
        <v>42417</v>
      </c>
      <c r="C365" s="2" t="s">
        <v>11</v>
      </c>
      <c r="D365" s="4" t="s">
        <v>4</v>
      </c>
      <c r="E365" s="4" t="s">
        <v>5</v>
      </c>
      <c r="F365" s="2" t="s">
        <v>1188</v>
      </c>
      <c r="G365" s="4">
        <v>194600</v>
      </c>
      <c r="H365" s="18">
        <v>161</v>
      </c>
      <c r="K365" s="4">
        <f t="shared" si="6"/>
        <v>-1910536.1000000094</v>
      </c>
      <c r="M365" s="4"/>
      <c r="N365" s="10"/>
    </row>
    <row r="366" spans="1:14">
      <c r="A366" s="2" t="s">
        <v>1646</v>
      </c>
      <c r="B366" s="3">
        <v>42417</v>
      </c>
      <c r="C366" s="2" t="s">
        <v>7</v>
      </c>
      <c r="D366" s="4" t="s">
        <v>4</v>
      </c>
      <c r="E366" s="4" t="s">
        <v>5</v>
      </c>
      <c r="F366" s="2" t="s">
        <v>7</v>
      </c>
      <c r="G366" s="4">
        <v>10900.85</v>
      </c>
      <c r="H366" s="18">
        <v>162</v>
      </c>
      <c r="K366" s="4">
        <f t="shared" si="6"/>
        <v>-1899635.2500000093</v>
      </c>
      <c r="M366" s="4"/>
      <c r="N366" s="10"/>
    </row>
    <row r="367" spans="1:14">
      <c r="A367" s="2" t="s">
        <v>1647</v>
      </c>
      <c r="B367" s="3">
        <v>42417</v>
      </c>
      <c r="C367" s="2" t="s">
        <v>3</v>
      </c>
      <c r="D367" s="4" t="s">
        <v>4</v>
      </c>
      <c r="E367" s="4" t="s">
        <v>5</v>
      </c>
      <c r="F367" s="2" t="s">
        <v>3</v>
      </c>
      <c r="G367" s="4">
        <v>5558.51</v>
      </c>
      <c r="H367" s="18">
        <v>163</v>
      </c>
      <c r="K367" s="4">
        <f t="shared" si="6"/>
        <v>-1894076.7400000093</v>
      </c>
      <c r="M367" s="4"/>
      <c r="N367" s="10"/>
    </row>
    <row r="368" spans="1:14">
      <c r="A368" s="2" t="s">
        <v>648</v>
      </c>
      <c r="B368" s="3">
        <v>42417</v>
      </c>
      <c r="C368" s="2" t="s">
        <v>25</v>
      </c>
      <c r="D368" s="4" t="s">
        <v>4</v>
      </c>
      <c r="E368" s="4" t="s">
        <v>18</v>
      </c>
      <c r="F368" s="2" t="s">
        <v>776</v>
      </c>
      <c r="G368" s="4">
        <v>1025</v>
      </c>
      <c r="H368" s="18">
        <v>164</v>
      </c>
      <c r="K368" s="4">
        <f t="shared" si="6"/>
        <v>-1893051.7400000093</v>
      </c>
      <c r="M368" s="4"/>
      <c r="N368" s="10"/>
    </row>
    <row r="369" spans="1:14">
      <c r="A369" s="2" t="s">
        <v>1648</v>
      </c>
      <c r="B369" s="3">
        <v>42417</v>
      </c>
      <c r="C369" s="2" t="s">
        <v>7</v>
      </c>
      <c r="D369" s="4" t="s">
        <v>4</v>
      </c>
      <c r="E369" s="4" t="s">
        <v>18</v>
      </c>
      <c r="F369" s="2" t="s">
        <v>1649</v>
      </c>
      <c r="G369" s="4">
        <v>20000</v>
      </c>
      <c r="H369" s="18">
        <v>165</v>
      </c>
      <c r="K369" s="4">
        <f t="shared" si="6"/>
        <v>-1873051.7400000093</v>
      </c>
      <c r="M369" s="4"/>
      <c r="N369" s="10"/>
    </row>
    <row r="370" spans="1:14">
      <c r="A370" s="2" t="s">
        <v>1650</v>
      </c>
      <c r="B370" s="3">
        <v>42417</v>
      </c>
      <c r="C370" s="2" t="s">
        <v>41</v>
      </c>
      <c r="D370" s="4" t="s">
        <v>33</v>
      </c>
      <c r="E370" s="4" t="s">
        <v>34</v>
      </c>
      <c r="F370" s="2" t="s">
        <v>1651</v>
      </c>
      <c r="G370" s="4">
        <v>167000</v>
      </c>
      <c r="H370" s="18">
        <v>166</v>
      </c>
      <c r="K370" s="4">
        <f t="shared" si="6"/>
        <v>-1706051.7400000093</v>
      </c>
      <c r="M370" s="4"/>
      <c r="N370" s="10"/>
    </row>
    <row r="371" spans="1:14">
      <c r="A371" s="2" t="s">
        <v>1652</v>
      </c>
      <c r="B371" s="3">
        <v>42417</v>
      </c>
      <c r="C371" s="2" t="s">
        <v>25</v>
      </c>
      <c r="D371" s="4" t="s">
        <v>4</v>
      </c>
      <c r="E371" s="4" t="s">
        <v>18</v>
      </c>
      <c r="F371" s="2" t="s">
        <v>1653</v>
      </c>
      <c r="G371" s="4">
        <v>1840</v>
      </c>
      <c r="H371" s="18">
        <v>167</v>
      </c>
      <c r="K371" s="4">
        <f t="shared" si="6"/>
        <v>-1704211.7400000093</v>
      </c>
      <c r="M371" s="4"/>
      <c r="N371" s="10"/>
    </row>
    <row r="372" spans="1:14">
      <c r="A372" s="2" t="s">
        <v>1654</v>
      </c>
      <c r="B372" s="3">
        <v>42417</v>
      </c>
      <c r="C372" s="2" t="s">
        <v>7</v>
      </c>
      <c r="D372" s="4" t="s">
        <v>4</v>
      </c>
      <c r="E372" s="4" t="s">
        <v>18</v>
      </c>
      <c r="F372" s="2" t="s">
        <v>1493</v>
      </c>
      <c r="G372" s="4">
        <v>100000</v>
      </c>
      <c r="H372" s="18">
        <v>168</v>
      </c>
      <c r="K372" s="4">
        <f t="shared" si="6"/>
        <v>-1604211.7400000093</v>
      </c>
      <c r="M372" s="4"/>
      <c r="N372" s="10"/>
    </row>
    <row r="373" spans="1:14">
      <c r="A373" s="2" t="s">
        <v>1655</v>
      </c>
      <c r="B373" s="3">
        <v>42417</v>
      </c>
      <c r="C373" s="2" t="s">
        <v>11</v>
      </c>
      <c r="D373" s="4" t="s">
        <v>4</v>
      </c>
      <c r="E373" s="4" t="s">
        <v>18</v>
      </c>
      <c r="F373" s="2" t="s">
        <v>1656</v>
      </c>
      <c r="G373" s="4">
        <v>150000</v>
      </c>
      <c r="H373" s="18">
        <v>169</v>
      </c>
      <c r="K373" s="4">
        <f t="shared" si="6"/>
        <v>-1454211.7400000093</v>
      </c>
      <c r="M373" s="4"/>
      <c r="N373" s="10"/>
    </row>
    <row r="374" spans="1:14">
      <c r="A374" s="2" t="s">
        <v>1657</v>
      </c>
      <c r="B374" s="3">
        <v>42417</v>
      </c>
      <c r="C374" s="2" t="s">
        <v>25</v>
      </c>
      <c r="D374" s="4" t="s">
        <v>4</v>
      </c>
      <c r="E374" s="4" t="s">
        <v>18</v>
      </c>
      <c r="F374" s="2" t="s">
        <v>1636</v>
      </c>
      <c r="G374" s="4">
        <v>142588.4</v>
      </c>
      <c r="H374" s="18">
        <v>170</v>
      </c>
      <c r="K374" s="4">
        <f t="shared" si="6"/>
        <v>-1311623.3400000094</v>
      </c>
      <c r="M374" s="4"/>
      <c r="N374" s="10"/>
    </row>
    <row r="375" spans="1:14">
      <c r="A375" s="2" t="s">
        <v>1658</v>
      </c>
      <c r="B375" s="3">
        <v>42417</v>
      </c>
      <c r="C375" s="2" t="s">
        <v>7</v>
      </c>
      <c r="D375" s="4" t="s">
        <v>4</v>
      </c>
      <c r="E375" s="4" t="s">
        <v>18</v>
      </c>
      <c r="F375" s="2" t="s">
        <v>1561</v>
      </c>
      <c r="G375" s="4">
        <v>70000</v>
      </c>
      <c r="H375" s="18">
        <v>171</v>
      </c>
      <c r="K375" s="4">
        <f t="shared" si="6"/>
        <v>-1241623.3400000094</v>
      </c>
      <c r="M375" s="4"/>
      <c r="N375" s="10"/>
    </row>
    <row r="376" spans="1:14">
      <c r="A376" s="2" t="s">
        <v>1659</v>
      </c>
      <c r="B376" s="3">
        <v>42417</v>
      </c>
      <c r="C376" s="2" t="s">
        <v>3</v>
      </c>
      <c r="D376" s="4" t="s">
        <v>4</v>
      </c>
      <c r="E376" s="4" t="s">
        <v>18</v>
      </c>
      <c r="F376" s="2" t="s">
        <v>3</v>
      </c>
      <c r="G376" s="4">
        <v>4055</v>
      </c>
      <c r="H376" s="18">
        <v>163</v>
      </c>
      <c r="K376" s="4">
        <f t="shared" si="6"/>
        <v>-1237568.3400000094</v>
      </c>
      <c r="M376" s="4"/>
      <c r="N376" s="10"/>
    </row>
    <row r="377" spans="1:14">
      <c r="A377" s="2" t="s">
        <v>1660</v>
      </c>
      <c r="B377" s="3">
        <v>42417</v>
      </c>
      <c r="C377" s="2" t="s">
        <v>7</v>
      </c>
      <c r="D377" s="4" t="s">
        <v>4</v>
      </c>
      <c r="E377" s="4" t="s">
        <v>18</v>
      </c>
      <c r="F377" s="2" t="s">
        <v>7</v>
      </c>
      <c r="G377" s="4">
        <v>15617.06</v>
      </c>
      <c r="H377" s="18">
        <v>172</v>
      </c>
      <c r="K377" s="4">
        <f t="shared" si="6"/>
        <v>-1221951.2800000093</v>
      </c>
      <c r="M377" s="4"/>
      <c r="N377" s="10"/>
    </row>
    <row r="378" spans="1:14">
      <c r="A378" s="2" t="s">
        <v>1661</v>
      </c>
      <c r="B378" s="3">
        <v>42417</v>
      </c>
      <c r="C378" s="2" t="s">
        <v>1662</v>
      </c>
      <c r="D378" s="4" t="s">
        <v>33</v>
      </c>
      <c r="E378" s="4" t="s">
        <v>34</v>
      </c>
      <c r="F378" s="27" t="s">
        <v>117</v>
      </c>
      <c r="I378" s="4">
        <v>249974.91</v>
      </c>
      <c r="J378" s="7">
        <v>132</v>
      </c>
      <c r="K378" s="4">
        <f t="shared" si="6"/>
        <v>-1471926.1900000093</v>
      </c>
      <c r="M378" s="4"/>
      <c r="N378" s="10"/>
    </row>
    <row r="379" spans="1:14" s="33" customFormat="1">
      <c r="A379" s="28" t="s">
        <v>2108</v>
      </c>
      <c r="B379" s="29">
        <v>42417</v>
      </c>
      <c r="C379" s="28" t="s">
        <v>619</v>
      </c>
      <c r="D379" s="28" t="s">
        <v>33</v>
      </c>
      <c r="E379" s="28" t="s">
        <v>34</v>
      </c>
      <c r="F379" s="28" t="s">
        <v>2109</v>
      </c>
      <c r="G379" s="31"/>
      <c r="H379" s="18"/>
      <c r="I379" s="31">
        <v>113500.82</v>
      </c>
      <c r="J379" s="7"/>
      <c r="K379" s="31">
        <f t="shared" si="6"/>
        <v>-1585427.0100000093</v>
      </c>
      <c r="M379" s="4"/>
      <c r="N379" s="10"/>
    </row>
    <row r="380" spans="1:14">
      <c r="A380" s="2" t="s">
        <v>680</v>
      </c>
      <c r="B380" s="3">
        <v>42417</v>
      </c>
      <c r="C380" s="2" t="s">
        <v>1504</v>
      </c>
      <c r="D380" s="4" t="s">
        <v>109</v>
      </c>
      <c r="E380" s="4" t="s">
        <v>38</v>
      </c>
      <c r="F380" s="27" t="s">
        <v>570</v>
      </c>
      <c r="I380" s="4">
        <v>135000</v>
      </c>
      <c r="J380" s="7" t="s">
        <v>2072</v>
      </c>
      <c r="K380" s="4">
        <f t="shared" si="6"/>
        <v>-1720427.0100000093</v>
      </c>
      <c r="M380" s="4"/>
      <c r="N380" s="10"/>
    </row>
    <row r="381" spans="1:14">
      <c r="A381" s="2" t="s">
        <v>683</v>
      </c>
      <c r="B381" s="3">
        <v>42417</v>
      </c>
      <c r="C381" s="2" t="s">
        <v>1663</v>
      </c>
      <c r="D381" s="4" t="s">
        <v>385</v>
      </c>
      <c r="E381" s="4" t="s">
        <v>38</v>
      </c>
      <c r="F381" s="27" t="s">
        <v>794</v>
      </c>
      <c r="I381" s="4">
        <v>2404.86</v>
      </c>
      <c r="J381" s="7">
        <v>133</v>
      </c>
      <c r="K381" s="4">
        <f t="shared" si="6"/>
        <v>-1722831.8700000094</v>
      </c>
      <c r="M381" s="4"/>
      <c r="N381" s="10"/>
    </row>
    <row r="382" spans="1:14">
      <c r="A382" s="2" t="s">
        <v>685</v>
      </c>
      <c r="B382" s="3">
        <v>42417</v>
      </c>
      <c r="C382" s="2" t="s">
        <v>1664</v>
      </c>
      <c r="D382" s="4" t="s">
        <v>4</v>
      </c>
      <c r="E382" s="4" t="s">
        <v>38</v>
      </c>
      <c r="F382" s="27" t="s">
        <v>91</v>
      </c>
      <c r="I382" s="4">
        <v>6538.94</v>
      </c>
      <c r="J382" s="7">
        <v>134</v>
      </c>
      <c r="K382" s="4">
        <f t="shared" si="6"/>
        <v>-1729370.8100000094</v>
      </c>
      <c r="M382" s="4"/>
      <c r="N382" s="10"/>
    </row>
    <row r="383" spans="1:14">
      <c r="A383" s="2" t="s">
        <v>688</v>
      </c>
      <c r="B383" s="3">
        <v>42417</v>
      </c>
      <c r="C383" s="2" t="s">
        <v>1665</v>
      </c>
      <c r="D383" s="4" t="s">
        <v>4</v>
      </c>
      <c r="E383" s="4" t="s">
        <v>38</v>
      </c>
      <c r="F383" s="27" t="s">
        <v>283</v>
      </c>
      <c r="I383" s="4">
        <v>203590.21</v>
      </c>
      <c r="J383" s="7">
        <v>135</v>
      </c>
      <c r="K383" s="4">
        <f t="shared" si="6"/>
        <v>-1932961.0200000093</v>
      </c>
      <c r="M383" s="4"/>
      <c r="N383" s="10"/>
    </row>
    <row r="384" spans="1:14">
      <c r="A384" s="2" t="s">
        <v>691</v>
      </c>
      <c r="B384" s="3">
        <v>42417</v>
      </c>
      <c r="C384" s="2" t="s">
        <v>1666</v>
      </c>
      <c r="D384" s="4" t="s">
        <v>105</v>
      </c>
      <c r="E384" s="4" t="s">
        <v>38</v>
      </c>
      <c r="F384" s="2" t="s">
        <v>106</v>
      </c>
      <c r="G384" s="4">
        <v>236000</v>
      </c>
      <c r="H384" s="18">
        <v>173</v>
      </c>
      <c r="K384" s="4">
        <f t="shared" si="6"/>
        <v>-1696961.0200000093</v>
      </c>
      <c r="M384" s="4"/>
      <c r="N384" s="10"/>
    </row>
    <row r="385" spans="1:14">
      <c r="A385" s="2" t="s">
        <v>694</v>
      </c>
      <c r="B385" s="3">
        <v>42417</v>
      </c>
      <c r="C385" s="2" t="s">
        <v>1667</v>
      </c>
      <c r="D385" s="4" t="s">
        <v>109</v>
      </c>
      <c r="E385" s="4" t="s">
        <v>38</v>
      </c>
      <c r="F385" s="27" t="s">
        <v>106</v>
      </c>
      <c r="G385" s="4">
        <v>155000</v>
      </c>
      <c r="H385" s="18">
        <v>174</v>
      </c>
      <c r="K385" s="4">
        <f t="shared" si="6"/>
        <v>-1541961.0200000093</v>
      </c>
      <c r="M385" s="4"/>
      <c r="N385" s="10"/>
    </row>
    <row r="386" spans="1:14">
      <c r="A386" s="2" t="s">
        <v>697</v>
      </c>
      <c r="B386" s="3">
        <v>42417</v>
      </c>
      <c r="C386" s="2" t="s">
        <v>1668</v>
      </c>
      <c r="D386" s="4" t="s">
        <v>109</v>
      </c>
      <c r="E386" s="4" t="s">
        <v>38</v>
      </c>
      <c r="F386" s="27" t="s">
        <v>106</v>
      </c>
      <c r="G386" s="4">
        <v>291000</v>
      </c>
      <c r="H386" s="18">
        <v>175</v>
      </c>
      <c r="K386" s="4">
        <f t="shared" si="6"/>
        <v>-1250961.0200000093</v>
      </c>
      <c r="M386" s="4"/>
      <c r="N386" s="10"/>
    </row>
    <row r="387" spans="1:14">
      <c r="A387" s="2" t="s">
        <v>699</v>
      </c>
      <c r="B387" s="3">
        <v>42417</v>
      </c>
      <c r="C387" s="2" t="s">
        <v>1669</v>
      </c>
      <c r="D387" s="4" t="s">
        <v>66</v>
      </c>
      <c r="E387" s="4" t="s">
        <v>38</v>
      </c>
      <c r="F387" s="27" t="s">
        <v>114</v>
      </c>
      <c r="I387" s="4">
        <v>60168.86</v>
      </c>
      <c r="J387" s="7">
        <v>136</v>
      </c>
      <c r="K387" s="4">
        <f t="shared" si="6"/>
        <v>-1311129.8800000094</v>
      </c>
      <c r="M387" s="4"/>
      <c r="N387" s="10"/>
    </row>
    <row r="388" spans="1:14">
      <c r="A388" s="2" t="s">
        <v>701</v>
      </c>
      <c r="B388" s="3">
        <v>42417</v>
      </c>
      <c r="C388" s="2" t="s">
        <v>1670</v>
      </c>
      <c r="D388" s="4" t="s">
        <v>66</v>
      </c>
      <c r="E388" s="4" t="s">
        <v>38</v>
      </c>
      <c r="F388" s="2" t="s">
        <v>114</v>
      </c>
      <c r="I388" s="4">
        <v>1254.8599999999999</v>
      </c>
      <c r="J388" s="7">
        <v>137</v>
      </c>
      <c r="K388" s="4">
        <f t="shared" si="6"/>
        <v>-1312384.7400000095</v>
      </c>
      <c r="M388" s="4"/>
      <c r="N388" s="10"/>
    </row>
    <row r="389" spans="1:14">
      <c r="A389" s="2" t="s">
        <v>703</v>
      </c>
      <c r="B389" s="3">
        <v>42417</v>
      </c>
      <c r="C389" s="2" t="s">
        <v>1671</v>
      </c>
      <c r="D389" s="4" t="s">
        <v>66</v>
      </c>
      <c r="E389" s="4" t="s">
        <v>38</v>
      </c>
      <c r="F389" s="27" t="s">
        <v>497</v>
      </c>
      <c r="I389" s="4">
        <v>736998</v>
      </c>
      <c r="J389" s="7">
        <v>138</v>
      </c>
      <c r="K389" s="4">
        <f t="shared" si="6"/>
        <v>-2049382.7400000095</v>
      </c>
      <c r="M389" s="4"/>
      <c r="N389" s="10"/>
    </row>
    <row r="390" spans="1:14">
      <c r="A390" s="2" t="s">
        <v>708</v>
      </c>
      <c r="B390" s="3">
        <v>42417</v>
      </c>
      <c r="C390" s="2" t="s">
        <v>1672</v>
      </c>
      <c r="D390" s="4" t="s">
        <v>190</v>
      </c>
      <c r="E390" s="4" t="s">
        <v>38</v>
      </c>
      <c r="F390" s="2" t="s">
        <v>1673</v>
      </c>
      <c r="I390" s="4">
        <v>27583.38</v>
      </c>
      <c r="J390" s="7">
        <v>139</v>
      </c>
      <c r="K390" s="4">
        <f t="shared" si="6"/>
        <v>-2076966.1200000094</v>
      </c>
      <c r="M390" s="4"/>
      <c r="N390" s="10"/>
    </row>
    <row r="391" spans="1:14">
      <c r="A391" s="2" t="s">
        <v>710</v>
      </c>
      <c r="B391" s="3">
        <v>42417</v>
      </c>
      <c r="C391" s="2" t="s">
        <v>1674</v>
      </c>
      <c r="D391" s="4" t="s">
        <v>190</v>
      </c>
      <c r="E391" s="4" t="s">
        <v>38</v>
      </c>
      <c r="F391" s="2" t="s">
        <v>1675</v>
      </c>
      <c r="I391" s="4">
        <v>100000</v>
      </c>
      <c r="J391" s="7">
        <v>140</v>
      </c>
      <c r="K391" s="4">
        <f t="shared" si="6"/>
        <v>-2176966.1200000094</v>
      </c>
      <c r="M391" s="4"/>
      <c r="N391" s="10"/>
    </row>
    <row r="392" spans="1:14">
      <c r="A392" s="2" t="s">
        <v>744</v>
      </c>
      <c r="B392" s="3">
        <v>42417</v>
      </c>
      <c r="C392" s="2" t="s">
        <v>1676</v>
      </c>
      <c r="D392" s="4" t="s">
        <v>190</v>
      </c>
      <c r="E392" s="4" t="s">
        <v>38</v>
      </c>
      <c r="F392" s="2" t="s">
        <v>682</v>
      </c>
      <c r="I392" s="4">
        <v>1987</v>
      </c>
      <c r="J392" s="7">
        <v>141</v>
      </c>
      <c r="K392" s="4">
        <f t="shared" si="6"/>
        <v>-2178953.1200000094</v>
      </c>
      <c r="M392" s="4"/>
      <c r="N392" s="10"/>
    </row>
    <row r="393" spans="1:14">
      <c r="A393" s="2" t="s">
        <v>746</v>
      </c>
      <c r="B393" s="3">
        <v>42417</v>
      </c>
      <c r="C393" s="2" t="s">
        <v>1677</v>
      </c>
      <c r="D393" s="4" t="s">
        <v>190</v>
      </c>
      <c r="E393" s="4" t="s">
        <v>38</v>
      </c>
      <c r="F393" s="2" t="s">
        <v>438</v>
      </c>
      <c r="I393" s="4">
        <v>2499.9899999999998</v>
      </c>
      <c r="J393" s="7">
        <v>142</v>
      </c>
      <c r="K393" s="4">
        <f t="shared" si="6"/>
        <v>-2181453.1100000096</v>
      </c>
      <c r="M393" s="4"/>
      <c r="N393" s="10"/>
    </row>
    <row r="394" spans="1:14">
      <c r="A394" s="2" t="s">
        <v>590</v>
      </c>
      <c r="B394" s="3">
        <v>42417</v>
      </c>
      <c r="C394" s="2" t="s">
        <v>1679</v>
      </c>
      <c r="D394" s="4" t="s">
        <v>190</v>
      </c>
      <c r="E394" s="4" t="s">
        <v>38</v>
      </c>
      <c r="F394" s="2" t="s">
        <v>705</v>
      </c>
      <c r="I394" s="4">
        <v>6520.36</v>
      </c>
      <c r="J394" s="7">
        <v>144</v>
      </c>
      <c r="K394" s="4">
        <f t="shared" si="6"/>
        <v>-2187973.4700000095</v>
      </c>
      <c r="M394" s="4"/>
    </row>
    <row r="395" spans="1:14">
      <c r="A395" s="2" t="s">
        <v>641</v>
      </c>
      <c r="B395" s="3">
        <v>42417</v>
      </c>
      <c r="C395" s="2" t="s">
        <v>1680</v>
      </c>
      <c r="D395" s="4" t="s">
        <v>190</v>
      </c>
      <c r="E395" s="4" t="s">
        <v>38</v>
      </c>
      <c r="F395" s="2" t="s">
        <v>450</v>
      </c>
      <c r="I395" s="4">
        <v>55387.68</v>
      </c>
      <c r="J395" s="7">
        <v>145</v>
      </c>
      <c r="K395" s="4">
        <f t="shared" si="6"/>
        <v>-2243361.1500000097</v>
      </c>
      <c r="M395" s="4"/>
    </row>
    <row r="396" spans="1:14">
      <c r="A396" s="2" t="s">
        <v>712</v>
      </c>
      <c r="B396" s="3">
        <v>42417</v>
      </c>
      <c r="C396" s="2" t="s">
        <v>1681</v>
      </c>
      <c r="D396" s="4" t="s">
        <v>190</v>
      </c>
      <c r="E396" s="4" t="s">
        <v>38</v>
      </c>
      <c r="F396" s="2" t="s">
        <v>426</v>
      </c>
      <c r="I396" s="4">
        <v>33640</v>
      </c>
      <c r="J396" s="7">
        <v>146</v>
      </c>
      <c r="K396" s="4">
        <f t="shared" si="6"/>
        <v>-2277001.1500000097</v>
      </c>
      <c r="M396" s="4"/>
    </row>
    <row r="397" spans="1:14">
      <c r="A397" s="2" t="s">
        <v>748</v>
      </c>
      <c r="B397" s="3">
        <v>42417</v>
      </c>
      <c r="C397" s="2" t="s">
        <v>1682</v>
      </c>
      <c r="D397" s="4" t="s">
        <v>190</v>
      </c>
      <c r="E397" s="4" t="s">
        <v>38</v>
      </c>
      <c r="F397" s="2" t="s">
        <v>435</v>
      </c>
      <c r="I397" s="4">
        <v>1995.2</v>
      </c>
      <c r="J397" s="7">
        <v>147</v>
      </c>
      <c r="K397" s="4">
        <f t="shared" si="6"/>
        <v>-2278996.3500000099</v>
      </c>
      <c r="M397" s="4"/>
    </row>
    <row r="398" spans="1:14">
      <c r="A398" s="2" t="s">
        <v>787</v>
      </c>
      <c r="B398" s="3">
        <v>42417</v>
      </c>
      <c r="C398" s="2" t="s">
        <v>1683</v>
      </c>
      <c r="D398" s="4" t="s">
        <v>190</v>
      </c>
      <c r="E398" s="4" t="s">
        <v>38</v>
      </c>
      <c r="F398" s="2" t="s">
        <v>955</v>
      </c>
      <c r="I398" s="4">
        <v>14732</v>
      </c>
      <c r="J398" s="7">
        <v>148</v>
      </c>
      <c r="K398" s="4">
        <f t="shared" ref="K398:K403" si="7">+K397+G398-I398</f>
        <v>-2293728.3500000099</v>
      </c>
      <c r="M398" s="4"/>
    </row>
    <row r="399" spans="1:14">
      <c r="A399" s="2" t="s">
        <v>789</v>
      </c>
      <c r="B399" s="3">
        <v>42417</v>
      </c>
      <c r="C399" s="2" t="s">
        <v>1684</v>
      </c>
      <c r="D399" s="4" t="s">
        <v>190</v>
      </c>
      <c r="E399" s="4" t="s">
        <v>38</v>
      </c>
      <c r="F399" s="2" t="s">
        <v>191</v>
      </c>
      <c r="I399" s="4">
        <v>5967.78</v>
      </c>
      <c r="J399" s="7">
        <v>149</v>
      </c>
      <c r="K399" s="4">
        <f t="shared" si="7"/>
        <v>-2299696.1300000097</v>
      </c>
      <c r="M399" s="4"/>
    </row>
    <row r="400" spans="1:14">
      <c r="A400" s="2" t="s">
        <v>792</v>
      </c>
      <c r="B400" s="3">
        <v>42417</v>
      </c>
      <c r="C400" s="2" t="s">
        <v>1685</v>
      </c>
      <c r="D400" s="4" t="s">
        <v>190</v>
      </c>
      <c r="E400" s="4" t="s">
        <v>38</v>
      </c>
      <c r="F400" s="2" t="s">
        <v>194</v>
      </c>
      <c r="I400" s="4">
        <v>7199.98</v>
      </c>
      <c r="J400" s="7">
        <v>150</v>
      </c>
      <c r="K400" s="4">
        <f t="shared" si="7"/>
        <v>-2306896.1100000096</v>
      </c>
      <c r="M400" s="4"/>
    </row>
    <row r="401" spans="1:14">
      <c r="A401" s="2" t="s">
        <v>795</v>
      </c>
      <c r="B401" s="3">
        <v>42417</v>
      </c>
      <c r="C401" s="2" t="s">
        <v>1686</v>
      </c>
      <c r="D401" s="4" t="s">
        <v>623</v>
      </c>
      <c r="E401" s="4" t="s">
        <v>38</v>
      </c>
      <c r="F401" s="2" t="s">
        <v>1687</v>
      </c>
      <c r="I401" s="4">
        <v>50000</v>
      </c>
      <c r="J401" s="7">
        <v>151</v>
      </c>
      <c r="K401" s="4">
        <f t="shared" si="7"/>
        <v>-2356896.1100000096</v>
      </c>
      <c r="M401" s="4"/>
    </row>
    <row r="402" spans="1:14">
      <c r="A402" s="2" t="s">
        <v>821</v>
      </c>
      <c r="B402" s="3">
        <v>42417</v>
      </c>
      <c r="C402" s="2" t="s">
        <v>1688</v>
      </c>
      <c r="D402" s="4" t="s">
        <v>190</v>
      </c>
      <c r="E402" s="4" t="s">
        <v>34</v>
      </c>
      <c r="F402" s="2" t="s">
        <v>1349</v>
      </c>
      <c r="I402" s="4">
        <v>21924</v>
      </c>
      <c r="J402" s="7">
        <v>152</v>
      </c>
      <c r="K402" s="4">
        <f t="shared" si="7"/>
        <v>-2378820.1100000096</v>
      </c>
      <c r="M402" s="4"/>
    </row>
    <row r="403" spans="1:14">
      <c r="A403" s="2" t="s">
        <v>1689</v>
      </c>
      <c r="B403" s="3">
        <v>42417</v>
      </c>
      <c r="C403" s="2" t="s">
        <v>1690</v>
      </c>
      <c r="D403" s="4" t="s">
        <v>45</v>
      </c>
      <c r="E403" s="4" t="s">
        <v>34</v>
      </c>
      <c r="F403" s="2" t="s">
        <v>1691</v>
      </c>
      <c r="G403" s="4">
        <v>57074.54</v>
      </c>
      <c r="H403" s="18">
        <v>176</v>
      </c>
      <c r="K403" s="4">
        <f t="shared" si="7"/>
        <v>-2321745.5700000096</v>
      </c>
      <c r="M403" s="4"/>
    </row>
    <row r="404" spans="1:14">
      <c r="A404" s="2" t="s">
        <v>1692</v>
      </c>
      <c r="B404" s="3">
        <v>42417</v>
      </c>
      <c r="C404" s="2" t="s">
        <v>44</v>
      </c>
      <c r="D404" s="4" t="s">
        <v>45</v>
      </c>
      <c r="E404" s="4" t="s">
        <v>34</v>
      </c>
      <c r="F404" s="2" t="s">
        <v>1693</v>
      </c>
      <c r="G404" s="4">
        <v>160890.79999999999</v>
      </c>
      <c r="H404" s="18">
        <v>177</v>
      </c>
      <c r="K404" s="4">
        <f t="shared" ref="K404:K461" si="8">+K403+G404-I404</f>
        <v>-2160854.7700000098</v>
      </c>
      <c r="M404" s="4"/>
    </row>
    <row r="405" spans="1:14">
      <c r="A405" s="2" t="s">
        <v>1692</v>
      </c>
      <c r="B405" s="3">
        <v>42417</v>
      </c>
      <c r="C405" s="2" t="s">
        <v>44</v>
      </c>
      <c r="D405" s="4" t="s">
        <v>45</v>
      </c>
      <c r="E405" s="4" t="s">
        <v>34</v>
      </c>
      <c r="F405" s="2" t="s">
        <v>1694</v>
      </c>
      <c r="G405" s="4">
        <v>317397.03999999998</v>
      </c>
      <c r="H405" s="18">
        <v>178</v>
      </c>
      <c r="K405" s="4">
        <f t="shared" si="8"/>
        <v>-1843457.7300000098</v>
      </c>
      <c r="M405" s="4"/>
      <c r="N405" s="10"/>
    </row>
    <row r="406" spans="1:14">
      <c r="A406" s="2" t="s">
        <v>1692</v>
      </c>
      <c r="B406" s="3">
        <v>42417</v>
      </c>
      <c r="C406" s="2" t="s">
        <v>44</v>
      </c>
      <c r="D406" s="4" t="s">
        <v>45</v>
      </c>
      <c r="E406" s="4" t="s">
        <v>34</v>
      </c>
      <c r="F406" s="2" t="s">
        <v>1695</v>
      </c>
      <c r="G406" s="4">
        <v>124592.58</v>
      </c>
      <c r="H406" s="18">
        <v>179</v>
      </c>
      <c r="K406" s="4">
        <f t="shared" si="8"/>
        <v>-1718865.1500000097</v>
      </c>
      <c r="M406" s="4"/>
      <c r="N406" s="10"/>
    </row>
    <row r="407" spans="1:14">
      <c r="A407" s="2" t="s">
        <v>1692</v>
      </c>
      <c r="B407" s="3">
        <v>42417</v>
      </c>
      <c r="C407" s="2" t="s">
        <v>44</v>
      </c>
      <c r="D407" s="4" t="s">
        <v>45</v>
      </c>
      <c r="E407" s="4" t="s">
        <v>34</v>
      </c>
      <c r="F407" s="2" t="s">
        <v>1696</v>
      </c>
      <c r="G407" s="4">
        <v>477287.83</v>
      </c>
      <c r="H407" s="18">
        <v>180</v>
      </c>
      <c r="K407" s="4">
        <f t="shared" si="8"/>
        <v>-1241577.3200000096</v>
      </c>
      <c r="M407" s="4"/>
      <c r="N407" s="10"/>
    </row>
    <row r="408" spans="1:14">
      <c r="A408" s="2" t="s">
        <v>1692</v>
      </c>
      <c r="B408" s="3">
        <v>42417</v>
      </c>
      <c r="C408" s="2" t="s">
        <v>44</v>
      </c>
      <c r="D408" s="4" t="s">
        <v>45</v>
      </c>
      <c r="E408" s="4" t="s">
        <v>34</v>
      </c>
      <c r="F408" s="2" t="s">
        <v>1697</v>
      </c>
      <c r="G408" s="4">
        <v>184871.58</v>
      </c>
      <c r="H408" s="18">
        <v>181</v>
      </c>
      <c r="K408" s="4">
        <f t="shared" si="8"/>
        <v>-1056705.7400000095</v>
      </c>
      <c r="M408" s="4"/>
      <c r="N408" s="10"/>
    </row>
    <row r="409" spans="1:14">
      <c r="A409" s="2" t="s">
        <v>1692</v>
      </c>
      <c r="B409" s="3">
        <v>42417</v>
      </c>
      <c r="C409" s="2" t="s">
        <v>44</v>
      </c>
      <c r="D409" s="4" t="s">
        <v>45</v>
      </c>
      <c r="E409" s="4" t="s">
        <v>34</v>
      </c>
      <c r="F409" s="27" t="s">
        <v>1698</v>
      </c>
      <c r="G409" s="4">
        <v>156283.87</v>
      </c>
      <c r="H409" s="18">
        <v>182</v>
      </c>
      <c r="K409" s="4">
        <f t="shared" si="8"/>
        <v>-900421.87000000954</v>
      </c>
      <c r="M409" s="4"/>
      <c r="N409" s="10"/>
    </row>
    <row r="410" spans="1:14">
      <c r="A410" s="2" t="s">
        <v>1692</v>
      </c>
      <c r="B410" s="3">
        <v>42417</v>
      </c>
      <c r="C410" s="2" t="s">
        <v>44</v>
      </c>
      <c r="D410" s="4" t="s">
        <v>45</v>
      </c>
      <c r="E410" s="4" t="s">
        <v>34</v>
      </c>
      <c r="F410" s="2" t="s">
        <v>1699</v>
      </c>
      <c r="G410" s="4">
        <v>221026.24</v>
      </c>
      <c r="H410" s="18">
        <v>183</v>
      </c>
      <c r="K410" s="4">
        <f t="shared" si="8"/>
        <v>-679395.63000000955</v>
      </c>
      <c r="M410" s="4"/>
      <c r="N410" s="10"/>
    </row>
    <row r="411" spans="1:14">
      <c r="A411" s="2" t="s">
        <v>1692</v>
      </c>
      <c r="B411" s="3">
        <v>42417</v>
      </c>
      <c r="C411" s="2" t="s">
        <v>44</v>
      </c>
      <c r="D411" s="4" t="s">
        <v>45</v>
      </c>
      <c r="E411" s="4" t="s">
        <v>34</v>
      </c>
      <c r="F411" s="27" t="s">
        <v>1700</v>
      </c>
      <c r="G411" s="4">
        <v>197430.68</v>
      </c>
      <c r="H411" s="18">
        <v>184</v>
      </c>
      <c r="K411" s="4">
        <f t="shared" si="8"/>
        <v>-481964.95000000956</v>
      </c>
      <c r="M411" s="4"/>
      <c r="N411" s="10"/>
    </row>
    <row r="412" spans="1:14">
      <c r="A412" s="2" t="s">
        <v>1692</v>
      </c>
      <c r="B412" s="3">
        <v>42417</v>
      </c>
      <c r="C412" s="2" t="s">
        <v>44</v>
      </c>
      <c r="D412" s="4" t="s">
        <v>45</v>
      </c>
      <c r="E412" s="4" t="s">
        <v>34</v>
      </c>
      <c r="F412" s="27" t="s">
        <v>1701</v>
      </c>
      <c r="G412" s="4">
        <v>171935.81</v>
      </c>
      <c r="H412" s="18">
        <v>185</v>
      </c>
      <c r="K412" s="4">
        <f t="shared" si="8"/>
        <v>-310029.14000000956</v>
      </c>
      <c r="M412" s="4"/>
      <c r="N412" s="10"/>
    </row>
    <row r="413" spans="1:14">
      <c r="A413" s="2" t="s">
        <v>1692</v>
      </c>
      <c r="B413" s="3">
        <v>42417</v>
      </c>
      <c r="C413" s="2" t="s">
        <v>44</v>
      </c>
      <c r="D413" s="4" t="s">
        <v>45</v>
      </c>
      <c r="E413" s="4" t="s">
        <v>34</v>
      </c>
      <c r="F413" s="27" t="s">
        <v>1702</v>
      </c>
      <c r="G413" s="4">
        <v>91817.91</v>
      </c>
      <c r="H413" s="18">
        <v>186</v>
      </c>
      <c r="K413" s="4">
        <f t="shared" si="8"/>
        <v>-218211.23000000956</v>
      </c>
      <c r="M413" s="4"/>
      <c r="N413" s="10"/>
    </row>
    <row r="414" spans="1:14">
      <c r="A414" s="2" t="s">
        <v>1703</v>
      </c>
      <c r="B414" s="3">
        <v>42417</v>
      </c>
      <c r="C414" s="2" t="s">
        <v>1704</v>
      </c>
      <c r="D414" s="4" t="s">
        <v>45</v>
      </c>
      <c r="E414" s="4" t="s">
        <v>34</v>
      </c>
      <c r="F414" s="27" t="s">
        <v>1705</v>
      </c>
      <c r="G414" s="4">
        <v>81120.009999999995</v>
      </c>
      <c r="H414" s="18">
        <v>187</v>
      </c>
      <c r="K414" s="4">
        <f t="shared" si="8"/>
        <v>-137091.22000000958</v>
      </c>
      <c r="M414" s="4"/>
      <c r="N414" s="10"/>
    </row>
    <row r="415" spans="1:14">
      <c r="A415" s="2" t="s">
        <v>1706</v>
      </c>
      <c r="B415" s="3">
        <v>42418</v>
      </c>
      <c r="C415" s="2" t="s">
        <v>1707</v>
      </c>
      <c r="D415" s="4" t="s">
        <v>1530</v>
      </c>
      <c r="E415" s="4" t="s">
        <v>1250</v>
      </c>
      <c r="F415" s="2" t="s">
        <v>1708</v>
      </c>
      <c r="G415" s="4">
        <v>15671.23</v>
      </c>
      <c r="H415" s="18">
        <v>188</v>
      </c>
      <c r="K415" s="4">
        <f t="shared" si="8"/>
        <v>-121419.99000000958</v>
      </c>
      <c r="M415" s="4"/>
      <c r="N415" s="10"/>
    </row>
    <row r="416" spans="1:14">
      <c r="A416" s="2" t="s">
        <v>1709</v>
      </c>
      <c r="B416" s="3">
        <v>42418</v>
      </c>
      <c r="C416" s="2" t="s">
        <v>1710</v>
      </c>
      <c r="D416" s="4" t="s">
        <v>4</v>
      </c>
      <c r="E416" s="4" t="s">
        <v>1250</v>
      </c>
      <c r="F416" s="2" t="s">
        <v>1711</v>
      </c>
      <c r="G416" s="4">
        <v>8190.39</v>
      </c>
      <c r="H416" s="18">
        <v>189</v>
      </c>
      <c r="K416" s="4">
        <f t="shared" si="8"/>
        <v>-113229.60000000958</v>
      </c>
      <c r="M416" s="4"/>
      <c r="N416" s="10"/>
    </row>
    <row r="417" spans="1:14">
      <c r="A417" s="2" t="s">
        <v>1712</v>
      </c>
      <c r="B417" s="3">
        <v>42418</v>
      </c>
      <c r="C417" s="2" t="s">
        <v>1713</v>
      </c>
      <c r="D417" s="4" t="s">
        <v>4</v>
      </c>
      <c r="E417" s="4" t="s">
        <v>1250</v>
      </c>
      <c r="F417" s="2" t="s">
        <v>1714</v>
      </c>
      <c r="G417" s="4">
        <v>1500.11</v>
      </c>
      <c r="H417" s="18">
        <v>190</v>
      </c>
      <c r="K417" s="4">
        <f t="shared" si="8"/>
        <v>-111729.49000000958</v>
      </c>
      <c r="M417" s="4"/>
      <c r="N417" s="10"/>
    </row>
    <row r="418" spans="1:14">
      <c r="A418" s="2" t="s">
        <v>1715</v>
      </c>
      <c r="B418" s="3">
        <v>42418</v>
      </c>
      <c r="C418" s="2" t="s">
        <v>11</v>
      </c>
      <c r="D418" s="4" t="s">
        <v>4</v>
      </c>
      <c r="E418" s="4" t="s">
        <v>5</v>
      </c>
      <c r="F418" s="2" t="s">
        <v>1716</v>
      </c>
      <c r="G418" s="4">
        <v>50000</v>
      </c>
      <c r="H418" s="18">
        <v>191</v>
      </c>
      <c r="K418" s="4">
        <f t="shared" si="8"/>
        <v>-61729.49000000958</v>
      </c>
      <c r="M418" s="4"/>
      <c r="N418" s="10"/>
    </row>
    <row r="419" spans="1:14">
      <c r="A419" s="2" t="s">
        <v>1717</v>
      </c>
      <c r="B419" s="3">
        <v>42418</v>
      </c>
      <c r="C419" s="2" t="s">
        <v>7</v>
      </c>
      <c r="D419" s="4" t="s">
        <v>4</v>
      </c>
      <c r="E419" s="4" t="s">
        <v>5</v>
      </c>
      <c r="F419" s="2" t="s">
        <v>7</v>
      </c>
      <c r="G419" s="4">
        <v>5185.0200000000004</v>
      </c>
      <c r="H419" s="18">
        <v>192</v>
      </c>
      <c r="K419" s="4">
        <f t="shared" si="8"/>
        <v>-56544.470000009576</v>
      </c>
      <c r="M419" s="4"/>
      <c r="N419" s="10"/>
    </row>
    <row r="420" spans="1:14">
      <c r="A420" s="2" t="s">
        <v>1718</v>
      </c>
      <c r="B420" s="3">
        <v>42418</v>
      </c>
      <c r="C420" s="2" t="s">
        <v>25</v>
      </c>
      <c r="D420" s="4" t="s">
        <v>4</v>
      </c>
      <c r="E420" s="4" t="s">
        <v>18</v>
      </c>
      <c r="F420" s="2" t="s">
        <v>1719</v>
      </c>
      <c r="G420" s="4">
        <v>209283.07</v>
      </c>
      <c r="H420" s="18">
        <v>193</v>
      </c>
      <c r="K420" s="4">
        <f t="shared" si="8"/>
        <v>152738.59999999043</v>
      </c>
      <c r="M420" s="4"/>
      <c r="N420" s="10"/>
    </row>
    <row r="421" spans="1:14">
      <c r="A421" s="2" t="s">
        <v>1720</v>
      </c>
      <c r="B421" s="3">
        <v>42418</v>
      </c>
      <c r="C421" s="2" t="s">
        <v>11</v>
      </c>
      <c r="D421" s="4" t="s">
        <v>4</v>
      </c>
      <c r="E421" s="4" t="s">
        <v>18</v>
      </c>
      <c r="F421" s="2" t="s">
        <v>1262</v>
      </c>
      <c r="G421" s="4">
        <v>3585.61</v>
      </c>
      <c r="H421" s="18">
        <v>194</v>
      </c>
      <c r="K421" s="4">
        <f t="shared" si="8"/>
        <v>156324.20999999042</v>
      </c>
      <c r="M421" s="4"/>
      <c r="N421" s="10"/>
    </row>
    <row r="422" spans="1:14">
      <c r="A422" s="2" t="s">
        <v>1721</v>
      </c>
      <c r="B422" s="3">
        <v>42418</v>
      </c>
      <c r="C422" s="2" t="s">
        <v>7</v>
      </c>
      <c r="D422" s="4" t="s">
        <v>4</v>
      </c>
      <c r="E422" s="4" t="s">
        <v>18</v>
      </c>
      <c r="F422" s="2" t="s">
        <v>1722</v>
      </c>
      <c r="G422" s="4">
        <v>20000</v>
      </c>
      <c r="H422" s="18">
        <v>195</v>
      </c>
      <c r="K422" s="4">
        <f t="shared" si="8"/>
        <v>176324.20999999042</v>
      </c>
      <c r="M422" s="4"/>
      <c r="N422" s="10"/>
    </row>
    <row r="423" spans="1:14">
      <c r="A423" s="2" t="s">
        <v>1723</v>
      </c>
      <c r="B423" s="3">
        <v>42418</v>
      </c>
      <c r="C423" s="2" t="s">
        <v>7</v>
      </c>
      <c r="D423" s="4" t="s">
        <v>4</v>
      </c>
      <c r="E423" s="4" t="s">
        <v>18</v>
      </c>
      <c r="F423" s="2" t="s">
        <v>1724</v>
      </c>
      <c r="G423" s="4">
        <v>21182.09</v>
      </c>
      <c r="H423" s="18">
        <v>196</v>
      </c>
      <c r="K423" s="4">
        <f t="shared" si="8"/>
        <v>197506.29999999041</v>
      </c>
      <c r="M423" s="4"/>
      <c r="N423" s="10"/>
    </row>
    <row r="424" spans="1:14">
      <c r="A424" s="2" t="s">
        <v>726</v>
      </c>
      <c r="B424" s="3">
        <v>42418</v>
      </c>
      <c r="C424" s="2" t="s">
        <v>25</v>
      </c>
      <c r="D424" s="4" t="s">
        <v>4</v>
      </c>
      <c r="E424" s="4" t="s">
        <v>18</v>
      </c>
      <c r="F424" s="2" t="s">
        <v>1488</v>
      </c>
      <c r="G424" s="4">
        <v>250000</v>
      </c>
      <c r="H424" s="18" t="s">
        <v>2063</v>
      </c>
      <c r="K424" s="4">
        <f t="shared" si="8"/>
        <v>447506.29999999038</v>
      </c>
      <c r="M424" s="4"/>
      <c r="N424" s="10"/>
    </row>
    <row r="425" spans="1:14">
      <c r="A425" s="2" t="s">
        <v>730</v>
      </c>
      <c r="B425" s="3">
        <v>42418</v>
      </c>
      <c r="C425" s="2" t="s">
        <v>25</v>
      </c>
      <c r="D425" s="4" t="s">
        <v>4</v>
      </c>
      <c r="E425" s="4" t="s">
        <v>18</v>
      </c>
      <c r="F425" s="2" t="s">
        <v>1725</v>
      </c>
      <c r="I425" s="4">
        <v>250000</v>
      </c>
      <c r="J425" s="7" t="s">
        <v>2063</v>
      </c>
      <c r="K425" s="4">
        <f t="shared" si="8"/>
        <v>197506.29999999038</v>
      </c>
      <c r="M425" s="4"/>
      <c r="N425" s="10"/>
    </row>
    <row r="426" spans="1:14">
      <c r="A426" s="2" t="s">
        <v>732</v>
      </c>
      <c r="B426" s="3">
        <v>42418</v>
      </c>
      <c r="C426" s="2" t="s">
        <v>586</v>
      </c>
      <c r="D426" s="4" t="s">
        <v>4</v>
      </c>
      <c r="E426" s="4" t="s">
        <v>18</v>
      </c>
      <c r="F426" s="2" t="s">
        <v>586</v>
      </c>
      <c r="G426" s="4">
        <v>1025</v>
      </c>
      <c r="H426" s="18" t="s">
        <v>2076</v>
      </c>
      <c r="K426" s="4">
        <f t="shared" si="8"/>
        <v>198531.29999999038</v>
      </c>
      <c r="M426" s="4"/>
      <c r="N426" s="10"/>
    </row>
    <row r="427" spans="1:14">
      <c r="A427" s="2" t="s">
        <v>1726</v>
      </c>
      <c r="B427" s="3">
        <v>42418</v>
      </c>
      <c r="C427" s="2" t="s">
        <v>3</v>
      </c>
      <c r="D427" s="4" t="s">
        <v>4</v>
      </c>
      <c r="E427" s="4" t="s">
        <v>18</v>
      </c>
      <c r="F427" s="2" t="s">
        <v>3</v>
      </c>
      <c r="G427" s="4">
        <v>21492.41</v>
      </c>
      <c r="H427" s="18">
        <v>197</v>
      </c>
      <c r="K427" s="4">
        <f t="shared" si="8"/>
        <v>220023.70999999039</v>
      </c>
      <c r="M427" s="4"/>
      <c r="N427" s="10"/>
    </row>
    <row r="428" spans="1:14">
      <c r="A428" s="2" t="s">
        <v>1727</v>
      </c>
      <c r="B428" s="3">
        <v>42418</v>
      </c>
      <c r="C428" s="2" t="s">
        <v>7</v>
      </c>
      <c r="D428" s="4" t="s">
        <v>4</v>
      </c>
      <c r="E428" s="4" t="s">
        <v>18</v>
      </c>
      <c r="F428" s="2" t="s">
        <v>7</v>
      </c>
      <c r="G428" s="4">
        <v>20764.14</v>
      </c>
      <c r="H428" s="18">
        <v>198</v>
      </c>
      <c r="K428" s="4">
        <f t="shared" si="8"/>
        <v>240787.84999999037</v>
      </c>
      <c r="M428" s="4"/>
      <c r="N428" s="10"/>
    </row>
    <row r="429" spans="1:14">
      <c r="A429" s="2" t="s">
        <v>1728</v>
      </c>
      <c r="B429" s="3">
        <v>42418</v>
      </c>
      <c r="C429" s="2" t="s">
        <v>41</v>
      </c>
      <c r="D429" s="4" t="s">
        <v>33</v>
      </c>
      <c r="E429" s="4" t="s">
        <v>34</v>
      </c>
      <c r="F429" s="2" t="s">
        <v>61</v>
      </c>
      <c r="G429" s="4">
        <v>284000</v>
      </c>
      <c r="H429" s="18">
        <v>199</v>
      </c>
      <c r="K429" s="4">
        <f t="shared" si="8"/>
        <v>524787.84999999031</v>
      </c>
      <c r="M429" s="4"/>
      <c r="N429" s="10"/>
    </row>
    <row r="430" spans="1:14">
      <c r="A430" s="2" t="s">
        <v>2078</v>
      </c>
      <c r="B430" s="3">
        <v>42418</v>
      </c>
      <c r="C430" s="2" t="s">
        <v>1729</v>
      </c>
      <c r="D430" s="4" t="s">
        <v>109</v>
      </c>
      <c r="E430" s="4" t="s">
        <v>38</v>
      </c>
      <c r="F430" s="2" t="s">
        <v>1730</v>
      </c>
      <c r="G430" s="4">
        <v>293000</v>
      </c>
      <c r="K430" s="4">
        <f t="shared" si="8"/>
        <v>817787.84999999031</v>
      </c>
      <c r="L430" s="2" t="s">
        <v>2079</v>
      </c>
      <c r="M430" s="4"/>
      <c r="N430" s="10"/>
    </row>
    <row r="431" spans="1:14">
      <c r="A431" s="2" t="s">
        <v>816</v>
      </c>
      <c r="B431" s="3">
        <v>42418</v>
      </c>
      <c r="C431" s="2" t="s">
        <v>1731</v>
      </c>
      <c r="D431" s="4" t="s">
        <v>66</v>
      </c>
      <c r="E431" s="4" t="s">
        <v>38</v>
      </c>
      <c r="F431" s="27" t="s">
        <v>114</v>
      </c>
      <c r="I431" s="4">
        <v>35725</v>
      </c>
      <c r="J431" s="7">
        <v>153</v>
      </c>
      <c r="K431" s="4">
        <f t="shared" si="8"/>
        <v>782062.84999999031</v>
      </c>
      <c r="M431" s="4"/>
      <c r="N431" s="10"/>
    </row>
    <row r="432" spans="1:14">
      <c r="A432" s="2" t="s">
        <v>714</v>
      </c>
      <c r="B432" s="3">
        <v>42418</v>
      </c>
      <c r="C432" s="2" t="s">
        <v>1732</v>
      </c>
      <c r="D432" s="4" t="s">
        <v>66</v>
      </c>
      <c r="E432" s="4" t="s">
        <v>38</v>
      </c>
      <c r="F432" s="27" t="s">
        <v>1733</v>
      </c>
      <c r="I432" s="4">
        <v>155000</v>
      </c>
      <c r="J432" s="7">
        <v>154</v>
      </c>
      <c r="K432" s="4">
        <f t="shared" si="8"/>
        <v>627062.84999999031</v>
      </c>
      <c r="M432" s="4"/>
      <c r="N432" s="10"/>
    </row>
    <row r="433" spans="1:14">
      <c r="A433" s="2" t="s">
        <v>716</v>
      </c>
      <c r="B433" s="3">
        <v>42418</v>
      </c>
      <c r="C433" s="2" t="s">
        <v>1734</v>
      </c>
      <c r="D433" s="4" t="s">
        <v>623</v>
      </c>
      <c r="E433" s="4" t="s">
        <v>38</v>
      </c>
      <c r="F433" s="2" t="s">
        <v>1735</v>
      </c>
      <c r="I433" s="4">
        <v>21800</v>
      </c>
      <c r="K433" s="4">
        <f t="shared" si="8"/>
        <v>605262.84999999031</v>
      </c>
      <c r="L433" s="34">
        <v>42430</v>
      </c>
      <c r="M433" s="4"/>
      <c r="N433" s="10"/>
    </row>
    <row r="434" spans="1:14">
      <c r="A434" s="2" t="s">
        <v>818</v>
      </c>
      <c r="B434" s="3">
        <v>42418</v>
      </c>
      <c r="C434" s="2" t="s">
        <v>1736</v>
      </c>
      <c r="D434" s="4" t="s">
        <v>385</v>
      </c>
      <c r="E434" s="4" t="s">
        <v>38</v>
      </c>
      <c r="F434" s="2" t="s">
        <v>632</v>
      </c>
      <c r="I434" s="4">
        <v>2196.25</v>
      </c>
      <c r="J434" s="7">
        <v>155</v>
      </c>
      <c r="K434" s="4">
        <f t="shared" si="8"/>
        <v>603066.59999999031</v>
      </c>
      <c r="M434" s="4"/>
      <c r="N434" s="10"/>
    </row>
    <row r="435" spans="1:14">
      <c r="A435" s="2" t="s">
        <v>750</v>
      </c>
      <c r="B435" s="3">
        <v>42418</v>
      </c>
      <c r="C435" s="2" t="s">
        <v>1737</v>
      </c>
      <c r="D435" s="4" t="s">
        <v>385</v>
      </c>
      <c r="E435" s="4" t="s">
        <v>38</v>
      </c>
      <c r="F435" s="2" t="s">
        <v>1616</v>
      </c>
      <c r="I435" s="4">
        <v>6750</v>
      </c>
      <c r="J435" s="7">
        <v>156</v>
      </c>
      <c r="K435" s="4">
        <f t="shared" si="8"/>
        <v>596316.59999999031</v>
      </c>
      <c r="M435" s="4"/>
      <c r="N435" s="10"/>
    </row>
    <row r="436" spans="1:14">
      <c r="A436" s="2" t="s">
        <v>820</v>
      </c>
      <c r="B436" s="3">
        <v>42418</v>
      </c>
      <c r="C436" s="2" t="s">
        <v>1738</v>
      </c>
      <c r="D436" s="4" t="s">
        <v>190</v>
      </c>
      <c r="E436" s="4" t="s">
        <v>34</v>
      </c>
      <c r="F436" s="27" t="s">
        <v>1349</v>
      </c>
      <c r="I436" s="4">
        <v>2784</v>
      </c>
      <c r="J436" s="7">
        <v>152</v>
      </c>
      <c r="K436" s="4">
        <f t="shared" si="8"/>
        <v>593532.59999999031</v>
      </c>
      <c r="M436" s="4"/>
      <c r="N436" s="10"/>
    </row>
    <row r="437" spans="1:14">
      <c r="A437" s="2" t="s">
        <v>1739</v>
      </c>
      <c r="B437" s="3">
        <v>42419</v>
      </c>
      <c r="C437" s="2" t="s">
        <v>7</v>
      </c>
      <c r="D437" s="4" t="s">
        <v>4</v>
      </c>
      <c r="E437" s="4" t="s">
        <v>5</v>
      </c>
      <c r="F437" s="2" t="s">
        <v>1488</v>
      </c>
      <c r="G437" s="4">
        <v>50012.17</v>
      </c>
      <c r="H437" s="18">
        <v>200</v>
      </c>
      <c r="K437" s="4">
        <f t="shared" si="8"/>
        <v>643544.76999999036</v>
      </c>
      <c r="M437" s="4"/>
      <c r="N437" s="10"/>
    </row>
    <row r="438" spans="1:14">
      <c r="A438" s="2" t="s">
        <v>1740</v>
      </c>
      <c r="B438" s="3">
        <v>42419</v>
      </c>
      <c r="C438" s="2" t="s">
        <v>1741</v>
      </c>
      <c r="D438" s="4" t="s">
        <v>4</v>
      </c>
      <c r="E438" s="4" t="s">
        <v>1250</v>
      </c>
      <c r="F438" s="27" t="s">
        <v>1742</v>
      </c>
      <c r="G438" s="4">
        <v>34037.74</v>
      </c>
      <c r="H438" s="18">
        <v>201</v>
      </c>
      <c r="K438" s="4">
        <f t="shared" si="8"/>
        <v>677582.50999999035</v>
      </c>
      <c r="M438" s="4"/>
      <c r="N438" s="10"/>
    </row>
    <row r="439" spans="1:14">
      <c r="A439" s="2" t="s">
        <v>1743</v>
      </c>
      <c r="B439" s="3">
        <v>42419</v>
      </c>
      <c r="C439" s="2" t="s">
        <v>25</v>
      </c>
      <c r="D439" s="4" t="s">
        <v>4</v>
      </c>
      <c r="E439" s="4" t="s">
        <v>5</v>
      </c>
      <c r="F439" s="27" t="s">
        <v>729</v>
      </c>
      <c r="G439" s="4">
        <v>4325</v>
      </c>
      <c r="H439" s="18">
        <v>202</v>
      </c>
      <c r="K439" s="4">
        <f t="shared" si="8"/>
        <v>681907.50999999035</v>
      </c>
      <c r="M439" s="4"/>
      <c r="N439" s="10"/>
    </row>
    <row r="440" spans="1:14">
      <c r="A440" s="2" t="s">
        <v>1744</v>
      </c>
      <c r="B440" s="3">
        <v>42419</v>
      </c>
      <c r="C440" s="2" t="s">
        <v>7</v>
      </c>
      <c r="D440" s="4" t="s">
        <v>4</v>
      </c>
      <c r="E440" s="4" t="s">
        <v>5</v>
      </c>
      <c r="F440" s="27" t="s">
        <v>7</v>
      </c>
      <c r="G440" s="4">
        <v>4686.3100000000004</v>
      </c>
      <c r="H440" s="18">
        <v>203</v>
      </c>
      <c r="K440" s="4">
        <f t="shared" si="8"/>
        <v>686593.8199999904</v>
      </c>
      <c r="M440" s="4"/>
      <c r="N440" s="10"/>
    </row>
    <row r="441" spans="1:14">
      <c r="A441" s="2" t="s">
        <v>1745</v>
      </c>
      <c r="B441" s="3">
        <v>42419</v>
      </c>
      <c r="C441" s="2" t="s">
        <v>3</v>
      </c>
      <c r="D441" s="4" t="s">
        <v>4</v>
      </c>
      <c r="E441" s="4" t="s">
        <v>5</v>
      </c>
      <c r="F441" s="27" t="s">
        <v>3</v>
      </c>
      <c r="G441" s="4">
        <v>6744.62</v>
      </c>
      <c r="H441" s="18">
        <v>204</v>
      </c>
      <c r="K441" s="4">
        <f t="shared" si="8"/>
        <v>693338.4399999904</v>
      </c>
      <c r="M441" s="4"/>
      <c r="N441" s="10"/>
    </row>
    <row r="442" spans="1:14">
      <c r="A442" s="2" t="s">
        <v>1746</v>
      </c>
      <c r="B442" s="3">
        <v>42419</v>
      </c>
      <c r="C442" s="2" t="s">
        <v>586</v>
      </c>
      <c r="D442" s="4" t="s">
        <v>4</v>
      </c>
      <c r="E442" s="4" t="s">
        <v>5</v>
      </c>
      <c r="F442" s="27" t="s">
        <v>586</v>
      </c>
      <c r="G442" s="4">
        <v>1800</v>
      </c>
      <c r="H442" s="18" t="s">
        <v>2076</v>
      </c>
      <c r="K442" s="4">
        <f t="shared" si="8"/>
        <v>695138.4399999904</v>
      </c>
      <c r="M442" s="4"/>
      <c r="N442" s="10"/>
    </row>
    <row r="443" spans="1:14">
      <c r="A443" s="2" t="s">
        <v>758</v>
      </c>
      <c r="B443" s="3">
        <v>42419</v>
      </c>
      <c r="C443" s="2" t="s">
        <v>7</v>
      </c>
      <c r="D443" s="4" t="s">
        <v>4</v>
      </c>
      <c r="E443" s="4" t="s">
        <v>18</v>
      </c>
      <c r="F443" s="27" t="s">
        <v>1649</v>
      </c>
      <c r="G443" s="4">
        <v>19000</v>
      </c>
      <c r="H443" s="18">
        <v>205</v>
      </c>
      <c r="K443" s="4">
        <f t="shared" si="8"/>
        <v>714138.4399999904</v>
      </c>
      <c r="M443" s="4"/>
      <c r="N443" s="10"/>
    </row>
    <row r="444" spans="1:14">
      <c r="A444" s="2" t="s">
        <v>1747</v>
      </c>
      <c r="B444" s="3">
        <v>42419</v>
      </c>
      <c r="C444" s="2" t="s">
        <v>25</v>
      </c>
      <c r="D444" s="4" t="s">
        <v>4</v>
      </c>
      <c r="E444" s="4" t="s">
        <v>18</v>
      </c>
      <c r="F444" s="27" t="s">
        <v>1572</v>
      </c>
      <c r="G444" s="4">
        <v>180010.83</v>
      </c>
      <c r="H444" s="18">
        <v>206</v>
      </c>
      <c r="K444" s="4">
        <f t="shared" si="8"/>
        <v>894149.26999999036</v>
      </c>
      <c r="M444" s="4"/>
      <c r="N444" s="10"/>
    </row>
    <row r="445" spans="1:14">
      <c r="A445" s="2" t="s">
        <v>762</v>
      </c>
      <c r="B445" s="3">
        <v>42419</v>
      </c>
      <c r="C445" s="2" t="s">
        <v>25</v>
      </c>
      <c r="D445" s="4" t="s">
        <v>4</v>
      </c>
      <c r="E445" s="4" t="s">
        <v>18</v>
      </c>
      <c r="F445" s="27" t="s">
        <v>513</v>
      </c>
      <c r="G445" s="4">
        <v>31473.77</v>
      </c>
      <c r="H445" s="18">
        <v>207</v>
      </c>
      <c r="K445" s="4">
        <f t="shared" si="8"/>
        <v>925623.03999999037</v>
      </c>
      <c r="M445" s="4"/>
      <c r="N445" s="10"/>
    </row>
    <row r="446" spans="1:14">
      <c r="A446" s="2" t="s">
        <v>1748</v>
      </c>
      <c r="B446" s="3">
        <v>42419</v>
      </c>
      <c r="C446" s="2" t="s">
        <v>1749</v>
      </c>
      <c r="D446" s="4" t="s">
        <v>4</v>
      </c>
      <c r="E446" s="4" t="s">
        <v>1250</v>
      </c>
      <c r="F446" s="27" t="s">
        <v>1750</v>
      </c>
      <c r="G446" s="4">
        <v>14259.76</v>
      </c>
      <c r="H446" s="18">
        <v>208</v>
      </c>
      <c r="K446" s="4">
        <f t="shared" si="8"/>
        <v>939882.79999999038</v>
      </c>
      <c r="M446" s="4"/>
      <c r="N446" s="10"/>
    </row>
    <row r="447" spans="1:14">
      <c r="A447" s="2" t="s">
        <v>1751</v>
      </c>
      <c r="B447" s="3">
        <v>42419</v>
      </c>
      <c r="C447" s="2" t="s">
        <v>7</v>
      </c>
      <c r="D447" s="4" t="s">
        <v>4</v>
      </c>
      <c r="E447" s="4" t="s">
        <v>18</v>
      </c>
      <c r="F447" s="27" t="s">
        <v>1752</v>
      </c>
      <c r="G447" s="4">
        <v>78000</v>
      </c>
      <c r="H447" s="18">
        <v>209</v>
      </c>
      <c r="K447" s="4">
        <f t="shared" si="8"/>
        <v>1017882.7999999904</v>
      </c>
      <c r="M447" s="4"/>
      <c r="N447" s="10"/>
    </row>
    <row r="448" spans="1:14">
      <c r="A448" s="2" t="s">
        <v>1753</v>
      </c>
      <c r="B448" s="3">
        <v>42419</v>
      </c>
      <c r="C448" s="2" t="s">
        <v>1754</v>
      </c>
      <c r="D448" s="4" t="s">
        <v>4</v>
      </c>
      <c r="E448" s="4" t="s">
        <v>1250</v>
      </c>
      <c r="F448" s="27" t="s">
        <v>1755</v>
      </c>
      <c r="G448" s="4">
        <v>56814.7</v>
      </c>
      <c r="H448" s="18">
        <v>210</v>
      </c>
      <c r="K448" s="4">
        <f t="shared" si="8"/>
        <v>1074697.4999999905</v>
      </c>
      <c r="M448" s="4"/>
      <c r="N448" s="10"/>
    </row>
    <row r="449" spans="1:14">
      <c r="A449" s="2" t="s">
        <v>1756</v>
      </c>
      <c r="B449" s="3">
        <v>42419</v>
      </c>
      <c r="C449" s="2" t="s">
        <v>1757</v>
      </c>
      <c r="D449" s="4" t="s">
        <v>4</v>
      </c>
      <c r="E449" s="4" t="s">
        <v>1250</v>
      </c>
      <c r="F449" s="27" t="s">
        <v>1758</v>
      </c>
      <c r="G449" s="4">
        <v>8548.7099999999991</v>
      </c>
      <c r="H449" s="18">
        <v>211</v>
      </c>
      <c r="K449" s="4">
        <f t="shared" si="8"/>
        <v>1083246.2099999904</v>
      </c>
      <c r="M449" s="4"/>
      <c r="N449" s="10"/>
    </row>
    <row r="450" spans="1:14">
      <c r="A450" s="2" t="s">
        <v>1759</v>
      </c>
      <c r="B450" s="3">
        <v>42419</v>
      </c>
      <c r="C450" s="2" t="s">
        <v>1760</v>
      </c>
      <c r="D450" s="4" t="s">
        <v>4</v>
      </c>
      <c r="E450" s="4" t="s">
        <v>1250</v>
      </c>
      <c r="F450" s="27" t="s">
        <v>1761</v>
      </c>
      <c r="G450" s="4">
        <v>2853.68</v>
      </c>
      <c r="H450" s="18">
        <v>212</v>
      </c>
      <c r="K450" s="4">
        <f t="shared" si="8"/>
        <v>1086099.8899999904</v>
      </c>
      <c r="M450" s="4"/>
      <c r="N450" s="10"/>
    </row>
    <row r="451" spans="1:14">
      <c r="A451" s="2" t="s">
        <v>1762</v>
      </c>
      <c r="B451" s="3">
        <v>42419</v>
      </c>
      <c r="C451" s="2" t="s">
        <v>7</v>
      </c>
      <c r="D451" s="4" t="s">
        <v>4</v>
      </c>
      <c r="E451" s="4" t="s">
        <v>18</v>
      </c>
      <c r="F451" s="27" t="s">
        <v>1763</v>
      </c>
      <c r="G451" s="4">
        <v>10000</v>
      </c>
      <c r="H451" s="18">
        <v>213</v>
      </c>
      <c r="K451" s="4">
        <f t="shared" si="8"/>
        <v>1096099.8899999904</v>
      </c>
      <c r="M451" s="4"/>
      <c r="N451" s="10"/>
    </row>
    <row r="452" spans="1:14">
      <c r="A452" s="2" t="s">
        <v>1764</v>
      </c>
      <c r="B452" s="3">
        <v>42419</v>
      </c>
      <c r="C452" s="2" t="s">
        <v>7</v>
      </c>
      <c r="D452" s="4" t="s">
        <v>4</v>
      </c>
      <c r="E452" s="4" t="s">
        <v>18</v>
      </c>
      <c r="F452" s="27" t="s">
        <v>1765</v>
      </c>
      <c r="G452" s="4">
        <v>30000</v>
      </c>
      <c r="H452" s="18">
        <v>214</v>
      </c>
      <c r="K452" s="4">
        <f t="shared" si="8"/>
        <v>1126099.8899999904</v>
      </c>
      <c r="M452" s="4"/>
      <c r="N452" s="10"/>
    </row>
    <row r="453" spans="1:14">
      <c r="A453" s="2" t="s">
        <v>1766</v>
      </c>
      <c r="B453" s="3">
        <v>42419</v>
      </c>
      <c r="C453" s="2" t="s">
        <v>3</v>
      </c>
      <c r="D453" s="4" t="s">
        <v>4</v>
      </c>
      <c r="E453" s="4" t="s">
        <v>18</v>
      </c>
      <c r="F453" s="27" t="s">
        <v>3</v>
      </c>
      <c r="G453" s="4">
        <v>1025</v>
      </c>
      <c r="H453" s="18">
        <v>204</v>
      </c>
      <c r="K453" s="4">
        <f t="shared" si="8"/>
        <v>1127124.8899999904</v>
      </c>
      <c r="M453" s="4"/>
      <c r="N453" s="10"/>
    </row>
    <row r="454" spans="1:14">
      <c r="A454" s="2" t="s">
        <v>1767</v>
      </c>
      <c r="B454" s="3">
        <v>42419</v>
      </c>
      <c r="C454" s="2" t="s">
        <v>1768</v>
      </c>
      <c r="D454" s="4" t="s">
        <v>4</v>
      </c>
      <c r="E454" s="4" t="s">
        <v>18</v>
      </c>
      <c r="F454" s="27" t="s">
        <v>1768</v>
      </c>
      <c r="G454" s="4">
        <v>18609.07</v>
      </c>
      <c r="H454" s="18">
        <v>215</v>
      </c>
      <c r="K454" s="4">
        <f t="shared" si="8"/>
        <v>1145733.9599999904</v>
      </c>
      <c r="M454" s="4"/>
      <c r="N454" s="10"/>
    </row>
    <row r="455" spans="1:14">
      <c r="A455" s="2" t="s">
        <v>868</v>
      </c>
      <c r="B455" s="3">
        <v>42419</v>
      </c>
      <c r="C455" s="2" t="s">
        <v>1769</v>
      </c>
      <c r="D455" s="4" t="s">
        <v>66</v>
      </c>
      <c r="E455" s="4" t="s">
        <v>38</v>
      </c>
      <c r="F455" s="27" t="s">
        <v>114</v>
      </c>
      <c r="I455" s="4">
        <v>96208.11</v>
      </c>
      <c r="J455" s="7" t="s">
        <v>2065</v>
      </c>
      <c r="K455" s="4">
        <f t="shared" si="8"/>
        <v>1049525.8499999903</v>
      </c>
      <c r="M455" s="4"/>
      <c r="N455" s="10"/>
    </row>
    <row r="456" spans="1:14">
      <c r="A456" s="2" t="s">
        <v>870</v>
      </c>
      <c r="B456" s="3">
        <v>42419</v>
      </c>
      <c r="C456" s="2" t="s">
        <v>1770</v>
      </c>
      <c r="D456" s="4" t="s">
        <v>66</v>
      </c>
      <c r="E456" s="4" t="s">
        <v>38</v>
      </c>
      <c r="F456" s="27" t="s">
        <v>347</v>
      </c>
      <c r="I456" s="4">
        <v>125000</v>
      </c>
      <c r="J456" s="7">
        <v>157</v>
      </c>
      <c r="K456" s="4">
        <f t="shared" si="8"/>
        <v>924525.84999999031</v>
      </c>
      <c r="M456" s="4"/>
      <c r="N456" s="10"/>
    </row>
    <row r="457" spans="1:14">
      <c r="A457" s="2" t="s">
        <v>904</v>
      </c>
      <c r="B457" s="3">
        <v>42419</v>
      </c>
      <c r="C457" s="2" t="s">
        <v>1771</v>
      </c>
      <c r="D457" s="4" t="s">
        <v>66</v>
      </c>
      <c r="E457" s="4" t="s">
        <v>38</v>
      </c>
      <c r="F457" s="27" t="s">
        <v>344</v>
      </c>
      <c r="I457" s="4">
        <v>125000</v>
      </c>
      <c r="J457" s="7">
        <v>158</v>
      </c>
      <c r="K457" s="4">
        <f t="shared" si="8"/>
        <v>799525.84999999031</v>
      </c>
      <c r="M457" s="4"/>
      <c r="N457" s="10"/>
    </row>
    <row r="458" spans="1:14">
      <c r="A458" s="2" t="s">
        <v>907</v>
      </c>
      <c r="B458" s="3">
        <v>42419</v>
      </c>
      <c r="C458" s="2" t="s">
        <v>1772</v>
      </c>
      <c r="D458" s="4" t="s">
        <v>66</v>
      </c>
      <c r="E458" s="4" t="s">
        <v>38</v>
      </c>
      <c r="F458" s="2" t="s">
        <v>174</v>
      </c>
      <c r="I458" s="4">
        <v>50000</v>
      </c>
      <c r="J458" s="7">
        <v>159</v>
      </c>
      <c r="K458" s="4">
        <f t="shared" si="8"/>
        <v>749525.84999999031</v>
      </c>
      <c r="M458" s="4"/>
      <c r="N458" s="10"/>
    </row>
    <row r="459" spans="1:14">
      <c r="A459" s="2" t="s">
        <v>909</v>
      </c>
      <c r="B459" s="3">
        <v>42419</v>
      </c>
      <c r="C459" s="2" t="s">
        <v>1773</v>
      </c>
      <c r="D459" s="4" t="s">
        <v>4</v>
      </c>
      <c r="E459" s="4" t="s">
        <v>38</v>
      </c>
      <c r="F459" s="27" t="s">
        <v>1262</v>
      </c>
      <c r="I459" s="4">
        <v>270739.64</v>
      </c>
      <c r="J459" s="7">
        <v>160</v>
      </c>
      <c r="K459" s="4">
        <f t="shared" si="8"/>
        <v>478786.2099999903</v>
      </c>
      <c r="M459" s="4"/>
      <c r="N459" s="10"/>
    </row>
    <row r="460" spans="1:14">
      <c r="A460" s="2" t="s">
        <v>912</v>
      </c>
      <c r="B460" s="3">
        <v>42419</v>
      </c>
      <c r="C460" s="2" t="s">
        <v>1769</v>
      </c>
      <c r="D460" s="4" t="s">
        <v>66</v>
      </c>
      <c r="E460" s="4" t="s">
        <v>38</v>
      </c>
      <c r="F460" s="27" t="s">
        <v>1774</v>
      </c>
      <c r="G460" s="4">
        <v>96208.11</v>
      </c>
      <c r="H460" s="18" t="s">
        <v>2065</v>
      </c>
      <c r="K460" s="4">
        <f t="shared" si="8"/>
        <v>574994.31999999029</v>
      </c>
      <c r="M460" s="4"/>
      <c r="N460" s="10"/>
    </row>
    <row r="461" spans="1:14">
      <c r="A461" s="2" t="s">
        <v>921</v>
      </c>
      <c r="B461" s="3">
        <v>42419</v>
      </c>
      <c r="C461" s="2" t="s">
        <v>1775</v>
      </c>
      <c r="D461" s="4" t="s">
        <v>66</v>
      </c>
      <c r="E461" s="4" t="s">
        <v>38</v>
      </c>
      <c r="F461" s="2" t="s">
        <v>114</v>
      </c>
      <c r="I461" s="4">
        <v>2119.44</v>
      </c>
      <c r="J461" s="7">
        <v>161</v>
      </c>
      <c r="K461" s="4">
        <f t="shared" si="8"/>
        <v>572874.87999999034</v>
      </c>
      <c r="M461" s="4"/>
      <c r="N461" s="10"/>
    </row>
    <row r="462" spans="1:14">
      <c r="A462" s="2" t="s">
        <v>924</v>
      </c>
      <c r="B462" s="3">
        <v>42419</v>
      </c>
      <c r="C462" s="2" t="s">
        <v>1776</v>
      </c>
      <c r="D462" s="4" t="s">
        <v>66</v>
      </c>
      <c r="E462" s="4" t="s">
        <v>38</v>
      </c>
      <c r="F462" s="2" t="s">
        <v>114</v>
      </c>
      <c r="I462" s="4">
        <v>1024.1600000000001</v>
      </c>
      <c r="J462" s="7">
        <v>162</v>
      </c>
      <c r="K462" s="4">
        <f t="shared" ref="K462:K528" si="9">+K461+G462-I462</f>
        <v>571850.71999999031</v>
      </c>
      <c r="M462" s="4"/>
      <c r="N462" s="10"/>
    </row>
    <row r="463" spans="1:14">
      <c r="A463" s="2" t="s">
        <v>926</v>
      </c>
      <c r="B463" s="3">
        <v>42419</v>
      </c>
      <c r="C463" s="2" t="s">
        <v>1777</v>
      </c>
      <c r="D463" s="4" t="s">
        <v>66</v>
      </c>
      <c r="E463" s="4" t="s">
        <v>38</v>
      </c>
      <c r="F463" s="27" t="s">
        <v>114</v>
      </c>
      <c r="I463" s="4">
        <v>1851.41</v>
      </c>
      <c r="J463" s="7">
        <v>163</v>
      </c>
      <c r="K463" s="4">
        <f t="shared" si="9"/>
        <v>569999.30999999028</v>
      </c>
      <c r="M463" s="4"/>
      <c r="N463" s="10"/>
    </row>
    <row r="464" spans="1:14">
      <c r="A464" s="2" t="s">
        <v>929</v>
      </c>
      <c r="B464" s="3">
        <v>42419</v>
      </c>
      <c r="C464" s="2" t="s">
        <v>1778</v>
      </c>
      <c r="D464" s="4" t="s">
        <v>66</v>
      </c>
      <c r="E464" s="4" t="s">
        <v>38</v>
      </c>
      <c r="F464" s="2" t="s">
        <v>114</v>
      </c>
      <c r="I464" s="4">
        <v>420.02</v>
      </c>
      <c r="J464" s="7">
        <v>164</v>
      </c>
      <c r="K464" s="4">
        <f t="shared" si="9"/>
        <v>569579.28999999026</v>
      </c>
      <c r="M464" s="4"/>
      <c r="N464" s="10"/>
    </row>
    <row r="465" spans="1:14">
      <c r="A465" s="2" t="s">
        <v>932</v>
      </c>
      <c r="B465" s="3">
        <v>42419</v>
      </c>
      <c r="C465" s="2" t="s">
        <v>1779</v>
      </c>
      <c r="D465" s="4" t="s">
        <v>66</v>
      </c>
      <c r="E465" s="4" t="s">
        <v>38</v>
      </c>
      <c r="F465" s="2" t="s">
        <v>114</v>
      </c>
      <c r="I465" s="4">
        <v>112981.15</v>
      </c>
      <c r="J465" s="7">
        <v>165</v>
      </c>
      <c r="K465" s="4">
        <f t="shared" si="9"/>
        <v>456598.13999999024</v>
      </c>
      <c r="M465" s="4"/>
      <c r="N465" s="10"/>
    </row>
    <row r="466" spans="1:14">
      <c r="A466" s="2" t="s">
        <v>3755</v>
      </c>
      <c r="B466" s="3">
        <v>42419</v>
      </c>
      <c r="C466" s="2" t="s">
        <v>3756</v>
      </c>
      <c r="D466" s="2" t="s">
        <v>183</v>
      </c>
      <c r="E466" s="2" t="s">
        <v>34</v>
      </c>
      <c r="F466" s="2" t="s">
        <v>39</v>
      </c>
      <c r="I466" s="4">
        <v>2511498.46</v>
      </c>
      <c r="K466" s="4">
        <f t="shared" si="9"/>
        <v>-2054900.3200000096</v>
      </c>
      <c r="M466" s="4"/>
      <c r="N466" s="10"/>
    </row>
    <row r="467" spans="1:14">
      <c r="A467" s="2" t="s">
        <v>1780</v>
      </c>
      <c r="B467" s="3">
        <v>42419</v>
      </c>
      <c r="C467" s="2" t="s">
        <v>1781</v>
      </c>
      <c r="D467" s="4" t="s">
        <v>45</v>
      </c>
      <c r="E467" s="4" t="s">
        <v>34</v>
      </c>
      <c r="F467" s="2" t="s">
        <v>1782</v>
      </c>
      <c r="G467" s="4">
        <v>500021.65</v>
      </c>
      <c r="H467" s="18">
        <v>216</v>
      </c>
      <c r="K467" s="4">
        <f t="shared" si="9"/>
        <v>-1554878.6700000097</v>
      </c>
      <c r="M467" s="4"/>
      <c r="N467" s="10"/>
    </row>
    <row r="468" spans="1:14">
      <c r="A468" s="2" t="s">
        <v>1783</v>
      </c>
      <c r="B468" s="3">
        <v>42420</v>
      </c>
      <c r="C468" s="2" t="s">
        <v>1784</v>
      </c>
      <c r="D468" s="4" t="s">
        <v>4</v>
      </c>
      <c r="E468" s="4" t="s">
        <v>1250</v>
      </c>
      <c r="F468" s="2" t="s">
        <v>1785</v>
      </c>
      <c r="G468" s="4">
        <v>183653.66</v>
      </c>
      <c r="H468" s="18">
        <v>217</v>
      </c>
      <c r="K468" s="4">
        <f t="shared" si="9"/>
        <v>-1371225.0100000098</v>
      </c>
      <c r="M468" s="4"/>
      <c r="N468" s="10"/>
    </row>
    <row r="469" spans="1:14">
      <c r="A469" s="2" t="s">
        <v>1786</v>
      </c>
      <c r="B469" s="3">
        <v>42420</v>
      </c>
      <c r="C469" s="2" t="s">
        <v>7</v>
      </c>
      <c r="D469" s="4" t="s">
        <v>4</v>
      </c>
      <c r="E469" s="4" t="s">
        <v>18</v>
      </c>
      <c r="F469" s="2" t="s">
        <v>978</v>
      </c>
      <c r="G469" s="4">
        <v>50000</v>
      </c>
      <c r="H469" s="18">
        <v>218</v>
      </c>
      <c r="K469" s="4">
        <f t="shared" si="9"/>
        <v>-1321225.0100000098</v>
      </c>
      <c r="M469" s="4"/>
      <c r="N469" s="10"/>
    </row>
    <row r="470" spans="1:14">
      <c r="A470" s="2" t="s">
        <v>1787</v>
      </c>
      <c r="B470" s="3">
        <v>42420</v>
      </c>
      <c r="C470" s="2" t="s">
        <v>7</v>
      </c>
      <c r="D470" s="4" t="s">
        <v>4</v>
      </c>
      <c r="E470" s="4" t="s">
        <v>18</v>
      </c>
      <c r="F470" s="2" t="s">
        <v>1788</v>
      </c>
      <c r="G470" s="4">
        <v>20000</v>
      </c>
      <c r="H470" s="18">
        <v>219</v>
      </c>
      <c r="K470" s="4">
        <f t="shared" si="9"/>
        <v>-1301225.0100000098</v>
      </c>
      <c r="M470" s="4"/>
      <c r="N470" s="10"/>
    </row>
    <row r="471" spans="1:14">
      <c r="A471" s="2" t="s">
        <v>1789</v>
      </c>
      <c r="B471" s="3">
        <v>42420</v>
      </c>
      <c r="C471" s="2" t="s">
        <v>586</v>
      </c>
      <c r="D471" s="4" t="s">
        <v>4</v>
      </c>
      <c r="E471" s="4" t="s">
        <v>18</v>
      </c>
      <c r="F471" s="2" t="s">
        <v>586</v>
      </c>
      <c r="G471" s="4">
        <v>1025</v>
      </c>
      <c r="H471" s="18" t="s">
        <v>2076</v>
      </c>
      <c r="K471" s="4">
        <f t="shared" si="9"/>
        <v>-1300200.0100000098</v>
      </c>
      <c r="M471" s="4"/>
      <c r="N471" s="10"/>
    </row>
    <row r="472" spans="1:14">
      <c r="A472" s="2" t="s">
        <v>1790</v>
      </c>
      <c r="B472" s="3">
        <v>42420</v>
      </c>
      <c r="C472" s="2" t="s">
        <v>3</v>
      </c>
      <c r="D472" s="4" t="s">
        <v>4</v>
      </c>
      <c r="E472" s="4" t="s">
        <v>18</v>
      </c>
      <c r="F472" s="2" t="s">
        <v>3</v>
      </c>
      <c r="G472" s="4">
        <v>34215.39</v>
      </c>
      <c r="H472" s="18">
        <v>220</v>
      </c>
      <c r="K472" s="4">
        <f t="shared" si="9"/>
        <v>-1265984.6200000099</v>
      </c>
      <c r="M472" s="4"/>
      <c r="N472" s="10"/>
    </row>
    <row r="473" spans="1:14">
      <c r="A473" s="2" t="s">
        <v>1791</v>
      </c>
      <c r="B473" s="3">
        <v>42420</v>
      </c>
      <c r="C473" s="2" t="s">
        <v>7</v>
      </c>
      <c r="D473" s="4" t="s">
        <v>4</v>
      </c>
      <c r="E473" s="4" t="s">
        <v>18</v>
      </c>
      <c r="F473" s="2" t="s">
        <v>7</v>
      </c>
      <c r="G473" s="4">
        <v>12478</v>
      </c>
      <c r="H473" s="18">
        <v>221</v>
      </c>
      <c r="K473" s="4">
        <f t="shared" si="9"/>
        <v>-1253506.6200000099</v>
      </c>
      <c r="M473" s="4"/>
      <c r="N473" s="10"/>
    </row>
    <row r="474" spans="1:14">
      <c r="A474" s="2" t="s">
        <v>1792</v>
      </c>
      <c r="B474" s="3">
        <v>42421</v>
      </c>
      <c r="C474" s="2" t="s">
        <v>7</v>
      </c>
      <c r="D474" s="4" t="s">
        <v>4</v>
      </c>
      <c r="E474" s="4" t="s">
        <v>5</v>
      </c>
      <c r="F474" s="2" t="s">
        <v>1793</v>
      </c>
      <c r="G474" s="4">
        <v>20000</v>
      </c>
      <c r="H474" s="18">
        <v>222</v>
      </c>
      <c r="K474" s="4">
        <f t="shared" si="9"/>
        <v>-1233506.6200000099</v>
      </c>
      <c r="M474" s="4"/>
      <c r="N474" s="10"/>
    </row>
    <row r="475" spans="1:14">
      <c r="A475" s="2" t="s">
        <v>1794</v>
      </c>
      <c r="B475" s="3">
        <v>42422</v>
      </c>
      <c r="C475" s="2" t="s">
        <v>7</v>
      </c>
      <c r="D475" s="4" t="s">
        <v>4</v>
      </c>
      <c r="E475" s="4" t="s">
        <v>18</v>
      </c>
      <c r="F475" s="2" t="s">
        <v>1795</v>
      </c>
      <c r="G475" s="4">
        <v>15000</v>
      </c>
      <c r="H475" s="18">
        <v>223</v>
      </c>
      <c r="K475" s="4">
        <f t="shared" si="9"/>
        <v>-1218506.6200000099</v>
      </c>
      <c r="M475" s="4"/>
      <c r="N475" s="10"/>
    </row>
    <row r="476" spans="1:14">
      <c r="A476" s="2" t="s">
        <v>1796</v>
      </c>
      <c r="B476" s="3">
        <v>42422</v>
      </c>
      <c r="C476" s="2" t="s">
        <v>3</v>
      </c>
      <c r="D476" s="4" t="s">
        <v>4</v>
      </c>
      <c r="E476" s="4" t="s">
        <v>18</v>
      </c>
      <c r="F476" s="2" t="s">
        <v>3</v>
      </c>
      <c r="G476" s="4">
        <v>7902.7</v>
      </c>
      <c r="H476" s="18">
        <v>224</v>
      </c>
      <c r="K476" s="4">
        <f t="shared" si="9"/>
        <v>-1210603.9200000099</v>
      </c>
      <c r="M476" s="4"/>
      <c r="N476" s="10"/>
    </row>
    <row r="477" spans="1:14">
      <c r="A477" s="2" t="s">
        <v>1797</v>
      </c>
      <c r="B477" s="3">
        <v>42422</v>
      </c>
      <c r="C477" s="2" t="s">
        <v>7</v>
      </c>
      <c r="D477" s="4" t="s">
        <v>4</v>
      </c>
      <c r="E477" s="4" t="s">
        <v>18</v>
      </c>
      <c r="F477" s="2" t="s">
        <v>7</v>
      </c>
      <c r="G477" s="4">
        <v>3638</v>
      </c>
      <c r="H477" s="18">
        <v>225</v>
      </c>
      <c r="K477" s="4">
        <f t="shared" si="9"/>
        <v>-1206965.9200000099</v>
      </c>
      <c r="M477" s="4"/>
      <c r="N477" s="10"/>
    </row>
    <row r="478" spans="1:14">
      <c r="A478" s="2" t="s">
        <v>1798</v>
      </c>
      <c r="B478" s="3">
        <v>42422</v>
      </c>
      <c r="C478" s="2" t="s">
        <v>7</v>
      </c>
      <c r="D478" s="4" t="s">
        <v>4</v>
      </c>
      <c r="E478" s="4" t="s">
        <v>5</v>
      </c>
      <c r="F478" s="27" t="s">
        <v>1799</v>
      </c>
      <c r="G478" s="4">
        <v>75000</v>
      </c>
      <c r="H478" s="18">
        <v>226</v>
      </c>
      <c r="K478" s="4">
        <f t="shared" si="9"/>
        <v>-1131965.9200000099</v>
      </c>
      <c r="M478" s="4"/>
      <c r="N478" s="10"/>
    </row>
    <row r="479" spans="1:14">
      <c r="A479" s="2" t="s">
        <v>1800</v>
      </c>
      <c r="B479" s="3">
        <v>42422</v>
      </c>
      <c r="C479" s="2" t="s">
        <v>11</v>
      </c>
      <c r="D479" s="4" t="s">
        <v>4</v>
      </c>
      <c r="E479" s="4" t="s">
        <v>5</v>
      </c>
      <c r="F479" s="27" t="s">
        <v>978</v>
      </c>
      <c r="G479" s="4">
        <v>125000</v>
      </c>
      <c r="H479" s="18">
        <v>227</v>
      </c>
      <c r="K479" s="4">
        <f t="shared" si="9"/>
        <v>-1006965.9200000099</v>
      </c>
      <c r="M479" s="4"/>
      <c r="N479" s="10"/>
    </row>
    <row r="480" spans="1:14">
      <c r="A480" s="2" t="s">
        <v>1801</v>
      </c>
      <c r="B480" s="3">
        <v>42422</v>
      </c>
      <c r="C480" s="2" t="s">
        <v>1802</v>
      </c>
      <c r="D480" s="4" t="s">
        <v>4</v>
      </c>
      <c r="E480" s="4" t="s">
        <v>1250</v>
      </c>
      <c r="F480" s="27" t="s">
        <v>1803</v>
      </c>
      <c r="G480" s="4">
        <v>41809.22</v>
      </c>
      <c r="H480" s="18">
        <v>228</v>
      </c>
      <c r="K480" s="4">
        <f t="shared" si="9"/>
        <v>-965156.70000000997</v>
      </c>
      <c r="M480" s="4"/>
      <c r="N480" s="10"/>
    </row>
    <row r="481" spans="1:14">
      <c r="A481" s="2" t="s">
        <v>1804</v>
      </c>
      <c r="B481" s="3">
        <v>42422</v>
      </c>
      <c r="C481" s="2" t="s">
        <v>7</v>
      </c>
      <c r="D481" s="4" t="s">
        <v>4</v>
      </c>
      <c r="E481" s="4" t="s">
        <v>5</v>
      </c>
      <c r="F481" s="2" t="s">
        <v>1805</v>
      </c>
      <c r="G481" s="4">
        <v>20000</v>
      </c>
      <c r="H481" s="18">
        <v>229</v>
      </c>
      <c r="K481" s="4">
        <f t="shared" si="9"/>
        <v>-945156.70000000997</v>
      </c>
      <c r="M481" s="4"/>
      <c r="N481" s="10"/>
    </row>
    <row r="482" spans="1:14">
      <c r="A482" s="2" t="s">
        <v>1806</v>
      </c>
      <c r="B482" s="3">
        <v>42422</v>
      </c>
      <c r="C482" s="2" t="s">
        <v>25</v>
      </c>
      <c r="D482" s="4" t="s">
        <v>4</v>
      </c>
      <c r="E482" s="4" t="s">
        <v>5</v>
      </c>
      <c r="F482" s="27" t="s">
        <v>1807</v>
      </c>
      <c r="G482" s="4">
        <v>8005</v>
      </c>
      <c r="H482" s="18">
        <v>230</v>
      </c>
      <c r="K482" s="4">
        <f t="shared" si="9"/>
        <v>-937151.70000000997</v>
      </c>
      <c r="M482" s="4"/>
      <c r="N482" s="10"/>
    </row>
    <row r="483" spans="1:14">
      <c r="A483" s="2" t="s">
        <v>1808</v>
      </c>
      <c r="B483" s="3">
        <v>42422</v>
      </c>
      <c r="C483" s="2" t="s">
        <v>7</v>
      </c>
      <c r="D483" s="4" t="s">
        <v>4</v>
      </c>
      <c r="E483" s="4" t="s">
        <v>5</v>
      </c>
      <c r="F483" s="27" t="s">
        <v>1809</v>
      </c>
      <c r="G483" s="4">
        <v>70000</v>
      </c>
      <c r="H483" s="18">
        <v>231</v>
      </c>
      <c r="K483" s="4">
        <f t="shared" si="9"/>
        <v>-867151.70000000997</v>
      </c>
      <c r="M483" s="4"/>
      <c r="N483" s="10"/>
    </row>
    <row r="484" spans="1:14">
      <c r="A484" s="2" t="s">
        <v>1810</v>
      </c>
      <c r="B484" s="3">
        <v>42422</v>
      </c>
      <c r="C484" s="2" t="s">
        <v>3</v>
      </c>
      <c r="D484" s="4" t="s">
        <v>4</v>
      </c>
      <c r="E484" s="4" t="s">
        <v>5</v>
      </c>
      <c r="F484" s="27" t="s">
        <v>3</v>
      </c>
      <c r="G484" s="4">
        <v>43641.26</v>
      </c>
      <c r="H484" s="18">
        <v>224</v>
      </c>
      <c r="K484" s="4">
        <f t="shared" si="9"/>
        <v>-823510.44000000996</v>
      </c>
      <c r="M484" s="4"/>
      <c r="N484" s="10"/>
    </row>
    <row r="485" spans="1:14">
      <c r="A485" s="2" t="s">
        <v>1811</v>
      </c>
      <c r="B485" s="3">
        <v>42422</v>
      </c>
      <c r="C485" s="2" t="s">
        <v>7</v>
      </c>
      <c r="D485" s="4" t="s">
        <v>4</v>
      </c>
      <c r="E485" s="4" t="s">
        <v>5</v>
      </c>
      <c r="F485" s="27" t="s">
        <v>7</v>
      </c>
      <c r="G485" s="4">
        <v>9577.08</v>
      </c>
      <c r="H485" s="18">
        <v>232</v>
      </c>
      <c r="K485" s="4">
        <f t="shared" si="9"/>
        <v>-813933.36000001</v>
      </c>
      <c r="M485" s="4"/>
      <c r="N485" s="10"/>
    </row>
    <row r="486" spans="1:14">
      <c r="A486" s="2" t="s">
        <v>1812</v>
      </c>
      <c r="B486" s="3">
        <v>42422</v>
      </c>
      <c r="C486" s="2" t="s">
        <v>41</v>
      </c>
      <c r="D486" s="4" t="s">
        <v>33</v>
      </c>
      <c r="E486" s="4" t="s">
        <v>34</v>
      </c>
      <c r="F486" s="27" t="s">
        <v>61</v>
      </c>
      <c r="G486" s="4">
        <v>881000</v>
      </c>
      <c r="H486" s="18">
        <v>233</v>
      </c>
      <c r="K486" s="4">
        <f t="shared" si="9"/>
        <v>67066.639999990002</v>
      </c>
      <c r="M486" s="4"/>
      <c r="N486" s="10"/>
    </row>
    <row r="487" spans="1:14">
      <c r="A487" s="2" t="s">
        <v>2854</v>
      </c>
      <c r="B487" s="3">
        <v>42422</v>
      </c>
      <c r="C487" s="2" t="s">
        <v>44</v>
      </c>
      <c r="D487" s="2" t="s">
        <v>33</v>
      </c>
      <c r="E487" s="2" t="s">
        <v>34</v>
      </c>
      <c r="F487" s="2" t="s">
        <v>2924</v>
      </c>
      <c r="G487" s="4">
        <v>185793.57</v>
      </c>
      <c r="H487" s="18">
        <v>186</v>
      </c>
      <c r="K487" s="4">
        <f t="shared" si="9"/>
        <v>252860.20999999001</v>
      </c>
      <c r="M487" s="4"/>
      <c r="N487" s="10"/>
    </row>
    <row r="488" spans="1:14">
      <c r="A488" s="33" t="s">
        <v>2939</v>
      </c>
      <c r="B488" s="46">
        <v>42422</v>
      </c>
      <c r="C488" s="33" t="s">
        <v>2940</v>
      </c>
      <c r="D488" s="33" t="s">
        <v>33</v>
      </c>
      <c r="E488" s="33" t="s">
        <v>34</v>
      </c>
      <c r="F488" s="33" t="s">
        <v>2941</v>
      </c>
      <c r="G488" s="47">
        <v>199760</v>
      </c>
      <c r="I488" s="47"/>
      <c r="K488" s="47">
        <f t="shared" si="9"/>
        <v>452620.20999999001</v>
      </c>
      <c r="M488" s="4"/>
      <c r="N488" s="10"/>
    </row>
    <row r="489" spans="1:14">
      <c r="A489" s="2" t="s">
        <v>937</v>
      </c>
      <c r="B489" s="3">
        <v>42422</v>
      </c>
      <c r="C489" s="2" t="s">
        <v>1813</v>
      </c>
      <c r="D489" s="4" t="s">
        <v>4</v>
      </c>
      <c r="E489" s="4" t="s">
        <v>38</v>
      </c>
      <c r="F489" s="27" t="s">
        <v>39</v>
      </c>
      <c r="I489" s="4">
        <v>1118693.99</v>
      </c>
      <c r="J489" s="7">
        <v>166</v>
      </c>
      <c r="K489" s="4">
        <f t="shared" si="9"/>
        <v>-666073.78000001004</v>
      </c>
      <c r="M489" s="4"/>
      <c r="N489" s="10"/>
    </row>
    <row r="490" spans="1:14">
      <c r="A490" s="2" t="s">
        <v>940</v>
      </c>
      <c r="B490" s="3">
        <v>42422</v>
      </c>
      <c r="C490" s="2" t="s">
        <v>1814</v>
      </c>
      <c r="D490" s="4" t="s">
        <v>66</v>
      </c>
      <c r="E490" s="4" t="s">
        <v>38</v>
      </c>
      <c r="F490" s="27" t="s">
        <v>487</v>
      </c>
      <c r="I490" s="4">
        <v>397.4</v>
      </c>
      <c r="J490" s="7">
        <v>167</v>
      </c>
      <c r="K490" s="4">
        <f t="shared" si="9"/>
        <v>-666471.18000001006</v>
      </c>
      <c r="M490" s="4"/>
      <c r="N490" s="10"/>
    </row>
    <row r="491" spans="1:14">
      <c r="A491" s="2" t="s">
        <v>942</v>
      </c>
      <c r="B491" s="3">
        <v>42422</v>
      </c>
      <c r="C491" s="2" t="s">
        <v>1815</v>
      </c>
      <c r="D491" s="4" t="s">
        <v>66</v>
      </c>
      <c r="E491" s="4" t="s">
        <v>38</v>
      </c>
      <c r="F491" s="2" t="s">
        <v>1816</v>
      </c>
      <c r="I491" s="4">
        <v>50000</v>
      </c>
      <c r="J491" s="7">
        <v>168</v>
      </c>
      <c r="K491" s="4">
        <f t="shared" si="9"/>
        <v>-716471.18000001006</v>
      </c>
      <c r="M491" s="4"/>
      <c r="N491" s="10"/>
    </row>
    <row r="492" spans="1:14">
      <c r="A492" s="2" t="s">
        <v>990</v>
      </c>
      <c r="B492" s="3">
        <v>42422</v>
      </c>
      <c r="C492" s="2" t="s">
        <v>41</v>
      </c>
      <c r="D492" s="4" t="s">
        <v>42</v>
      </c>
      <c r="E492" s="4" t="s">
        <v>34</v>
      </c>
      <c r="F492" s="27" t="s">
        <v>533</v>
      </c>
      <c r="I492" s="4">
        <v>25570.880000000001</v>
      </c>
      <c r="J492" s="7">
        <v>169</v>
      </c>
      <c r="K492" s="4">
        <f t="shared" si="9"/>
        <v>-742042.06000001007</v>
      </c>
      <c r="M492" s="4"/>
      <c r="N492" s="10"/>
    </row>
    <row r="493" spans="1:14">
      <c r="A493" s="2" t="s">
        <v>1014</v>
      </c>
      <c r="B493" s="3">
        <v>42422</v>
      </c>
      <c r="C493" s="2" t="s">
        <v>41</v>
      </c>
      <c r="D493" s="4" t="s">
        <v>42</v>
      </c>
      <c r="E493" s="4" t="s">
        <v>34</v>
      </c>
      <c r="F493" s="2" t="s">
        <v>533</v>
      </c>
      <c r="I493" s="4">
        <v>500000</v>
      </c>
      <c r="J493" s="7">
        <v>170</v>
      </c>
      <c r="K493" s="4">
        <f t="shared" si="9"/>
        <v>-1242042.0600000101</v>
      </c>
      <c r="M493" s="4"/>
      <c r="N493" s="10"/>
    </row>
    <row r="494" spans="1:14">
      <c r="A494" s="2" t="s">
        <v>1016</v>
      </c>
      <c r="B494" s="3">
        <v>42422</v>
      </c>
      <c r="C494" s="2" t="s">
        <v>1817</v>
      </c>
      <c r="D494" s="4" t="s">
        <v>42</v>
      </c>
      <c r="E494" s="4" t="s">
        <v>34</v>
      </c>
      <c r="F494" s="2" t="s">
        <v>1818</v>
      </c>
      <c r="I494" s="4">
        <v>13451.85</v>
      </c>
      <c r="J494" s="7">
        <v>171</v>
      </c>
      <c r="K494" s="4">
        <f t="shared" si="9"/>
        <v>-1255493.9100000102</v>
      </c>
      <c r="M494" s="4"/>
      <c r="N494" s="10"/>
    </row>
    <row r="495" spans="1:14">
      <c r="A495" s="2" t="s">
        <v>2925</v>
      </c>
      <c r="B495" s="3">
        <v>42422</v>
      </c>
      <c r="C495" s="2" t="s">
        <v>2926</v>
      </c>
      <c r="D495" s="2" t="s">
        <v>4</v>
      </c>
      <c r="E495" s="2" t="s">
        <v>34</v>
      </c>
      <c r="F495" s="2" t="s">
        <v>39</v>
      </c>
      <c r="I495" s="4">
        <v>172836.13</v>
      </c>
      <c r="K495" s="4">
        <f t="shared" si="9"/>
        <v>-1428330.0400000103</v>
      </c>
      <c r="M495" s="4"/>
      <c r="N495" s="10"/>
    </row>
    <row r="496" spans="1:14">
      <c r="A496" s="2" t="s">
        <v>1819</v>
      </c>
      <c r="B496" s="3">
        <v>42422</v>
      </c>
      <c r="C496" s="2" t="s">
        <v>1781</v>
      </c>
      <c r="D496" s="4" t="s">
        <v>45</v>
      </c>
      <c r="E496" s="4" t="s">
        <v>34</v>
      </c>
      <c r="F496" s="27" t="s">
        <v>1820</v>
      </c>
      <c r="G496" s="4">
        <v>500011.05</v>
      </c>
      <c r="H496" s="18">
        <v>234</v>
      </c>
      <c r="K496" s="4">
        <f t="shared" si="9"/>
        <v>-928318.99000001024</v>
      </c>
      <c r="M496" s="4"/>
      <c r="N496" s="10"/>
    </row>
    <row r="497" spans="1:14">
      <c r="A497" s="2" t="s">
        <v>1821</v>
      </c>
      <c r="B497" s="3">
        <v>42423</v>
      </c>
      <c r="C497" s="2" t="s">
        <v>7</v>
      </c>
      <c r="D497" s="4" t="s">
        <v>4</v>
      </c>
      <c r="E497" s="4" t="s">
        <v>18</v>
      </c>
      <c r="F497" s="2" t="s">
        <v>1795</v>
      </c>
      <c r="G497" s="4">
        <v>35000</v>
      </c>
      <c r="K497" s="4">
        <f t="shared" si="9"/>
        <v>-893318.99000001024</v>
      </c>
      <c r="L497" s="34">
        <v>42430</v>
      </c>
      <c r="M497" s="4"/>
      <c r="N497" s="10"/>
    </row>
    <row r="498" spans="1:14">
      <c r="A498" s="2" t="s">
        <v>1822</v>
      </c>
      <c r="B498" s="3">
        <v>42423</v>
      </c>
      <c r="C498" s="2" t="s">
        <v>25</v>
      </c>
      <c r="D498" s="4" t="s">
        <v>4</v>
      </c>
      <c r="E498" s="4" t="s">
        <v>18</v>
      </c>
      <c r="F498" s="2" t="s">
        <v>1823</v>
      </c>
      <c r="G498" s="4">
        <v>50000</v>
      </c>
      <c r="H498" s="18">
        <v>235</v>
      </c>
      <c r="K498" s="4">
        <f t="shared" si="9"/>
        <v>-843318.99000001024</v>
      </c>
      <c r="M498" s="4"/>
      <c r="N498" s="10"/>
    </row>
    <row r="499" spans="1:14">
      <c r="A499" s="2" t="s">
        <v>1824</v>
      </c>
      <c r="B499" s="3">
        <v>42423</v>
      </c>
      <c r="C499" s="2" t="s">
        <v>3</v>
      </c>
      <c r="D499" s="4" t="s">
        <v>4</v>
      </c>
      <c r="E499" s="4" t="s">
        <v>18</v>
      </c>
      <c r="F499" s="2" t="s">
        <v>3</v>
      </c>
      <c r="G499" s="4">
        <v>4449.13</v>
      </c>
      <c r="H499" s="18">
        <v>236</v>
      </c>
      <c r="K499" s="4">
        <f t="shared" si="9"/>
        <v>-838869.86000001023</v>
      </c>
      <c r="M499" s="4"/>
      <c r="N499" s="10"/>
    </row>
    <row r="500" spans="1:14">
      <c r="A500" s="2" t="s">
        <v>1825</v>
      </c>
      <c r="B500" s="3">
        <v>42423</v>
      </c>
      <c r="C500" s="2" t="s">
        <v>7</v>
      </c>
      <c r="D500" s="4" t="s">
        <v>4</v>
      </c>
      <c r="E500" s="4" t="s">
        <v>18</v>
      </c>
      <c r="F500" s="2" t="s">
        <v>7</v>
      </c>
      <c r="G500" s="4">
        <v>3048.85</v>
      </c>
      <c r="H500" s="18">
        <v>237</v>
      </c>
      <c r="K500" s="4">
        <f t="shared" si="9"/>
        <v>-835821.01000001025</v>
      </c>
      <c r="M500" s="4"/>
      <c r="N500" s="10"/>
    </row>
    <row r="501" spans="1:14">
      <c r="A501" s="2" t="s">
        <v>1826</v>
      </c>
      <c r="B501" s="3">
        <v>42423</v>
      </c>
      <c r="C501" s="2" t="s">
        <v>25</v>
      </c>
      <c r="D501" s="4" t="s">
        <v>4</v>
      </c>
      <c r="E501" s="4" t="s">
        <v>18</v>
      </c>
      <c r="F501" s="2" t="s">
        <v>776</v>
      </c>
      <c r="G501" s="4">
        <v>1025</v>
      </c>
      <c r="H501" s="18">
        <v>238</v>
      </c>
      <c r="K501" s="4">
        <f t="shared" si="9"/>
        <v>-834796.01000001025</v>
      </c>
      <c r="M501" s="4"/>
      <c r="N501" s="10"/>
    </row>
    <row r="502" spans="1:14">
      <c r="A502" s="2" t="s">
        <v>1827</v>
      </c>
      <c r="B502" s="3">
        <v>42423</v>
      </c>
      <c r="C502" s="2" t="s">
        <v>25</v>
      </c>
      <c r="D502" s="4" t="s">
        <v>4</v>
      </c>
      <c r="E502" s="4" t="s">
        <v>18</v>
      </c>
      <c r="F502" s="2" t="s">
        <v>1828</v>
      </c>
      <c r="G502" s="4">
        <v>2148.85</v>
      </c>
      <c r="H502" s="18">
        <v>239</v>
      </c>
      <c r="K502" s="4">
        <f t="shared" si="9"/>
        <v>-832647.16000001028</v>
      </c>
      <c r="M502" s="4"/>
      <c r="N502" s="10"/>
    </row>
    <row r="503" spans="1:14">
      <c r="A503" s="2" t="s">
        <v>1829</v>
      </c>
      <c r="B503" s="3">
        <v>42423</v>
      </c>
      <c r="C503" s="2" t="s">
        <v>25</v>
      </c>
      <c r="D503" s="4" t="s">
        <v>4</v>
      </c>
      <c r="E503" s="4" t="s">
        <v>5</v>
      </c>
      <c r="F503" s="2" t="s">
        <v>776</v>
      </c>
      <c r="G503" s="4">
        <v>150191.70000000001</v>
      </c>
      <c r="H503" s="18">
        <v>240</v>
      </c>
      <c r="K503" s="4">
        <f t="shared" si="9"/>
        <v>-682455.46000001021</v>
      </c>
      <c r="M503" s="4"/>
      <c r="N503" s="10"/>
    </row>
    <row r="504" spans="1:14">
      <c r="A504" s="2" t="s">
        <v>1830</v>
      </c>
      <c r="B504" s="3">
        <v>42423</v>
      </c>
      <c r="C504" s="2" t="s">
        <v>25</v>
      </c>
      <c r="D504" s="4" t="s">
        <v>4</v>
      </c>
      <c r="E504" s="4" t="s">
        <v>5</v>
      </c>
      <c r="F504" s="2" t="s">
        <v>776</v>
      </c>
      <c r="G504" s="4">
        <v>150191.70000000001</v>
      </c>
      <c r="H504" s="18">
        <v>240</v>
      </c>
      <c r="K504" s="4">
        <f t="shared" si="9"/>
        <v>-532263.76000001025</v>
      </c>
      <c r="M504" s="4"/>
      <c r="N504" s="10"/>
    </row>
    <row r="505" spans="1:14">
      <c r="A505" s="2" t="s">
        <v>1831</v>
      </c>
      <c r="B505" s="3">
        <v>42423</v>
      </c>
      <c r="C505" s="2" t="s">
        <v>25</v>
      </c>
      <c r="D505" s="4" t="s">
        <v>4</v>
      </c>
      <c r="E505" s="4" t="s">
        <v>5</v>
      </c>
      <c r="F505" s="2" t="s">
        <v>776</v>
      </c>
      <c r="G505" s="4">
        <v>150191.70000000001</v>
      </c>
      <c r="H505" s="18">
        <v>240</v>
      </c>
      <c r="K505" s="4">
        <f t="shared" si="9"/>
        <v>-382072.06000001024</v>
      </c>
      <c r="M505" s="4"/>
      <c r="N505" s="10"/>
    </row>
    <row r="506" spans="1:14">
      <c r="A506" s="2" t="s">
        <v>845</v>
      </c>
      <c r="B506" s="3">
        <v>42423</v>
      </c>
      <c r="C506" s="2" t="s">
        <v>7</v>
      </c>
      <c r="D506" s="4" t="s">
        <v>4</v>
      </c>
      <c r="E506" s="4" t="s">
        <v>5</v>
      </c>
      <c r="F506" s="2" t="s">
        <v>1832</v>
      </c>
      <c r="G506" s="4">
        <v>214406</v>
      </c>
      <c r="H506" s="18">
        <v>241</v>
      </c>
      <c r="K506" s="4">
        <f t="shared" si="9"/>
        <v>-167666.06000001024</v>
      </c>
      <c r="M506" s="4"/>
      <c r="N506" s="10"/>
    </row>
    <row r="507" spans="1:14">
      <c r="A507" s="2" t="s">
        <v>1833</v>
      </c>
      <c r="B507" s="3">
        <v>42423</v>
      </c>
      <c r="C507" s="2" t="s">
        <v>11</v>
      </c>
      <c r="D507" s="4" t="s">
        <v>4</v>
      </c>
      <c r="E507" s="4" t="s">
        <v>5</v>
      </c>
      <c r="F507" s="2" t="s">
        <v>1765</v>
      </c>
      <c r="G507" s="4">
        <v>55000</v>
      </c>
      <c r="H507" s="18">
        <v>242</v>
      </c>
      <c r="K507" s="4">
        <f t="shared" si="9"/>
        <v>-112666.06000001024</v>
      </c>
      <c r="M507" s="4"/>
      <c r="N507" s="10"/>
    </row>
    <row r="508" spans="1:14">
      <c r="A508" s="2" t="s">
        <v>1834</v>
      </c>
      <c r="B508" s="3">
        <v>42423</v>
      </c>
      <c r="C508" s="2" t="s">
        <v>7</v>
      </c>
      <c r="D508" s="4" t="s">
        <v>4</v>
      </c>
      <c r="E508" s="4" t="s">
        <v>5</v>
      </c>
      <c r="F508" s="27" t="s">
        <v>1835</v>
      </c>
      <c r="G508" s="4">
        <v>175000</v>
      </c>
      <c r="H508" s="18">
        <v>243</v>
      </c>
      <c r="K508" s="4">
        <f t="shared" si="9"/>
        <v>62333.939999989758</v>
      </c>
      <c r="M508" s="4"/>
      <c r="N508" s="10"/>
    </row>
    <row r="509" spans="1:14">
      <c r="A509" s="2" t="s">
        <v>1836</v>
      </c>
      <c r="B509" s="3">
        <v>42423</v>
      </c>
      <c r="C509" s="2" t="s">
        <v>53</v>
      </c>
      <c r="D509" s="4" t="s">
        <v>4</v>
      </c>
      <c r="E509" s="4" t="s">
        <v>5</v>
      </c>
      <c r="F509" s="27" t="s">
        <v>1837</v>
      </c>
      <c r="G509" s="4">
        <v>3030</v>
      </c>
      <c r="H509" s="18">
        <v>244</v>
      </c>
      <c r="K509" s="4">
        <f t="shared" si="9"/>
        <v>65363.939999989758</v>
      </c>
      <c r="M509" s="4"/>
      <c r="N509" s="10"/>
    </row>
    <row r="510" spans="1:14">
      <c r="A510" s="2" t="s">
        <v>1838</v>
      </c>
      <c r="B510" s="3">
        <v>42423</v>
      </c>
      <c r="C510" s="2" t="s">
        <v>3</v>
      </c>
      <c r="D510" s="4" t="s">
        <v>4</v>
      </c>
      <c r="E510" s="4" t="s">
        <v>5</v>
      </c>
      <c r="F510" s="27" t="s">
        <v>3</v>
      </c>
      <c r="G510" s="4">
        <v>11929.03</v>
      </c>
      <c r="H510" s="18">
        <v>236</v>
      </c>
      <c r="K510" s="4">
        <f t="shared" si="9"/>
        <v>77292.969999989757</v>
      </c>
      <c r="M510" s="4"/>
      <c r="N510" s="10"/>
    </row>
    <row r="511" spans="1:14">
      <c r="A511" s="2" t="s">
        <v>1839</v>
      </c>
      <c r="B511" s="3">
        <v>42423</v>
      </c>
      <c r="C511" s="2" t="s">
        <v>7</v>
      </c>
      <c r="D511" s="4" t="s">
        <v>4</v>
      </c>
      <c r="E511" s="4" t="s">
        <v>5</v>
      </c>
      <c r="F511" s="27" t="s">
        <v>7</v>
      </c>
      <c r="G511" s="4">
        <v>21726.12</v>
      </c>
      <c r="H511" s="18">
        <v>245</v>
      </c>
      <c r="K511" s="4">
        <f t="shared" si="9"/>
        <v>99019.089999989752</v>
      </c>
      <c r="M511" s="4"/>
      <c r="N511" s="10"/>
    </row>
    <row r="512" spans="1:14">
      <c r="A512" s="2" t="s">
        <v>944</v>
      </c>
      <c r="B512" s="3">
        <v>42423</v>
      </c>
      <c r="C512" s="2" t="s">
        <v>1840</v>
      </c>
      <c r="D512" s="4" t="s">
        <v>385</v>
      </c>
      <c r="E512" s="4" t="s">
        <v>38</v>
      </c>
      <c r="F512" s="27" t="s">
        <v>794</v>
      </c>
      <c r="I512" s="4">
        <v>2833.6</v>
      </c>
      <c r="J512" s="7">
        <v>401</v>
      </c>
      <c r="K512" s="4">
        <f t="shared" si="9"/>
        <v>96185.489999989746</v>
      </c>
      <c r="M512" s="4"/>
      <c r="N512" s="10"/>
    </row>
    <row r="513" spans="1:14">
      <c r="A513" s="2" t="s">
        <v>947</v>
      </c>
      <c r="B513" s="3">
        <v>42423</v>
      </c>
      <c r="C513" s="2" t="s">
        <v>1841</v>
      </c>
      <c r="D513" s="4" t="s">
        <v>4</v>
      </c>
      <c r="E513" s="4" t="s">
        <v>38</v>
      </c>
      <c r="F513" s="27" t="s">
        <v>39</v>
      </c>
      <c r="I513" s="4">
        <v>1711071.03</v>
      </c>
      <c r="J513" s="7">
        <v>172</v>
      </c>
      <c r="K513" s="4">
        <f t="shared" si="9"/>
        <v>-1614885.5400000103</v>
      </c>
      <c r="M513" s="4"/>
      <c r="N513" s="10"/>
    </row>
    <row r="514" spans="1:14">
      <c r="A514" s="2" t="s">
        <v>949</v>
      </c>
      <c r="B514" s="3">
        <v>42423</v>
      </c>
      <c r="C514" s="2" t="s">
        <v>1842</v>
      </c>
      <c r="D514" s="4" t="s">
        <v>66</v>
      </c>
      <c r="E514" s="4" t="s">
        <v>38</v>
      </c>
      <c r="F514" s="2" t="s">
        <v>800</v>
      </c>
      <c r="I514" s="4">
        <v>25000</v>
      </c>
      <c r="J514" s="7">
        <v>173</v>
      </c>
      <c r="K514" s="4">
        <f t="shared" si="9"/>
        <v>-1639885.5400000103</v>
      </c>
      <c r="M514" s="4"/>
      <c r="N514" s="10"/>
    </row>
    <row r="515" spans="1:14">
      <c r="A515" s="2" t="s">
        <v>951</v>
      </c>
      <c r="B515" s="3">
        <v>42423</v>
      </c>
      <c r="C515" s="2" t="s">
        <v>1843</v>
      </c>
      <c r="D515" s="4" t="s">
        <v>66</v>
      </c>
      <c r="E515" s="4" t="s">
        <v>38</v>
      </c>
      <c r="F515" s="27" t="s">
        <v>1844</v>
      </c>
      <c r="I515" s="4">
        <v>16490</v>
      </c>
      <c r="J515" s="7">
        <v>174</v>
      </c>
      <c r="K515" s="4">
        <f t="shared" si="9"/>
        <v>-1656375.5400000103</v>
      </c>
      <c r="M515" s="4"/>
      <c r="N515" s="10"/>
    </row>
    <row r="516" spans="1:14">
      <c r="A516" s="2" t="s">
        <v>1845</v>
      </c>
      <c r="B516" s="3">
        <v>42423</v>
      </c>
      <c r="C516" s="2" t="s">
        <v>41</v>
      </c>
      <c r="D516" s="4" t="s">
        <v>42</v>
      </c>
      <c r="E516" s="4" t="s">
        <v>34</v>
      </c>
      <c r="F516" s="2" t="s">
        <v>533</v>
      </c>
      <c r="I516" s="4">
        <v>1843000</v>
      </c>
      <c r="J516" s="7">
        <v>175</v>
      </c>
      <c r="K516" s="4">
        <f t="shared" si="9"/>
        <v>-3499375.5400000103</v>
      </c>
      <c r="M516" s="4"/>
      <c r="N516" s="10"/>
    </row>
    <row r="517" spans="1:14">
      <c r="A517" s="2" t="s">
        <v>1846</v>
      </c>
      <c r="B517" s="3">
        <v>42423</v>
      </c>
      <c r="C517" s="2" t="s">
        <v>718</v>
      </c>
      <c r="D517" s="4" t="s">
        <v>45</v>
      </c>
      <c r="E517" s="4" t="s">
        <v>34</v>
      </c>
      <c r="F517" s="2" t="s">
        <v>1847</v>
      </c>
      <c r="G517" s="4">
        <v>225489.17</v>
      </c>
      <c r="H517" s="18">
        <v>246</v>
      </c>
      <c r="K517" s="4">
        <f t="shared" si="9"/>
        <v>-3273886.3700000104</v>
      </c>
      <c r="M517" s="4"/>
      <c r="N517" s="10"/>
    </row>
    <row r="518" spans="1:14">
      <c r="A518" s="2" t="s">
        <v>1846</v>
      </c>
      <c r="B518" s="3">
        <v>42423</v>
      </c>
      <c r="C518" s="2" t="s">
        <v>718</v>
      </c>
      <c r="D518" s="4" t="s">
        <v>45</v>
      </c>
      <c r="E518" s="4" t="s">
        <v>34</v>
      </c>
      <c r="F518" s="2" t="s">
        <v>1848</v>
      </c>
      <c r="G518" s="4">
        <v>81094.45</v>
      </c>
      <c r="H518" s="18">
        <v>247</v>
      </c>
      <c r="K518" s="4">
        <f t="shared" si="9"/>
        <v>-3192791.9200000102</v>
      </c>
      <c r="M518" s="4"/>
      <c r="N518" s="10"/>
    </row>
    <row r="519" spans="1:14">
      <c r="A519" s="2" t="s">
        <v>1846</v>
      </c>
      <c r="B519" s="3">
        <v>42423</v>
      </c>
      <c r="C519" s="2" t="s">
        <v>718</v>
      </c>
      <c r="D519" s="4" t="s">
        <v>45</v>
      </c>
      <c r="E519" s="4" t="s">
        <v>34</v>
      </c>
      <c r="F519" s="2" t="s">
        <v>1849</v>
      </c>
      <c r="G519" s="4">
        <v>134796.24</v>
      </c>
      <c r="H519" s="18">
        <v>248</v>
      </c>
      <c r="K519" s="4">
        <f t="shared" si="9"/>
        <v>-3057995.6800000099</v>
      </c>
      <c r="M519" s="4"/>
      <c r="N519" s="10"/>
    </row>
    <row r="520" spans="1:14">
      <c r="A520" s="2" t="s">
        <v>1846</v>
      </c>
      <c r="B520" s="3">
        <v>42423</v>
      </c>
      <c r="C520" s="2" t="s">
        <v>718</v>
      </c>
      <c r="D520" s="4" t="s">
        <v>45</v>
      </c>
      <c r="E520" s="4" t="s">
        <v>34</v>
      </c>
      <c r="F520" s="2" t="s">
        <v>1850</v>
      </c>
      <c r="G520" s="4">
        <v>175994.92</v>
      </c>
      <c r="H520" s="18">
        <v>249</v>
      </c>
      <c r="K520" s="4">
        <f t="shared" si="9"/>
        <v>-2882000.76000001</v>
      </c>
      <c r="M520" s="4"/>
      <c r="N520" s="10"/>
    </row>
    <row r="521" spans="1:14">
      <c r="A521" s="2" t="s">
        <v>1846</v>
      </c>
      <c r="B521" s="3">
        <v>42423</v>
      </c>
      <c r="C521" s="2" t="s">
        <v>718</v>
      </c>
      <c r="D521" s="4" t="s">
        <v>45</v>
      </c>
      <c r="E521" s="4" t="s">
        <v>34</v>
      </c>
      <c r="F521" s="2" t="s">
        <v>1851</v>
      </c>
      <c r="G521" s="4">
        <v>73297.95</v>
      </c>
      <c r="H521" s="18">
        <v>250</v>
      </c>
      <c r="K521" s="4">
        <f t="shared" si="9"/>
        <v>-2808702.8100000098</v>
      </c>
      <c r="M521" s="4"/>
      <c r="N521" s="10"/>
    </row>
    <row r="522" spans="1:14">
      <c r="A522" s="2" t="s">
        <v>1846</v>
      </c>
      <c r="B522" s="3">
        <v>42423</v>
      </c>
      <c r="C522" s="2" t="s">
        <v>718</v>
      </c>
      <c r="D522" s="4" t="s">
        <v>45</v>
      </c>
      <c r="E522" s="4" t="s">
        <v>34</v>
      </c>
      <c r="F522" s="2" t="s">
        <v>1852</v>
      </c>
      <c r="G522" s="4">
        <v>267888.3</v>
      </c>
      <c r="H522" s="18">
        <v>251</v>
      </c>
      <c r="K522" s="4">
        <f t="shared" si="9"/>
        <v>-2540814.51000001</v>
      </c>
      <c r="M522" s="4"/>
      <c r="N522" s="10"/>
    </row>
    <row r="523" spans="1:14">
      <c r="A523" s="2" t="s">
        <v>1846</v>
      </c>
      <c r="B523" s="3">
        <v>42423</v>
      </c>
      <c r="C523" s="2" t="s">
        <v>718</v>
      </c>
      <c r="D523" s="4" t="s">
        <v>45</v>
      </c>
      <c r="E523" s="4" t="s">
        <v>34</v>
      </c>
      <c r="F523" s="2" t="s">
        <v>1853</v>
      </c>
      <c r="G523" s="4">
        <v>267888.3</v>
      </c>
      <c r="H523" s="18">
        <v>252</v>
      </c>
      <c r="K523" s="4">
        <f t="shared" si="9"/>
        <v>-2272926.2100000102</v>
      </c>
      <c r="M523" s="4"/>
      <c r="N523" s="10"/>
    </row>
    <row r="524" spans="1:14">
      <c r="A524" s="2" t="s">
        <v>1846</v>
      </c>
      <c r="B524" s="3">
        <v>42423</v>
      </c>
      <c r="C524" s="2" t="s">
        <v>718</v>
      </c>
      <c r="D524" s="4" t="s">
        <v>45</v>
      </c>
      <c r="E524" s="4" t="s">
        <v>34</v>
      </c>
      <c r="F524" s="2" t="s">
        <v>1854</v>
      </c>
      <c r="G524" s="4">
        <v>267888.3</v>
      </c>
      <c r="H524" s="18">
        <v>253</v>
      </c>
      <c r="K524" s="4">
        <f t="shared" si="9"/>
        <v>-2005037.9100000102</v>
      </c>
      <c r="M524" s="4"/>
      <c r="N524" s="10"/>
    </row>
    <row r="525" spans="1:14">
      <c r="A525" s="2" t="s">
        <v>1846</v>
      </c>
      <c r="B525" s="3">
        <v>42423</v>
      </c>
      <c r="C525" s="2" t="s">
        <v>718</v>
      </c>
      <c r="D525" s="4" t="s">
        <v>45</v>
      </c>
      <c r="E525" s="4" t="s">
        <v>34</v>
      </c>
      <c r="F525" s="2" t="s">
        <v>1855</v>
      </c>
      <c r="G525" s="4">
        <v>266168.62</v>
      </c>
      <c r="H525" s="18">
        <v>254</v>
      </c>
      <c r="K525" s="4">
        <f t="shared" si="9"/>
        <v>-1738869.2900000103</v>
      </c>
      <c r="M525" s="4"/>
      <c r="N525" s="10"/>
    </row>
    <row r="526" spans="1:14">
      <c r="A526" s="2" t="s">
        <v>1846</v>
      </c>
      <c r="B526" s="3">
        <v>42423</v>
      </c>
      <c r="C526" s="2" t="s">
        <v>718</v>
      </c>
      <c r="D526" s="4" t="s">
        <v>45</v>
      </c>
      <c r="E526" s="4" t="s">
        <v>34</v>
      </c>
      <c r="F526" s="2" t="s">
        <v>1856</v>
      </c>
      <c r="G526" s="4">
        <v>79998.02</v>
      </c>
      <c r="H526" s="18">
        <v>255</v>
      </c>
      <c r="K526" s="4">
        <f t="shared" si="9"/>
        <v>-1658871.2700000103</v>
      </c>
      <c r="M526" s="4"/>
      <c r="N526" s="10"/>
    </row>
    <row r="527" spans="1:14">
      <c r="A527" s="2" t="s">
        <v>1846</v>
      </c>
      <c r="B527" s="3">
        <v>42423</v>
      </c>
      <c r="C527" s="2" t="s">
        <v>718</v>
      </c>
      <c r="D527" s="4" t="s">
        <v>45</v>
      </c>
      <c r="E527" s="4" t="s">
        <v>34</v>
      </c>
      <c r="F527" s="2" t="s">
        <v>1857</v>
      </c>
      <c r="G527" s="4">
        <v>139796.01999999999</v>
      </c>
      <c r="H527" s="18">
        <v>256</v>
      </c>
      <c r="K527" s="4">
        <f t="shared" si="9"/>
        <v>-1519075.2500000102</v>
      </c>
      <c r="M527" s="4"/>
      <c r="N527" s="10"/>
    </row>
    <row r="528" spans="1:14">
      <c r="A528" s="2" t="s">
        <v>1846</v>
      </c>
      <c r="B528" s="3">
        <v>42423</v>
      </c>
      <c r="C528" s="2" t="s">
        <v>718</v>
      </c>
      <c r="D528" s="4" t="s">
        <v>45</v>
      </c>
      <c r="E528" s="4" t="s">
        <v>34</v>
      </c>
      <c r="F528" s="27" t="s">
        <v>1858</v>
      </c>
      <c r="G528" s="4">
        <v>190994.15</v>
      </c>
      <c r="H528" s="18">
        <v>257</v>
      </c>
      <c r="K528" s="4">
        <f t="shared" si="9"/>
        <v>-1328081.1000000103</v>
      </c>
      <c r="M528" s="4"/>
      <c r="N528" s="10"/>
    </row>
    <row r="529" spans="1:14">
      <c r="A529" s="2" t="s">
        <v>1846</v>
      </c>
      <c r="B529" s="3">
        <v>42423</v>
      </c>
      <c r="C529" s="2" t="s">
        <v>718</v>
      </c>
      <c r="D529" s="4" t="s">
        <v>45</v>
      </c>
      <c r="E529" s="4" t="s">
        <v>34</v>
      </c>
      <c r="F529" s="27" t="s">
        <v>1859</v>
      </c>
      <c r="G529" s="4">
        <v>253679.56</v>
      </c>
      <c r="H529" s="18">
        <v>258</v>
      </c>
      <c r="K529" s="4">
        <f t="shared" ref="K529:K594" si="10">+K528+G529-I529</f>
        <v>-1074401.5400000103</v>
      </c>
      <c r="M529" s="4"/>
      <c r="N529" s="10"/>
    </row>
    <row r="530" spans="1:14">
      <c r="A530" s="2" t="s">
        <v>1846</v>
      </c>
      <c r="B530" s="3">
        <v>42423</v>
      </c>
      <c r="C530" s="2" t="s">
        <v>718</v>
      </c>
      <c r="D530" s="4" t="s">
        <v>45</v>
      </c>
      <c r="E530" s="4" t="s">
        <v>34</v>
      </c>
      <c r="F530" s="27" t="s">
        <v>1860</v>
      </c>
      <c r="G530" s="4">
        <v>181937.49</v>
      </c>
      <c r="H530" s="18">
        <v>259</v>
      </c>
      <c r="K530" s="4">
        <f t="shared" si="10"/>
        <v>-892464.05000001029</v>
      </c>
      <c r="M530" s="4"/>
      <c r="N530" s="10"/>
    </row>
    <row r="531" spans="1:14">
      <c r="A531" s="2" t="s">
        <v>1846</v>
      </c>
      <c r="B531" s="3">
        <v>42423</v>
      </c>
      <c r="C531" s="2" t="s">
        <v>718</v>
      </c>
      <c r="D531" s="4" t="s">
        <v>45</v>
      </c>
      <c r="E531" s="4" t="s">
        <v>34</v>
      </c>
      <c r="F531" s="27" t="s">
        <v>1861</v>
      </c>
      <c r="G531" s="4">
        <v>135991.74</v>
      </c>
      <c r="H531" s="18">
        <v>260</v>
      </c>
      <c r="K531" s="4">
        <f t="shared" si="10"/>
        <v>-756472.3100000103</v>
      </c>
      <c r="M531" s="4"/>
      <c r="N531" s="10"/>
    </row>
    <row r="532" spans="1:14">
      <c r="A532" s="2" t="s">
        <v>1846</v>
      </c>
      <c r="B532" s="3">
        <v>42423</v>
      </c>
      <c r="C532" s="2" t="s">
        <v>718</v>
      </c>
      <c r="D532" s="4" t="s">
        <v>45</v>
      </c>
      <c r="E532" s="4" t="s">
        <v>34</v>
      </c>
      <c r="F532" s="2" t="s">
        <v>1862</v>
      </c>
      <c r="G532" s="4">
        <v>101950.56</v>
      </c>
      <c r="H532" s="18">
        <v>261</v>
      </c>
      <c r="K532" s="4">
        <f t="shared" si="10"/>
        <v>-654521.75000001024</v>
      </c>
      <c r="M532" s="4"/>
      <c r="N532" s="10"/>
    </row>
    <row r="533" spans="1:14">
      <c r="A533" s="2" t="s">
        <v>1846</v>
      </c>
      <c r="B533" s="3">
        <v>42423</v>
      </c>
      <c r="C533" s="2" t="s">
        <v>718</v>
      </c>
      <c r="D533" s="4" t="s">
        <v>45</v>
      </c>
      <c r="E533" s="4" t="s">
        <v>34</v>
      </c>
      <c r="F533" s="2" t="s">
        <v>1863</v>
      </c>
      <c r="G533" s="4">
        <v>160895.73000000001</v>
      </c>
      <c r="H533" s="18">
        <v>262</v>
      </c>
      <c r="K533" s="4">
        <f t="shared" si="10"/>
        <v>-493626.02000001026</v>
      </c>
      <c r="M533" s="4"/>
      <c r="N533" s="10"/>
    </row>
    <row r="534" spans="1:14">
      <c r="A534" s="2" t="s">
        <v>1846</v>
      </c>
      <c r="B534" s="3">
        <v>42423</v>
      </c>
      <c r="C534" s="2" t="s">
        <v>718</v>
      </c>
      <c r="D534" s="4" t="s">
        <v>45</v>
      </c>
      <c r="E534" s="4" t="s">
        <v>34</v>
      </c>
      <c r="F534" s="2" t="s">
        <v>1864</v>
      </c>
      <c r="G534" s="4">
        <v>91506.74</v>
      </c>
      <c r="H534" s="18">
        <v>263</v>
      </c>
      <c r="K534" s="4">
        <f t="shared" si="10"/>
        <v>-402119.28000001027</v>
      </c>
      <c r="M534" s="4"/>
      <c r="N534" s="10"/>
    </row>
    <row r="535" spans="1:14">
      <c r="A535" s="2" t="s">
        <v>1846</v>
      </c>
      <c r="B535" s="3">
        <v>42423</v>
      </c>
      <c r="C535" s="2" t="s">
        <v>718</v>
      </c>
      <c r="D535" s="4" t="s">
        <v>45</v>
      </c>
      <c r="E535" s="4" t="s">
        <v>34</v>
      </c>
      <c r="F535" s="2" t="s">
        <v>1865</v>
      </c>
      <c r="G535" s="4">
        <v>316341.94</v>
      </c>
      <c r="H535" s="18">
        <v>264</v>
      </c>
      <c r="K535" s="4">
        <f t="shared" si="10"/>
        <v>-85777.34000001027</v>
      </c>
      <c r="M535" s="4"/>
      <c r="N535" s="10"/>
    </row>
    <row r="536" spans="1:14">
      <c r="A536" s="2" t="s">
        <v>2085</v>
      </c>
      <c r="B536" s="3">
        <v>42423</v>
      </c>
      <c r="C536" s="2" t="s">
        <v>2086</v>
      </c>
      <c r="D536" s="4" t="s">
        <v>45</v>
      </c>
      <c r="E536" s="4" t="s">
        <v>34</v>
      </c>
      <c r="F536" s="4" t="s">
        <v>2087</v>
      </c>
      <c r="G536" s="4">
        <v>1843031.4</v>
      </c>
      <c r="H536" s="18">
        <v>313</v>
      </c>
      <c r="K536" s="4">
        <f t="shared" si="10"/>
        <v>1757254.0599999896</v>
      </c>
      <c r="M536" s="4"/>
      <c r="N536" s="10"/>
    </row>
    <row r="537" spans="1:14">
      <c r="A537" s="2" t="s">
        <v>1866</v>
      </c>
      <c r="B537" s="3">
        <v>42424</v>
      </c>
      <c r="C537" s="2" t="s">
        <v>7</v>
      </c>
      <c r="D537" s="4" t="s">
        <v>4</v>
      </c>
      <c r="E537" s="4" t="s">
        <v>18</v>
      </c>
      <c r="F537" s="2" t="s">
        <v>7</v>
      </c>
      <c r="G537" s="4">
        <v>6915.56</v>
      </c>
      <c r="H537" s="18">
        <v>265</v>
      </c>
      <c r="K537" s="4">
        <f t="shared" si="10"/>
        <v>1764169.6199999896</v>
      </c>
      <c r="M537" s="4"/>
      <c r="N537" s="10"/>
    </row>
    <row r="538" spans="1:14">
      <c r="A538" s="2" t="s">
        <v>1867</v>
      </c>
      <c r="B538" s="3">
        <v>42424</v>
      </c>
      <c r="C538" s="2" t="s">
        <v>7</v>
      </c>
      <c r="D538" s="4" t="s">
        <v>4</v>
      </c>
      <c r="E538" s="4" t="s">
        <v>5</v>
      </c>
      <c r="F538" s="2" t="s">
        <v>1868</v>
      </c>
      <c r="G538" s="4">
        <v>100000</v>
      </c>
      <c r="H538" s="18">
        <v>266</v>
      </c>
      <c r="K538" s="4">
        <f t="shared" si="10"/>
        <v>1864169.6199999896</v>
      </c>
      <c r="M538" s="4"/>
      <c r="N538" s="10"/>
    </row>
    <row r="539" spans="1:14">
      <c r="A539" s="2" t="s">
        <v>1869</v>
      </c>
      <c r="B539" s="3">
        <v>42424</v>
      </c>
      <c r="C539" s="2" t="s">
        <v>1870</v>
      </c>
      <c r="D539" s="4" t="s">
        <v>4</v>
      </c>
      <c r="E539" s="4" t="s">
        <v>5</v>
      </c>
      <c r="F539" s="2" t="s">
        <v>1871</v>
      </c>
      <c r="G539" s="4">
        <v>55000</v>
      </c>
      <c r="H539" s="18">
        <v>267</v>
      </c>
      <c r="K539" s="4">
        <f t="shared" si="10"/>
        <v>1919169.6199999896</v>
      </c>
      <c r="M539" s="4"/>
      <c r="N539" s="10"/>
    </row>
    <row r="540" spans="1:14">
      <c r="A540" s="2" t="s">
        <v>1872</v>
      </c>
      <c r="B540" s="3">
        <v>42424</v>
      </c>
      <c r="C540" s="2" t="s">
        <v>1870</v>
      </c>
      <c r="D540" s="4" t="s">
        <v>4</v>
      </c>
      <c r="E540" s="4" t="s">
        <v>5</v>
      </c>
      <c r="F540" s="2" t="s">
        <v>1873</v>
      </c>
      <c r="G540" s="4">
        <v>95000</v>
      </c>
      <c r="H540" s="18">
        <v>267</v>
      </c>
      <c r="K540" s="4">
        <f t="shared" si="10"/>
        <v>2014169.6199999896</v>
      </c>
      <c r="M540" s="4"/>
      <c r="N540" s="10"/>
    </row>
    <row r="541" spans="1:14">
      <c r="A541" s="2" t="s">
        <v>1874</v>
      </c>
      <c r="B541" s="3">
        <v>42424</v>
      </c>
      <c r="C541" s="2" t="s">
        <v>11</v>
      </c>
      <c r="D541" s="4" t="s">
        <v>4</v>
      </c>
      <c r="E541" s="4" t="s">
        <v>5</v>
      </c>
      <c r="F541" s="2" t="s">
        <v>1875</v>
      </c>
      <c r="G541" s="4">
        <v>11669</v>
      </c>
      <c r="H541" s="18">
        <v>268</v>
      </c>
      <c r="K541" s="4">
        <f t="shared" si="10"/>
        <v>2025838.6199999896</v>
      </c>
      <c r="M541" s="4"/>
      <c r="N541" s="10"/>
    </row>
    <row r="542" spans="1:14">
      <c r="A542" s="2" t="s">
        <v>1876</v>
      </c>
      <c r="B542" s="3">
        <v>42424</v>
      </c>
      <c r="C542" s="2" t="s">
        <v>25</v>
      </c>
      <c r="D542" s="4" t="s">
        <v>4</v>
      </c>
      <c r="E542" s="4" t="s">
        <v>5</v>
      </c>
      <c r="F542" s="2" t="s">
        <v>1877</v>
      </c>
      <c r="G542" s="4">
        <v>4100</v>
      </c>
      <c r="H542" s="18">
        <v>269</v>
      </c>
      <c r="K542" s="4">
        <f t="shared" si="10"/>
        <v>2029938.6199999896</v>
      </c>
      <c r="M542" s="4"/>
      <c r="N542" s="10"/>
    </row>
    <row r="543" spans="1:14">
      <c r="A543" s="2" t="s">
        <v>1878</v>
      </c>
      <c r="B543" s="3">
        <v>42424</v>
      </c>
      <c r="C543" s="2" t="s">
        <v>25</v>
      </c>
      <c r="D543" s="4" t="s">
        <v>4</v>
      </c>
      <c r="E543" s="4" t="s">
        <v>5</v>
      </c>
      <c r="F543" s="2" t="s">
        <v>1879</v>
      </c>
      <c r="G543" s="4">
        <v>1025</v>
      </c>
      <c r="H543" s="18">
        <v>270</v>
      </c>
      <c r="K543" s="4">
        <f t="shared" si="10"/>
        <v>2030963.6199999896</v>
      </c>
      <c r="M543" s="4"/>
      <c r="N543" s="10"/>
    </row>
    <row r="544" spans="1:14">
      <c r="A544" s="2" t="s">
        <v>1880</v>
      </c>
      <c r="B544" s="3">
        <v>42424</v>
      </c>
      <c r="C544" s="2" t="s">
        <v>7</v>
      </c>
      <c r="D544" s="4" t="s">
        <v>4</v>
      </c>
      <c r="E544" s="4" t="s">
        <v>5</v>
      </c>
      <c r="F544" s="2" t="s">
        <v>1881</v>
      </c>
      <c r="G544" s="4">
        <v>40000</v>
      </c>
      <c r="H544" s="18">
        <v>271</v>
      </c>
      <c r="K544" s="4">
        <f t="shared" si="10"/>
        <v>2070963.6199999896</v>
      </c>
      <c r="M544" s="4"/>
      <c r="N544" s="10"/>
    </row>
    <row r="545" spans="1:14">
      <c r="A545" s="2" t="s">
        <v>1882</v>
      </c>
      <c r="B545" s="3">
        <v>42424</v>
      </c>
      <c r="C545" s="2" t="s">
        <v>25</v>
      </c>
      <c r="D545" s="4" t="s">
        <v>4</v>
      </c>
      <c r="E545" s="4" t="s">
        <v>5</v>
      </c>
      <c r="F545" s="2" t="s">
        <v>1883</v>
      </c>
      <c r="G545" s="4">
        <v>50000</v>
      </c>
      <c r="H545" s="18">
        <v>272</v>
      </c>
      <c r="K545" s="4">
        <f t="shared" si="10"/>
        <v>2120963.6199999899</v>
      </c>
      <c r="M545" s="4"/>
      <c r="N545" s="10"/>
    </row>
    <row r="546" spans="1:14">
      <c r="A546" s="2" t="s">
        <v>1884</v>
      </c>
      <c r="B546" s="3">
        <v>42424</v>
      </c>
      <c r="C546" s="2" t="s">
        <v>3</v>
      </c>
      <c r="D546" s="4" t="s">
        <v>4</v>
      </c>
      <c r="E546" s="4" t="s">
        <v>5</v>
      </c>
      <c r="F546" s="2" t="s">
        <v>3</v>
      </c>
      <c r="G546" s="4">
        <v>10831.82</v>
      </c>
      <c r="H546" s="18">
        <v>273</v>
      </c>
      <c r="K546" s="4">
        <f t="shared" si="10"/>
        <v>2131795.4399999897</v>
      </c>
      <c r="M546" s="4"/>
      <c r="N546" s="10"/>
    </row>
    <row r="547" spans="1:14">
      <c r="A547" s="2" t="s">
        <v>1885</v>
      </c>
      <c r="B547" s="3">
        <v>42424</v>
      </c>
      <c r="C547" s="2" t="s">
        <v>7</v>
      </c>
      <c r="D547" s="4" t="s">
        <v>4</v>
      </c>
      <c r="E547" s="4" t="s">
        <v>5</v>
      </c>
      <c r="F547" s="2" t="s">
        <v>1886</v>
      </c>
      <c r="G547" s="4">
        <v>68049.440000000002</v>
      </c>
      <c r="H547" s="18">
        <v>274</v>
      </c>
      <c r="K547" s="4">
        <f t="shared" si="10"/>
        <v>2199844.8799999896</v>
      </c>
      <c r="M547" s="4"/>
      <c r="N547" s="10"/>
    </row>
    <row r="548" spans="1:14">
      <c r="A548" s="2" t="s">
        <v>1887</v>
      </c>
      <c r="B548" s="3">
        <v>42424</v>
      </c>
      <c r="C548" s="2" t="s">
        <v>7</v>
      </c>
      <c r="D548" s="4" t="s">
        <v>4</v>
      </c>
      <c r="E548" s="4" t="s">
        <v>5</v>
      </c>
      <c r="F548" s="2" t="s">
        <v>7</v>
      </c>
      <c r="G548" s="4">
        <v>16917.36</v>
      </c>
      <c r="H548" s="18">
        <v>275</v>
      </c>
      <c r="K548" s="4">
        <f t="shared" si="10"/>
        <v>2216762.2399999895</v>
      </c>
      <c r="M548" s="4"/>
      <c r="N548" s="10"/>
    </row>
    <row r="549" spans="1:14">
      <c r="A549" s="2" t="s">
        <v>873</v>
      </c>
      <c r="B549" s="3">
        <v>42424</v>
      </c>
      <c r="C549" s="2" t="s">
        <v>1888</v>
      </c>
      <c r="D549" s="4" t="s">
        <v>385</v>
      </c>
      <c r="E549" s="4" t="s">
        <v>38</v>
      </c>
      <c r="F549" s="2" t="s">
        <v>1616</v>
      </c>
      <c r="I549" s="4">
        <v>10045</v>
      </c>
      <c r="J549" s="7">
        <v>176</v>
      </c>
      <c r="K549" s="4">
        <f t="shared" si="10"/>
        <v>2206717.2399999895</v>
      </c>
      <c r="M549" s="4"/>
      <c r="N549" s="10"/>
    </row>
    <row r="550" spans="1:14">
      <c r="A550" s="2" t="s">
        <v>984</v>
      </c>
      <c r="B550" s="3">
        <v>42424</v>
      </c>
      <c r="C550" s="2" t="s">
        <v>1889</v>
      </c>
      <c r="D550" s="4" t="s">
        <v>385</v>
      </c>
      <c r="E550" s="4" t="s">
        <v>38</v>
      </c>
      <c r="F550" s="2" t="s">
        <v>386</v>
      </c>
      <c r="I550" s="4">
        <v>11418</v>
      </c>
      <c r="K550" s="4">
        <f t="shared" si="10"/>
        <v>2195299.2399999895</v>
      </c>
      <c r="L550" s="34">
        <v>42433</v>
      </c>
      <c r="M550" s="4"/>
      <c r="N550" s="10"/>
    </row>
    <row r="551" spans="1:14">
      <c r="A551" s="2" t="s">
        <v>986</v>
      </c>
      <c r="B551" s="3">
        <v>42424</v>
      </c>
      <c r="C551" s="2" t="s">
        <v>1890</v>
      </c>
      <c r="D551" s="4" t="s">
        <v>4</v>
      </c>
      <c r="E551" s="4" t="s">
        <v>38</v>
      </c>
      <c r="F551" s="2" t="s">
        <v>1891</v>
      </c>
      <c r="I551" s="4">
        <v>58</v>
      </c>
      <c r="J551" s="7">
        <v>177</v>
      </c>
      <c r="K551" s="4">
        <f t="shared" si="10"/>
        <v>2195241.2399999895</v>
      </c>
      <c r="M551" s="4"/>
      <c r="N551" s="10"/>
    </row>
    <row r="552" spans="1:14">
      <c r="A552" s="2" t="s">
        <v>988</v>
      </c>
      <c r="B552" s="3">
        <v>42424</v>
      </c>
      <c r="C552" s="2" t="s">
        <v>1892</v>
      </c>
      <c r="D552" s="4" t="s">
        <v>4</v>
      </c>
      <c r="E552" s="4" t="s">
        <v>38</v>
      </c>
      <c r="F552" s="2" t="s">
        <v>1891</v>
      </c>
      <c r="I552" s="4">
        <v>57.96</v>
      </c>
      <c r="J552" s="7">
        <v>178</v>
      </c>
      <c r="K552" s="4">
        <f t="shared" si="10"/>
        <v>2195183.2799999896</v>
      </c>
      <c r="M552" s="4"/>
      <c r="N552" s="10"/>
    </row>
    <row r="553" spans="1:14">
      <c r="A553" s="2" t="s">
        <v>1018</v>
      </c>
      <c r="B553" s="3">
        <v>42424</v>
      </c>
      <c r="C553" s="2" t="s">
        <v>1893</v>
      </c>
      <c r="D553" s="4" t="s">
        <v>190</v>
      </c>
      <c r="E553" s="4" t="s">
        <v>38</v>
      </c>
      <c r="F553" s="2" t="s">
        <v>197</v>
      </c>
      <c r="I553" s="4">
        <v>348</v>
      </c>
      <c r="J553" s="7">
        <v>179</v>
      </c>
      <c r="K553" s="4">
        <f t="shared" si="10"/>
        <v>2194835.2799999896</v>
      </c>
      <c r="M553" s="4"/>
      <c r="N553" s="10"/>
    </row>
    <row r="554" spans="1:14">
      <c r="A554" s="2" t="s">
        <v>1020</v>
      </c>
      <c r="B554" s="3">
        <v>42424</v>
      </c>
      <c r="C554" s="2" t="s">
        <v>1894</v>
      </c>
      <c r="D554" s="4" t="s">
        <v>190</v>
      </c>
      <c r="E554" s="4" t="s">
        <v>38</v>
      </c>
      <c r="F554" s="2" t="s">
        <v>421</v>
      </c>
      <c r="I554" s="4">
        <v>2695.84</v>
      </c>
      <c r="J554" s="7">
        <v>180</v>
      </c>
      <c r="K554" s="4">
        <f t="shared" si="10"/>
        <v>2192139.4399999897</v>
      </c>
      <c r="M554" s="4"/>
      <c r="N554" s="10"/>
    </row>
    <row r="555" spans="1:14">
      <c r="A555" s="2" t="s">
        <v>824</v>
      </c>
      <c r="B555" s="3">
        <v>42424</v>
      </c>
      <c r="C555" s="2" t="s">
        <v>1895</v>
      </c>
      <c r="D555" s="4" t="s">
        <v>190</v>
      </c>
      <c r="E555" s="4" t="s">
        <v>38</v>
      </c>
      <c r="F555" s="2" t="s">
        <v>923</v>
      </c>
      <c r="I555" s="4">
        <v>800</v>
      </c>
      <c r="J555" s="7">
        <v>181</v>
      </c>
      <c r="K555" s="4">
        <f t="shared" si="10"/>
        <v>2191339.4399999897</v>
      </c>
      <c r="M555" s="4"/>
      <c r="N555" s="10"/>
    </row>
    <row r="556" spans="1:14">
      <c r="A556" s="2" t="s">
        <v>1108</v>
      </c>
      <c r="B556" s="3">
        <v>42424</v>
      </c>
      <c r="C556" s="2" t="s">
        <v>1896</v>
      </c>
      <c r="D556" s="4" t="s">
        <v>183</v>
      </c>
      <c r="E556" s="4" t="s">
        <v>34</v>
      </c>
      <c r="F556" s="2" t="s">
        <v>1897</v>
      </c>
      <c r="I556" s="4">
        <v>5000</v>
      </c>
      <c r="J556" s="7">
        <v>182</v>
      </c>
      <c r="K556" s="4">
        <f t="shared" si="10"/>
        <v>2186339.4399999897</v>
      </c>
      <c r="M556" s="4"/>
      <c r="N556" s="10"/>
    </row>
    <row r="557" spans="1:14">
      <c r="A557" s="2" t="s">
        <v>1130</v>
      </c>
      <c r="B557" s="3">
        <v>42424</v>
      </c>
      <c r="C557" s="2" t="s">
        <v>1898</v>
      </c>
      <c r="D557" s="4" t="s">
        <v>183</v>
      </c>
      <c r="E557" s="4" t="s">
        <v>34</v>
      </c>
      <c r="F557" s="2" t="s">
        <v>1899</v>
      </c>
      <c r="I557" s="4">
        <v>491900</v>
      </c>
      <c r="J557" s="7">
        <v>183</v>
      </c>
      <c r="K557" s="4">
        <f t="shared" si="10"/>
        <v>1694439.4399999897</v>
      </c>
      <c r="M557" s="4"/>
      <c r="N557" s="10"/>
    </row>
    <row r="558" spans="1:14">
      <c r="A558" s="2" t="s">
        <v>1133</v>
      </c>
      <c r="B558" s="3">
        <v>42424</v>
      </c>
      <c r="C558" s="2" t="s">
        <v>1900</v>
      </c>
      <c r="D558" s="4" t="s">
        <v>183</v>
      </c>
      <c r="E558" s="4" t="s">
        <v>34</v>
      </c>
      <c r="F558" s="2" t="s">
        <v>1901</v>
      </c>
      <c r="I558" s="4">
        <v>5000</v>
      </c>
      <c r="J558" s="7">
        <v>184</v>
      </c>
      <c r="K558" s="4">
        <f t="shared" si="10"/>
        <v>1689439.4399999897</v>
      </c>
      <c r="M558" s="4"/>
      <c r="N558" s="10"/>
    </row>
    <row r="559" spans="1:14">
      <c r="A559" s="2" t="s">
        <v>1079</v>
      </c>
      <c r="B559" s="3">
        <v>42424</v>
      </c>
      <c r="C559" s="2" t="s">
        <v>1902</v>
      </c>
      <c r="D559" s="4" t="s">
        <v>183</v>
      </c>
      <c r="E559" s="4" t="s">
        <v>34</v>
      </c>
      <c r="F559" s="2" t="s">
        <v>1903</v>
      </c>
      <c r="I559" s="4">
        <v>163050</v>
      </c>
      <c r="J559" s="7">
        <v>185</v>
      </c>
      <c r="K559" s="4">
        <f t="shared" si="10"/>
        <v>1526389.4399999897</v>
      </c>
      <c r="M559" s="4"/>
      <c r="N559" s="10"/>
    </row>
    <row r="560" spans="1:14">
      <c r="A560" s="2" t="s">
        <v>1081</v>
      </c>
      <c r="B560" s="3">
        <v>42424</v>
      </c>
      <c r="C560" s="2" t="s">
        <v>1904</v>
      </c>
      <c r="D560" s="4" t="s">
        <v>190</v>
      </c>
      <c r="E560" s="4" t="s">
        <v>34</v>
      </c>
      <c r="F560" s="2" t="s">
        <v>215</v>
      </c>
      <c r="I560" s="4">
        <v>1682</v>
      </c>
      <c r="J560" s="7">
        <v>186</v>
      </c>
      <c r="K560" s="4">
        <f t="shared" si="10"/>
        <v>1524707.4399999897</v>
      </c>
      <c r="M560" s="4"/>
      <c r="N560" s="10"/>
    </row>
    <row r="561" spans="1:14">
      <c r="A561" s="2" t="s">
        <v>1083</v>
      </c>
      <c r="B561" s="3">
        <v>42424</v>
      </c>
      <c r="C561" s="2" t="s">
        <v>1905</v>
      </c>
      <c r="D561" s="4" t="s">
        <v>190</v>
      </c>
      <c r="E561" s="4" t="s">
        <v>34</v>
      </c>
      <c r="F561" s="2" t="s">
        <v>209</v>
      </c>
      <c r="I561" s="4">
        <v>8120</v>
      </c>
      <c r="J561" s="7">
        <v>187</v>
      </c>
      <c r="K561" s="4">
        <f t="shared" si="10"/>
        <v>1516587.4399999897</v>
      </c>
      <c r="M561" s="4"/>
      <c r="N561" s="10"/>
    </row>
    <row r="562" spans="1:14">
      <c r="A562" s="2" t="s">
        <v>1086</v>
      </c>
      <c r="B562" s="3">
        <v>42424</v>
      </c>
      <c r="C562" s="2" t="s">
        <v>1906</v>
      </c>
      <c r="D562" s="4" t="s">
        <v>190</v>
      </c>
      <c r="E562" s="4" t="s">
        <v>34</v>
      </c>
      <c r="F562" s="2" t="s">
        <v>227</v>
      </c>
      <c r="I562" s="4">
        <v>4861.1899999999996</v>
      </c>
      <c r="J562" s="7">
        <v>188</v>
      </c>
      <c r="K562" s="4">
        <f t="shared" si="10"/>
        <v>1511726.2499999898</v>
      </c>
      <c r="M562" s="4"/>
      <c r="N562" s="10"/>
    </row>
    <row r="563" spans="1:14">
      <c r="A563" s="2" t="s">
        <v>1089</v>
      </c>
      <c r="B563" s="3">
        <v>42424</v>
      </c>
      <c r="C563" s="2" t="s">
        <v>1907</v>
      </c>
      <c r="D563" s="4" t="s">
        <v>190</v>
      </c>
      <c r="E563" s="4" t="s">
        <v>34</v>
      </c>
      <c r="F563" s="2" t="s">
        <v>212</v>
      </c>
      <c r="I563" s="4">
        <v>4239.33</v>
      </c>
      <c r="J563" s="7">
        <v>189</v>
      </c>
      <c r="K563" s="4">
        <f t="shared" si="10"/>
        <v>1507486.9199999897</v>
      </c>
      <c r="M563" s="4"/>
      <c r="N563" s="10"/>
    </row>
    <row r="564" spans="1:14">
      <c r="A564" s="2" t="s">
        <v>1113</v>
      </c>
      <c r="B564" s="3">
        <v>42424</v>
      </c>
      <c r="C564" s="2" t="s">
        <v>1908</v>
      </c>
      <c r="D564" s="4" t="s">
        <v>190</v>
      </c>
      <c r="E564" s="4" t="s">
        <v>34</v>
      </c>
      <c r="F564" s="2" t="s">
        <v>687</v>
      </c>
      <c r="I564" s="4">
        <v>34800</v>
      </c>
      <c r="J564" s="7">
        <v>190</v>
      </c>
      <c r="K564" s="4">
        <f t="shared" si="10"/>
        <v>1472686.9199999897</v>
      </c>
      <c r="M564" s="4"/>
      <c r="N564" s="10"/>
    </row>
    <row r="565" spans="1:14">
      <c r="A565" s="2" t="s">
        <v>498</v>
      </c>
      <c r="B565" s="3">
        <v>42424</v>
      </c>
      <c r="C565" s="2" t="s">
        <v>1909</v>
      </c>
      <c r="D565" s="4" t="s">
        <v>190</v>
      </c>
      <c r="E565" s="4" t="s">
        <v>34</v>
      </c>
      <c r="F565" s="2" t="s">
        <v>682</v>
      </c>
      <c r="I565" s="4">
        <v>17991.599999999999</v>
      </c>
      <c r="J565" s="7">
        <v>191</v>
      </c>
      <c r="K565" s="4">
        <f t="shared" si="10"/>
        <v>1454695.3199999896</v>
      </c>
      <c r="M565" s="4"/>
      <c r="N565" s="10"/>
    </row>
    <row r="566" spans="1:14">
      <c r="A566" s="2" t="s">
        <v>1910</v>
      </c>
      <c r="B566" s="3">
        <v>42424</v>
      </c>
      <c r="C566" s="2" t="s">
        <v>41</v>
      </c>
      <c r="D566" s="4" t="s">
        <v>42</v>
      </c>
      <c r="E566" s="4" t="s">
        <v>34</v>
      </c>
      <c r="F566" s="2" t="s">
        <v>533</v>
      </c>
      <c r="I566" s="4">
        <v>6330.02</v>
      </c>
      <c r="J566" s="7">
        <v>192</v>
      </c>
      <c r="K566" s="4">
        <f t="shared" si="10"/>
        <v>1448365.2999999896</v>
      </c>
      <c r="M566" s="4"/>
      <c r="N566" s="10"/>
    </row>
    <row r="567" spans="1:14">
      <c r="A567" s="2" t="s">
        <v>1911</v>
      </c>
      <c r="B567" s="3">
        <v>42424</v>
      </c>
      <c r="C567" s="2" t="s">
        <v>41</v>
      </c>
      <c r="D567" s="4" t="s">
        <v>42</v>
      </c>
      <c r="E567" s="4" t="s">
        <v>34</v>
      </c>
      <c r="F567" s="2" t="s">
        <v>533</v>
      </c>
      <c r="I567" s="4">
        <v>4142.49</v>
      </c>
      <c r="J567" s="7">
        <v>193</v>
      </c>
      <c r="K567" s="4">
        <f t="shared" si="10"/>
        <v>1444222.8099999896</v>
      </c>
      <c r="M567" s="4"/>
      <c r="N567" s="10"/>
    </row>
    <row r="568" spans="1:14">
      <c r="A568" s="2" t="s">
        <v>1912</v>
      </c>
      <c r="B568" s="3">
        <v>42424</v>
      </c>
      <c r="C568" s="2" t="s">
        <v>41</v>
      </c>
      <c r="D568" s="4" t="s">
        <v>42</v>
      </c>
      <c r="E568" s="4" t="s">
        <v>34</v>
      </c>
      <c r="F568" s="2" t="s">
        <v>533</v>
      </c>
      <c r="I568" s="4">
        <v>1841.64</v>
      </c>
      <c r="J568" s="7">
        <v>194</v>
      </c>
      <c r="K568" s="4">
        <f t="shared" si="10"/>
        <v>1442381.1699999897</v>
      </c>
      <c r="M568" s="4"/>
      <c r="N568" s="10"/>
    </row>
    <row r="569" spans="1:14">
      <c r="A569" s="2" t="s">
        <v>1913</v>
      </c>
      <c r="B569" s="3">
        <v>42424</v>
      </c>
      <c r="C569" s="2" t="s">
        <v>41</v>
      </c>
      <c r="D569" s="4" t="s">
        <v>42</v>
      </c>
      <c r="E569" s="4" t="s">
        <v>34</v>
      </c>
      <c r="F569" s="2" t="s">
        <v>533</v>
      </c>
      <c r="I569" s="4">
        <v>19607.82</v>
      </c>
      <c r="J569" s="7">
        <v>195</v>
      </c>
      <c r="K569" s="4">
        <f t="shared" si="10"/>
        <v>1422773.3499999896</v>
      </c>
      <c r="M569" s="4"/>
      <c r="N569" s="10"/>
    </row>
    <row r="570" spans="1:14">
      <c r="A570" s="2" t="s">
        <v>1914</v>
      </c>
      <c r="B570" s="3">
        <v>42424</v>
      </c>
      <c r="C570" s="2" t="s">
        <v>1915</v>
      </c>
      <c r="D570" s="4" t="s">
        <v>190</v>
      </c>
      <c r="E570" s="4" t="s">
        <v>34</v>
      </c>
      <c r="F570" s="2" t="s">
        <v>215</v>
      </c>
      <c r="I570" s="4">
        <v>2088</v>
      </c>
      <c r="J570" s="7">
        <v>196</v>
      </c>
      <c r="K570" s="4">
        <f t="shared" si="10"/>
        <v>1420685.3499999896</v>
      </c>
      <c r="M570" s="4"/>
      <c r="N570" s="10"/>
    </row>
    <row r="571" spans="1:14">
      <c r="A571" s="2" t="s">
        <v>1916</v>
      </c>
      <c r="B571" s="3">
        <v>42424</v>
      </c>
      <c r="C571" s="2" t="s">
        <v>1917</v>
      </c>
      <c r="D571" s="4" t="s">
        <v>190</v>
      </c>
      <c r="E571" s="4" t="s">
        <v>34</v>
      </c>
      <c r="F571" s="2" t="s">
        <v>1330</v>
      </c>
      <c r="I571" s="4">
        <v>72719.240000000005</v>
      </c>
      <c r="J571" s="7">
        <v>197</v>
      </c>
      <c r="K571" s="4">
        <f t="shared" si="10"/>
        <v>1347966.1099999896</v>
      </c>
      <c r="M571" s="4"/>
      <c r="N571" s="10"/>
    </row>
    <row r="572" spans="1:14">
      <c r="A572" s="2" t="s">
        <v>1918</v>
      </c>
      <c r="B572" s="3">
        <v>42424</v>
      </c>
      <c r="C572" s="2" t="s">
        <v>1919</v>
      </c>
      <c r="D572" s="4" t="s">
        <v>190</v>
      </c>
      <c r="E572" s="4" t="s">
        <v>34</v>
      </c>
      <c r="F572" s="2" t="s">
        <v>438</v>
      </c>
      <c r="I572" s="4">
        <v>1400</v>
      </c>
      <c r="J572" s="7">
        <v>198</v>
      </c>
      <c r="K572" s="4">
        <f t="shared" si="10"/>
        <v>1346566.1099999896</v>
      </c>
      <c r="M572" s="4"/>
      <c r="N572" s="10"/>
    </row>
    <row r="573" spans="1:14">
      <c r="A573" s="2" t="s">
        <v>1920</v>
      </c>
      <c r="B573" s="3">
        <v>42424</v>
      </c>
      <c r="C573" s="2" t="s">
        <v>1921</v>
      </c>
      <c r="D573" s="4" t="s">
        <v>190</v>
      </c>
      <c r="E573" s="4" t="s">
        <v>34</v>
      </c>
      <c r="F573" s="2" t="s">
        <v>432</v>
      </c>
      <c r="I573" s="4">
        <v>5699.13</v>
      </c>
      <c r="J573" s="7">
        <v>199</v>
      </c>
      <c r="K573" s="4">
        <f t="shared" si="10"/>
        <v>1340866.9799999897</v>
      </c>
      <c r="M573" s="4"/>
      <c r="N573" s="10"/>
    </row>
    <row r="574" spans="1:14">
      <c r="A574" s="2" t="s">
        <v>1922</v>
      </c>
      <c r="B574" s="3">
        <v>42424</v>
      </c>
      <c r="C574" s="2" t="s">
        <v>1923</v>
      </c>
      <c r="D574" s="4" t="s">
        <v>190</v>
      </c>
      <c r="E574" s="4" t="s">
        <v>34</v>
      </c>
      <c r="F574" s="2" t="s">
        <v>1924</v>
      </c>
      <c r="I574" s="4">
        <v>11600</v>
      </c>
      <c r="J574" s="7">
        <v>200</v>
      </c>
      <c r="K574" s="4">
        <f t="shared" si="10"/>
        <v>1329266.9799999897</v>
      </c>
      <c r="M574" s="4"/>
      <c r="N574" s="10"/>
    </row>
    <row r="575" spans="1:14">
      <c r="A575" s="2" t="s">
        <v>1925</v>
      </c>
      <c r="B575" s="3">
        <v>42424</v>
      </c>
      <c r="C575" s="2" t="s">
        <v>1926</v>
      </c>
      <c r="D575" s="4" t="s">
        <v>190</v>
      </c>
      <c r="E575" s="4" t="s">
        <v>34</v>
      </c>
      <c r="F575" s="2" t="s">
        <v>955</v>
      </c>
      <c r="I575" s="4">
        <v>7772</v>
      </c>
      <c r="J575" s="7">
        <v>201</v>
      </c>
      <c r="K575" s="4">
        <f t="shared" si="10"/>
        <v>1321494.9799999897</v>
      </c>
      <c r="M575" s="4"/>
      <c r="N575" s="10"/>
    </row>
    <row r="576" spans="1:14">
      <c r="A576" s="2" t="s">
        <v>1927</v>
      </c>
      <c r="B576" s="3">
        <v>42424</v>
      </c>
      <c r="C576" s="2" t="s">
        <v>1928</v>
      </c>
      <c r="D576" s="4" t="s">
        <v>190</v>
      </c>
      <c r="E576" s="4" t="s">
        <v>34</v>
      </c>
      <c r="F576" s="2" t="s">
        <v>1349</v>
      </c>
      <c r="I576" s="4">
        <v>580</v>
      </c>
      <c r="J576" s="7">
        <v>203</v>
      </c>
      <c r="K576" s="4">
        <f t="shared" si="10"/>
        <v>1320914.9799999897</v>
      </c>
      <c r="M576" s="4"/>
      <c r="N576" s="10"/>
    </row>
    <row r="577" spans="1:14">
      <c r="A577" s="2" t="s">
        <v>1929</v>
      </c>
      <c r="B577" s="3">
        <v>42424</v>
      </c>
      <c r="C577" s="2" t="s">
        <v>1930</v>
      </c>
      <c r="D577" s="4" t="s">
        <v>190</v>
      </c>
      <c r="E577" s="4" t="s">
        <v>34</v>
      </c>
      <c r="F577" s="2" t="s">
        <v>1675</v>
      </c>
      <c r="I577" s="4">
        <v>100000</v>
      </c>
      <c r="J577" s="7">
        <v>202</v>
      </c>
      <c r="K577" s="4">
        <f t="shared" si="10"/>
        <v>1220914.9799999897</v>
      </c>
      <c r="M577" s="4"/>
      <c r="N577" s="10"/>
    </row>
    <row r="578" spans="1:14">
      <c r="A578" s="2" t="s">
        <v>1931</v>
      </c>
      <c r="B578" s="3">
        <v>42424</v>
      </c>
      <c r="C578" s="2" t="s">
        <v>1932</v>
      </c>
      <c r="D578" s="4" t="s">
        <v>66</v>
      </c>
      <c r="E578" s="4" t="s">
        <v>34</v>
      </c>
      <c r="F578" s="2" t="s">
        <v>294</v>
      </c>
      <c r="I578" s="4">
        <v>2500</v>
      </c>
      <c r="J578" s="7">
        <v>204</v>
      </c>
      <c r="K578" s="4">
        <f t="shared" si="10"/>
        <v>1218414.9799999897</v>
      </c>
      <c r="M578" s="4"/>
      <c r="N578" s="10"/>
    </row>
    <row r="579" spans="1:14">
      <c r="A579" s="2" t="s">
        <v>2927</v>
      </c>
      <c r="B579" s="3">
        <v>42424</v>
      </c>
      <c r="C579" s="2" t="s">
        <v>2928</v>
      </c>
      <c r="D579" s="2" t="s">
        <v>183</v>
      </c>
      <c r="E579" s="2" t="s">
        <v>34</v>
      </c>
      <c r="F579" s="2" t="s">
        <v>2929</v>
      </c>
      <c r="I579" s="4">
        <v>10000</v>
      </c>
      <c r="K579" s="4">
        <f t="shared" si="10"/>
        <v>1208414.9799999897</v>
      </c>
      <c r="M579" s="4"/>
      <c r="N579" s="10"/>
    </row>
    <row r="580" spans="1:14">
      <c r="A580" s="2" t="s">
        <v>2930</v>
      </c>
      <c r="B580" s="3">
        <v>42424</v>
      </c>
      <c r="C580" s="2" t="s">
        <v>2931</v>
      </c>
      <c r="D580" s="2" t="s">
        <v>183</v>
      </c>
      <c r="E580" s="2" t="s">
        <v>34</v>
      </c>
      <c r="F580" s="2" t="s">
        <v>2932</v>
      </c>
      <c r="I580" s="4">
        <v>20000</v>
      </c>
      <c r="K580" s="4">
        <f t="shared" si="10"/>
        <v>1188414.9799999897</v>
      </c>
      <c r="M580" s="4"/>
      <c r="N580" s="10"/>
    </row>
    <row r="581" spans="1:14">
      <c r="A581" s="2" t="s">
        <v>1933</v>
      </c>
      <c r="B581" s="3">
        <v>42424</v>
      </c>
      <c r="C581" s="2" t="s">
        <v>1934</v>
      </c>
      <c r="D581" s="4" t="s">
        <v>45</v>
      </c>
      <c r="E581" s="4" t="s">
        <v>34</v>
      </c>
      <c r="F581" s="2" t="s">
        <v>1935</v>
      </c>
      <c r="G581" s="4">
        <v>138446</v>
      </c>
      <c r="H581" s="18">
        <v>276</v>
      </c>
      <c r="K581" s="4">
        <f t="shared" si="10"/>
        <v>1326860.9799999897</v>
      </c>
      <c r="M581" s="4"/>
      <c r="N581" s="10"/>
    </row>
    <row r="582" spans="1:14">
      <c r="A582" s="2" t="s">
        <v>1936</v>
      </c>
      <c r="B582" s="3">
        <v>42425</v>
      </c>
      <c r="C582" s="2" t="s">
        <v>7</v>
      </c>
      <c r="D582" s="4" t="s">
        <v>4</v>
      </c>
      <c r="E582" s="4" t="s">
        <v>18</v>
      </c>
      <c r="F582" s="2" t="s">
        <v>540</v>
      </c>
      <c r="G582" s="4">
        <v>5000</v>
      </c>
      <c r="H582" s="18" t="s">
        <v>2066</v>
      </c>
      <c r="K582" s="4">
        <f t="shared" si="10"/>
        <v>1331860.9799999897</v>
      </c>
      <c r="M582" s="4"/>
      <c r="N582" s="10"/>
    </row>
    <row r="583" spans="1:14">
      <c r="A583" s="2" t="s">
        <v>1937</v>
      </c>
      <c r="B583" s="3">
        <v>42425</v>
      </c>
      <c r="C583" s="2" t="s">
        <v>7</v>
      </c>
      <c r="D583" s="4" t="s">
        <v>4</v>
      </c>
      <c r="E583" s="4" t="s">
        <v>18</v>
      </c>
      <c r="F583" s="2" t="s">
        <v>1938</v>
      </c>
      <c r="I583" s="4">
        <v>5000</v>
      </c>
      <c r="J583" s="7" t="s">
        <v>2066</v>
      </c>
      <c r="K583" s="4">
        <f t="shared" si="10"/>
        <v>1326860.9799999897</v>
      </c>
      <c r="M583" s="4"/>
      <c r="N583" s="10"/>
    </row>
    <row r="584" spans="1:14">
      <c r="A584" s="2" t="s">
        <v>1939</v>
      </c>
      <c r="B584" s="3">
        <v>42425</v>
      </c>
      <c r="C584" s="2" t="s">
        <v>7</v>
      </c>
      <c r="D584" s="4" t="s">
        <v>4</v>
      </c>
      <c r="E584" s="4" t="s">
        <v>18</v>
      </c>
      <c r="F584" s="2" t="s">
        <v>1940</v>
      </c>
      <c r="G584" s="4">
        <v>50000</v>
      </c>
      <c r="H584" s="18">
        <v>277</v>
      </c>
      <c r="K584" s="4">
        <f t="shared" si="10"/>
        <v>1376860.9799999897</v>
      </c>
      <c r="M584" s="4"/>
      <c r="N584" s="10"/>
    </row>
    <row r="585" spans="1:14">
      <c r="A585" s="2" t="s">
        <v>1941</v>
      </c>
      <c r="B585" s="3">
        <v>42425</v>
      </c>
      <c r="C585" s="2" t="s">
        <v>7</v>
      </c>
      <c r="D585" s="4" t="s">
        <v>4</v>
      </c>
      <c r="E585" s="4" t="s">
        <v>18</v>
      </c>
      <c r="F585" s="2" t="s">
        <v>1942</v>
      </c>
      <c r="G585" s="4">
        <v>157000</v>
      </c>
      <c r="H585" s="18">
        <v>278</v>
      </c>
      <c r="K585" s="4">
        <f t="shared" si="10"/>
        <v>1533860.9799999897</v>
      </c>
      <c r="M585" s="4"/>
      <c r="N585" s="10"/>
    </row>
    <row r="586" spans="1:14">
      <c r="A586" s="2" t="s">
        <v>1943</v>
      </c>
      <c r="B586" s="3">
        <v>42425</v>
      </c>
      <c r="C586" s="2" t="s">
        <v>1944</v>
      </c>
      <c r="D586" s="4" t="s">
        <v>4</v>
      </c>
      <c r="E586" s="4" t="s">
        <v>1250</v>
      </c>
      <c r="F586" s="2" t="s">
        <v>1945</v>
      </c>
      <c r="G586" s="4">
        <v>37316.94</v>
      </c>
      <c r="H586" s="18">
        <v>279</v>
      </c>
      <c r="K586" s="4">
        <f t="shared" si="10"/>
        <v>1571177.9199999897</v>
      </c>
      <c r="M586" s="4"/>
      <c r="N586" s="10"/>
    </row>
    <row r="587" spans="1:14">
      <c r="A587" s="2" t="s">
        <v>1946</v>
      </c>
      <c r="B587" s="3">
        <v>42425</v>
      </c>
      <c r="C587" s="2" t="s">
        <v>1947</v>
      </c>
      <c r="D587" s="4" t="s">
        <v>4</v>
      </c>
      <c r="E587" s="4" t="s">
        <v>1250</v>
      </c>
      <c r="F587" s="2" t="s">
        <v>1948</v>
      </c>
      <c r="G587" s="4">
        <v>16924.330000000002</v>
      </c>
      <c r="H587" s="18">
        <v>280</v>
      </c>
      <c r="K587" s="4">
        <f t="shared" si="10"/>
        <v>1588102.2499999898</v>
      </c>
      <c r="M587" s="4"/>
      <c r="N587" s="10"/>
    </row>
    <row r="588" spans="1:14">
      <c r="A588" s="2" t="s">
        <v>1949</v>
      </c>
      <c r="B588" s="3">
        <v>42425</v>
      </c>
      <c r="C588" s="2" t="s">
        <v>7</v>
      </c>
      <c r="D588" s="4" t="s">
        <v>4</v>
      </c>
      <c r="E588" s="4" t="s">
        <v>18</v>
      </c>
      <c r="F588" s="2" t="s">
        <v>7</v>
      </c>
      <c r="G588" s="4">
        <v>1222</v>
      </c>
      <c r="H588" s="18">
        <v>281</v>
      </c>
      <c r="K588" s="4">
        <f t="shared" si="10"/>
        <v>1589324.2499999898</v>
      </c>
      <c r="M588" s="4"/>
      <c r="N588" s="10"/>
    </row>
    <row r="589" spans="1:14">
      <c r="A589" s="2" t="s">
        <v>1950</v>
      </c>
      <c r="B589" s="3">
        <v>42425</v>
      </c>
      <c r="C589" s="2" t="s">
        <v>1951</v>
      </c>
      <c r="D589" s="4" t="s">
        <v>4</v>
      </c>
      <c r="E589" s="4" t="s">
        <v>5</v>
      </c>
      <c r="F589" s="2" t="s">
        <v>1952</v>
      </c>
      <c r="G589" s="4">
        <v>124800</v>
      </c>
      <c r="H589" s="18">
        <v>282</v>
      </c>
      <c r="K589" s="4">
        <f t="shared" si="10"/>
        <v>1714124.2499999898</v>
      </c>
      <c r="M589" s="4"/>
      <c r="N589" s="10"/>
    </row>
    <row r="590" spans="1:14">
      <c r="A590" s="2" t="s">
        <v>883</v>
      </c>
      <c r="B590" s="3">
        <v>42425</v>
      </c>
      <c r="C590" s="2" t="s">
        <v>7</v>
      </c>
      <c r="D590" s="4" t="s">
        <v>4</v>
      </c>
      <c r="E590" s="4" t="s">
        <v>5</v>
      </c>
      <c r="F590" s="2" t="s">
        <v>1953</v>
      </c>
      <c r="G590" s="4">
        <v>10000</v>
      </c>
      <c r="H590" s="18">
        <v>283</v>
      </c>
      <c r="K590" s="4">
        <f t="shared" si="10"/>
        <v>1724124.2499999898</v>
      </c>
      <c r="M590" s="4"/>
      <c r="N590" s="10"/>
    </row>
    <row r="591" spans="1:14">
      <c r="A591" s="2" t="s">
        <v>1954</v>
      </c>
      <c r="B591" s="3">
        <v>42425</v>
      </c>
      <c r="C591" s="2" t="s">
        <v>11</v>
      </c>
      <c r="D591" s="4" t="s">
        <v>4</v>
      </c>
      <c r="E591" s="4" t="s">
        <v>5</v>
      </c>
      <c r="F591" s="2" t="s">
        <v>1955</v>
      </c>
      <c r="G591" s="4">
        <v>120000</v>
      </c>
      <c r="H591" s="18">
        <v>284</v>
      </c>
      <c r="K591" s="4">
        <f t="shared" si="10"/>
        <v>1844124.2499999898</v>
      </c>
      <c r="M591" s="4"/>
      <c r="N591" s="10"/>
    </row>
    <row r="592" spans="1:14">
      <c r="A592" s="2" t="s">
        <v>885</v>
      </c>
      <c r="B592" s="3">
        <v>42425</v>
      </c>
      <c r="C592" s="2" t="s">
        <v>11</v>
      </c>
      <c r="D592" s="4" t="s">
        <v>4</v>
      </c>
      <c r="E592" s="4" t="s">
        <v>5</v>
      </c>
      <c r="F592" s="2" t="s">
        <v>1956</v>
      </c>
      <c r="G592" s="4">
        <v>1451.78</v>
      </c>
      <c r="H592" s="18">
        <v>285</v>
      </c>
      <c r="K592" s="4">
        <f t="shared" si="10"/>
        <v>1845576.0299999898</v>
      </c>
      <c r="M592" s="4"/>
      <c r="N592" s="10"/>
    </row>
    <row r="593" spans="1:14">
      <c r="A593" s="2" t="s">
        <v>1957</v>
      </c>
      <c r="B593" s="3">
        <v>42425</v>
      </c>
      <c r="C593" s="2" t="s">
        <v>25</v>
      </c>
      <c r="D593" s="4" t="s">
        <v>4</v>
      </c>
      <c r="E593" s="4" t="s">
        <v>5</v>
      </c>
      <c r="F593" s="2" t="s">
        <v>1958</v>
      </c>
      <c r="G593" s="4">
        <v>1025</v>
      </c>
      <c r="H593" s="18">
        <v>286</v>
      </c>
      <c r="K593" s="4">
        <f t="shared" si="10"/>
        <v>1846601.0299999898</v>
      </c>
      <c r="M593" s="4"/>
      <c r="N593" s="10"/>
    </row>
    <row r="594" spans="1:14">
      <c r="A594" s="2" t="s">
        <v>887</v>
      </c>
      <c r="B594" s="3">
        <v>42425</v>
      </c>
      <c r="C594" s="2" t="s">
        <v>25</v>
      </c>
      <c r="D594" s="4" t="s">
        <v>4</v>
      </c>
      <c r="E594" s="4" t="s">
        <v>5</v>
      </c>
      <c r="F594" s="2" t="s">
        <v>1959</v>
      </c>
      <c r="G594" s="4">
        <v>3030</v>
      </c>
      <c r="H594" s="18">
        <v>287</v>
      </c>
      <c r="K594" s="4">
        <f t="shared" si="10"/>
        <v>1849631.0299999898</v>
      </c>
      <c r="M594" s="4"/>
      <c r="N594" s="10"/>
    </row>
    <row r="595" spans="1:14">
      <c r="A595" s="2" t="s">
        <v>1960</v>
      </c>
      <c r="B595" s="3">
        <v>42425</v>
      </c>
      <c r="C595" s="2" t="s">
        <v>3</v>
      </c>
      <c r="D595" s="4" t="s">
        <v>4</v>
      </c>
      <c r="E595" s="4" t="s">
        <v>5</v>
      </c>
      <c r="F595" s="2" t="s">
        <v>854</v>
      </c>
      <c r="G595" s="4">
        <v>17755.740000000002</v>
      </c>
      <c r="H595" s="18">
        <v>288</v>
      </c>
      <c r="K595" s="4">
        <f t="shared" ref="K595:K665" si="11">+K594+G595-I595</f>
        <v>1867386.7699999898</v>
      </c>
      <c r="M595" s="4"/>
      <c r="N595" s="10"/>
    </row>
    <row r="596" spans="1:14">
      <c r="A596" s="2" t="s">
        <v>1961</v>
      </c>
      <c r="B596" s="3">
        <v>42425</v>
      </c>
      <c r="C596" s="2" t="s">
        <v>7</v>
      </c>
      <c r="D596" s="4" t="s">
        <v>4</v>
      </c>
      <c r="E596" s="4" t="s">
        <v>5</v>
      </c>
      <c r="F596" s="2" t="s">
        <v>7</v>
      </c>
      <c r="G596" s="4">
        <v>29768.01</v>
      </c>
      <c r="H596" s="18">
        <v>289</v>
      </c>
      <c r="K596" s="4">
        <f t="shared" si="11"/>
        <v>1897154.7799999898</v>
      </c>
      <c r="M596" s="4"/>
      <c r="N596" s="10"/>
    </row>
    <row r="597" spans="1:14">
      <c r="A597" s="2" t="s">
        <v>1962</v>
      </c>
      <c r="B597" s="3">
        <v>42425</v>
      </c>
      <c r="C597" s="2" t="s">
        <v>1963</v>
      </c>
      <c r="D597" s="4" t="s">
        <v>385</v>
      </c>
      <c r="E597" s="4" t="s">
        <v>38</v>
      </c>
      <c r="F597" s="2" t="s">
        <v>391</v>
      </c>
      <c r="I597" s="4">
        <v>8288.06</v>
      </c>
      <c r="J597" s="7">
        <v>205</v>
      </c>
      <c r="K597" s="4">
        <f t="shared" si="11"/>
        <v>1888866.7199999897</v>
      </c>
      <c r="M597" s="4"/>
      <c r="N597" s="10"/>
    </row>
    <row r="598" spans="1:14">
      <c r="A598" s="2" t="s">
        <v>1057</v>
      </c>
      <c r="B598" s="3">
        <v>42425</v>
      </c>
      <c r="C598" s="2" t="s">
        <v>1964</v>
      </c>
      <c r="D598" s="4" t="s">
        <v>385</v>
      </c>
      <c r="E598" s="4" t="s">
        <v>38</v>
      </c>
      <c r="F598" s="2" t="s">
        <v>386</v>
      </c>
      <c r="I598" s="4">
        <v>9854.5499999999993</v>
      </c>
      <c r="J598" s="7">
        <v>206</v>
      </c>
      <c r="K598" s="4">
        <f t="shared" si="11"/>
        <v>1879012.1699999897</v>
      </c>
      <c r="M598" s="4"/>
      <c r="N598" s="10"/>
    </row>
    <row r="599" spans="1:14">
      <c r="A599" s="2" t="s">
        <v>1060</v>
      </c>
      <c r="B599" s="3">
        <v>42425</v>
      </c>
      <c r="C599" s="2" t="s">
        <v>1965</v>
      </c>
      <c r="D599" s="4" t="s">
        <v>385</v>
      </c>
      <c r="E599" s="4" t="s">
        <v>38</v>
      </c>
      <c r="F599" s="2" t="s">
        <v>391</v>
      </c>
      <c r="I599" s="4">
        <v>10299.049999999999</v>
      </c>
      <c r="J599" s="7" t="s">
        <v>2067</v>
      </c>
      <c r="K599" s="4">
        <f t="shared" si="11"/>
        <v>1868713.1199999896</v>
      </c>
      <c r="M599" s="4"/>
      <c r="N599" s="10"/>
    </row>
    <row r="600" spans="1:14">
      <c r="A600" s="2" t="s">
        <v>1062</v>
      </c>
      <c r="B600" s="3">
        <v>42425</v>
      </c>
      <c r="C600" s="2" t="s">
        <v>1965</v>
      </c>
      <c r="D600" s="4" t="s">
        <v>385</v>
      </c>
      <c r="E600" s="4" t="s">
        <v>38</v>
      </c>
      <c r="F600" s="2" t="s">
        <v>1966</v>
      </c>
      <c r="G600" s="4">
        <v>10299.049999999999</v>
      </c>
      <c r="H600" s="18" t="s">
        <v>2067</v>
      </c>
      <c r="K600" s="4">
        <f t="shared" si="11"/>
        <v>1879012.1699999897</v>
      </c>
      <c r="M600" s="4"/>
      <c r="N600" s="10"/>
    </row>
    <row r="601" spans="1:14">
      <c r="A601" s="2" t="s">
        <v>1064</v>
      </c>
      <c r="B601" s="3">
        <v>42425</v>
      </c>
      <c r="C601" s="2" t="s">
        <v>1967</v>
      </c>
      <c r="D601" s="4" t="s">
        <v>385</v>
      </c>
      <c r="E601" s="4" t="s">
        <v>38</v>
      </c>
      <c r="F601" s="2" t="s">
        <v>391</v>
      </c>
      <c r="I601" s="4">
        <v>10299.049999999999</v>
      </c>
      <c r="J601" s="7">
        <v>207</v>
      </c>
      <c r="K601" s="4">
        <f t="shared" si="11"/>
        <v>1868713.1199999896</v>
      </c>
      <c r="M601" s="4"/>
      <c r="N601" s="10"/>
    </row>
    <row r="602" spans="1:14">
      <c r="A602" s="2" t="s">
        <v>1066</v>
      </c>
      <c r="B602" s="3">
        <v>42425</v>
      </c>
      <c r="C602" s="2" t="s">
        <v>1968</v>
      </c>
      <c r="D602" s="4" t="s">
        <v>385</v>
      </c>
      <c r="E602" s="4" t="s">
        <v>38</v>
      </c>
      <c r="F602" s="2" t="s">
        <v>391</v>
      </c>
      <c r="I602" s="4">
        <v>14941.14</v>
      </c>
      <c r="J602" s="7">
        <v>208</v>
      </c>
      <c r="K602" s="4">
        <f t="shared" si="11"/>
        <v>1853771.9799999897</v>
      </c>
      <c r="M602" s="4"/>
      <c r="N602" s="10"/>
    </row>
    <row r="603" spans="1:14">
      <c r="A603" s="2" t="s">
        <v>1068</v>
      </c>
      <c r="B603" s="3">
        <v>42425</v>
      </c>
      <c r="C603" s="2" t="s">
        <v>1969</v>
      </c>
      <c r="D603" s="4" t="s">
        <v>385</v>
      </c>
      <c r="E603" s="4" t="s">
        <v>38</v>
      </c>
      <c r="F603" s="2" t="s">
        <v>386</v>
      </c>
      <c r="I603" s="4">
        <v>6048.85</v>
      </c>
      <c r="J603" s="7">
        <v>209</v>
      </c>
      <c r="K603" s="4">
        <f t="shared" si="11"/>
        <v>1847723.1299999896</v>
      </c>
      <c r="M603" s="4"/>
      <c r="N603" s="10"/>
    </row>
    <row r="604" spans="1:14">
      <c r="A604" s="2" t="s">
        <v>1022</v>
      </c>
      <c r="B604" s="3">
        <v>42425</v>
      </c>
      <c r="C604" s="2" t="s">
        <v>1970</v>
      </c>
      <c r="D604" s="4" t="s">
        <v>385</v>
      </c>
      <c r="E604" s="4" t="s">
        <v>38</v>
      </c>
      <c r="F604" s="2" t="s">
        <v>391</v>
      </c>
      <c r="I604" s="4">
        <v>7813.79</v>
      </c>
      <c r="J604" s="7">
        <v>210</v>
      </c>
      <c r="K604" s="4">
        <f t="shared" si="11"/>
        <v>1839909.3399999896</v>
      </c>
      <c r="M604" s="4"/>
      <c r="N604" s="10"/>
    </row>
    <row r="605" spans="1:14">
      <c r="A605" s="2" t="s">
        <v>991</v>
      </c>
      <c r="B605" s="3">
        <v>42425</v>
      </c>
      <c r="C605" s="2" t="s">
        <v>1971</v>
      </c>
      <c r="D605" s="4" t="s">
        <v>385</v>
      </c>
      <c r="E605" s="4" t="s">
        <v>38</v>
      </c>
      <c r="F605" s="2" t="s">
        <v>391</v>
      </c>
      <c r="I605" s="4">
        <v>11256.64</v>
      </c>
      <c r="J605" s="7">
        <v>211</v>
      </c>
      <c r="K605" s="4">
        <f t="shared" si="11"/>
        <v>1828652.6999999897</v>
      </c>
      <c r="M605" s="4"/>
      <c r="N605" s="10"/>
    </row>
    <row r="606" spans="1:14">
      <c r="A606" s="2" t="s">
        <v>994</v>
      </c>
      <c r="B606" s="3">
        <v>42425</v>
      </c>
      <c r="C606" s="2" t="s">
        <v>1972</v>
      </c>
      <c r="D606" s="4" t="s">
        <v>385</v>
      </c>
      <c r="E606" s="4" t="s">
        <v>38</v>
      </c>
      <c r="F606" s="2" t="s">
        <v>386</v>
      </c>
      <c r="I606" s="4">
        <v>12583.71</v>
      </c>
      <c r="J606" s="7">
        <v>212</v>
      </c>
      <c r="K606" s="4">
        <f t="shared" si="11"/>
        <v>1816068.9899999897</v>
      </c>
      <c r="M606" s="4"/>
      <c r="N606" s="10"/>
    </row>
    <row r="607" spans="1:14">
      <c r="A607" s="2" t="s">
        <v>996</v>
      </c>
      <c r="B607" s="3">
        <v>42425</v>
      </c>
      <c r="C607" s="2" t="s">
        <v>1973</v>
      </c>
      <c r="D607" s="4" t="s">
        <v>385</v>
      </c>
      <c r="E607" s="4" t="s">
        <v>38</v>
      </c>
      <c r="F607" s="2" t="s">
        <v>391</v>
      </c>
      <c r="I607" s="4">
        <v>8804.64</v>
      </c>
      <c r="J607" s="7">
        <v>213</v>
      </c>
      <c r="K607" s="4">
        <f t="shared" si="11"/>
        <v>1807264.3499999898</v>
      </c>
      <c r="M607" s="4"/>
      <c r="N607" s="10"/>
    </row>
    <row r="608" spans="1:14">
      <c r="A608" s="2" t="s">
        <v>1024</v>
      </c>
      <c r="B608" s="3">
        <v>42425</v>
      </c>
      <c r="C608" s="2" t="s">
        <v>1974</v>
      </c>
      <c r="D608" s="4" t="s">
        <v>105</v>
      </c>
      <c r="E608" s="4" t="s">
        <v>38</v>
      </c>
      <c r="F608" s="2" t="s">
        <v>106</v>
      </c>
      <c r="G608" s="4">
        <v>259000</v>
      </c>
      <c r="H608" s="18">
        <v>290</v>
      </c>
      <c r="K608" s="4">
        <f t="shared" si="11"/>
        <v>2066264.3499999898</v>
      </c>
      <c r="M608" s="4"/>
      <c r="N608" s="10"/>
    </row>
    <row r="609" spans="1:14">
      <c r="A609" s="2" t="s">
        <v>1070</v>
      </c>
      <c r="B609" s="3">
        <v>42425</v>
      </c>
      <c r="C609" s="2" t="s">
        <v>1975</v>
      </c>
      <c r="D609" s="4" t="s">
        <v>66</v>
      </c>
      <c r="E609" s="4" t="s">
        <v>38</v>
      </c>
      <c r="F609" s="2" t="s">
        <v>174</v>
      </c>
      <c r="I609" s="4">
        <v>2800</v>
      </c>
      <c r="J609" s="7">
        <v>214</v>
      </c>
      <c r="K609" s="4">
        <f t="shared" si="11"/>
        <v>2063464.3499999898</v>
      </c>
      <c r="M609" s="4"/>
      <c r="N609" s="10"/>
    </row>
    <row r="610" spans="1:14">
      <c r="A610" s="2" t="s">
        <v>1072</v>
      </c>
      <c r="B610" s="3">
        <v>42425</v>
      </c>
      <c r="C610" s="2" t="s">
        <v>1976</v>
      </c>
      <c r="D610" s="4" t="s">
        <v>109</v>
      </c>
      <c r="E610" s="4" t="s">
        <v>38</v>
      </c>
      <c r="F610" s="2" t="s">
        <v>106</v>
      </c>
      <c r="G610" s="4">
        <v>25000</v>
      </c>
      <c r="H610" s="18">
        <v>351</v>
      </c>
      <c r="K610" s="4">
        <f t="shared" si="11"/>
        <v>2088464.3499999898</v>
      </c>
      <c r="L610" s="2" t="s">
        <v>2064</v>
      </c>
      <c r="M610" s="4"/>
      <c r="N610" s="10"/>
    </row>
    <row r="611" spans="1:14">
      <c r="A611" s="2" t="s">
        <v>1074</v>
      </c>
      <c r="B611" s="3">
        <v>42425</v>
      </c>
      <c r="C611" s="2" t="s">
        <v>1977</v>
      </c>
      <c r="D611" s="4" t="s">
        <v>109</v>
      </c>
      <c r="E611" s="4" t="s">
        <v>38</v>
      </c>
      <c r="F611" s="2" t="s">
        <v>106</v>
      </c>
      <c r="G611" s="4">
        <v>22000</v>
      </c>
      <c r="H611" s="18">
        <v>350</v>
      </c>
      <c r="K611" s="4">
        <f t="shared" si="11"/>
        <v>2110464.3499999898</v>
      </c>
      <c r="L611" s="2" t="s">
        <v>2064</v>
      </c>
      <c r="M611" s="4"/>
      <c r="N611" s="10"/>
    </row>
    <row r="612" spans="1:14">
      <c r="A612" s="2" t="s">
        <v>1076</v>
      </c>
      <c r="B612" s="3">
        <v>42425</v>
      </c>
      <c r="C612" s="2" t="s">
        <v>1978</v>
      </c>
      <c r="D612" s="4" t="s">
        <v>183</v>
      </c>
      <c r="E612" s="4" t="s">
        <v>34</v>
      </c>
      <c r="F612" s="2" t="s">
        <v>39</v>
      </c>
      <c r="I612" s="4">
        <v>1804794.83</v>
      </c>
      <c r="J612" s="7">
        <v>215</v>
      </c>
      <c r="K612" s="4">
        <f t="shared" si="11"/>
        <v>305669.51999998977</v>
      </c>
      <c r="M612" s="4"/>
      <c r="N612" s="10"/>
    </row>
    <row r="613" spans="1:14">
      <c r="A613" s="2" t="s">
        <v>1979</v>
      </c>
      <c r="B613" s="3">
        <v>42426</v>
      </c>
      <c r="C613" s="2" t="s">
        <v>25</v>
      </c>
      <c r="D613" s="4" t="s">
        <v>4</v>
      </c>
      <c r="E613" s="4" t="s">
        <v>18</v>
      </c>
      <c r="F613" s="2" t="s">
        <v>1103</v>
      </c>
      <c r="G613" s="4">
        <v>9809.69</v>
      </c>
      <c r="H613" s="18">
        <v>291</v>
      </c>
      <c r="K613" s="4">
        <f t="shared" si="11"/>
        <v>315479.20999998978</v>
      </c>
      <c r="M613" s="4"/>
      <c r="N613" s="10"/>
    </row>
    <row r="614" spans="1:14">
      <c r="A614" s="2" t="s">
        <v>902</v>
      </c>
      <c r="B614" s="3">
        <v>42426</v>
      </c>
      <c r="C614" s="2" t="s">
        <v>53</v>
      </c>
      <c r="D614" s="4" t="s">
        <v>4</v>
      </c>
      <c r="E614" s="4" t="s">
        <v>18</v>
      </c>
      <c r="F614" s="2" t="s">
        <v>1980</v>
      </c>
      <c r="G614" s="4">
        <v>126500</v>
      </c>
      <c r="H614" s="18">
        <v>292</v>
      </c>
      <c r="K614" s="4">
        <f t="shared" si="11"/>
        <v>441979.20999998978</v>
      </c>
      <c r="M614" s="4"/>
      <c r="N614" s="10"/>
    </row>
    <row r="615" spans="1:14">
      <c r="A615" s="2" t="s">
        <v>1981</v>
      </c>
      <c r="B615" s="3">
        <v>42426</v>
      </c>
      <c r="C615" s="2" t="s">
        <v>3</v>
      </c>
      <c r="D615" s="4" t="s">
        <v>4</v>
      </c>
      <c r="E615" s="4" t="s">
        <v>18</v>
      </c>
      <c r="F615" s="2" t="s">
        <v>3</v>
      </c>
      <c r="G615" s="4">
        <v>29238.76</v>
      </c>
      <c r="H615" s="18">
        <v>293</v>
      </c>
      <c r="K615" s="4">
        <f t="shared" si="11"/>
        <v>471217.96999998979</v>
      </c>
      <c r="M615" s="4"/>
      <c r="N615" s="10"/>
    </row>
    <row r="616" spans="1:14">
      <c r="A616" s="2" t="s">
        <v>1982</v>
      </c>
      <c r="B616" s="3">
        <v>42426</v>
      </c>
      <c r="C616" s="2" t="s">
        <v>7</v>
      </c>
      <c r="D616" s="4" t="s">
        <v>4</v>
      </c>
      <c r="E616" s="4" t="s">
        <v>18</v>
      </c>
      <c r="F616" s="2" t="s">
        <v>7</v>
      </c>
      <c r="G616" s="4">
        <v>4332</v>
      </c>
      <c r="H616" s="18">
        <v>294</v>
      </c>
      <c r="K616" s="4">
        <f t="shared" si="11"/>
        <v>475549.96999998979</v>
      </c>
      <c r="M616" s="4"/>
      <c r="N616" s="10"/>
    </row>
    <row r="617" spans="1:14">
      <c r="A617" s="2" t="s">
        <v>1983</v>
      </c>
      <c r="B617" s="3">
        <v>42426</v>
      </c>
      <c r="C617" s="2" t="s">
        <v>7</v>
      </c>
      <c r="D617" s="4" t="s">
        <v>4</v>
      </c>
      <c r="E617" s="4" t="s">
        <v>5</v>
      </c>
      <c r="F617" s="2" t="s">
        <v>1984</v>
      </c>
      <c r="G617" s="4">
        <v>50000</v>
      </c>
      <c r="H617" s="18">
        <v>295</v>
      </c>
      <c r="K617" s="4">
        <f t="shared" si="11"/>
        <v>525549.96999998973</v>
      </c>
      <c r="M617" s="4"/>
      <c r="N617" s="10"/>
    </row>
    <row r="618" spans="1:14">
      <c r="A618" s="2" t="s">
        <v>967</v>
      </c>
      <c r="B618" s="3">
        <v>42426</v>
      </c>
      <c r="C618" s="2" t="s">
        <v>7</v>
      </c>
      <c r="D618" s="4" t="s">
        <v>4</v>
      </c>
      <c r="E618" s="4" t="s">
        <v>5</v>
      </c>
      <c r="F618" s="2" t="s">
        <v>1985</v>
      </c>
      <c r="G618" s="4">
        <v>10000</v>
      </c>
      <c r="H618" s="18">
        <v>296</v>
      </c>
      <c r="K618" s="4">
        <f t="shared" si="11"/>
        <v>535549.96999998973</v>
      </c>
      <c r="M618" s="4"/>
      <c r="N618" s="10"/>
    </row>
    <row r="619" spans="1:14">
      <c r="A619" s="2" t="s">
        <v>1986</v>
      </c>
      <c r="B619" s="3">
        <v>42426</v>
      </c>
      <c r="C619" s="2" t="s">
        <v>3</v>
      </c>
      <c r="D619" s="4" t="s">
        <v>4</v>
      </c>
      <c r="E619" s="4" t="s">
        <v>5</v>
      </c>
      <c r="F619" s="2" t="s">
        <v>3</v>
      </c>
      <c r="G619" s="4">
        <v>16894.02</v>
      </c>
      <c r="H619" s="18">
        <v>293</v>
      </c>
      <c r="K619" s="4">
        <f t="shared" si="11"/>
        <v>552443.98999998975</v>
      </c>
      <c r="M619" s="4"/>
      <c r="N619" s="10"/>
    </row>
    <row r="620" spans="1:14">
      <c r="A620" s="2" t="s">
        <v>1987</v>
      </c>
      <c r="B620" s="3">
        <v>42426</v>
      </c>
      <c r="C620" s="2" t="s">
        <v>7</v>
      </c>
      <c r="D620" s="4" t="s">
        <v>4</v>
      </c>
      <c r="E620" s="4" t="s">
        <v>5</v>
      </c>
      <c r="F620" s="2" t="s">
        <v>7</v>
      </c>
      <c r="G620" s="4">
        <v>13939</v>
      </c>
      <c r="H620" s="18">
        <v>297</v>
      </c>
      <c r="K620" s="4">
        <f t="shared" si="11"/>
        <v>566382.98999998975</v>
      </c>
      <c r="M620" s="4"/>
      <c r="N620" s="10"/>
    </row>
    <row r="621" spans="1:14">
      <c r="A621" s="2" t="s">
        <v>1091</v>
      </c>
      <c r="B621" s="3">
        <v>42426</v>
      </c>
      <c r="C621" s="2" t="s">
        <v>1988</v>
      </c>
      <c r="D621" s="4" t="s">
        <v>66</v>
      </c>
      <c r="E621" s="4" t="s">
        <v>38</v>
      </c>
      <c r="F621" s="2" t="s">
        <v>114</v>
      </c>
      <c r="I621" s="4">
        <v>638</v>
      </c>
      <c r="J621" s="7" t="s">
        <v>2068</v>
      </c>
      <c r="K621" s="4">
        <f t="shared" si="11"/>
        <v>565744.98999998975</v>
      </c>
      <c r="M621" s="4"/>
      <c r="N621" s="10"/>
    </row>
    <row r="622" spans="1:14">
      <c r="A622" s="2" t="s">
        <v>1989</v>
      </c>
      <c r="B622" s="3">
        <v>42426</v>
      </c>
      <c r="C622" s="2" t="s">
        <v>1988</v>
      </c>
      <c r="D622" s="4" t="s">
        <v>66</v>
      </c>
      <c r="E622" s="4" t="s">
        <v>38</v>
      </c>
      <c r="F622" s="2" t="s">
        <v>1774</v>
      </c>
      <c r="G622" s="4">
        <v>638</v>
      </c>
      <c r="H622" s="18" t="s">
        <v>2068</v>
      </c>
      <c r="K622" s="4">
        <f t="shared" si="11"/>
        <v>566382.98999998975</v>
      </c>
      <c r="M622" s="4"/>
      <c r="N622" s="10"/>
    </row>
    <row r="623" spans="1:14">
      <c r="A623" s="2" t="s">
        <v>1990</v>
      </c>
      <c r="B623" s="3">
        <v>42426</v>
      </c>
      <c r="C623" s="2" t="s">
        <v>1991</v>
      </c>
      <c r="D623" s="4" t="s">
        <v>66</v>
      </c>
      <c r="E623" s="4" t="s">
        <v>38</v>
      </c>
      <c r="F623" s="2" t="s">
        <v>114</v>
      </c>
      <c r="I623" s="4">
        <v>638</v>
      </c>
      <c r="J623" s="7">
        <v>216</v>
      </c>
      <c r="K623" s="4">
        <f t="shared" si="11"/>
        <v>565744.98999998975</v>
      </c>
      <c r="M623" s="4"/>
      <c r="N623" s="10"/>
    </row>
    <row r="624" spans="1:14">
      <c r="A624" s="2" t="s">
        <v>1992</v>
      </c>
      <c r="B624" s="3">
        <v>42426</v>
      </c>
      <c r="C624" s="2" t="s">
        <v>1993</v>
      </c>
      <c r="D624" s="4" t="s">
        <v>66</v>
      </c>
      <c r="E624" s="4" t="s">
        <v>38</v>
      </c>
      <c r="F624" s="2" t="s">
        <v>174</v>
      </c>
      <c r="I624" s="4">
        <v>50000</v>
      </c>
      <c r="J624" s="7">
        <v>217</v>
      </c>
      <c r="K624" s="4">
        <f t="shared" si="11"/>
        <v>515744.98999998975</v>
      </c>
      <c r="M624" s="4"/>
      <c r="N624" s="10"/>
    </row>
    <row r="625" spans="1:14">
      <c r="A625" s="2" t="s">
        <v>1994</v>
      </c>
      <c r="B625" s="3">
        <v>42426</v>
      </c>
      <c r="C625" s="2" t="s">
        <v>1995</v>
      </c>
      <c r="D625" s="4" t="s">
        <v>66</v>
      </c>
      <c r="E625" s="4" t="s">
        <v>38</v>
      </c>
      <c r="F625" s="2" t="s">
        <v>297</v>
      </c>
      <c r="I625" s="4">
        <v>2500</v>
      </c>
      <c r="J625" s="7">
        <v>218</v>
      </c>
      <c r="K625" s="4">
        <f t="shared" si="11"/>
        <v>513244.98999998975</v>
      </c>
      <c r="M625" s="4"/>
      <c r="N625" s="10"/>
    </row>
    <row r="626" spans="1:14">
      <c r="A626" s="2" t="s">
        <v>1156</v>
      </c>
      <c r="B626" s="3">
        <v>42426</v>
      </c>
      <c r="C626" s="2" t="s">
        <v>1996</v>
      </c>
      <c r="D626" s="4" t="s">
        <v>66</v>
      </c>
      <c r="E626" s="4" t="s">
        <v>38</v>
      </c>
      <c r="F626" s="2" t="s">
        <v>180</v>
      </c>
      <c r="I626" s="4">
        <v>5500</v>
      </c>
      <c r="J626" s="7">
        <v>219</v>
      </c>
      <c r="K626" s="4">
        <f t="shared" si="11"/>
        <v>507744.98999998975</v>
      </c>
      <c r="M626" s="4"/>
      <c r="N626" s="10"/>
    </row>
    <row r="627" spans="1:14">
      <c r="A627" s="2" t="s">
        <v>1164</v>
      </c>
      <c r="B627" s="3">
        <v>42426</v>
      </c>
      <c r="C627" s="2" t="s">
        <v>1997</v>
      </c>
      <c r="D627" s="4" t="s">
        <v>66</v>
      </c>
      <c r="E627" s="4" t="s">
        <v>38</v>
      </c>
      <c r="F627" s="2" t="s">
        <v>589</v>
      </c>
      <c r="I627" s="4">
        <v>5500</v>
      </c>
      <c r="J627" s="7">
        <v>220</v>
      </c>
      <c r="K627" s="4">
        <f t="shared" si="11"/>
        <v>502244.98999998975</v>
      </c>
      <c r="M627" s="4"/>
      <c r="N627" s="10"/>
    </row>
    <row r="628" spans="1:14">
      <c r="A628" s="2" t="s">
        <v>1998</v>
      </c>
      <c r="B628" s="3">
        <v>42426</v>
      </c>
      <c r="C628" s="2" t="s">
        <v>1999</v>
      </c>
      <c r="D628" s="4" t="s">
        <v>66</v>
      </c>
      <c r="E628" s="4" t="s">
        <v>38</v>
      </c>
      <c r="F628" s="2" t="s">
        <v>114</v>
      </c>
      <c r="I628" s="4">
        <v>270368.8</v>
      </c>
      <c r="J628" s="7">
        <v>221</v>
      </c>
      <c r="K628" s="4">
        <f t="shared" si="11"/>
        <v>231876.18999998976</v>
      </c>
      <c r="M628" s="4"/>
      <c r="N628" s="10"/>
    </row>
    <row r="629" spans="1:14">
      <c r="A629" s="2" t="s">
        <v>2000</v>
      </c>
      <c r="B629" s="3">
        <v>42426</v>
      </c>
      <c r="C629" s="2" t="s">
        <v>2001</v>
      </c>
      <c r="D629" s="4" t="s">
        <v>66</v>
      </c>
      <c r="E629" s="4" t="s">
        <v>38</v>
      </c>
      <c r="F629" s="2" t="s">
        <v>114</v>
      </c>
      <c r="I629" s="4">
        <v>289333.90000000002</v>
      </c>
      <c r="J629" s="7">
        <v>222</v>
      </c>
      <c r="K629" s="4">
        <f t="shared" si="11"/>
        <v>-57457.710000010266</v>
      </c>
      <c r="M629" s="4"/>
      <c r="N629" s="10"/>
    </row>
    <row r="630" spans="1:14">
      <c r="A630" s="2" t="s">
        <v>2002</v>
      </c>
      <c r="B630" s="3">
        <v>42426</v>
      </c>
      <c r="C630" s="2" t="s">
        <v>2003</v>
      </c>
      <c r="D630" s="4" t="s">
        <v>66</v>
      </c>
      <c r="E630" s="4" t="s">
        <v>38</v>
      </c>
      <c r="F630" s="2" t="s">
        <v>114</v>
      </c>
      <c r="I630" s="4">
        <v>424.47</v>
      </c>
      <c r="J630" s="7">
        <v>223</v>
      </c>
      <c r="K630" s="4">
        <f t="shared" si="11"/>
        <v>-57882.180000010267</v>
      </c>
      <c r="M630" s="4"/>
      <c r="N630" s="10"/>
    </row>
    <row r="631" spans="1:14">
      <c r="A631" s="2" t="s">
        <v>2004</v>
      </c>
      <c r="B631" s="3">
        <v>42426</v>
      </c>
      <c r="C631" s="2" t="s">
        <v>2005</v>
      </c>
      <c r="D631" s="4" t="s">
        <v>66</v>
      </c>
      <c r="E631" s="4" t="s">
        <v>38</v>
      </c>
      <c r="F631" s="2" t="s">
        <v>114</v>
      </c>
      <c r="I631" s="4">
        <v>5008.92</v>
      </c>
      <c r="J631" s="7">
        <v>224</v>
      </c>
      <c r="K631" s="4">
        <f t="shared" si="11"/>
        <v>-62891.100000010265</v>
      </c>
      <c r="M631" s="4"/>
      <c r="N631" s="10"/>
    </row>
    <row r="632" spans="1:14">
      <c r="A632" s="2" t="s">
        <v>3757</v>
      </c>
      <c r="B632" s="3">
        <v>42426</v>
      </c>
      <c r="C632" s="2" t="s">
        <v>3758</v>
      </c>
      <c r="D632" s="2" t="s">
        <v>42</v>
      </c>
      <c r="E632" s="2" t="s">
        <v>34</v>
      </c>
      <c r="F632" s="2" t="s">
        <v>3759</v>
      </c>
      <c r="I632" s="4">
        <v>4344.32</v>
      </c>
      <c r="K632" s="4">
        <f t="shared" si="11"/>
        <v>-67235.420000010257</v>
      </c>
      <c r="M632" s="4"/>
      <c r="N632" s="10"/>
    </row>
    <row r="633" spans="1:14">
      <c r="A633" s="2" t="s">
        <v>2006</v>
      </c>
      <c r="B633" s="3">
        <v>42426</v>
      </c>
      <c r="C633" s="2" t="s">
        <v>2007</v>
      </c>
      <c r="D633" s="4" t="s">
        <v>45</v>
      </c>
      <c r="E633" s="4" t="s">
        <v>34</v>
      </c>
      <c r="F633" s="2" t="s">
        <v>2008</v>
      </c>
      <c r="G633" s="4">
        <v>334721.75</v>
      </c>
      <c r="H633" s="18">
        <v>298</v>
      </c>
      <c r="K633" s="4">
        <f t="shared" si="11"/>
        <v>267486.32999998971</v>
      </c>
      <c r="M633" s="4"/>
      <c r="N633" s="10"/>
    </row>
    <row r="634" spans="1:14">
      <c r="A634" s="2" t="s">
        <v>2006</v>
      </c>
      <c r="B634" s="3">
        <v>42426</v>
      </c>
      <c r="C634" s="2" t="s">
        <v>2007</v>
      </c>
      <c r="D634" s="4" t="s">
        <v>45</v>
      </c>
      <c r="E634" s="4" t="s">
        <v>34</v>
      </c>
      <c r="F634" s="2" t="s">
        <v>2008</v>
      </c>
      <c r="G634" s="4">
        <v>230829.33</v>
      </c>
      <c r="H634" s="18">
        <v>299</v>
      </c>
      <c r="K634" s="4">
        <f t="shared" si="11"/>
        <v>498315.65999998967</v>
      </c>
      <c r="M634" s="4"/>
      <c r="N634" s="10"/>
    </row>
    <row r="635" spans="1:14">
      <c r="A635" s="2" t="s">
        <v>2006</v>
      </c>
      <c r="B635" s="3">
        <v>42426</v>
      </c>
      <c r="C635" s="2" t="s">
        <v>2007</v>
      </c>
      <c r="D635" s="4" t="s">
        <v>45</v>
      </c>
      <c r="E635" s="4" t="s">
        <v>34</v>
      </c>
      <c r="F635" s="2" t="s">
        <v>2009</v>
      </c>
      <c r="G635" s="4">
        <v>65259.15</v>
      </c>
      <c r="H635" s="18">
        <v>300</v>
      </c>
      <c r="K635" s="4">
        <f t="shared" si="11"/>
        <v>563574.80999998969</v>
      </c>
      <c r="M635" s="4"/>
      <c r="N635" s="10"/>
    </row>
    <row r="636" spans="1:14">
      <c r="A636" s="2" t="s">
        <v>2077</v>
      </c>
      <c r="B636" s="3">
        <v>42427</v>
      </c>
      <c r="C636" s="2" t="s">
        <v>2088</v>
      </c>
      <c r="D636" s="4" t="s">
        <v>4</v>
      </c>
      <c r="E636" s="4" t="s">
        <v>1250</v>
      </c>
      <c r="F636" s="4" t="s">
        <v>2089</v>
      </c>
      <c r="G636" s="4">
        <v>7854.21</v>
      </c>
      <c r="H636" s="18">
        <v>314</v>
      </c>
      <c r="K636" s="4">
        <f t="shared" si="11"/>
        <v>571429.01999998966</v>
      </c>
      <c r="M636" s="4"/>
      <c r="N636" s="10"/>
    </row>
    <row r="637" spans="1:14">
      <c r="A637" s="2" t="s">
        <v>2010</v>
      </c>
      <c r="B637" s="3">
        <v>42427</v>
      </c>
      <c r="C637" s="2" t="s">
        <v>11</v>
      </c>
      <c r="D637" s="4" t="s">
        <v>4</v>
      </c>
      <c r="E637" s="4" t="s">
        <v>5</v>
      </c>
      <c r="F637" s="2" t="s">
        <v>1048</v>
      </c>
      <c r="G637" s="4">
        <v>120000</v>
      </c>
      <c r="H637" s="18">
        <v>301</v>
      </c>
      <c r="K637" s="4">
        <f t="shared" si="11"/>
        <v>691429.01999998966</v>
      </c>
      <c r="M637" s="4"/>
      <c r="N637" s="10"/>
    </row>
    <row r="638" spans="1:14">
      <c r="A638" s="2" t="s">
        <v>2011</v>
      </c>
      <c r="B638" s="3">
        <v>42427</v>
      </c>
      <c r="C638" s="2" t="s">
        <v>7</v>
      </c>
      <c r="D638" s="4" t="s">
        <v>4</v>
      </c>
      <c r="E638" s="4" t="s">
        <v>5</v>
      </c>
      <c r="F638" s="2" t="s">
        <v>2012</v>
      </c>
      <c r="G638" s="4">
        <v>28000</v>
      </c>
      <c r="H638" s="18">
        <v>302</v>
      </c>
      <c r="K638" s="4">
        <f t="shared" si="11"/>
        <v>719429.01999998966</v>
      </c>
      <c r="M638" s="4"/>
      <c r="N638" s="10"/>
    </row>
    <row r="639" spans="1:14">
      <c r="A639" s="2" t="s">
        <v>2013</v>
      </c>
      <c r="B639" s="3">
        <v>42427</v>
      </c>
      <c r="C639" s="2" t="s">
        <v>2014</v>
      </c>
      <c r="D639" s="4" t="s">
        <v>4</v>
      </c>
      <c r="E639" s="4" t="s">
        <v>5</v>
      </c>
      <c r="F639" s="2" t="s">
        <v>2015</v>
      </c>
      <c r="G639" s="4">
        <v>40000</v>
      </c>
      <c r="H639" s="18">
        <v>303</v>
      </c>
      <c r="K639" s="4">
        <f t="shared" si="11"/>
        <v>759429.01999998966</v>
      </c>
      <c r="M639" s="4"/>
      <c r="N639" s="10"/>
    </row>
    <row r="640" spans="1:14">
      <c r="A640" s="2" t="s">
        <v>2016</v>
      </c>
      <c r="B640" s="3">
        <v>42427</v>
      </c>
      <c r="C640" s="2" t="s">
        <v>3</v>
      </c>
      <c r="D640" s="4" t="s">
        <v>4</v>
      </c>
      <c r="E640" s="4" t="s">
        <v>5</v>
      </c>
      <c r="F640" s="2" t="s">
        <v>3</v>
      </c>
      <c r="G640" s="4">
        <v>50528.21</v>
      </c>
      <c r="H640" s="18">
        <v>303</v>
      </c>
      <c r="K640" s="4">
        <f t="shared" si="11"/>
        <v>809957.22999998962</v>
      </c>
      <c r="M640" s="4"/>
      <c r="N640" s="10"/>
    </row>
    <row r="641" spans="1:14">
      <c r="A641" s="2" t="s">
        <v>2017</v>
      </c>
      <c r="B641" s="3">
        <v>42427</v>
      </c>
      <c r="C641" s="2" t="s">
        <v>7</v>
      </c>
      <c r="D641" s="4" t="s">
        <v>4</v>
      </c>
      <c r="E641" s="4" t="s">
        <v>5</v>
      </c>
      <c r="F641" s="2" t="s">
        <v>7</v>
      </c>
      <c r="G641" s="4">
        <v>5985.68</v>
      </c>
      <c r="H641" s="18">
        <v>304</v>
      </c>
      <c r="K641" s="4">
        <f t="shared" si="11"/>
        <v>815942.90999998967</v>
      </c>
      <c r="M641" s="4"/>
      <c r="N641" s="10"/>
    </row>
    <row r="642" spans="1:14">
      <c r="A642" s="2" t="s">
        <v>2018</v>
      </c>
      <c r="B642" s="3">
        <v>42427</v>
      </c>
      <c r="C642" s="2" t="s">
        <v>586</v>
      </c>
      <c r="D642" s="4" t="s">
        <v>4</v>
      </c>
      <c r="E642" s="4" t="s">
        <v>5</v>
      </c>
      <c r="F642" s="2" t="s">
        <v>586</v>
      </c>
      <c r="G642" s="4">
        <v>2540.61</v>
      </c>
      <c r="H642" s="18" t="s">
        <v>2076</v>
      </c>
      <c r="K642" s="4">
        <f t="shared" si="11"/>
        <v>818483.51999998966</v>
      </c>
      <c r="M642" s="4"/>
      <c r="N642" s="10"/>
    </row>
    <row r="643" spans="1:14">
      <c r="A643" s="2" t="s">
        <v>2019</v>
      </c>
      <c r="B643" s="3">
        <v>42427</v>
      </c>
      <c r="C643" s="2" t="s">
        <v>2020</v>
      </c>
      <c r="D643" s="4" t="s">
        <v>190</v>
      </c>
      <c r="E643" s="4" t="s">
        <v>34</v>
      </c>
      <c r="F643" s="2" t="s">
        <v>1333</v>
      </c>
      <c r="I643" s="4">
        <v>500</v>
      </c>
      <c r="J643" s="7">
        <v>225</v>
      </c>
      <c r="K643" s="4">
        <f t="shared" si="11"/>
        <v>817983.51999998966</v>
      </c>
      <c r="M643" s="4"/>
      <c r="N643" s="10"/>
    </row>
    <row r="644" spans="1:14">
      <c r="A644" s="2" t="s">
        <v>3760</v>
      </c>
      <c r="B644" s="3">
        <v>42427</v>
      </c>
      <c r="C644" s="2" t="s">
        <v>3758</v>
      </c>
      <c r="D644" s="2" t="s">
        <v>42</v>
      </c>
      <c r="E644" s="2" t="s">
        <v>34</v>
      </c>
      <c r="F644" s="2" t="s">
        <v>3761</v>
      </c>
      <c r="I644" s="4">
        <v>903.81</v>
      </c>
      <c r="K644" s="4">
        <f t="shared" si="11"/>
        <v>817079.7099999896</v>
      </c>
      <c r="M644" s="4"/>
      <c r="N644" s="10"/>
    </row>
    <row r="645" spans="1:14">
      <c r="A645" s="2" t="s">
        <v>3762</v>
      </c>
      <c r="B645" s="3">
        <v>42427</v>
      </c>
      <c r="C645" s="2" t="s">
        <v>3758</v>
      </c>
      <c r="D645" s="2" t="s">
        <v>42</v>
      </c>
      <c r="E645" s="2" t="s">
        <v>34</v>
      </c>
      <c r="F645" s="2" t="s">
        <v>3763</v>
      </c>
      <c r="I645" s="4">
        <v>989.21</v>
      </c>
      <c r="K645" s="4">
        <f t="shared" si="11"/>
        <v>816090.49999998964</v>
      </c>
      <c r="M645" s="4"/>
      <c r="N645" s="10"/>
    </row>
    <row r="646" spans="1:14">
      <c r="A646" s="2" t="s">
        <v>3764</v>
      </c>
      <c r="B646" s="3">
        <v>42427</v>
      </c>
      <c r="C646" s="2" t="s">
        <v>3758</v>
      </c>
      <c r="D646" s="2" t="s">
        <v>42</v>
      </c>
      <c r="E646" s="2" t="s">
        <v>34</v>
      </c>
      <c r="F646" s="2" t="s">
        <v>3765</v>
      </c>
      <c r="I646" s="4">
        <v>903.81</v>
      </c>
      <c r="K646" s="4">
        <f t="shared" si="11"/>
        <v>815186.68999998958</v>
      </c>
      <c r="M646" s="4"/>
      <c r="N646" s="10"/>
    </row>
    <row r="647" spans="1:14">
      <c r="A647" s="2" t="s">
        <v>3766</v>
      </c>
      <c r="B647" s="3">
        <v>42427</v>
      </c>
      <c r="C647" s="2" t="s">
        <v>3758</v>
      </c>
      <c r="D647" s="2" t="s">
        <v>42</v>
      </c>
      <c r="E647" s="2" t="s">
        <v>34</v>
      </c>
      <c r="F647" s="2" t="s">
        <v>1216</v>
      </c>
      <c r="I647" s="4">
        <v>1504.5</v>
      </c>
      <c r="K647" s="4">
        <f t="shared" si="11"/>
        <v>813682.18999998958</v>
      </c>
      <c r="M647" s="4"/>
      <c r="N647" s="10"/>
    </row>
    <row r="648" spans="1:14">
      <c r="A648" s="2" t="s">
        <v>3767</v>
      </c>
      <c r="B648" s="3">
        <v>42427</v>
      </c>
      <c r="C648" s="2" t="s">
        <v>3758</v>
      </c>
      <c r="D648" s="2" t="s">
        <v>42</v>
      </c>
      <c r="E648" s="2" t="s">
        <v>34</v>
      </c>
      <c r="F648" s="2" t="s">
        <v>3768</v>
      </c>
      <c r="I648" s="4">
        <v>78764</v>
      </c>
      <c r="K648" s="4">
        <f t="shared" si="11"/>
        <v>734918.18999998958</v>
      </c>
      <c r="M648" s="4"/>
      <c r="N648" s="10"/>
    </row>
    <row r="649" spans="1:14">
      <c r="A649" s="2" t="s">
        <v>2021</v>
      </c>
      <c r="B649" s="3">
        <v>42429</v>
      </c>
      <c r="C649" s="2" t="s">
        <v>11</v>
      </c>
      <c r="D649" s="4" t="s">
        <v>4</v>
      </c>
      <c r="E649" s="4" t="s">
        <v>5</v>
      </c>
      <c r="F649" s="2" t="s">
        <v>2022</v>
      </c>
      <c r="G649" s="4">
        <v>120000</v>
      </c>
      <c r="H649" s="18">
        <v>305</v>
      </c>
      <c r="K649" s="4">
        <f t="shared" si="11"/>
        <v>854918.18999998958</v>
      </c>
      <c r="M649" s="4"/>
      <c r="N649" s="10"/>
    </row>
    <row r="650" spans="1:14">
      <c r="A650" s="2" t="s">
        <v>2023</v>
      </c>
      <c r="B650" s="3">
        <v>42429</v>
      </c>
      <c r="C650" s="2" t="s">
        <v>3</v>
      </c>
      <c r="D650" s="4" t="s">
        <v>4</v>
      </c>
      <c r="E650" s="4" t="s">
        <v>5</v>
      </c>
      <c r="F650" s="2" t="s">
        <v>3</v>
      </c>
      <c r="G650" s="4">
        <v>6060</v>
      </c>
      <c r="K650" s="4">
        <f t="shared" si="11"/>
        <v>860978.18999998958</v>
      </c>
      <c r="L650" s="34">
        <v>42430</v>
      </c>
      <c r="M650" s="4"/>
      <c r="N650" s="10"/>
    </row>
    <row r="651" spans="1:14">
      <c r="A651" s="2" t="s">
        <v>2024</v>
      </c>
      <c r="B651" s="3">
        <v>42429</v>
      </c>
      <c r="C651" s="2" t="s">
        <v>7</v>
      </c>
      <c r="D651" s="4" t="s">
        <v>4</v>
      </c>
      <c r="E651" s="4" t="s">
        <v>5</v>
      </c>
      <c r="F651" s="2" t="s">
        <v>7</v>
      </c>
      <c r="G651" s="4">
        <f>9408.97-0.19</f>
        <v>9408.7799999999988</v>
      </c>
      <c r="K651" s="4">
        <f t="shared" si="11"/>
        <v>870386.96999998961</v>
      </c>
      <c r="L651" s="34">
        <v>42430</v>
      </c>
      <c r="M651" s="4"/>
      <c r="N651" s="10"/>
    </row>
    <row r="652" spans="1:14">
      <c r="A652" s="2" t="s">
        <v>2025</v>
      </c>
      <c r="B652" s="3">
        <v>42429</v>
      </c>
      <c r="C652" s="2" t="s">
        <v>7</v>
      </c>
      <c r="D652" s="4" t="s">
        <v>4</v>
      </c>
      <c r="E652" s="4" t="s">
        <v>18</v>
      </c>
      <c r="F652" s="2" t="s">
        <v>2026</v>
      </c>
      <c r="G652" s="4">
        <v>47000</v>
      </c>
      <c r="K652" s="4">
        <f t="shared" si="11"/>
        <v>917386.96999998961</v>
      </c>
      <c r="L652" s="34">
        <v>42430</v>
      </c>
      <c r="M652" s="4"/>
      <c r="N652" s="10"/>
    </row>
    <row r="653" spans="1:14">
      <c r="A653" s="2" t="s">
        <v>2027</v>
      </c>
      <c r="B653" s="3">
        <v>42429</v>
      </c>
      <c r="C653" s="2" t="s">
        <v>2028</v>
      </c>
      <c r="D653" s="4" t="s">
        <v>4</v>
      </c>
      <c r="E653" s="4" t="s">
        <v>1250</v>
      </c>
      <c r="F653" s="2" t="s">
        <v>2029</v>
      </c>
      <c r="G653" s="4">
        <v>7330.01</v>
      </c>
      <c r="H653" s="18">
        <v>306</v>
      </c>
      <c r="K653" s="4">
        <f t="shared" si="11"/>
        <v>924716.97999998962</v>
      </c>
      <c r="M653" s="4"/>
      <c r="N653" s="10"/>
    </row>
    <row r="654" spans="1:14">
      <c r="A654" s="2" t="s">
        <v>1037</v>
      </c>
      <c r="B654" s="3">
        <v>42429</v>
      </c>
      <c r="C654" s="2" t="s">
        <v>25</v>
      </c>
      <c r="D654" s="4" t="s">
        <v>4</v>
      </c>
      <c r="E654" s="4" t="s">
        <v>18</v>
      </c>
      <c r="F654" s="2" t="s">
        <v>1883</v>
      </c>
      <c r="G654" s="4">
        <v>50000</v>
      </c>
      <c r="H654" s="18">
        <v>307</v>
      </c>
      <c r="K654" s="4">
        <f t="shared" si="11"/>
        <v>974716.97999998962</v>
      </c>
      <c r="M654" s="4"/>
      <c r="N654" s="10"/>
    </row>
    <row r="655" spans="1:14">
      <c r="A655" s="2" t="s">
        <v>2030</v>
      </c>
      <c r="B655" s="3">
        <v>42429</v>
      </c>
      <c r="C655" s="2" t="s">
        <v>7</v>
      </c>
      <c r="D655" s="4" t="s">
        <v>4</v>
      </c>
      <c r="E655" s="4" t="s">
        <v>18</v>
      </c>
      <c r="F655" s="2" t="s">
        <v>2031</v>
      </c>
      <c r="G655" s="4">
        <v>17000</v>
      </c>
      <c r="K655" s="4">
        <f t="shared" si="11"/>
        <v>991716.97999998962</v>
      </c>
      <c r="L655" s="34">
        <v>42431</v>
      </c>
      <c r="M655" s="4"/>
      <c r="N655" s="10"/>
    </row>
    <row r="656" spans="1:14">
      <c r="A656" s="2" t="s">
        <v>2032</v>
      </c>
      <c r="B656" s="3">
        <v>42429</v>
      </c>
      <c r="C656" s="2" t="s">
        <v>7</v>
      </c>
      <c r="D656" s="4" t="s">
        <v>4</v>
      </c>
      <c r="E656" s="4" t="s">
        <v>18</v>
      </c>
      <c r="F656" s="2" t="s">
        <v>2033</v>
      </c>
      <c r="G656" s="4">
        <v>20000</v>
      </c>
      <c r="K656" s="4">
        <f t="shared" si="11"/>
        <v>1011716.9799999896</v>
      </c>
      <c r="L656" s="34">
        <v>42430</v>
      </c>
      <c r="M656" s="4"/>
      <c r="N656" s="10"/>
    </row>
    <row r="657" spans="1:14">
      <c r="A657" s="2" t="s">
        <v>2034</v>
      </c>
      <c r="B657" s="3">
        <v>42429</v>
      </c>
      <c r="C657" s="2" t="s">
        <v>25</v>
      </c>
      <c r="D657" s="4" t="s">
        <v>4</v>
      </c>
      <c r="E657" s="4" t="s">
        <v>18</v>
      </c>
      <c r="F657" s="2" t="s">
        <v>2035</v>
      </c>
      <c r="G657" s="4">
        <v>1985.58</v>
      </c>
      <c r="H657" s="18" t="s">
        <v>2069</v>
      </c>
      <c r="K657" s="4">
        <f t="shared" si="11"/>
        <v>1013702.5599999896</v>
      </c>
      <c r="M657" s="4"/>
      <c r="N657" s="10"/>
    </row>
    <row r="658" spans="1:14">
      <c r="A658" s="2" t="s">
        <v>2036</v>
      </c>
      <c r="B658" s="3">
        <v>42429</v>
      </c>
      <c r="C658" s="2" t="s">
        <v>25</v>
      </c>
      <c r="D658" s="4" t="s">
        <v>4</v>
      </c>
      <c r="E658" s="4" t="s">
        <v>18</v>
      </c>
      <c r="F658" s="2" t="s">
        <v>2037</v>
      </c>
      <c r="I658" s="4">
        <v>1985.58</v>
      </c>
      <c r="J658" s="7" t="s">
        <v>2069</v>
      </c>
      <c r="K658" s="4">
        <f t="shared" si="11"/>
        <v>1011716.9799999896</v>
      </c>
      <c r="M658" s="4"/>
      <c r="N658" s="10"/>
    </row>
    <row r="659" spans="1:14">
      <c r="A659" s="2" t="s">
        <v>2038</v>
      </c>
      <c r="B659" s="3">
        <v>42429</v>
      </c>
      <c r="C659" s="2" t="s">
        <v>25</v>
      </c>
      <c r="D659" s="4" t="s">
        <v>4</v>
      </c>
      <c r="E659" s="4" t="s">
        <v>18</v>
      </c>
      <c r="F659" s="2" t="s">
        <v>2039</v>
      </c>
      <c r="G659" s="4">
        <v>1552.64</v>
      </c>
      <c r="H659" s="18">
        <v>309</v>
      </c>
      <c r="K659" s="4">
        <f t="shared" si="11"/>
        <v>1013269.6199999896</v>
      </c>
      <c r="M659" s="4"/>
      <c r="N659" s="10"/>
    </row>
    <row r="660" spans="1:14">
      <c r="A660" s="2" t="s">
        <v>2040</v>
      </c>
      <c r="B660" s="3">
        <v>42429</v>
      </c>
      <c r="C660" s="2" t="s">
        <v>25</v>
      </c>
      <c r="D660" s="4" t="s">
        <v>4</v>
      </c>
      <c r="E660" s="4" t="s">
        <v>18</v>
      </c>
      <c r="F660" s="2" t="s">
        <v>2041</v>
      </c>
      <c r="G660" s="4">
        <v>432.94</v>
      </c>
      <c r="H660" s="18">
        <v>310</v>
      </c>
      <c r="K660" s="4">
        <f t="shared" si="11"/>
        <v>1013702.5599999896</v>
      </c>
      <c r="M660" s="4"/>
      <c r="N660" s="10"/>
    </row>
    <row r="661" spans="1:14">
      <c r="A661" s="2" t="s">
        <v>2042</v>
      </c>
      <c r="B661" s="3">
        <v>42429</v>
      </c>
      <c r="C661" s="2" t="s">
        <v>3</v>
      </c>
      <c r="D661" s="4" t="s">
        <v>4</v>
      </c>
      <c r="E661" s="4" t="s">
        <v>18</v>
      </c>
      <c r="F661" s="2" t="s">
        <v>3</v>
      </c>
      <c r="G661" s="4">
        <v>51744.59</v>
      </c>
      <c r="K661" s="4">
        <f t="shared" si="11"/>
        <v>1065447.1499999897</v>
      </c>
      <c r="L661" s="34">
        <v>42430</v>
      </c>
      <c r="M661" s="4"/>
      <c r="N661" s="10"/>
    </row>
    <row r="662" spans="1:14">
      <c r="A662" s="2" t="s">
        <v>2043</v>
      </c>
      <c r="B662" s="3">
        <v>42429</v>
      </c>
      <c r="C662" s="2" t="s">
        <v>7</v>
      </c>
      <c r="D662" s="4" t="s">
        <v>4</v>
      </c>
      <c r="E662" s="4" t="s">
        <v>18</v>
      </c>
      <c r="F662" s="2" t="s">
        <v>7</v>
      </c>
      <c r="G662" s="4">
        <v>25486.55</v>
      </c>
      <c r="K662" s="4">
        <f t="shared" si="11"/>
        <v>1090933.6999999897</v>
      </c>
      <c r="L662" s="34">
        <v>42430</v>
      </c>
      <c r="M662" s="4"/>
      <c r="N662" s="10"/>
    </row>
    <row r="663" spans="1:14">
      <c r="A663" s="2" t="s">
        <v>2044</v>
      </c>
      <c r="B663" s="3">
        <v>42429</v>
      </c>
      <c r="C663" s="2" t="s">
        <v>7</v>
      </c>
      <c r="D663" s="4" t="s">
        <v>4</v>
      </c>
      <c r="E663" s="4" t="s">
        <v>5</v>
      </c>
      <c r="F663" s="2" t="s">
        <v>2045</v>
      </c>
      <c r="G663" s="4">
        <v>20000</v>
      </c>
      <c r="K663" s="4">
        <f t="shared" si="11"/>
        <v>1110933.6999999897</v>
      </c>
      <c r="L663" s="34">
        <v>42430</v>
      </c>
      <c r="M663" s="4"/>
      <c r="N663" s="10"/>
    </row>
    <row r="664" spans="1:14">
      <c r="A664" s="2" t="s">
        <v>2046</v>
      </c>
      <c r="B664" s="3">
        <v>42429</v>
      </c>
      <c r="C664" s="2" t="s">
        <v>2047</v>
      </c>
      <c r="D664" s="4" t="s">
        <v>4</v>
      </c>
      <c r="E664" s="4" t="s">
        <v>5</v>
      </c>
      <c r="F664" s="2" t="s">
        <v>2048</v>
      </c>
      <c r="G664" s="4">
        <v>20000</v>
      </c>
      <c r="K664" s="4">
        <f t="shared" si="11"/>
        <v>1130933.6999999897</v>
      </c>
      <c r="L664" s="34">
        <v>42430</v>
      </c>
      <c r="M664" s="4"/>
      <c r="N664" s="10"/>
    </row>
    <row r="665" spans="1:14">
      <c r="A665" s="2" t="s">
        <v>2049</v>
      </c>
      <c r="B665" s="3">
        <v>42429</v>
      </c>
      <c r="C665" s="2" t="s">
        <v>41</v>
      </c>
      <c r="D665" s="4" t="s">
        <v>33</v>
      </c>
      <c r="E665" s="4" t="s">
        <v>34</v>
      </c>
      <c r="F665" s="2" t="s">
        <v>2050</v>
      </c>
      <c r="G665" s="4">
        <v>298000</v>
      </c>
      <c r="H665" s="18">
        <v>311</v>
      </c>
      <c r="K665" s="4">
        <f t="shared" si="11"/>
        <v>1428933.6999999897</v>
      </c>
      <c r="M665" s="4"/>
      <c r="N665" s="10"/>
    </row>
    <row r="666" spans="1:14">
      <c r="A666" s="2" t="s">
        <v>2074</v>
      </c>
      <c r="B666" s="3">
        <v>42429</v>
      </c>
      <c r="C666" s="2" t="s">
        <v>1134</v>
      </c>
      <c r="D666" s="4" t="s">
        <v>33</v>
      </c>
      <c r="E666" s="4" t="s">
        <v>34</v>
      </c>
      <c r="F666" s="4" t="s">
        <v>2073</v>
      </c>
      <c r="H666" s="42"/>
      <c r="I666" s="4">
        <v>90000</v>
      </c>
      <c r="J666" s="43">
        <v>229</v>
      </c>
      <c r="K666" s="4">
        <f>+K665+G666-I666</f>
        <v>1338933.6999999897</v>
      </c>
      <c r="M666" s="4"/>
      <c r="N666" s="10"/>
    </row>
    <row r="667" spans="1:14">
      <c r="A667" s="2" t="s">
        <v>2075</v>
      </c>
      <c r="B667" s="3">
        <v>42429</v>
      </c>
      <c r="C667" s="2" t="s">
        <v>1157</v>
      </c>
      <c r="D667" s="4" t="s">
        <v>33</v>
      </c>
      <c r="E667" s="4" t="s">
        <v>34</v>
      </c>
      <c r="F667" s="4" t="s">
        <v>2090</v>
      </c>
      <c r="I667" s="4">
        <v>1201.6099999999999</v>
      </c>
      <c r="J667" s="7" t="s">
        <v>1159</v>
      </c>
      <c r="K667" s="4">
        <f>+K666+G667-I667</f>
        <v>1337732.0899999896</v>
      </c>
      <c r="M667" s="4"/>
      <c r="N667" s="10"/>
    </row>
    <row r="668" spans="1:14">
      <c r="A668" s="2" t="s">
        <v>2091</v>
      </c>
      <c r="B668" s="3">
        <v>42429</v>
      </c>
      <c r="C668" s="2" t="s">
        <v>2092</v>
      </c>
      <c r="D668" s="4" t="s">
        <v>2093</v>
      </c>
      <c r="E668" s="4" t="s">
        <v>34</v>
      </c>
      <c r="F668" s="4" t="s">
        <v>2094</v>
      </c>
      <c r="G668" s="4">
        <v>48873.36</v>
      </c>
      <c r="K668" s="4">
        <f>+K667+G668-I668</f>
        <v>1386605.4499999897</v>
      </c>
      <c r="L668" s="34">
        <v>42440</v>
      </c>
      <c r="M668" s="4"/>
      <c r="N668" s="10"/>
    </row>
    <row r="669" spans="1:14">
      <c r="A669" s="2" t="s">
        <v>2095</v>
      </c>
      <c r="B669" s="3">
        <v>42429</v>
      </c>
      <c r="C669" s="2" t="s">
        <v>2096</v>
      </c>
      <c r="D669" s="4" t="s">
        <v>4</v>
      </c>
      <c r="E669" s="4" t="s">
        <v>34</v>
      </c>
      <c r="F669" s="4" t="s">
        <v>2097</v>
      </c>
      <c r="G669" s="4">
        <v>5030</v>
      </c>
      <c r="H669" s="18">
        <v>700</v>
      </c>
      <c r="K669" s="4">
        <f t="shared" ref="K669:K680" si="12">+K668+G669-I669</f>
        <v>1391635.4499999897</v>
      </c>
      <c r="M669" s="4"/>
      <c r="N669" s="10"/>
    </row>
    <row r="670" spans="1:14">
      <c r="A670" s="2" t="s">
        <v>2098</v>
      </c>
      <c r="B670" s="3">
        <v>42429</v>
      </c>
      <c r="C670" s="2" t="s">
        <v>2099</v>
      </c>
      <c r="D670" s="4" t="s">
        <v>4</v>
      </c>
      <c r="E670" s="4" t="s">
        <v>34</v>
      </c>
      <c r="F670" s="4" t="s">
        <v>150</v>
      </c>
      <c r="G670" s="4">
        <v>2800.01</v>
      </c>
      <c r="H670" s="18">
        <v>701</v>
      </c>
      <c r="K670" s="4">
        <f t="shared" si="12"/>
        <v>1394435.4599999897</v>
      </c>
      <c r="M670" s="4"/>
      <c r="N670" s="10"/>
    </row>
    <row r="671" spans="1:14">
      <c r="A671" s="2" t="s">
        <v>2110</v>
      </c>
      <c r="B671" s="3">
        <v>42429</v>
      </c>
      <c r="C671" s="2" t="s">
        <v>2111</v>
      </c>
      <c r="D671" s="2" t="s">
        <v>4</v>
      </c>
      <c r="E671" s="2" t="s">
        <v>34</v>
      </c>
      <c r="F671" s="2" t="s">
        <v>2112</v>
      </c>
      <c r="G671" s="4">
        <v>114183.33</v>
      </c>
      <c r="K671" s="4">
        <f t="shared" si="12"/>
        <v>1508618.7899999898</v>
      </c>
      <c r="M671" s="4"/>
      <c r="N671" s="10"/>
    </row>
    <row r="672" spans="1:14">
      <c r="A672" s="2" t="s">
        <v>6133</v>
      </c>
      <c r="B672" s="3">
        <v>42429</v>
      </c>
      <c r="C672" s="2" t="s">
        <v>6134</v>
      </c>
      <c r="D672" s="2" t="s">
        <v>4</v>
      </c>
      <c r="E672" s="2" t="s">
        <v>34</v>
      </c>
      <c r="F672" s="2" t="s">
        <v>3717</v>
      </c>
      <c r="G672" s="4">
        <v>11996.33</v>
      </c>
      <c r="K672" s="4">
        <f t="shared" si="12"/>
        <v>1520615.1199999899</v>
      </c>
      <c r="M672" s="4"/>
      <c r="N672" s="10"/>
    </row>
    <row r="673" spans="1:14">
      <c r="A673" s="2" t="s">
        <v>6135</v>
      </c>
      <c r="B673" s="3">
        <v>42429</v>
      </c>
      <c r="C673" s="2" t="s">
        <v>6136</v>
      </c>
      <c r="D673" s="2" t="s">
        <v>4</v>
      </c>
      <c r="E673" s="2" t="s">
        <v>34</v>
      </c>
      <c r="F673" s="2" t="s">
        <v>6137</v>
      </c>
      <c r="G673" s="4">
        <v>57.6</v>
      </c>
      <c r="K673" s="4">
        <f t="shared" si="12"/>
        <v>1520672.71999999</v>
      </c>
      <c r="M673" s="4"/>
      <c r="N673" s="10"/>
    </row>
    <row r="674" spans="1:14">
      <c r="A674" s="2" t="s">
        <v>6061</v>
      </c>
      <c r="B674" s="3">
        <v>42429</v>
      </c>
      <c r="C674" s="2" t="s">
        <v>6138</v>
      </c>
      <c r="D674" s="2" t="s">
        <v>4</v>
      </c>
      <c r="E674" s="2" t="s">
        <v>34</v>
      </c>
      <c r="F674" s="2" t="s">
        <v>6137</v>
      </c>
      <c r="G674" s="4">
        <v>57.6</v>
      </c>
      <c r="K674" s="4">
        <f t="shared" si="12"/>
        <v>1520730.3199999901</v>
      </c>
      <c r="M674" s="4"/>
      <c r="N674" s="10"/>
    </row>
    <row r="675" spans="1:14">
      <c r="A675" s="2" t="s">
        <v>6139</v>
      </c>
      <c r="B675" s="3">
        <v>42429</v>
      </c>
      <c r="C675" s="2" t="s">
        <v>5930</v>
      </c>
      <c r="D675" s="2" t="s">
        <v>4</v>
      </c>
      <c r="E675" s="2" t="s">
        <v>34</v>
      </c>
      <c r="F675" s="2" t="s">
        <v>5931</v>
      </c>
      <c r="G675" s="4">
        <v>1000</v>
      </c>
      <c r="K675" s="4">
        <f t="shared" si="12"/>
        <v>1521730.3199999901</v>
      </c>
      <c r="M675" s="4"/>
      <c r="N675" s="10"/>
    </row>
    <row r="676" spans="1:14">
      <c r="A676" s="2" t="s">
        <v>2051</v>
      </c>
      <c r="B676" s="3">
        <v>42429</v>
      </c>
      <c r="C676" s="2" t="s">
        <v>2052</v>
      </c>
      <c r="D676" s="4" t="s">
        <v>109</v>
      </c>
      <c r="E676" s="4" t="s">
        <v>38</v>
      </c>
      <c r="F676" s="4" t="s">
        <v>106</v>
      </c>
      <c r="G676" s="4">
        <v>94000</v>
      </c>
      <c r="H676" s="18">
        <v>312</v>
      </c>
      <c r="K676" s="4">
        <f t="shared" si="12"/>
        <v>1615730.3199999901</v>
      </c>
      <c r="M676" s="4"/>
      <c r="N676" s="10"/>
    </row>
    <row r="677" spans="1:14">
      <c r="A677" s="2" t="s">
        <v>2053</v>
      </c>
      <c r="B677" s="3">
        <v>42429</v>
      </c>
      <c r="C677" s="2" t="s">
        <v>2054</v>
      </c>
      <c r="D677" s="4" t="s">
        <v>183</v>
      </c>
      <c r="E677" s="4" t="s">
        <v>34</v>
      </c>
      <c r="F677" s="4" t="s">
        <v>2055</v>
      </c>
      <c r="I677" s="4">
        <v>2332999.62</v>
      </c>
      <c r="J677" s="7">
        <v>226</v>
      </c>
      <c r="K677" s="4">
        <f t="shared" si="12"/>
        <v>-717269.30000001006</v>
      </c>
      <c r="M677" s="4"/>
      <c r="N677" s="10"/>
    </row>
    <row r="678" spans="1:14">
      <c r="A678" s="2" t="s">
        <v>2056</v>
      </c>
      <c r="B678" s="3">
        <v>42429</v>
      </c>
      <c r="C678" s="2" t="s">
        <v>1131</v>
      </c>
      <c r="D678" s="4" t="s">
        <v>42</v>
      </c>
      <c r="E678" s="4" t="s">
        <v>34</v>
      </c>
      <c r="F678" s="4" t="s">
        <v>2100</v>
      </c>
      <c r="I678" s="4">
        <v>16910.79</v>
      </c>
      <c r="J678" s="7">
        <v>227</v>
      </c>
      <c r="K678" s="4">
        <f t="shared" si="12"/>
        <v>-734180.0900000101</v>
      </c>
      <c r="M678" s="4"/>
      <c r="N678" s="10"/>
    </row>
    <row r="679" spans="1:14">
      <c r="A679" s="2" t="s">
        <v>2057</v>
      </c>
      <c r="B679" s="3">
        <v>42429</v>
      </c>
      <c r="C679" s="2" t="s">
        <v>2058</v>
      </c>
      <c r="D679" s="4" t="s">
        <v>42</v>
      </c>
      <c r="E679" s="4" t="s">
        <v>34</v>
      </c>
      <c r="F679" s="4" t="s">
        <v>2059</v>
      </c>
      <c r="H679" s="42"/>
      <c r="I679" s="4">
        <v>9735.57</v>
      </c>
      <c r="J679" s="43">
        <v>228</v>
      </c>
      <c r="K679" s="4">
        <f t="shared" si="12"/>
        <v>-743915.66000001004</v>
      </c>
      <c r="M679" s="4"/>
      <c r="N679" s="10"/>
    </row>
    <row r="680" spans="1:14">
      <c r="A680" s="2" t="s">
        <v>2101</v>
      </c>
      <c r="B680" s="3">
        <v>42429</v>
      </c>
      <c r="C680" s="2" t="s">
        <v>2102</v>
      </c>
      <c r="D680" s="4" t="s">
        <v>45</v>
      </c>
      <c r="E680" s="4" t="s">
        <v>34</v>
      </c>
      <c r="F680" s="4" t="s">
        <v>2103</v>
      </c>
      <c r="G680" s="4">
        <v>205204</v>
      </c>
      <c r="H680" s="42" t="s">
        <v>2104</v>
      </c>
      <c r="J680" s="43"/>
      <c r="K680" s="4">
        <f t="shared" si="12"/>
        <v>-538711.66000001004</v>
      </c>
      <c r="M680" s="4"/>
      <c r="N680" s="10"/>
    </row>
    <row r="681" spans="1:14">
      <c r="D681" s="2"/>
      <c r="E681" s="2"/>
      <c r="H681" s="42"/>
      <c r="J681" s="43"/>
      <c r="N681" s="10"/>
    </row>
    <row r="682" spans="1:14">
      <c r="D682" s="2"/>
      <c r="E682" s="2"/>
      <c r="G682" s="48"/>
      <c r="H682" s="42"/>
      <c r="J682" s="43"/>
      <c r="N682" s="10"/>
    </row>
    <row r="683" spans="1:14">
      <c r="D683" s="2"/>
      <c r="E683" s="2"/>
      <c r="H683" s="42"/>
      <c r="J683" s="43"/>
      <c r="N683" s="10"/>
    </row>
    <row r="684" spans="1:14">
      <c r="D684" s="2"/>
      <c r="E684" s="2"/>
      <c r="H684" s="42"/>
      <c r="J684" s="43"/>
      <c r="K684" s="2"/>
      <c r="N684" s="10"/>
    </row>
    <row r="685" spans="1:14">
      <c r="D685" s="2"/>
      <c r="E685" s="2"/>
      <c r="H685" s="42"/>
      <c r="J685" s="43"/>
      <c r="K685" s="2"/>
    </row>
    <row r="686" spans="1:14">
      <c r="D686" s="2"/>
      <c r="E686" s="2"/>
      <c r="H686" s="42"/>
      <c r="J686" s="43"/>
      <c r="K686" s="2"/>
    </row>
    <row r="687" spans="1:14">
      <c r="B687" s="3"/>
    </row>
    <row r="688" spans="1:14">
      <c r="B688" s="3"/>
    </row>
    <row r="689" spans="2:9">
      <c r="B689" s="3"/>
    </row>
    <row r="690" spans="2:9">
      <c r="B690" s="3"/>
    </row>
    <row r="691" spans="2:9">
      <c r="B691" s="3"/>
    </row>
    <row r="692" spans="2:9">
      <c r="B692" s="3"/>
    </row>
    <row r="693" spans="2:9">
      <c r="B693" s="3"/>
      <c r="G693" s="8"/>
    </row>
    <row r="694" spans="2:9">
      <c r="B694" s="3"/>
      <c r="G694" s="8"/>
    </row>
    <row r="695" spans="2:9">
      <c r="I695" s="8"/>
    </row>
    <row r="696" spans="2:9">
      <c r="I696" s="8"/>
    </row>
  </sheetData>
  <mergeCells count="2">
    <mergeCell ref="A1:K1"/>
    <mergeCell ref="A2:K2"/>
  </mergeCells>
  <pageMargins left="0.70866141732283472" right="0.70866141732283472" top="0.74803149606299213" bottom="0.74803149606299213" header="0.31496062992125984" footer="0.31496062992125984"/>
  <pageSetup scale="8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N681"/>
  <sheetViews>
    <sheetView topLeftCell="A639" workbookViewId="0">
      <selection activeCell="G660" sqref="G660"/>
    </sheetView>
  </sheetViews>
  <sheetFormatPr baseColWidth="10" defaultRowHeight="11.25"/>
  <cols>
    <col min="1" max="1" width="9.28515625" style="13" customWidth="1"/>
    <col min="2" max="2" width="9" style="13" customWidth="1"/>
    <col min="3" max="3" width="10.42578125" style="13" bestFit="1" customWidth="1"/>
    <col min="4" max="4" width="20" style="13" bestFit="1" customWidth="1"/>
    <col min="5" max="5" width="9" style="13" bestFit="1" customWidth="1"/>
    <col min="6" max="6" width="34.140625" style="13" bestFit="1" customWidth="1"/>
    <col min="7" max="7" width="11.140625" style="9" bestFit="1" customWidth="1"/>
    <col min="8" max="8" width="5" style="18" bestFit="1" customWidth="1"/>
    <col min="9" max="9" width="11.140625" style="9" bestFit="1" customWidth="1"/>
    <col min="10" max="10" width="5.42578125" style="7" bestFit="1" customWidth="1"/>
    <col min="11" max="11" width="12.140625" style="9" bestFit="1" customWidth="1"/>
    <col min="12" max="12" width="16.42578125" style="13" customWidth="1"/>
    <col min="13" max="13" width="11.42578125" style="9"/>
    <col min="14" max="14" width="10.85546875" style="13" bestFit="1" customWidth="1"/>
    <col min="15" max="16384" width="11.42578125" style="13"/>
  </cols>
  <sheetData>
    <row r="1" spans="1:14" s="2" customFormat="1" ht="12.75">
      <c r="A1" s="133" t="s">
        <v>6127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M1" s="4"/>
    </row>
    <row r="2" spans="1:14" s="2" customFormat="1" ht="34.5" customHeight="1">
      <c r="A2" s="133" t="s">
        <v>6128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M2" s="4"/>
    </row>
    <row r="5" spans="1:14">
      <c r="A5" s="28" t="s">
        <v>0</v>
      </c>
    </row>
    <row r="7" spans="1:14">
      <c r="F7" s="13" t="s">
        <v>1</v>
      </c>
      <c r="K7" s="9">
        <v>-538711.66000001004</v>
      </c>
      <c r="M7" s="126">
        <v>-538711.66</v>
      </c>
      <c r="N7" s="14">
        <f>+K7-M7</f>
        <v>-1.0011717677116394E-8</v>
      </c>
    </row>
    <row r="8" spans="1:14">
      <c r="A8" s="13" t="s">
        <v>1183</v>
      </c>
      <c r="B8" s="15">
        <v>42430</v>
      </c>
      <c r="C8" s="13" t="s">
        <v>7</v>
      </c>
      <c r="D8" s="13" t="s">
        <v>4</v>
      </c>
      <c r="E8" s="13" t="s">
        <v>5</v>
      </c>
      <c r="F8" s="13" t="s">
        <v>2113</v>
      </c>
      <c r="G8" s="9">
        <v>35000</v>
      </c>
      <c r="H8" s="18">
        <v>1</v>
      </c>
      <c r="K8" s="9">
        <f>+K7+G8-I8</f>
        <v>-503711.66000001004</v>
      </c>
      <c r="M8" s="126">
        <v>-503711.66000000003</v>
      </c>
      <c r="N8" s="14">
        <f t="shared" ref="N8:N71" si="0">+K8-M8</f>
        <v>-1.0011717677116394E-8</v>
      </c>
    </row>
    <row r="9" spans="1:14">
      <c r="A9" s="13" t="s">
        <v>2114</v>
      </c>
      <c r="B9" s="15">
        <v>42430</v>
      </c>
      <c r="C9" s="13" t="s">
        <v>7</v>
      </c>
      <c r="D9" s="13" t="s">
        <v>4</v>
      </c>
      <c r="E9" s="13" t="s">
        <v>5</v>
      </c>
      <c r="F9" s="13" t="s">
        <v>7</v>
      </c>
      <c r="G9" s="9">
        <v>5128.68</v>
      </c>
      <c r="H9" s="18" t="s">
        <v>1140</v>
      </c>
      <c r="K9" s="9">
        <f t="shared" ref="K9:K73" si="1">+K8+G9-I9</f>
        <v>-498582.98000001005</v>
      </c>
      <c r="M9" s="126">
        <v>-498582.98000000004</v>
      </c>
      <c r="N9" s="14">
        <f t="shared" si="0"/>
        <v>-1.0011717677116394E-8</v>
      </c>
    </row>
    <row r="10" spans="1:14">
      <c r="A10" s="13" t="s">
        <v>2</v>
      </c>
      <c r="B10" s="15">
        <v>42430</v>
      </c>
      <c r="C10" s="13" t="s">
        <v>3</v>
      </c>
      <c r="D10" s="13" t="s">
        <v>4</v>
      </c>
      <c r="E10" s="13" t="s">
        <v>5</v>
      </c>
      <c r="F10" s="13" t="s">
        <v>3</v>
      </c>
      <c r="G10" s="9">
        <v>1025</v>
      </c>
      <c r="H10" s="18">
        <v>2</v>
      </c>
      <c r="K10" s="9">
        <f t="shared" si="1"/>
        <v>-497557.98000001005</v>
      </c>
      <c r="M10" s="126">
        <v>-497557.98000000004</v>
      </c>
      <c r="N10" s="14">
        <f t="shared" si="0"/>
        <v>-1.0011717677116394E-8</v>
      </c>
    </row>
    <row r="11" spans="1:14">
      <c r="A11" s="13" t="s">
        <v>6</v>
      </c>
      <c r="B11" s="15">
        <v>42430</v>
      </c>
      <c r="C11" s="13" t="s">
        <v>7</v>
      </c>
      <c r="D11" s="13" t="s">
        <v>4</v>
      </c>
      <c r="E11" s="13" t="s">
        <v>5</v>
      </c>
      <c r="F11" s="13" t="s">
        <v>2115</v>
      </c>
      <c r="I11" s="9">
        <v>5128.68</v>
      </c>
      <c r="J11" s="7" t="s">
        <v>1140</v>
      </c>
      <c r="K11" s="9">
        <f t="shared" si="1"/>
        <v>-502686.66000001004</v>
      </c>
      <c r="M11" s="126">
        <v>-502686.66000000003</v>
      </c>
      <c r="N11" s="14">
        <f t="shared" si="0"/>
        <v>-1.0011717677116394E-8</v>
      </c>
    </row>
    <row r="12" spans="1:14">
      <c r="A12" s="13" t="s">
        <v>2116</v>
      </c>
      <c r="B12" s="15">
        <v>42430</v>
      </c>
      <c r="C12" s="13" t="s">
        <v>7</v>
      </c>
      <c r="D12" s="13" t="s">
        <v>4</v>
      </c>
      <c r="E12" s="13" t="s">
        <v>5</v>
      </c>
      <c r="F12" s="13" t="s">
        <v>7</v>
      </c>
      <c r="G12" s="9">
        <v>4103.68</v>
      </c>
      <c r="H12" s="18">
        <v>3</v>
      </c>
      <c r="K12" s="9">
        <f t="shared" si="1"/>
        <v>-498582.98000001005</v>
      </c>
      <c r="M12" s="126">
        <v>-498582.98000000004</v>
      </c>
      <c r="N12" s="14">
        <f t="shared" si="0"/>
        <v>-1.0011717677116394E-8</v>
      </c>
    </row>
    <row r="13" spans="1:14">
      <c r="A13" s="13" t="s">
        <v>2117</v>
      </c>
      <c r="B13" s="15">
        <v>42430</v>
      </c>
      <c r="C13" s="13" t="s">
        <v>53</v>
      </c>
      <c r="D13" s="13" t="s">
        <v>4</v>
      </c>
      <c r="E13" s="13" t="s">
        <v>18</v>
      </c>
      <c r="F13" s="13" t="s">
        <v>2118</v>
      </c>
      <c r="G13" s="9">
        <v>50000</v>
      </c>
      <c r="H13" s="18">
        <v>4</v>
      </c>
      <c r="K13" s="9">
        <f t="shared" si="1"/>
        <v>-448582.98000001005</v>
      </c>
      <c r="M13" s="126">
        <v>-448582.98000000004</v>
      </c>
      <c r="N13" s="14">
        <f t="shared" si="0"/>
        <v>-1.0011717677116394E-8</v>
      </c>
    </row>
    <row r="14" spans="1:14">
      <c r="A14" s="13" t="s">
        <v>2119</v>
      </c>
      <c r="B14" s="15">
        <v>42430</v>
      </c>
      <c r="C14" s="13" t="s">
        <v>7</v>
      </c>
      <c r="D14" s="13" t="s">
        <v>4</v>
      </c>
      <c r="E14" s="13" t="s">
        <v>18</v>
      </c>
      <c r="F14" s="13" t="s">
        <v>1722</v>
      </c>
      <c r="G14" s="9">
        <v>23000</v>
      </c>
      <c r="H14" s="18">
        <v>5</v>
      </c>
      <c r="K14" s="9">
        <f t="shared" si="1"/>
        <v>-425582.98000001005</v>
      </c>
      <c r="M14" s="126">
        <v>-425582.98000000004</v>
      </c>
      <c r="N14" s="14">
        <f t="shared" si="0"/>
        <v>-1.0011717677116394E-8</v>
      </c>
    </row>
    <row r="15" spans="1:14">
      <c r="A15" s="13" t="s">
        <v>2120</v>
      </c>
      <c r="B15" s="15">
        <v>42430</v>
      </c>
      <c r="C15" s="13" t="s">
        <v>11</v>
      </c>
      <c r="D15" s="13" t="s">
        <v>4</v>
      </c>
      <c r="E15" s="13" t="s">
        <v>18</v>
      </c>
      <c r="F15" s="13" t="s">
        <v>2045</v>
      </c>
      <c r="G15" s="9">
        <v>30000</v>
      </c>
      <c r="H15" s="18">
        <v>6</v>
      </c>
      <c r="K15" s="9">
        <f t="shared" si="1"/>
        <v>-395582.98000001005</v>
      </c>
      <c r="M15" s="126">
        <v>-395582.98000000004</v>
      </c>
      <c r="N15" s="14">
        <f t="shared" si="0"/>
        <v>-1.0011717677116394E-8</v>
      </c>
    </row>
    <row r="16" spans="1:14">
      <c r="A16" s="13" t="s">
        <v>2121</v>
      </c>
      <c r="B16" s="15">
        <v>42430</v>
      </c>
      <c r="C16" s="13" t="s">
        <v>11</v>
      </c>
      <c r="D16" s="13" t="s">
        <v>4</v>
      </c>
      <c r="E16" s="13" t="s">
        <v>18</v>
      </c>
      <c r="F16" s="13" t="s">
        <v>1722</v>
      </c>
      <c r="G16" s="9">
        <v>203000</v>
      </c>
      <c r="H16" s="18">
        <v>7</v>
      </c>
      <c r="K16" s="9">
        <f t="shared" si="1"/>
        <v>-192582.98000001005</v>
      </c>
      <c r="M16" s="126">
        <v>-192582.98000000004</v>
      </c>
      <c r="N16" s="14">
        <f t="shared" si="0"/>
        <v>-1.0011717677116394E-8</v>
      </c>
    </row>
    <row r="17" spans="1:14">
      <c r="A17" s="13" t="s">
        <v>2122</v>
      </c>
      <c r="B17" s="15">
        <v>42430</v>
      </c>
      <c r="C17" s="13" t="s">
        <v>7</v>
      </c>
      <c r="D17" s="13" t="s">
        <v>4</v>
      </c>
      <c r="E17" s="13" t="s">
        <v>18</v>
      </c>
      <c r="F17" s="13" t="s">
        <v>2033</v>
      </c>
      <c r="G17" s="9">
        <v>85000</v>
      </c>
      <c r="H17" s="18">
        <v>8</v>
      </c>
      <c r="K17" s="9">
        <f t="shared" si="1"/>
        <v>-107582.98000001005</v>
      </c>
      <c r="M17" s="126">
        <v>-107582.98000000004</v>
      </c>
      <c r="N17" s="14">
        <f t="shared" si="0"/>
        <v>-1.0011717677116394E-8</v>
      </c>
    </row>
    <row r="18" spans="1:14">
      <c r="A18" s="13" t="s">
        <v>14</v>
      </c>
      <c r="B18" s="15">
        <v>42430</v>
      </c>
      <c r="C18" s="13" t="s">
        <v>586</v>
      </c>
      <c r="D18" s="13" t="s">
        <v>4</v>
      </c>
      <c r="E18" s="13" t="s">
        <v>18</v>
      </c>
      <c r="F18" s="13" t="s">
        <v>586</v>
      </c>
      <c r="G18" s="9">
        <v>1840</v>
      </c>
      <c r="H18" s="18" t="s">
        <v>1159</v>
      </c>
      <c r="K18" s="9">
        <f t="shared" si="1"/>
        <v>-105742.98000001005</v>
      </c>
      <c r="M18" s="126">
        <v>-105742.98000000004</v>
      </c>
      <c r="N18" s="14">
        <f t="shared" si="0"/>
        <v>-1.0011717677116394E-8</v>
      </c>
    </row>
    <row r="19" spans="1:14">
      <c r="A19" s="13" t="s">
        <v>2123</v>
      </c>
      <c r="B19" s="15">
        <v>42430</v>
      </c>
      <c r="C19" s="13" t="s">
        <v>3</v>
      </c>
      <c r="D19" s="13" t="s">
        <v>4</v>
      </c>
      <c r="E19" s="13" t="s">
        <v>18</v>
      </c>
      <c r="F19" s="13" t="s">
        <v>3</v>
      </c>
      <c r="G19" s="9">
        <v>11019.71</v>
      </c>
      <c r="H19" s="18">
        <v>2</v>
      </c>
      <c r="K19" s="9">
        <f t="shared" si="1"/>
        <v>-94723.270000010059</v>
      </c>
      <c r="M19" s="126">
        <v>-94723.270000000048</v>
      </c>
      <c r="N19" s="14">
        <f t="shared" si="0"/>
        <v>-1.0011717677116394E-8</v>
      </c>
    </row>
    <row r="20" spans="1:14">
      <c r="A20" s="13" t="s">
        <v>2124</v>
      </c>
      <c r="B20" s="15">
        <v>42430</v>
      </c>
      <c r="C20" s="13" t="s">
        <v>7</v>
      </c>
      <c r="D20" s="13" t="s">
        <v>4</v>
      </c>
      <c r="E20" s="13" t="s">
        <v>18</v>
      </c>
      <c r="F20" s="13" t="s">
        <v>7</v>
      </c>
      <c r="G20" s="9">
        <v>7858.95</v>
      </c>
      <c r="H20" s="18">
        <v>9</v>
      </c>
      <c r="K20" s="9">
        <f t="shared" si="1"/>
        <v>-86864.320000010062</v>
      </c>
      <c r="M20" s="126">
        <v>-86864.320000000051</v>
      </c>
      <c r="N20" s="14">
        <f t="shared" si="0"/>
        <v>-1.0011717677116394E-8</v>
      </c>
    </row>
    <row r="21" spans="1:14">
      <c r="A21" s="13" t="s">
        <v>2125</v>
      </c>
      <c r="B21" s="15">
        <v>42430</v>
      </c>
      <c r="C21" s="13" t="s">
        <v>41</v>
      </c>
      <c r="D21" s="13" t="s">
        <v>33</v>
      </c>
      <c r="E21" s="13" t="s">
        <v>34</v>
      </c>
      <c r="F21" s="13" t="s">
        <v>61</v>
      </c>
      <c r="G21" s="9">
        <v>735000</v>
      </c>
      <c r="H21" s="18">
        <v>10</v>
      </c>
      <c r="K21" s="9">
        <f t="shared" si="1"/>
        <v>648135.67999998992</v>
      </c>
      <c r="M21" s="126">
        <v>648135.67999999993</v>
      </c>
      <c r="N21" s="14">
        <f t="shared" si="0"/>
        <v>-1.0011717677116394E-8</v>
      </c>
    </row>
    <row r="22" spans="1:14">
      <c r="A22" s="13" t="s">
        <v>36</v>
      </c>
      <c r="B22" s="15">
        <v>42430</v>
      </c>
      <c r="C22" s="13" t="s">
        <v>2126</v>
      </c>
      <c r="D22" s="13" t="s">
        <v>66</v>
      </c>
      <c r="E22" s="13" t="s">
        <v>38</v>
      </c>
      <c r="F22" s="13" t="s">
        <v>39</v>
      </c>
      <c r="I22" s="9">
        <v>7540.03</v>
      </c>
      <c r="J22" s="7">
        <v>1</v>
      </c>
      <c r="K22" s="9">
        <f t="shared" si="1"/>
        <v>640595.6499999899</v>
      </c>
      <c r="M22" s="126">
        <v>640595.64999999991</v>
      </c>
      <c r="N22" s="14">
        <f t="shared" si="0"/>
        <v>-1.0011717677116394E-8</v>
      </c>
    </row>
    <row r="23" spans="1:14">
      <c r="A23" s="13" t="s">
        <v>62</v>
      </c>
      <c r="B23" s="15">
        <v>42430</v>
      </c>
      <c r="C23" s="13" t="s">
        <v>2127</v>
      </c>
      <c r="D23" s="13" t="s">
        <v>66</v>
      </c>
      <c r="E23" s="13" t="s">
        <v>38</v>
      </c>
      <c r="F23" s="13" t="s">
        <v>39</v>
      </c>
      <c r="I23" s="9">
        <v>17358.39</v>
      </c>
      <c r="J23" s="7">
        <v>2</v>
      </c>
      <c r="K23" s="9">
        <f t="shared" si="1"/>
        <v>623237.25999998988</v>
      </c>
      <c r="M23" s="126">
        <v>623237.25999999989</v>
      </c>
      <c r="N23" s="14">
        <f t="shared" si="0"/>
        <v>-1.0011717677116394E-8</v>
      </c>
    </row>
    <row r="24" spans="1:14">
      <c r="A24" s="13" t="s">
        <v>64</v>
      </c>
      <c r="B24" s="15">
        <v>42430</v>
      </c>
      <c r="C24" s="13" t="s">
        <v>2128</v>
      </c>
      <c r="D24" s="13" t="s">
        <v>66</v>
      </c>
      <c r="E24" s="13" t="s">
        <v>38</v>
      </c>
      <c r="F24" s="13" t="s">
        <v>39</v>
      </c>
      <c r="I24" s="9">
        <v>6457.62</v>
      </c>
      <c r="J24" s="7">
        <v>3</v>
      </c>
      <c r="K24" s="9">
        <f t="shared" si="1"/>
        <v>616779.63999998989</v>
      </c>
      <c r="M24" s="126">
        <v>616779.6399999999</v>
      </c>
      <c r="N24" s="14">
        <f t="shared" si="0"/>
        <v>-1.0011717677116394E-8</v>
      </c>
    </row>
    <row r="25" spans="1:14">
      <c r="A25" s="13" t="s">
        <v>1207</v>
      </c>
      <c r="B25" s="15">
        <v>42430</v>
      </c>
      <c r="C25" s="13" t="s">
        <v>2129</v>
      </c>
      <c r="D25" s="13" t="s">
        <v>623</v>
      </c>
      <c r="E25" s="13" t="s">
        <v>38</v>
      </c>
      <c r="F25" s="13" t="s">
        <v>2130</v>
      </c>
      <c r="I25" s="9">
        <v>209283.07</v>
      </c>
      <c r="K25" s="9">
        <f t="shared" si="1"/>
        <v>407496.56999998988</v>
      </c>
      <c r="M25" s="126">
        <v>407496.56999999989</v>
      </c>
      <c r="N25" s="14">
        <f t="shared" si="0"/>
        <v>-1.0011717677116394E-8</v>
      </c>
    </row>
    <row r="26" spans="1:14">
      <c r="A26" s="13" t="s">
        <v>87</v>
      </c>
      <c r="B26" s="15">
        <v>42430</v>
      </c>
      <c r="C26" s="13" t="s">
        <v>2131</v>
      </c>
      <c r="D26" s="13" t="s">
        <v>623</v>
      </c>
      <c r="E26" s="13" t="s">
        <v>38</v>
      </c>
      <c r="F26" s="13" t="s">
        <v>844</v>
      </c>
      <c r="I26" s="9">
        <v>100000</v>
      </c>
      <c r="J26" s="7">
        <v>5</v>
      </c>
      <c r="K26" s="9">
        <f t="shared" si="1"/>
        <v>307496.56999998988</v>
      </c>
      <c r="M26" s="126">
        <v>307496.56999999989</v>
      </c>
      <c r="N26" s="14">
        <f t="shared" si="0"/>
        <v>-1.0011717677116394E-8</v>
      </c>
    </row>
    <row r="27" spans="1:14">
      <c r="A27" s="13" t="s">
        <v>89</v>
      </c>
      <c r="B27" s="15">
        <v>42430</v>
      </c>
      <c r="C27" s="13" t="s">
        <v>2132</v>
      </c>
      <c r="D27" s="13" t="s">
        <v>66</v>
      </c>
      <c r="E27" s="13" t="s">
        <v>38</v>
      </c>
      <c r="F27" s="13" t="s">
        <v>2133</v>
      </c>
      <c r="I27" s="9">
        <v>245000</v>
      </c>
      <c r="J27" s="7">
        <v>6</v>
      </c>
      <c r="K27" s="9">
        <f t="shared" si="1"/>
        <v>62496.569999989879</v>
      </c>
      <c r="M27" s="126">
        <v>62496.569999999891</v>
      </c>
      <c r="N27" s="14">
        <f t="shared" si="0"/>
        <v>-1.0011717677116394E-8</v>
      </c>
    </row>
    <row r="28" spans="1:14">
      <c r="A28" s="13" t="s">
        <v>154</v>
      </c>
      <c r="B28" s="15">
        <v>42430</v>
      </c>
      <c r="C28" s="13" t="s">
        <v>2134</v>
      </c>
      <c r="D28" s="13" t="s">
        <v>190</v>
      </c>
      <c r="E28" s="13" t="s">
        <v>34</v>
      </c>
      <c r="F28" s="13" t="s">
        <v>1211</v>
      </c>
      <c r="I28" s="9">
        <v>266716.51</v>
      </c>
      <c r="J28" s="7">
        <v>7</v>
      </c>
      <c r="K28" s="9">
        <f t="shared" si="1"/>
        <v>-204219.94000001013</v>
      </c>
      <c r="M28" s="126">
        <v>-204219.94000000012</v>
      </c>
      <c r="N28" s="14">
        <f t="shared" si="0"/>
        <v>-1.0011717677116394E-8</v>
      </c>
    </row>
    <row r="29" spans="1:14">
      <c r="A29" s="13" t="s">
        <v>157</v>
      </c>
      <c r="B29" s="15">
        <v>42430</v>
      </c>
      <c r="C29" s="13" t="s">
        <v>2135</v>
      </c>
      <c r="D29" s="13" t="s">
        <v>190</v>
      </c>
      <c r="E29" s="13" t="s">
        <v>34</v>
      </c>
      <c r="F29" s="13" t="s">
        <v>1211</v>
      </c>
      <c r="I29" s="9">
        <v>391525.23</v>
      </c>
      <c r="J29" s="7">
        <v>7</v>
      </c>
      <c r="K29" s="9">
        <f t="shared" si="1"/>
        <v>-595745.17000001017</v>
      </c>
      <c r="M29" s="126">
        <v>-595745.17000000016</v>
      </c>
      <c r="N29" s="14">
        <f t="shared" si="0"/>
        <v>-1.0011717677116394E-8</v>
      </c>
    </row>
    <row r="30" spans="1:14">
      <c r="A30" s="13" t="s">
        <v>172</v>
      </c>
      <c r="B30" s="15">
        <v>42430</v>
      </c>
      <c r="C30" s="13" t="s">
        <v>41</v>
      </c>
      <c r="D30" s="13" t="s">
        <v>42</v>
      </c>
      <c r="E30" s="13" t="s">
        <v>34</v>
      </c>
      <c r="F30" s="13" t="s">
        <v>2136</v>
      </c>
      <c r="I30" s="9">
        <v>210000</v>
      </c>
      <c r="J30" s="7">
        <v>8</v>
      </c>
      <c r="K30" s="9">
        <f t="shared" si="1"/>
        <v>-805745.17000001017</v>
      </c>
      <c r="M30" s="126">
        <v>-805745.17000000016</v>
      </c>
      <c r="N30" s="14">
        <f t="shared" si="0"/>
        <v>-1.0011717677116394E-8</v>
      </c>
    </row>
    <row r="31" spans="1:14">
      <c r="A31" s="13" t="s">
        <v>281</v>
      </c>
      <c r="B31" s="15">
        <v>42430</v>
      </c>
      <c r="C31" s="13" t="s">
        <v>2137</v>
      </c>
      <c r="D31" s="13" t="s">
        <v>66</v>
      </c>
      <c r="E31" s="13" t="s">
        <v>34</v>
      </c>
      <c r="F31" s="13" t="s">
        <v>297</v>
      </c>
      <c r="I31" s="9">
        <v>1000</v>
      </c>
      <c r="J31" s="7">
        <v>9</v>
      </c>
      <c r="K31" s="9">
        <f t="shared" si="1"/>
        <v>-806745.17000001017</v>
      </c>
      <c r="M31" s="126">
        <v>-806745.17000000016</v>
      </c>
      <c r="N31" s="14">
        <f t="shared" si="0"/>
        <v>-1.0011717677116394E-8</v>
      </c>
    </row>
    <row r="32" spans="1:14">
      <c r="A32" s="13" t="s">
        <v>1081</v>
      </c>
      <c r="B32" s="15">
        <v>42430</v>
      </c>
      <c r="C32" s="13" t="s">
        <v>1218</v>
      </c>
      <c r="D32" s="13" t="s">
        <v>42</v>
      </c>
      <c r="E32" s="13" t="s">
        <v>34</v>
      </c>
      <c r="F32" s="13" t="s">
        <v>1219</v>
      </c>
      <c r="I32" s="9">
        <v>855.88</v>
      </c>
      <c r="J32" s="7">
        <v>189</v>
      </c>
      <c r="K32" s="9">
        <f t="shared" si="1"/>
        <v>-807601.05000001017</v>
      </c>
      <c r="M32" s="126">
        <v>-807601.05000000016</v>
      </c>
      <c r="N32" s="14">
        <f t="shared" si="0"/>
        <v>-1.0011717677116394E-8</v>
      </c>
    </row>
    <row r="33" spans="1:14">
      <c r="A33" s="13" t="s">
        <v>2138</v>
      </c>
      <c r="B33" s="15">
        <v>42430</v>
      </c>
      <c r="C33" s="13" t="s">
        <v>2139</v>
      </c>
      <c r="D33" s="13" t="s">
        <v>45</v>
      </c>
      <c r="E33" s="13" t="s">
        <v>34</v>
      </c>
      <c r="F33" s="13" t="s">
        <v>2140</v>
      </c>
      <c r="G33" s="9">
        <v>144130</v>
      </c>
      <c r="H33" s="18">
        <v>11</v>
      </c>
      <c r="K33" s="9">
        <f t="shared" si="1"/>
        <v>-663471.05000001017</v>
      </c>
      <c r="M33" s="126">
        <v>-663471.05000000016</v>
      </c>
      <c r="N33" s="14">
        <f t="shared" si="0"/>
        <v>-1.0011717677116394E-8</v>
      </c>
    </row>
    <row r="34" spans="1:14">
      <c r="A34" s="13" t="s">
        <v>1199</v>
      </c>
      <c r="B34" s="15">
        <v>42431</v>
      </c>
      <c r="C34" s="13" t="s">
        <v>7</v>
      </c>
      <c r="D34" s="13" t="s">
        <v>4</v>
      </c>
      <c r="E34" s="13" t="s">
        <v>5</v>
      </c>
      <c r="F34" s="13" t="s">
        <v>2141</v>
      </c>
      <c r="G34" s="9">
        <v>20000</v>
      </c>
      <c r="H34" s="18">
        <v>12</v>
      </c>
      <c r="K34" s="9">
        <f t="shared" si="1"/>
        <v>-643471.05000001017</v>
      </c>
      <c r="M34" s="126">
        <v>-643471.05000000016</v>
      </c>
      <c r="N34" s="14">
        <f t="shared" si="0"/>
        <v>-1.0011717677116394E-8</v>
      </c>
    </row>
    <row r="35" spans="1:14">
      <c r="A35" s="13" t="s">
        <v>2142</v>
      </c>
      <c r="B35" s="15">
        <v>42431</v>
      </c>
      <c r="C35" s="13" t="s">
        <v>7</v>
      </c>
      <c r="D35" s="13" t="s">
        <v>4</v>
      </c>
      <c r="E35" s="13" t="s">
        <v>5</v>
      </c>
      <c r="F35" s="13" t="s">
        <v>7</v>
      </c>
      <c r="G35" s="9">
        <v>3365</v>
      </c>
      <c r="H35" s="18">
        <v>13</v>
      </c>
      <c r="K35" s="9">
        <f t="shared" si="1"/>
        <v>-640106.05000001017</v>
      </c>
      <c r="M35" s="126">
        <v>-640106.05000000016</v>
      </c>
      <c r="N35" s="14">
        <f t="shared" si="0"/>
        <v>-1.0011717677116394E-8</v>
      </c>
    </row>
    <row r="36" spans="1:14">
      <c r="A36" s="13" t="s">
        <v>2143</v>
      </c>
      <c r="B36" s="15">
        <v>42431</v>
      </c>
      <c r="C36" s="13" t="s">
        <v>3</v>
      </c>
      <c r="D36" s="13" t="s">
        <v>4</v>
      </c>
      <c r="E36" s="13" t="s">
        <v>5</v>
      </c>
      <c r="F36" s="13" t="s">
        <v>3</v>
      </c>
      <c r="G36" s="9">
        <v>10434.52</v>
      </c>
      <c r="H36" s="18">
        <v>14</v>
      </c>
      <c r="K36" s="9">
        <f t="shared" si="1"/>
        <v>-629671.53000001016</v>
      </c>
      <c r="M36" s="126">
        <v>-629671.53000000014</v>
      </c>
      <c r="N36" s="14">
        <f t="shared" si="0"/>
        <v>-1.0011717677116394E-8</v>
      </c>
    </row>
    <row r="37" spans="1:14">
      <c r="A37" s="13" t="s">
        <v>2144</v>
      </c>
      <c r="B37" s="15">
        <v>42431</v>
      </c>
      <c r="C37" s="13" t="s">
        <v>53</v>
      </c>
      <c r="D37" s="13" t="s">
        <v>4</v>
      </c>
      <c r="E37" s="13" t="s">
        <v>18</v>
      </c>
      <c r="F37" s="13" t="s">
        <v>2145</v>
      </c>
      <c r="G37" s="9">
        <v>20000</v>
      </c>
      <c r="H37" s="18">
        <v>15</v>
      </c>
      <c r="K37" s="9">
        <f t="shared" si="1"/>
        <v>-609671.53000001016</v>
      </c>
      <c r="M37" s="126">
        <v>-609671.53000000014</v>
      </c>
      <c r="N37" s="14">
        <f t="shared" si="0"/>
        <v>-1.0011717677116394E-8</v>
      </c>
    </row>
    <row r="38" spans="1:14">
      <c r="A38" s="13" t="s">
        <v>20</v>
      </c>
      <c r="B38" s="15">
        <v>42431</v>
      </c>
      <c r="C38" s="13" t="s">
        <v>53</v>
      </c>
      <c r="D38" s="13" t="s">
        <v>4</v>
      </c>
      <c r="E38" s="13" t="s">
        <v>18</v>
      </c>
      <c r="F38" s="13" t="s">
        <v>2146</v>
      </c>
      <c r="G38" s="9">
        <v>40000</v>
      </c>
      <c r="H38" s="18" t="s">
        <v>1141</v>
      </c>
      <c r="K38" s="9">
        <f t="shared" si="1"/>
        <v>-569671.53000001016</v>
      </c>
      <c r="M38" s="126">
        <v>-569671.53000000014</v>
      </c>
      <c r="N38" s="14">
        <f t="shared" si="0"/>
        <v>-1.0011717677116394E-8</v>
      </c>
    </row>
    <row r="39" spans="1:14">
      <c r="A39" s="13" t="s">
        <v>2147</v>
      </c>
      <c r="B39" s="15">
        <v>42431</v>
      </c>
      <c r="C39" s="13" t="s">
        <v>53</v>
      </c>
      <c r="D39" s="13" t="s">
        <v>4</v>
      </c>
      <c r="E39" s="13" t="s">
        <v>18</v>
      </c>
      <c r="F39" s="13" t="s">
        <v>2148</v>
      </c>
      <c r="I39" s="9">
        <v>40000</v>
      </c>
      <c r="J39" s="7" t="s">
        <v>1141</v>
      </c>
      <c r="K39" s="9">
        <f t="shared" si="1"/>
        <v>-609671.53000001016</v>
      </c>
      <c r="M39" s="126">
        <v>-609671.53000000014</v>
      </c>
      <c r="N39" s="14">
        <f t="shared" si="0"/>
        <v>-1.0011717677116394E-8</v>
      </c>
    </row>
    <row r="40" spans="1:14">
      <c r="A40" s="13" t="s">
        <v>2149</v>
      </c>
      <c r="B40" s="15">
        <v>42431</v>
      </c>
      <c r="C40" s="13" t="s">
        <v>53</v>
      </c>
      <c r="D40" s="13" t="s">
        <v>4</v>
      </c>
      <c r="E40" s="13" t="s">
        <v>18</v>
      </c>
      <c r="F40" s="13" t="s">
        <v>2150</v>
      </c>
      <c r="G40" s="9">
        <v>1222.2</v>
      </c>
      <c r="H40" s="18">
        <v>16</v>
      </c>
      <c r="K40" s="9">
        <f t="shared" si="1"/>
        <v>-608449.3300000102</v>
      </c>
      <c r="M40" s="126">
        <v>-608449.33000000019</v>
      </c>
      <c r="N40" s="14">
        <f t="shared" si="0"/>
        <v>-1.0011717677116394E-8</v>
      </c>
    </row>
    <row r="41" spans="1:14">
      <c r="A41" s="13" t="s">
        <v>2151</v>
      </c>
      <c r="B41" s="15">
        <v>42431</v>
      </c>
      <c r="C41" s="13" t="s">
        <v>11</v>
      </c>
      <c r="D41" s="13" t="s">
        <v>4</v>
      </c>
      <c r="E41" s="13" t="s">
        <v>18</v>
      </c>
      <c r="F41" s="13" t="s">
        <v>784</v>
      </c>
      <c r="G41" s="9">
        <v>1000</v>
      </c>
      <c r="H41" s="18">
        <v>17</v>
      </c>
      <c r="K41" s="9">
        <f t="shared" si="1"/>
        <v>-607449.3300000102</v>
      </c>
      <c r="M41" s="126">
        <v>-607449.33000000019</v>
      </c>
      <c r="N41" s="14">
        <f t="shared" si="0"/>
        <v>-1.0011717677116394E-8</v>
      </c>
    </row>
    <row r="42" spans="1:14">
      <c r="A42" s="13" t="s">
        <v>30</v>
      </c>
      <c r="B42" s="15">
        <v>42431</v>
      </c>
      <c r="C42" s="13" t="s">
        <v>7</v>
      </c>
      <c r="D42" s="13" t="s">
        <v>4</v>
      </c>
      <c r="E42" s="13" t="s">
        <v>18</v>
      </c>
      <c r="F42" s="13" t="s">
        <v>2152</v>
      </c>
      <c r="G42" s="9">
        <v>99900</v>
      </c>
      <c r="H42" s="18">
        <v>18</v>
      </c>
      <c r="K42" s="9">
        <f t="shared" si="1"/>
        <v>-507549.3300000102</v>
      </c>
      <c r="M42" s="126">
        <v>-507549.33000000019</v>
      </c>
      <c r="N42" s="14">
        <f t="shared" si="0"/>
        <v>-1.0011717677116394E-8</v>
      </c>
    </row>
    <row r="43" spans="1:14">
      <c r="A43" s="13" t="s">
        <v>2153</v>
      </c>
      <c r="B43" s="15">
        <v>42431</v>
      </c>
      <c r="C43" s="13" t="s">
        <v>11</v>
      </c>
      <c r="D43" s="13" t="s">
        <v>4</v>
      </c>
      <c r="E43" s="13" t="s">
        <v>18</v>
      </c>
      <c r="F43" s="13" t="s">
        <v>2154</v>
      </c>
      <c r="G43" s="9">
        <v>75000</v>
      </c>
      <c r="H43" s="18" t="s">
        <v>1145</v>
      </c>
      <c r="K43" s="9">
        <f t="shared" si="1"/>
        <v>-432549.3300000102</v>
      </c>
      <c r="M43" s="126">
        <v>-432549.33000000019</v>
      </c>
      <c r="N43" s="14">
        <f t="shared" si="0"/>
        <v>-1.0011717677116394E-8</v>
      </c>
    </row>
    <row r="44" spans="1:14">
      <c r="A44" s="13" t="s">
        <v>2155</v>
      </c>
      <c r="B44" s="15">
        <v>42431</v>
      </c>
      <c r="C44" s="13" t="s">
        <v>11</v>
      </c>
      <c r="D44" s="13" t="s">
        <v>4</v>
      </c>
      <c r="E44" s="13" t="s">
        <v>18</v>
      </c>
      <c r="F44" s="13" t="s">
        <v>2156</v>
      </c>
      <c r="I44" s="9">
        <v>75000</v>
      </c>
      <c r="J44" s="7" t="s">
        <v>1145</v>
      </c>
      <c r="K44" s="9">
        <f t="shared" si="1"/>
        <v>-507549.3300000102</v>
      </c>
      <c r="M44" s="126">
        <v>-507549.33000000019</v>
      </c>
      <c r="N44" s="14">
        <f t="shared" si="0"/>
        <v>-1.0011717677116394E-8</v>
      </c>
    </row>
    <row r="45" spans="1:14">
      <c r="A45" s="13" t="s">
        <v>2157</v>
      </c>
      <c r="B45" s="15">
        <v>42431</v>
      </c>
      <c r="C45" s="13" t="s">
        <v>11</v>
      </c>
      <c r="D45" s="13" t="s">
        <v>4</v>
      </c>
      <c r="E45" s="13" t="s">
        <v>18</v>
      </c>
      <c r="F45" s="13" t="s">
        <v>2154</v>
      </c>
      <c r="G45" s="9">
        <v>7500</v>
      </c>
      <c r="H45" s="18" t="s">
        <v>2106</v>
      </c>
      <c r="K45" s="9">
        <f t="shared" si="1"/>
        <v>-500049.3300000102</v>
      </c>
      <c r="M45" s="126">
        <v>-500049.33000000019</v>
      </c>
      <c r="N45" s="14">
        <f t="shared" si="0"/>
        <v>-1.0011717677116394E-8</v>
      </c>
    </row>
    <row r="46" spans="1:14">
      <c r="A46" s="13" t="s">
        <v>2158</v>
      </c>
      <c r="B46" s="15">
        <v>42431</v>
      </c>
      <c r="C46" s="13" t="s">
        <v>11</v>
      </c>
      <c r="D46" s="13" t="s">
        <v>4</v>
      </c>
      <c r="E46" s="13" t="s">
        <v>18</v>
      </c>
      <c r="F46" s="13" t="s">
        <v>2154</v>
      </c>
      <c r="G46" s="9">
        <v>212300</v>
      </c>
      <c r="H46" s="18">
        <v>19</v>
      </c>
      <c r="K46" s="9">
        <f t="shared" si="1"/>
        <v>-287749.3300000102</v>
      </c>
      <c r="M46" s="126">
        <v>-287749.33000000019</v>
      </c>
      <c r="N46" s="14">
        <f t="shared" si="0"/>
        <v>-1.0011717677116394E-8</v>
      </c>
    </row>
    <row r="47" spans="1:14">
      <c r="A47" s="13" t="s">
        <v>2159</v>
      </c>
      <c r="B47" s="15">
        <v>42431</v>
      </c>
      <c r="C47" s="13" t="s">
        <v>3</v>
      </c>
      <c r="D47" s="13" t="s">
        <v>4</v>
      </c>
      <c r="E47" s="13" t="s">
        <v>18</v>
      </c>
      <c r="F47" s="13" t="s">
        <v>3</v>
      </c>
      <c r="G47" s="9">
        <v>9491.8799999999992</v>
      </c>
      <c r="H47" s="18">
        <v>14</v>
      </c>
      <c r="K47" s="9">
        <f t="shared" si="1"/>
        <v>-278257.4500000102</v>
      </c>
      <c r="M47" s="126">
        <v>-278257.45000000019</v>
      </c>
      <c r="N47" s="14">
        <f t="shared" si="0"/>
        <v>-1.0011717677116394E-8</v>
      </c>
    </row>
    <row r="48" spans="1:14">
      <c r="A48" s="13" t="s">
        <v>2160</v>
      </c>
      <c r="B48" s="15">
        <v>42431</v>
      </c>
      <c r="C48" s="13" t="s">
        <v>7</v>
      </c>
      <c r="D48" s="13" t="s">
        <v>4</v>
      </c>
      <c r="E48" s="13" t="s">
        <v>18</v>
      </c>
      <c r="F48" s="13" t="s">
        <v>7</v>
      </c>
      <c r="G48" s="9">
        <v>21171.99</v>
      </c>
      <c r="H48" s="18">
        <v>20</v>
      </c>
      <c r="K48" s="9">
        <f t="shared" si="1"/>
        <v>-257085.46000001021</v>
      </c>
      <c r="M48" s="126">
        <v>-257085.4600000002</v>
      </c>
      <c r="N48" s="14">
        <f t="shared" si="0"/>
        <v>-1.0011717677116394E-8</v>
      </c>
    </row>
    <row r="49" spans="1:14">
      <c r="A49" s="13" t="s">
        <v>2161</v>
      </c>
      <c r="B49" s="15">
        <v>42431</v>
      </c>
      <c r="C49" s="13" t="s">
        <v>41</v>
      </c>
      <c r="D49" s="13" t="s">
        <v>33</v>
      </c>
      <c r="E49" s="13" t="s">
        <v>34</v>
      </c>
      <c r="F49" s="13" t="s">
        <v>61</v>
      </c>
      <c r="G49" s="9">
        <v>246000</v>
      </c>
      <c r="H49" s="18">
        <v>21</v>
      </c>
      <c r="K49" s="9">
        <f t="shared" si="1"/>
        <v>-11085.460000010207</v>
      </c>
      <c r="M49" s="126">
        <v>-11085.460000000196</v>
      </c>
      <c r="N49" s="14">
        <f t="shared" si="0"/>
        <v>-1.0011717677116394E-8</v>
      </c>
    </row>
    <row r="50" spans="1:14">
      <c r="A50" s="13" t="s">
        <v>2162</v>
      </c>
      <c r="B50" s="15">
        <v>42431</v>
      </c>
      <c r="C50" s="13" t="s">
        <v>2163</v>
      </c>
      <c r="D50" s="13" t="s">
        <v>33</v>
      </c>
      <c r="E50" s="13" t="s">
        <v>34</v>
      </c>
      <c r="F50" s="13" t="s">
        <v>2164</v>
      </c>
      <c r="I50" s="9">
        <v>500033.19</v>
      </c>
      <c r="J50" s="7">
        <v>10</v>
      </c>
      <c r="K50" s="9">
        <f t="shared" si="1"/>
        <v>-511118.65000001021</v>
      </c>
      <c r="M50" s="126">
        <v>-511118.6500000002</v>
      </c>
      <c r="N50" s="14">
        <f t="shared" si="0"/>
        <v>-1.0011717677116394E-8</v>
      </c>
    </row>
    <row r="51" spans="1:14">
      <c r="A51" s="13" t="s">
        <v>2165</v>
      </c>
      <c r="B51" s="15">
        <v>42431</v>
      </c>
      <c r="C51" s="13" t="s">
        <v>119</v>
      </c>
      <c r="D51" s="13" t="s">
        <v>33</v>
      </c>
      <c r="E51" s="13" t="s">
        <v>34</v>
      </c>
      <c r="F51" s="13" t="s">
        <v>2166</v>
      </c>
      <c r="G51" s="9">
        <v>77997.990000000005</v>
      </c>
      <c r="H51" s="18">
        <v>22</v>
      </c>
      <c r="K51" s="9">
        <f t="shared" si="1"/>
        <v>-433120.66000001022</v>
      </c>
      <c r="M51" s="126">
        <v>-433120.66000000021</v>
      </c>
      <c r="N51" s="14">
        <f t="shared" si="0"/>
        <v>-1.0011717677116394E-8</v>
      </c>
    </row>
    <row r="52" spans="1:14">
      <c r="A52" s="13" t="s">
        <v>2165</v>
      </c>
      <c r="B52" s="15">
        <v>42431</v>
      </c>
      <c r="C52" s="13" t="s">
        <v>119</v>
      </c>
      <c r="D52" s="13" t="s">
        <v>33</v>
      </c>
      <c r="E52" s="13" t="s">
        <v>34</v>
      </c>
      <c r="F52" s="13" t="s">
        <v>2167</v>
      </c>
      <c r="G52" s="9">
        <v>112741.41</v>
      </c>
      <c r="H52" s="18">
        <v>23</v>
      </c>
      <c r="K52" s="9">
        <f t="shared" si="1"/>
        <v>-320379.25000001024</v>
      </c>
      <c r="M52" s="126">
        <v>-320379.25000000023</v>
      </c>
      <c r="N52" s="14">
        <f t="shared" si="0"/>
        <v>-1.0011717677116394E-8</v>
      </c>
    </row>
    <row r="53" spans="1:14">
      <c r="A53" s="13" t="s">
        <v>2165</v>
      </c>
      <c r="B53" s="15">
        <v>42431</v>
      </c>
      <c r="C53" s="13" t="s">
        <v>119</v>
      </c>
      <c r="D53" s="13" t="s">
        <v>33</v>
      </c>
      <c r="E53" s="13" t="s">
        <v>34</v>
      </c>
      <c r="F53" s="13" t="s">
        <v>2168</v>
      </c>
      <c r="G53" s="9">
        <v>186955.9</v>
      </c>
      <c r="H53" s="18">
        <v>24</v>
      </c>
      <c r="K53" s="9">
        <f t="shared" si="1"/>
        <v>-133423.35000001025</v>
      </c>
      <c r="M53" s="126">
        <v>-133423.35000000024</v>
      </c>
      <c r="N53" s="14">
        <f t="shared" si="0"/>
        <v>-1.0011717677116394E-8</v>
      </c>
    </row>
    <row r="54" spans="1:14">
      <c r="A54" s="13" t="s">
        <v>2165</v>
      </c>
      <c r="B54" s="15">
        <v>42431</v>
      </c>
      <c r="C54" s="13" t="s">
        <v>119</v>
      </c>
      <c r="D54" s="13" t="s">
        <v>33</v>
      </c>
      <c r="E54" s="13" t="s">
        <v>34</v>
      </c>
      <c r="F54" s="13" t="s">
        <v>2169</v>
      </c>
      <c r="G54" s="9">
        <v>213667.33</v>
      </c>
      <c r="H54" s="18">
        <v>25</v>
      </c>
      <c r="K54" s="9">
        <f t="shared" si="1"/>
        <v>80243.979999989737</v>
      </c>
      <c r="M54" s="126">
        <v>80243.979999999749</v>
      </c>
      <c r="N54" s="14">
        <f t="shared" si="0"/>
        <v>-1.0011717677116394E-8</v>
      </c>
    </row>
    <row r="55" spans="1:14">
      <c r="A55" s="13" t="s">
        <v>2165</v>
      </c>
      <c r="B55" s="15">
        <v>42431</v>
      </c>
      <c r="C55" s="13" t="s">
        <v>119</v>
      </c>
      <c r="D55" s="13" t="s">
        <v>33</v>
      </c>
      <c r="E55" s="13" t="s">
        <v>34</v>
      </c>
      <c r="F55" s="13" t="s">
        <v>2170</v>
      </c>
      <c r="G55" s="9">
        <v>131382.97</v>
      </c>
      <c r="H55" s="18">
        <v>26</v>
      </c>
      <c r="K55" s="9">
        <f t="shared" si="1"/>
        <v>211626.94999998974</v>
      </c>
      <c r="M55" s="126">
        <v>211626.94999999975</v>
      </c>
      <c r="N55" s="14">
        <f t="shared" si="0"/>
        <v>-1.0011717677116394E-8</v>
      </c>
    </row>
    <row r="56" spans="1:14">
      <c r="A56" s="13" t="s">
        <v>2165</v>
      </c>
      <c r="B56" s="15">
        <v>42431</v>
      </c>
      <c r="C56" s="13" t="s">
        <v>119</v>
      </c>
      <c r="D56" s="13" t="s">
        <v>33</v>
      </c>
      <c r="E56" s="13" t="s">
        <v>34</v>
      </c>
      <c r="F56" s="13" t="s">
        <v>2171</v>
      </c>
      <c r="G56" s="9">
        <v>181577.79</v>
      </c>
      <c r="H56" s="18">
        <v>27</v>
      </c>
      <c r="K56" s="9">
        <f t="shared" si="1"/>
        <v>393204.73999998975</v>
      </c>
      <c r="M56" s="126">
        <v>393204.73999999976</v>
      </c>
      <c r="N56" s="14">
        <f t="shared" si="0"/>
        <v>-1.0011717677116394E-8</v>
      </c>
    </row>
    <row r="57" spans="1:14">
      <c r="A57" s="13" t="s">
        <v>92</v>
      </c>
      <c r="B57" s="15">
        <v>42431</v>
      </c>
      <c r="C57" s="13" t="s">
        <v>2172</v>
      </c>
      <c r="D57" s="13" t="s">
        <v>4</v>
      </c>
      <c r="E57" s="13" t="s">
        <v>38</v>
      </c>
      <c r="F57" s="13" t="s">
        <v>2173</v>
      </c>
      <c r="I57" s="9">
        <v>3928.07</v>
      </c>
      <c r="J57" s="7">
        <v>11</v>
      </c>
      <c r="K57" s="9">
        <f t="shared" si="1"/>
        <v>389276.66999998974</v>
      </c>
      <c r="M57" s="126">
        <v>389276.66999999975</v>
      </c>
      <c r="N57" s="14">
        <f t="shared" si="0"/>
        <v>-1.0011717677116394E-8</v>
      </c>
    </row>
    <row r="58" spans="1:14">
      <c r="A58" s="13" t="s">
        <v>95</v>
      </c>
      <c r="B58" s="15">
        <v>42431</v>
      </c>
      <c r="C58" s="13" t="s">
        <v>2174</v>
      </c>
      <c r="D58" s="13" t="s">
        <v>4</v>
      </c>
      <c r="E58" s="13" t="s">
        <v>38</v>
      </c>
      <c r="F58" s="13" t="s">
        <v>2173</v>
      </c>
      <c r="I58" s="9">
        <v>3928.07</v>
      </c>
      <c r="J58" s="7">
        <v>12</v>
      </c>
      <c r="K58" s="9">
        <f t="shared" si="1"/>
        <v>385348.59999998973</v>
      </c>
      <c r="M58" s="126">
        <v>385348.59999999974</v>
      </c>
      <c r="N58" s="14">
        <f t="shared" si="0"/>
        <v>-1.0011717677116394E-8</v>
      </c>
    </row>
    <row r="59" spans="1:14">
      <c r="A59" s="13" t="s">
        <v>98</v>
      </c>
      <c r="B59" s="15">
        <v>42431</v>
      </c>
      <c r="C59" s="13" t="s">
        <v>2175</v>
      </c>
      <c r="D59" s="13" t="s">
        <v>4</v>
      </c>
      <c r="E59" s="13" t="s">
        <v>38</v>
      </c>
      <c r="F59" s="13" t="s">
        <v>2176</v>
      </c>
      <c r="I59" s="9">
        <v>3986.83</v>
      </c>
      <c r="J59" s="7">
        <v>13</v>
      </c>
      <c r="K59" s="9">
        <f t="shared" si="1"/>
        <v>381361.76999998972</v>
      </c>
      <c r="M59" s="126">
        <v>381361.76999999973</v>
      </c>
      <c r="N59" s="14">
        <f t="shared" si="0"/>
        <v>-1.0011717677116394E-8</v>
      </c>
    </row>
    <row r="60" spans="1:14">
      <c r="A60" s="13" t="s">
        <v>101</v>
      </c>
      <c r="B60" s="15">
        <v>42431</v>
      </c>
      <c r="C60" s="13" t="s">
        <v>2177</v>
      </c>
      <c r="D60" s="13" t="s">
        <v>105</v>
      </c>
      <c r="E60" s="13" t="s">
        <v>38</v>
      </c>
      <c r="F60" s="13" t="s">
        <v>106</v>
      </c>
      <c r="G60" s="9">
        <v>85000</v>
      </c>
      <c r="H60" s="18">
        <v>28</v>
      </c>
      <c r="K60" s="9">
        <f t="shared" si="1"/>
        <v>466361.76999998972</v>
      </c>
      <c r="M60" s="126">
        <v>466361.76999999973</v>
      </c>
      <c r="N60" s="14">
        <f t="shared" si="0"/>
        <v>-1.0011717677116394E-8</v>
      </c>
    </row>
    <row r="61" spans="1:14">
      <c r="A61" s="13" t="s">
        <v>103</v>
      </c>
      <c r="B61" s="15">
        <v>42431</v>
      </c>
      <c r="C61" s="13" t="s">
        <v>1504</v>
      </c>
      <c r="D61" s="13" t="s">
        <v>527</v>
      </c>
      <c r="E61" s="13" t="s">
        <v>38</v>
      </c>
      <c r="F61" s="13" t="s">
        <v>106</v>
      </c>
      <c r="G61" s="9">
        <v>20000</v>
      </c>
      <c r="H61" s="18">
        <v>29</v>
      </c>
      <c r="K61" s="9">
        <f t="shared" si="1"/>
        <v>486361.76999998972</v>
      </c>
      <c r="M61" s="126">
        <v>486361.76999999973</v>
      </c>
      <c r="N61" s="14">
        <f t="shared" si="0"/>
        <v>-1.0011717677116394E-8</v>
      </c>
    </row>
    <row r="62" spans="1:14">
      <c r="A62" s="13" t="s">
        <v>107</v>
      </c>
      <c r="B62" s="15">
        <v>42431</v>
      </c>
      <c r="C62" s="13" t="s">
        <v>2178</v>
      </c>
      <c r="D62" s="13" t="s">
        <v>109</v>
      </c>
      <c r="E62" s="13" t="s">
        <v>38</v>
      </c>
      <c r="F62" s="13" t="s">
        <v>106</v>
      </c>
      <c r="G62" s="9">
        <v>86000</v>
      </c>
      <c r="H62" s="18" t="s">
        <v>1146</v>
      </c>
      <c r="K62" s="9">
        <f t="shared" si="1"/>
        <v>572361.76999998977</v>
      </c>
      <c r="M62" s="126">
        <v>572361.76999999979</v>
      </c>
      <c r="N62" s="14">
        <f t="shared" si="0"/>
        <v>-1.0011717677116394E-8</v>
      </c>
    </row>
    <row r="63" spans="1:14">
      <c r="A63" s="13" t="s">
        <v>151</v>
      </c>
      <c r="B63" s="15">
        <v>42431</v>
      </c>
      <c r="C63" s="13" t="s">
        <v>2179</v>
      </c>
      <c r="D63" s="13" t="s">
        <v>623</v>
      </c>
      <c r="E63" s="13" t="s">
        <v>34</v>
      </c>
      <c r="F63" s="13" t="s">
        <v>2130</v>
      </c>
      <c r="I63" s="9">
        <v>209283.07</v>
      </c>
      <c r="J63" s="7">
        <v>14</v>
      </c>
      <c r="K63" s="9">
        <f t="shared" si="1"/>
        <v>363078.69999998977</v>
      </c>
      <c r="M63" s="126">
        <v>363078.69999999978</v>
      </c>
      <c r="N63" s="14">
        <f t="shared" si="0"/>
        <v>-1.0011717677116394E-8</v>
      </c>
    </row>
    <row r="64" spans="1:14">
      <c r="A64" s="13" t="s">
        <v>160</v>
      </c>
      <c r="B64" s="15">
        <v>42431</v>
      </c>
      <c r="C64" s="13" t="s">
        <v>2180</v>
      </c>
      <c r="D64" s="13" t="s">
        <v>183</v>
      </c>
      <c r="E64" s="13" t="s">
        <v>34</v>
      </c>
      <c r="F64" s="13" t="s">
        <v>39</v>
      </c>
      <c r="I64" s="9">
        <v>931470.87</v>
      </c>
      <c r="J64" s="7">
        <v>15</v>
      </c>
      <c r="K64" s="9">
        <f t="shared" si="1"/>
        <v>-568392.17000001017</v>
      </c>
      <c r="M64" s="126">
        <v>-568392.17000000016</v>
      </c>
      <c r="N64" s="14">
        <f t="shared" si="0"/>
        <v>-1.0011717677116394E-8</v>
      </c>
    </row>
    <row r="65" spans="1:14">
      <c r="A65" s="13" t="s">
        <v>166</v>
      </c>
      <c r="B65" s="15">
        <v>42431</v>
      </c>
      <c r="C65" s="13" t="s">
        <v>41</v>
      </c>
      <c r="D65" s="13" t="s">
        <v>42</v>
      </c>
      <c r="E65" s="13" t="s">
        <v>34</v>
      </c>
      <c r="F65" s="13" t="s">
        <v>2181</v>
      </c>
      <c r="I65" s="9">
        <v>150000</v>
      </c>
      <c r="J65" s="7">
        <v>16</v>
      </c>
      <c r="K65" s="9">
        <f t="shared" si="1"/>
        <v>-718392.17000001017</v>
      </c>
      <c r="M65" s="126">
        <v>-718392.17000000016</v>
      </c>
      <c r="N65" s="14">
        <f t="shared" si="0"/>
        <v>-1.0011717677116394E-8</v>
      </c>
    </row>
    <row r="66" spans="1:14">
      <c r="A66" s="13" t="s">
        <v>169</v>
      </c>
      <c r="B66" s="15">
        <v>42431</v>
      </c>
      <c r="C66" s="13" t="s">
        <v>41</v>
      </c>
      <c r="D66" s="13" t="s">
        <v>42</v>
      </c>
      <c r="E66" s="13" t="s">
        <v>34</v>
      </c>
      <c r="F66" s="13" t="s">
        <v>2182</v>
      </c>
      <c r="I66" s="9">
        <v>23324.66</v>
      </c>
      <c r="J66" s="7">
        <v>17</v>
      </c>
      <c r="K66" s="9">
        <f t="shared" si="1"/>
        <v>-741716.8300000102</v>
      </c>
      <c r="M66" s="126">
        <v>-741716.83000000019</v>
      </c>
      <c r="N66" s="14">
        <f t="shared" si="0"/>
        <v>-1.0011717677116394E-8</v>
      </c>
    </row>
    <row r="67" spans="1:14">
      <c r="A67" s="13" t="s">
        <v>267</v>
      </c>
      <c r="B67" s="15">
        <v>42431</v>
      </c>
      <c r="C67" s="13" t="s">
        <v>2183</v>
      </c>
      <c r="D67" s="13" t="s">
        <v>190</v>
      </c>
      <c r="E67" s="13" t="s">
        <v>34</v>
      </c>
      <c r="F67" s="13" t="s">
        <v>197</v>
      </c>
      <c r="I67" s="9">
        <v>1044.01</v>
      </c>
      <c r="J67" s="7">
        <v>18</v>
      </c>
      <c r="K67" s="9">
        <f t="shared" si="1"/>
        <v>-742760.84000001021</v>
      </c>
      <c r="M67" s="126">
        <v>-742760.8400000002</v>
      </c>
      <c r="N67" s="14">
        <f t="shared" si="0"/>
        <v>-1.0011717677116394E-8</v>
      </c>
    </row>
    <row r="68" spans="1:14">
      <c r="A68" s="13" t="s">
        <v>269</v>
      </c>
      <c r="B68" s="15">
        <v>42431</v>
      </c>
      <c r="C68" s="13" t="s">
        <v>2184</v>
      </c>
      <c r="D68" s="13" t="s">
        <v>190</v>
      </c>
      <c r="E68" s="13" t="s">
        <v>34</v>
      </c>
      <c r="F68" s="13" t="s">
        <v>416</v>
      </c>
      <c r="I68" s="9">
        <v>20996.13</v>
      </c>
      <c r="J68" s="7">
        <v>19</v>
      </c>
      <c r="K68" s="9">
        <f t="shared" si="1"/>
        <v>-763756.97000001022</v>
      </c>
      <c r="M68" s="126">
        <v>-763756.9700000002</v>
      </c>
      <c r="N68" s="14">
        <f t="shared" si="0"/>
        <v>-1.0011717677116394E-8</v>
      </c>
    </row>
    <row r="69" spans="1:14">
      <c r="A69" s="13" t="s">
        <v>175</v>
      </c>
      <c r="B69" s="15">
        <v>42431</v>
      </c>
      <c r="C69" s="13" t="s">
        <v>2185</v>
      </c>
      <c r="D69" s="13" t="s">
        <v>183</v>
      </c>
      <c r="E69" s="13" t="s">
        <v>34</v>
      </c>
      <c r="F69" s="13" t="s">
        <v>1427</v>
      </c>
      <c r="I69" s="9">
        <v>1840</v>
      </c>
      <c r="J69" s="7">
        <v>20</v>
      </c>
      <c r="K69" s="9">
        <f t="shared" si="1"/>
        <v>-765596.97000001022</v>
      </c>
      <c r="M69" s="126">
        <v>-765596.9700000002</v>
      </c>
      <c r="N69" s="14">
        <f t="shared" si="0"/>
        <v>-1.0011717677116394E-8</v>
      </c>
    </row>
    <row r="70" spans="1:14">
      <c r="A70" s="13" t="s">
        <v>178</v>
      </c>
      <c r="B70" s="15">
        <v>42431</v>
      </c>
      <c r="C70" s="13" t="s">
        <v>2186</v>
      </c>
      <c r="D70" s="13" t="s">
        <v>183</v>
      </c>
      <c r="E70" s="13" t="s">
        <v>34</v>
      </c>
      <c r="F70" s="13" t="s">
        <v>2187</v>
      </c>
      <c r="I70" s="9">
        <v>5000</v>
      </c>
      <c r="J70" s="7">
        <v>21</v>
      </c>
      <c r="K70" s="9">
        <f t="shared" si="1"/>
        <v>-770596.97000001022</v>
      </c>
      <c r="M70" s="126">
        <v>-770596.9700000002</v>
      </c>
      <c r="N70" s="14">
        <f t="shared" si="0"/>
        <v>-1.0011717677116394E-8</v>
      </c>
    </row>
    <row r="71" spans="1:14">
      <c r="A71" s="13" t="s">
        <v>286</v>
      </c>
      <c r="B71" s="15">
        <v>42431</v>
      </c>
      <c r="C71" s="13" t="s">
        <v>2188</v>
      </c>
      <c r="D71" s="13" t="s">
        <v>183</v>
      </c>
      <c r="E71" s="13" t="s">
        <v>34</v>
      </c>
      <c r="F71" s="13" t="s">
        <v>2189</v>
      </c>
      <c r="I71" s="9">
        <v>20000</v>
      </c>
      <c r="J71" s="7">
        <v>22</v>
      </c>
      <c r="K71" s="9">
        <f t="shared" si="1"/>
        <v>-790596.97000001022</v>
      </c>
      <c r="M71" s="126">
        <v>-790596.9700000002</v>
      </c>
      <c r="N71" s="14">
        <f t="shared" si="0"/>
        <v>-1.0011717677116394E-8</v>
      </c>
    </row>
    <row r="72" spans="1:14">
      <c r="A72" s="13" t="s">
        <v>67</v>
      </c>
      <c r="B72" s="15">
        <v>42431</v>
      </c>
      <c r="C72" s="13" t="s">
        <v>2190</v>
      </c>
      <c r="D72" s="13" t="s">
        <v>190</v>
      </c>
      <c r="E72" s="13" t="s">
        <v>34</v>
      </c>
      <c r="F72" s="13" t="s">
        <v>194</v>
      </c>
      <c r="I72" s="9">
        <v>31340</v>
      </c>
      <c r="J72" s="7">
        <v>23</v>
      </c>
      <c r="K72" s="9">
        <f t="shared" si="1"/>
        <v>-821936.97000001022</v>
      </c>
      <c r="M72" s="126">
        <v>-821936.9700000002</v>
      </c>
      <c r="N72" s="14">
        <f t="shared" ref="N72:N135" si="2">+K72-M72</f>
        <v>-1.0011717677116394E-8</v>
      </c>
    </row>
    <row r="73" spans="1:14">
      <c r="A73" s="13" t="s">
        <v>40</v>
      </c>
      <c r="B73" s="15">
        <v>42431</v>
      </c>
      <c r="C73" s="13" t="s">
        <v>2191</v>
      </c>
      <c r="D73" s="13" t="s">
        <v>190</v>
      </c>
      <c r="E73" s="13" t="s">
        <v>34</v>
      </c>
      <c r="F73" s="13" t="s">
        <v>928</v>
      </c>
      <c r="I73" s="9">
        <v>8782.6</v>
      </c>
      <c r="J73" s="7">
        <v>24</v>
      </c>
      <c r="K73" s="9">
        <f t="shared" si="1"/>
        <v>-830719.57000001019</v>
      </c>
      <c r="M73" s="126">
        <v>-830719.57000000018</v>
      </c>
      <c r="N73" s="14">
        <f t="shared" si="2"/>
        <v>-1.0011717677116394E-8</v>
      </c>
    </row>
    <row r="74" spans="1:14">
      <c r="A74" s="13" t="s">
        <v>288</v>
      </c>
      <c r="B74" s="15">
        <v>42431</v>
      </c>
      <c r="C74" s="13" t="s">
        <v>2192</v>
      </c>
      <c r="D74" s="13" t="s">
        <v>190</v>
      </c>
      <c r="E74" s="13" t="s">
        <v>34</v>
      </c>
      <c r="F74" s="13" t="s">
        <v>2193</v>
      </c>
      <c r="I74" s="9">
        <v>696</v>
      </c>
      <c r="J74" s="7">
        <v>25</v>
      </c>
      <c r="K74" s="9">
        <f t="shared" ref="K74:K140" si="3">+K73+G74-I74</f>
        <v>-831415.57000001019</v>
      </c>
      <c r="M74" s="126">
        <v>-831415.57000000018</v>
      </c>
      <c r="N74" s="14">
        <f t="shared" si="2"/>
        <v>-1.0011717677116394E-8</v>
      </c>
    </row>
    <row r="75" spans="1:14">
      <c r="A75" s="13" t="s">
        <v>290</v>
      </c>
      <c r="B75" s="15">
        <v>42431</v>
      </c>
      <c r="C75" s="13" t="s">
        <v>2194</v>
      </c>
      <c r="D75" s="13" t="s">
        <v>190</v>
      </c>
      <c r="E75" s="13" t="s">
        <v>34</v>
      </c>
      <c r="F75" s="13" t="s">
        <v>227</v>
      </c>
      <c r="I75" s="9">
        <v>2725.54</v>
      </c>
      <c r="J75" s="7">
        <v>26</v>
      </c>
      <c r="K75" s="9">
        <f t="shared" si="3"/>
        <v>-834141.11000001023</v>
      </c>
      <c r="M75" s="126">
        <v>-834141.11000000022</v>
      </c>
      <c r="N75" s="14">
        <f t="shared" si="2"/>
        <v>-1.0011717677116394E-8</v>
      </c>
    </row>
    <row r="76" spans="1:14">
      <c r="A76" s="13" t="s">
        <v>292</v>
      </c>
      <c r="B76" s="15">
        <v>42431</v>
      </c>
      <c r="C76" s="13" t="s">
        <v>2195</v>
      </c>
      <c r="D76" s="13" t="s">
        <v>190</v>
      </c>
      <c r="E76" s="13" t="s">
        <v>34</v>
      </c>
      <c r="F76" s="13" t="s">
        <v>230</v>
      </c>
      <c r="I76" s="9">
        <v>33751.26</v>
      </c>
      <c r="J76" s="7">
        <v>27</v>
      </c>
      <c r="K76" s="9">
        <f t="shared" si="3"/>
        <v>-867892.37000001024</v>
      </c>
      <c r="M76" s="126">
        <v>-867892.37000000023</v>
      </c>
      <c r="N76" s="14">
        <f t="shared" si="2"/>
        <v>-1.0011717677116394E-8</v>
      </c>
    </row>
    <row r="77" spans="1:14">
      <c r="A77" s="13" t="s">
        <v>295</v>
      </c>
      <c r="B77" s="15">
        <v>42431</v>
      </c>
      <c r="C77" s="13" t="s">
        <v>2196</v>
      </c>
      <c r="D77" s="13" t="s">
        <v>190</v>
      </c>
      <c r="E77" s="13" t="s">
        <v>34</v>
      </c>
      <c r="F77" s="13" t="s">
        <v>221</v>
      </c>
      <c r="I77" s="9">
        <v>1044</v>
      </c>
      <c r="J77" s="7">
        <v>28</v>
      </c>
      <c r="K77" s="9">
        <f t="shared" si="3"/>
        <v>-868936.37000001024</v>
      </c>
      <c r="M77" s="126">
        <v>-868936.37000000023</v>
      </c>
      <c r="N77" s="14">
        <f t="shared" si="2"/>
        <v>-1.0011717677116394E-8</v>
      </c>
    </row>
    <row r="78" spans="1:14">
      <c r="A78" s="13" t="s">
        <v>337</v>
      </c>
      <c r="B78" s="15">
        <v>42431</v>
      </c>
      <c r="C78" s="13" t="s">
        <v>2197</v>
      </c>
      <c r="D78" s="13" t="s">
        <v>190</v>
      </c>
      <c r="E78" s="13" t="s">
        <v>34</v>
      </c>
      <c r="F78" s="13" t="s">
        <v>215</v>
      </c>
      <c r="I78" s="9">
        <v>5278</v>
      </c>
      <c r="J78" s="7">
        <v>29</v>
      </c>
      <c r="K78" s="9">
        <f t="shared" si="3"/>
        <v>-874214.37000001024</v>
      </c>
      <c r="M78" s="126">
        <v>-874214.37000000023</v>
      </c>
      <c r="N78" s="14">
        <f t="shared" si="2"/>
        <v>-1.0011717677116394E-8</v>
      </c>
    </row>
    <row r="79" spans="1:14">
      <c r="A79" s="13" t="s">
        <v>339</v>
      </c>
      <c r="B79" s="15">
        <v>42431</v>
      </c>
      <c r="C79" s="13" t="s">
        <v>2198</v>
      </c>
      <c r="D79" s="13" t="s">
        <v>190</v>
      </c>
      <c r="E79" s="13" t="s">
        <v>34</v>
      </c>
      <c r="F79" s="13" t="s">
        <v>2199</v>
      </c>
      <c r="I79" s="9">
        <v>7621.91</v>
      </c>
      <c r="J79" s="7">
        <v>30</v>
      </c>
      <c r="K79" s="9">
        <f t="shared" si="3"/>
        <v>-881836.28000001027</v>
      </c>
      <c r="M79" s="126">
        <v>-881836.28000000026</v>
      </c>
      <c r="N79" s="14">
        <f t="shared" si="2"/>
        <v>-1.0011717677116394E-8</v>
      </c>
    </row>
    <row r="80" spans="1:14">
      <c r="A80" s="13" t="s">
        <v>342</v>
      </c>
      <c r="B80" s="15">
        <v>42431</v>
      </c>
      <c r="C80" s="13" t="s">
        <v>2200</v>
      </c>
      <c r="D80" s="13" t="s">
        <v>190</v>
      </c>
      <c r="E80" s="13" t="s">
        <v>34</v>
      </c>
      <c r="F80" s="13" t="s">
        <v>438</v>
      </c>
      <c r="I80" s="9">
        <v>700</v>
      </c>
      <c r="J80" s="7">
        <v>31</v>
      </c>
      <c r="K80" s="9">
        <f t="shared" si="3"/>
        <v>-882536.28000001027</v>
      </c>
      <c r="M80" s="126">
        <v>-882536.28000000026</v>
      </c>
      <c r="N80" s="14">
        <f t="shared" si="2"/>
        <v>-1.0011717677116394E-8</v>
      </c>
    </row>
    <row r="81" spans="1:14">
      <c r="A81" s="13" t="s">
        <v>345</v>
      </c>
      <c r="B81" s="15">
        <v>42431</v>
      </c>
      <c r="C81" s="13" t="s">
        <v>2201</v>
      </c>
      <c r="D81" s="13" t="s">
        <v>190</v>
      </c>
      <c r="E81" s="13" t="s">
        <v>34</v>
      </c>
      <c r="F81" s="13" t="s">
        <v>206</v>
      </c>
      <c r="I81" s="9">
        <v>11020</v>
      </c>
      <c r="J81" s="7">
        <v>32</v>
      </c>
      <c r="K81" s="9">
        <f t="shared" si="3"/>
        <v>-893556.28000001027</v>
      </c>
      <c r="M81" s="126">
        <v>-893556.28000000026</v>
      </c>
      <c r="N81" s="14">
        <f t="shared" si="2"/>
        <v>-1.0011717677116394E-8</v>
      </c>
    </row>
    <row r="82" spans="1:14">
      <c r="A82" s="13" t="s">
        <v>348</v>
      </c>
      <c r="B82" s="15">
        <v>42431</v>
      </c>
      <c r="C82" s="13" t="s">
        <v>2202</v>
      </c>
      <c r="D82" s="13" t="s">
        <v>190</v>
      </c>
      <c r="E82" s="13" t="s">
        <v>34</v>
      </c>
      <c r="F82" s="13" t="s">
        <v>224</v>
      </c>
      <c r="I82" s="9">
        <v>24232.400000000001</v>
      </c>
      <c r="J82" s="7">
        <v>33</v>
      </c>
      <c r="K82" s="9">
        <f t="shared" si="3"/>
        <v>-917788.6800000103</v>
      </c>
      <c r="M82" s="126">
        <v>-917788.68000000028</v>
      </c>
      <c r="N82" s="14">
        <f t="shared" si="2"/>
        <v>-1.0011717677116394E-8</v>
      </c>
    </row>
    <row r="83" spans="1:14">
      <c r="A83" s="13" t="s">
        <v>181</v>
      </c>
      <c r="B83" s="15">
        <v>42431</v>
      </c>
      <c r="C83" s="13" t="s">
        <v>2203</v>
      </c>
      <c r="D83" s="13" t="s">
        <v>190</v>
      </c>
      <c r="E83" s="13" t="s">
        <v>34</v>
      </c>
      <c r="F83" s="13" t="s">
        <v>1675</v>
      </c>
      <c r="I83" s="9">
        <v>70565.08</v>
      </c>
      <c r="J83" s="7">
        <v>34</v>
      </c>
      <c r="K83" s="9">
        <f t="shared" si="3"/>
        <v>-988353.76000001025</v>
      </c>
      <c r="M83" s="126">
        <v>-988353.76000000024</v>
      </c>
      <c r="N83" s="14">
        <f t="shared" si="2"/>
        <v>-1.0011717677116394E-8</v>
      </c>
    </row>
    <row r="84" spans="1:14">
      <c r="A84" s="13" t="s">
        <v>185</v>
      </c>
      <c r="B84" s="15">
        <v>42431</v>
      </c>
      <c r="C84" s="13" t="s">
        <v>2204</v>
      </c>
      <c r="D84" s="13" t="s">
        <v>190</v>
      </c>
      <c r="E84" s="13" t="s">
        <v>34</v>
      </c>
      <c r="F84" s="13" t="s">
        <v>209</v>
      </c>
      <c r="I84" s="9">
        <v>5220</v>
      </c>
      <c r="J84" s="7">
        <v>35</v>
      </c>
      <c r="K84" s="9">
        <f t="shared" si="3"/>
        <v>-993573.76000001025</v>
      </c>
      <c r="M84" s="126">
        <v>-993573.76000000024</v>
      </c>
      <c r="N84" s="14">
        <f t="shared" si="2"/>
        <v>-1.0011717677116394E-8</v>
      </c>
    </row>
    <row r="85" spans="1:14">
      <c r="A85" s="13" t="s">
        <v>188</v>
      </c>
      <c r="B85" s="15">
        <v>42431</v>
      </c>
      <c r="C85" s="13" t="s">
        <v>2205</v>
      </c>
      <c r="D85" s="13" t="s">
        <v>190</v>
      </c>
      <c r="E85" s="13" t="s">
        <v>34</v>
      </c>
      <c r="F85" s="13" t="s">
        <v>1349</v>
      </c>
      <c r="I85" s="9">
        <v>3016</v>
      </c>
      <c r="J85" s="7">
        <v>36</v>
      </c>
      <c r="K85" s="9">
        <f t="shared" si="3"/>
        <v>-996589.76000001025</v>
      </c>
      <c r="M85" s="126">
        <v>-996589.76000000024</v>
      </c>
      <c r="N85" s="14">
        <f t="shared" si="2"/>
        <v>-1.0011717677116394E-8</v>
      </c>
    </row>
    <row r="86" spans="1:14">
      <c r="A86" s="13" t="s">
        <v>192</v>
      </c>
      <c r="B86" s="15">
        <v>42431</v>
      </c>
      <c r="C86" s="13" t="s">
        <v>2206</v>
      </c>
      <c r="D86" s="13" t="s">
        <v>190</v>
      </c>
      <c r="E86" s="13" t="s">
        <v>34</v>
      </c>
      <c r="F86" s="13" t="s">
        <v>1349</v>
      </c>
      <c r="I86" s="9">
        <v>19314</v>
      </c>
      <c r="J86" s="7">
        <v>36</v>
      </c>
      <c r="K86" s="9">
        <f t="shared" si="3"/>
        <v>-1015903.7600000103</v>
      </c>
      <c r="M86" s="126">
        <v>-1015903.7600000002</v>
      </c>
      <c r="N86" s="14">
        <f t="shared" si="2"/>
        <v>-1.0011717677116394E-8</v>
      </c>
    </row>
    <row r="87" spans="1:14">
      <c r="A87" s="13" t="s">
        <v>195</v>
      </c>
      <c r="B87" s="15">
        <v>42431</v>
      </c>
      <c r="C87" s="13" t="s">
        <v>2207</v>
      </c>
      <c r="D87" s="13" t="s">
        <v>190</v>
      </c>
      <c r="E87" s="13" t="s">
        <v>34</v>
      </c>
      <c r="F87" s="13" t="s">
        <v>212</v>
      </c>
      <c r="I87" s="9">
        <v>359</v>
      </c>
      <c r="J87" s="7">
        <v>37</v>
      </c>
      <c r="K87" s="9">
        <f t="shared" si="3"/>
        <v>-1016262.7600000103</v>
      </c>
      <c r="M87" s="126">
        <v>-1016262.7600000002</v>
      </c>
      <c r="N87" s="14">
        <f t="shared" si="2"/>
        <v>-1.0011717677116394E-8</v>
      </c>
    </row>
    <row r="88" spans="1:14">
      <c r="A88" s="13" t="s">
        <v>2208</v>
      </c>
      <c r="B88" s="15">
        <v>42431</v>
      </c>
      <c r="C88" s="13" t="s">
        <v>41</v>
      </c>
      <c r="D88" s="13" t="s">
        <v>45</v>
      </c>
      <c r="E88" s="13" t="s">
        <v>34</v>
      </c>
      <c r="F88" s="13" t="s">
        <v>2209</v>
      </c>
      <c r="G88" s="9">
        <v>500000</v>
      </c>
      <c r="H88" s="18">
        <v>30</v>
      </c>
      <c r="K88" s="9">
        <f t="shared" si="3"/>
        <v>-516262.76000001025</v>
      </c>
      <c r="M88" s="126">
        <v>-516262.76000000024</v>
      </c>
      <c r="N88" s="14">
        <f t="shared" si="2"/>
        <v>-1.0011717677116394E-8</v>
      </c>
    </row>
    <row r="89" spans="1:14">
      <c r="A89" s="2" t="s">
        <v>4509</v>
      </c>
      <c r="B89" s="3">
        <v>42431</v>
      </c>
      <c r="C89" s="2" t="s">
        <v>6140</v>
      </c>
      <c r="D89" s="2" t="s">
        <v>45</v>
      </c>
      <c r="E89" s="2" t="s">
        <v>34</v>
      </c>
      <c r="F89" s="2" t="s">
        <v>6141</v>
      </c>
      <c r="G89" s="4">
        <v>35000</v>
      </c>
      <c r="K89" s="9">
        <f t="shared" si="3"/>
        <v>-481262.76000001025</v>
      </c>
      <c r="M89" s="126">
        <v>-481262.76000000024</v>
      </c>
      <c r="N89" s="14">
        <f t="shared" si="2"/>
        <v>-1.0011717677116394E-8</v>
      </c>
    </row>
    <row r="90" spans="1:14">
      <c r="A90" s="13" t="s">
        <v>2210</v>
      </c>
      <c r="B90" s="15">
        <v>42432</v>
      </c>
      <c r="C90" s="13" t="s">
        <v>7</v>
      </c>
      <c r="D90" s="13" t="s">
        <v>4</v>
      </c>
      <c r="E90" s="13" t="s">
        <v>5</v>
      </c>
      <c r="F90" s="13" t="s">
        <v>7</v>
      </c>
      <c r="G90" s="9">
        <v>9496.01</v>
      </c>
      <c r="H90" s="18">
        <v>31</v>
      </c>
      <c r="K90" s="9">
        <f t="shared" si="3"/>
        <v>-471766.75000001024</v>
      </c>
      <c r="M90" s="126">
        <v>-471766.75000000023</v>
      </c>
      <c r="N90" s="14">
        <f t="shared" si="2"/>
        <v>-1.0011717677116394E-8</v>
      </c>
    </row>
    <row r="91" spans="1:14">
      <c r="A91" s="13" t="s">
        <v>2211</v>
      </c>
      <c r="B91" s="15">
        <v>42432</v>
      </c>
      <c r="C91" s="13" t="s">
        <v>3</v>
      </c>
      <c r="D91" s="13" t="s">
        <v>4</v>
      </c>
      <c r="E91" s="13" t="s">
        <v>5</v>
      </c>
      <c r="F91" s="13" t="s">
        <v>3</v>
      </c>
      <c r="G91" s="9">
        <v>4984.25</v>
      </c>
      <c r="H91" s="18">
        <v>32</v>
      </c>
      <c r="K91" s="9">
        <f t="shared" si="3"/>
        <v>-466782.50000001024</v>
      </c>
      <c r="M91" s="126">
        <v>-466782.50000000023</v>
      </c>
      <c r="N91" s="14">
        <f t="shared" si="2"/>
        <v>-1.0011717677116394E-8</v>
      </c>
    </row>
    <row r="92" spans="1:14">
      <c r="A92" s="13" t="s">
        <v>2212</v>
      </c>
      <c r="B92" s="15">
        <v>42432</v>
      </c>
      <c r="C92" s="13" t="s">
        <v>23</v>
      </c>
      <c r="D92" s="13" t="s">
        <v>4</v>
      </c>
      <c r="E92" s="13" t="s">
        <v>18</v>
      </c>
      <c r="F92" s="13" t="s">
        <v>2213</v>
      </c>
      <c r="G92" s="9">
        <v>253300</v>
      </c>
      <c r="H92" s="18">
        <v>33</v>
      </c>
      <c r="K92" s="9">
        <f t="shared" si="3"/>
        <v>-213482.50000001024</v>
      </c>
      <c r="M92" s="126">
        <v>-213482.50000000023</v>
      </c>
      <c r="N92" s="14">
        <f t="shared" si="2"/>
        <v>-1.0011717677116394E-8</v>
      </c>
    </row>
    <row r="93" spans="1:14">
      <c r="A93" s="13" t="s">
        <v>2214</v>
      </c>
      <c r="B93" s="15">
        <v>42432</v>
      </c>
      <c r="C93" s="13" t="s">
        <v>25</v>
      </c>
      <c r="D93" s="13" t="s">
        <v>4</v>
      </c>
      <c r="E93" s="13" t="s">
        <v>18</v>
      </c>
      <c r="F93" s="13" t="s">
        <v>2215</v>
      </c>
      <c r="G93" s="9">
        <v>90000</v>
      </c>
      <c r="H93" s="18">
        <v>34</v>
      </c>
      <c r="K93" s="9">
        <f t="shared" si="3"/>
        <v>-123482.50000001024</v>
      </c>
      <c r="M93" s="126">
        <v>-123482.50000000023</v>
      </c>
      <c r="N93" s="14">
        <f t="shared" si="2"/>
        <v>-1.0011717677116394E-8</v>
      </c>
    </row>
    <row r="94" spans="1:14">
      <c r="A94" s="13" t="s">
        <v>2216</v>
      </c>
      <c r="B94" s="15">
        <v>42432</v>
      </c>
      <c r="C94" s="13" t="s">
        <v>2217</v>
      </c>
      <c r="D94" s="13" t="s">
        <v>4</v>
      </c>
      <c r="E94" s="13" t="s">
        <v>1250</v>
      </c>
      <c r="F94" s="13" t="s">
        <v>2218</v>
      </c>
      <c r="G94" s="9">
        <v>30641.54</v>
      </c>
      <c r="H94" s="18">
        <v>35</v>
      </c>
      <c r="K94" s="9">
        <f t="shared" si="3"/>
        <v>-92840.960000010236</v>
      </c>
      <c r="M94" s="126">
        <v>-92840.960000000225</v>
      </c>
      <c r="N94" s="14">
        <f t="shared" si="2"/>
        <v>-1.0011717677116394E-8</v>
      </c>
    </row>
    <row r="95" spans="1:14">
      <c r="A95" s="13" t="s">
        <v>52</v>
      </c>
      <c r="B95" s="15">
        <v>42432</v>
      </c>
      <c r="C95" s="13" t="s">
        <v>25</v>
      </c>
      <c r="D95" s="13" t="s">
        <v>4</v>
      </c>
      <c r="E95" s="13" t="s">
        <v>18</v>
      </c>
      <c r="F95" s="13" t="s">
        <v>2219</v>
      </c>
      <c r="G95" s="9">
        <v>64180</v>
      </c>
      <c r="H95" s="18" t="s">
        <v>2060</v>
      </c>
      <c r="K95" s="9">
        <f t="shared" si="3"/>
        <v>-28660.960000010236</v>
      </c>
      <c r="M95" s="126">
        <v>-28660.960000000225</v>
      </c>
      <c r="N95" s="14">
        <f t="shared" si="2"/>
        <v>-1.0011717677116394E-8</v>
      </c>
    </row>
    <row r="96" spans="1:14">
      <c r="A96" s="13" t="s">
        <v>2220</v>
      </c>
      <c r="B96" s="15">
        <v>42432</v>
      </c>
      <c r="C96" s="13" t="s">
        <v>25</v>
      </c>
      <c r="D96" s="13" t="s">
        <v>4</v>
      </c>
      <c r="E96" s="13" t="s">
        <v>18</v>
      </c>
      <c r="F96" s="13" t="s">
        <v>2221</v>
      </c>
      <c r="I96" s="9">
        <v>64180</v>
      </c>
      <c r="J96" s="7" t="s">
        <v>2060</v>
      </c>
      <c r="K96" s="9">
        <f t="shared" si="3"/>
        <v>-92840.960000010236</v>
      </c>
      <c r="M96" s="126">
        <v>-92840.960000000225</v>
      </c>
      <c r="N96" s="14">
        <f t="shared" si="2"/>
        <v>-1.0011717677116394E-8</v>
      </c>
    </row>
    <row r="97" spans="1:14">
      <c r="A97" s="13" t="s">
        <v>2222</v>
      </c>
      <c r="B97" s="15">
        <v>42432</v>
      </c>
      <c r="C97" s="13" t="s">
        <v>586</v>
      </c>
      <c r="D97" s="13" t="s">
        <v>4</v>
      </c>
      <c r="E97" s="13" t="s">
        <v>18</v>
      </c>
      <c r="F97" s="13" t="s">
        <v>586</v>
      </c>
      <c r="G97" s="9">
        <v>2200</v>
      </c>
      <c r="H97" s="18" t="s">
        <v>1159</v>
      </c>
      <c r="K97" s="9">
        <f t="shared" si="3"/>
        <v>-90640.960000010236</v>
      </c>
      <c r="M97" s="126">
        <v>-90640.960000000225</v>
      </c>
      <c r="N97" s="14">
        <f t="shared" si="2"/>
        <v>-1.0011717677116394E-8</v>
      </c>
    </row>
    <row r="98" spans="1:14">
      <c r="A98" s="13" t="s">
        <v>2223</v>
      </c>
      <c r="B98" s="15">
        <v>42432</v>
      </c>
      <c r="C98" s="13" t="s">
        <v>7</v>
      </c>
      <c r="D98" s="13" t="s">
        <v>4</v>
      </c>
      <c r="E98" s="13" t="s">
        <v>18</v>
      </c>
      <c r="F98" s="13" t="s">
        <v>7</v>
      </c>
      <c r="G98" s="9">
        <v>31506.25</v>
      </c>
      <c r="H98" s="18">
        <v>36</v>
      </c>
      <c r="K98" s="9">
        <f t="shared" si="3"/>
        <v>-59134.710000010236</v>
      </c>
      <c r="M98" s="126">
        <v>-59134.710000000225</v>
      </c>
      <c r="N98" s="14">
        <f t="shared" si="2"/>
        <v>-1.0011717677116394E-8</v>
      </c>
    </row>
    <row r="99" spans="1:14">
      <c r="A99" s="13" t="s">
        <v>110</v>
      </c>
      <c r="B99" s="15">
        <v>42432</v>
      </c>
      <c r="C99" s="13" t="s">
        <v>2224</v>
      </c>
      <c r="D99" s="13" t="s">
        <v>66</v>
      </c>
      <c r="E99" s="13" t="s">
        <v>38</v>
      </c>
      <c r="F99" s="13" t="s">
        <v>426</v>
      </c>
      <c r="I99" s="9">
        <v>25752</v>
      </c>
      <c r="J99" s="7">
        <v>38</v>
      </c>
      <c r="K99" s="9">
        <f t="shared" si="3"/>
        <v>-84886.710000010236</v>
      </c>
      <c r="M99" s="126">
        <v>-84886.710000000225</v>
      </c>
      <c r="N99" s="14">
        <f t="shared" si="2"/>
        <v>-1.0011717677116394E-8</v>
      </c>
    </row>
    <row r="100" spans="1:14">
      <c r="A100" s="13" t="s">
        <v>112</v>
      </c>
      <c r="B100" s="15">
        <v>42432</v>
      </c>
      <c r="C100" s="13" t="s">
        <v>2225</v>
      </c>
      <c r="D100" s="13" t="s">
        <v>4</v>
      </c>
      <c r="E100" s="13" t="s">
        <v>38</v>
      </c>
      <c r="F100" s="13" t="s">
        <v>1262</v>
      </c>
      <c r="I100" s="9">
        <v>369265.77</v>
      </c>
      <c r="J100" s="7">
        <v>39</v>
      </c>
      <c r="K100" s="9">
        <f t="shared" si="3"/>
        <v>-454152.48000001023</v>
      </c>
      <c r="M100" s="126">
        <v>-454152.48000000021</v>
      </c>
      <c r="N100" s="14">
        <f t="shared" si="2"/>
        <v>-1.0011717677116394E-8</v>
      </c>
    </row>
    <row r="101" spans="1:14">
      <c r="A101" s="13" t="s">
        <v>146</v>
      </c>
      <c r="B101" s="15">
        <v>42432</v>
      </c>
      <c r="C101" s="13" t="s">
        <v>2226</v>
      </c>
      <c r="D101" s="13" t="s">
        <v>4</v>
      </c>
      <c r="E101" s="13" t="s">
        <v>38</v>
      </c>
      <c r="F101" s="13" t="s">
        <v>1262</v>
      </c>
      <c r="I101" s="9">
        <v>369265.77</v>
      </c>
      <c r="J101" s="7">
        <v>40</v>
      </c>
      <c r="K101" s="9">
        <f t="shared" si="3"/>
        <v>-823418.25000001024</v>
      </c>
      <c r="M101" s="126">
        <v>-823418.25000000023</v>
      </c>
      <c r="N101" s="14">
        <f t="shared" si="2"/>
        <v>-1.0011717677116394E-8</v>
      </c>
    </row>
    <row r="102" spans="1:14">
      <c r="A102" s="13" t="s">
        <v>148</v>
      </c>
      <c r="B102" s="15">
        <v>42432</v>
      </c>
      <c r="C102" s="13" t="s">
        <v>2227</v>
      </c>
      <c r="D102" s="13" t="s">
        <v>66</v>
      </c>
      <c r="E102" s="13" t="s">
        <v>38</v>
      </c>
      <c r="F102" s="13" t="s">
        <v>2215</v>
      </c>
      <c r="I102" s="9">
        <v>90000</v>
      </c>
      <c r="K102" s="9">
        <f t="shared" si="3"/>
        <v>-913418.25000001024</v>
      </c>
      <c r="L102" s="13" t="s">
        <v>2919</v>
      </c>
      <c r="M102" s="126">
        <v>-913418.25000000023</v>
      </c>
      <c r="N102" s="14">
        <f t="shared" si="2"/>
        <v>-1.0011717677116394E-8</v>
      </c>
    </row>
    <row r="103" spans="1:14">
      <c r="A103" s="13" t="s">
        <v>163</v>
      </c>
      <c r="B103" s="15">
        <v>42432</v>
      </c>
      <c r="C103" s="13" t="s">
        <v>2228</v>
      </c>
      <c r="D103" s="13" t="s">
        <v>183</v>
      </c>
      <c r="E103" s="13" t="s">
        <v>34</v>
      </c>
      <c r="F103" s="13" t="s">
        <v>2229</v>
      </c>
      <c r="I103" s="9">
        <v>90000</v>
      </c>
      <c r="J103" s="7">
        <v>41</v>
      </c>
      <c r="K103" s="9">
        <f t="shared" si="3"/>
        <v>-1003418.2500000102</v>
      </c>
      <c r="M103" s="126">
        <v>-1003418.2500000002</v>
      </c>
      <c r="N103" s="14">
        <f t="shared" si="2"/>
        <v>-1.0011717677116394E-8</v>
      </c>
    </row>
    <row r="104" spans="1:14">
      <c r="A104" s="13" t="s">
        <v>389</v>
      </c>
      <c r="B104" s="15">
        <v>42432</v>
      </c>
      <c r="C104" s="13" t="s">
        <v>2230</v>
      </c>
      <c r="D104" s="13" t="s">
        <v>42</v>
      </c>
      <c r="E104" s="13" t="s">
        <v>34</v>
      </c>
      <c r="F104" s="13" t="s">
        <v>2231</v>
      </c>
      <c r="I104" s="9">
        <v>818232.58</v>
      </c>
      <c r="J104" s="7">
        <v>42</v>
      </c>
      <c r="K104" s="9">
        <f t="shared" si="3"/>
        <v>-1821650.8300000103</v>
      </c>
      <c r="M104" s="126">
        <v>-1821650.83</v>
      </c>
      <c r="N104" s="14">
        <f t="shared" si="2"/>
        <v>-1.0244548320770264E-8</v>
      </c>
    </row>
    <row r="105" spans="1:14">
      <c r="A105" s="13" t="s">
        <v>2232</v>
      </c>
      <c r="B105" s="15">
        <v>42432</v>
      </c>
      <c r="C105" s="13" t="s">
        <v>41</v>
      </c>
      <c r="D105" s="13" t="s">
        <v>45</v>
      </c>
      <c r="E105" s="13" t="s">
        <v>34</v>
      </c>
      <c r="F105" s="13" t="s">
        <v>70</v>
      </c>
      <c r="G105" s="9">
        <v>72390.95</v>
      </c>
      <c r="H105" s="18">
        <v>37</v>
      </c>
      <c r="K105" s="9">
        <f t="shared" si="3"/>
        <v>-1749259.8800000104</v>
      </c>
      <c r="M105" s="126">
        <v>-1749259.8800000001</v>
      </c>
      <c r="N105" s="14">
        <f t="shared" si="2"/>
        <v>-1.0244548320770264E-8</v>
      </c>
    </row>
    <row r="106" spans="1:14">
      <c r="A106" s="13" t="s">
        <v>2233</v>
      </c>
      <c r="B106" s="15">
        <v>42432</v>
      </c>
      <c r="C106" s="13" t="s">
        <v>41</v>
      </c>
      <c r="D106" s="13" t="s">
        <v>45</v>
      </c>
      <c r="E106" s="13" t="s">
        <v>34</v>
      </c>
      <c r="F106" s="13" t="s">
        <v>70</v>
      </c>
      <c r="G106" s="9">
        <v>194159.15</v>
      </c>
      <c r="H106" s="18">
        <v>38</v>
      </c>
      <c r="K106" s="9">
        <f t="shared" si="3"/>
        <v>-1555100.7300000105</v>
      </c>
      <c r="M106" s="126">
        <v>-1555100.7300000002</v>
      </c>
      <c r="N106" s="14">
        <f t="shared" si="2"/>
        <v>-1.0244548320770264E-8</v>
      </c>
    </row>
    <row r="107" spans="1:14">
      <c r="A107" s="62" t="s">
        <v>58</v>
      </c>
      <c r="B107" s="63">
        <v>42433</v>
      </c>
      <c r="C107" s="62" t="s">
        <v>1109</v>
      </c>
      <c r="D107" s="62" t="s">
        <v>33</v>
      </c>
      <c r="E107" s="62" t="s">
        <v>34</v>
      </c>
      <c r="F107" s="62" t="s">
        <v>6186</v>
      </c>
      <c r="G107" s="64">
        <v>1050</v>
      </c>
      <c r="H107" s="65"/>
      <c r="I107" s="66"/>
      <c r="J107" s="67"/>
      <c r="K107" s="66">
        <f t="shared" si="3"/>
        <v>-1554050.7300000105</v>
      </c>
      <c r="M107" s="126">
        <v>-1554050.7300000002</v>
      </c>
      <c r="N107" s="14">
        <f t="shared" si="2"/>
        <v>-1.0244548320770264E-8</v>
      </c>
    </row>
    <row r="108" spans="1:14">
      <c r="A108" s="13" t="s">
        <v>2234</v>
      </c>
      <c r="B108" s="15">
        <v>42433</v>
      </c>
      <c r="C108" s="13" t="s">
        <v>53</v>
      </c>
      <c r="D108" s="13" t="s">
        <v>4</v>
      </c>
      <c r="E108" s="13" t="s">
        <v>5</v>
      </c>
      <c r="F108" s="13" t="s">
        <v>2235</v>
      </c>
      <c r="G108" s="9">
        <v>7098.71</v>
      </c>
      <c r="H108" s="18">
        <v>39</v>
      </c>
      <c r="K108" s="9">
        <f t="shared" si="3"/>
        <v>-1546952.0200000105</v>
      </c>
      <c r="M108" s="126">
        <v>-1546952.0200000003</v>
      </c>
      <c r="N108" s="14">
        <f t="shared" si="2"/>
        <v>-1.0244548320770264E-8</v>
      </c>
    </row>
    <row r="109" spans="1:14">
      <c r="A109" s="13" t="s">
        <v>2236</v>
      </c>
      <c r="B109" s="15">
        <v>42433</v>
      </c>
      <c r="C109" s="13" t="s">
        <v>53</v>
      </c>
      <c r="D109" s="13" t="s">
        <v>4</v>
      </c>
      <c r="E109" s="13" t="s">
        <v>5</v>
      </c>
      <c r="F109" s="13" t="s">
        <v>322</v>
      </c>
      <c r="G109" s="9">
        <v>12318.07</v>
      </c>
      <c r="H109" s="18">
        <v>40</v>
      </c>
      <c r="K109" s="9">
        <f t="shared" si="3"/>
        <v>-1534633.9500000104</v>
      </c>
      <c r="M109" s="126">
        <v>-1534633.9500000002</v>
      </c>
      <c r="N109" s="14">
        <f t="shared" si="2"/>
        <v>-1.0244548320770264E-8</v>
      </c>
    </row>
    <row r="110" spans="1:14">
      <c r="A110" s="13" t="s">
        <v>1268</v>
      </c>
      <c r="B110" s="15">
        <v>42433</v>
      </c>
      <c r="C110" s="13" t="s">
        <v>2237</v>
      </c>
      <c r="D110" s="13" t="s">
        <v>4</v>
      </c>
      <c r="E110" s="13" t="s">
        <v>1250</v>
      </c>
      <c r="F110" s="13" t="s">
        <v>2238</v>
      </c>
      <c r="G110" s="9">
        <v>43335.57</v>
      </c>
      <c r="H110" s="18">
        <v>41</v>
      </c>
      <c r="K110" s="9">
        <f t="shared" si="3"/>
        <v>-1491298.3800000104</v>
      </c>
      <c r="M110" s="126">
        <v>-1491298.3800000001</v>
      </c>
      <c r="N110" s="14">
        <f t="shared" si="2"/>
        <v>-1.0244548320770264E-8</v>
      </c>
    </row>
    <row r="111" spans="1:14">
      <c r="A111" s="13" t="s">
        <v>2239</v>
      </c>
      <c r="B111" s="15">
        <v>42433</v>
      </c>
      <c r="C111" s="13" t="s">
        <v>7</v>
      </c>
      <c r="D111" s="13" t="s">
        <v>4</v>
      </c>
      <c r="E111" s="13" t="s">
        <v>5</v>
      </c>
      <c r="F111" s="13" t="s">
        <v>7</v>
      </c>
      <c r="G111" s="9">
        <v>24479</v>
      </c>
      <c r="H111" s="18">
        <v>42</v>
      </c>
      <c r="K111" s="9">
        <f t="shared" si="3"/>
        <v>-1466819.3800000104</v>
      </c>
      <c r="M111" s="126">
        <v>-1466819.3800000001</v>
      </c>
      <c r="N111" s="14">
        <f t="shared" si="2"/>
        <v>-1.0244548320770264E-8</v>
      </c>
    </row>
    <row r="112" spans="1:14">
      <c r="A112" s="13" t="s">
        <v>2240</v>
      </c>
      <c r="B112" s="15">
        <v>42433</v>
      </c>
      <c r="C112" s="13" t="s">
        <v>7</v>
      </c>
      <c r="D112" s="13" t="s">
        <v>4</v>
      </c>
      <c r="E112" s="13" t="s">
        <v>18</v>
      </c>
      <c r="F112" s="13" t="s">
        <v>2241</v>
      </c>
      <c r="G112" s="9">
        <v>15000</v>
      </c>
      <c r="H112" s="18">
        <v>43</v>
      </c>
      <c r="K112" s="9">
        <f t="shared" si="3"/>
        <v>-1451819.3800000104</v>
      </c>
      <c r="M112" s="126">
        <v>-1451819.3800000001</v>
      </c>
      <c r="N112" s="14">
        <f t="shared" si="2"/>
        <v>-1.0244548320770264E-8</v>
      </c>
    </row>
    <row r="113" spans="1:14">
      <c r="A113" s="13" t="s">
        <v>2242</v>
      </c>
      <c r="B113" s="15">
        <v>42433</v>
      </c>
      <c r="C113" s="13" t="s">
        <v>2243</v>
      </c>
      <c r="D113" s="13" t="s">
        <v>4</v>
      </c>
      <c r="E113" s="13" t="s">
        <v>1250</v>
      </c>
      <c r="F113" s="13" t="s">
        <v>2244</v>
      </c>
      <c r="G113" s="9">
        <v>2979.68</v>
      </c>
      <c r="H113" s="18">
        <v>44</v>
      </c>
      <c r="K113" s="9">
        <f t="shared" si="3"/>
        <v>-1448839.7000000104</v>
      </c>
      <c r="M113" s="126">
        <v>-1448839.7000000002</v>
      </c>
      <c r="N113" s="14">
        <f t="shared" si="2"/>
        <v>-1.0244548320770264E-8</v>
      </c>
    </row>
    <row r="114" spans="1:14">
      <c r="A114" s="13" t="s">
        <v>2245</v>
      </c>
      <c r="B114" s="15">
        <v>42433</v>
      </c>
      <c r="C114" s="13" t="s">
        <v>25</v>
      </c>
      <c r="D114" s="13" t="s">
        <v>4</v>
      </c>
      <c r="E114" s="13" t="s">
        <v>18</v>
      </c>
      <c r="F114" s="13" t="s">
        <v>2246</v>
      </c>
      <c r="G114" s="9">
        <v>1025</v>
      </c>
      <c r="H114" s="18">
        <v>45</v>
      </c>
      <c r="K114" s="9">
        <f t="shared" si="3"/>
        <v>-1447814.7000000104</v>
      </c>
      <c r="M114" s="126">
        <v>-1447814.7000000002</v>
      </c>
      <c r="N114" s="14">
        <f t="shared" si="2"/>
        <v>-1.0244548320770264E-8</v>
      </c>
    </row>
    <row r="115" spans="1:14">
      <c r="A115" s="13" t="s">
        <v>78</v>
      </c>
      <c r="B115" s="15">
        <v>42433</v>
      </c>
      <c r="C115" s="13" t="s">
        <v>25</v>
      </c>
      <c r="D115" s="13" t="s">
        <v>4</v>
      </c>
      <c r="E115" s="13" t="s">
        <v>18</v>
      </c>
      <c r="F115" s="13" t="s">
        <v>774</v>
      </c>
      <c r="G115" s="9">
        <v>590</v>
      </c>
      <c r="H115" s="18">
        <v>46</v>
      </c>
      <c r="K115" s="9">
        <f t="shared" si="3"/>
        <v>-1447224.7000000104</v>
      </c>
      <c r="M115" s="126">
        <v>-1447224.7000000002</v>
      </c>
      <c r="N115" s="14">
        <f t="shared" si="2"/>
        <v>-1.0244548320770264E-8</v>
      </c>
    </row>
    <row r="116" spans="1:14">
      <c r="A116" s="13" t="s">
        <v>2247</v>
      </c>
      <c r="B116" s="15">
        <v>42433</v>
      </c>
      <c r="C116" s="13" t="s">
        <v>3</v>
      </c>
      <c r="D116" s="13" t="s">
        <v>4</v>
      </c>
      <c r="E116" s="13" t="s">
        <v>18</v>
      </c>
      <c r="F116" s="13" t="s">
        <v>3</v>
      </c>
      <c r="G116" s="9">
        <v>15080</v>
      </c>
      <c r="H116" s="18">
        <v>47</v>
      </c>
      <c r="K116" s="9">
        <f t="shared" si="3"/>
        <v>-1432144.7000000104</v>
      </c>
      <c r="M116" s="126">
        <v>-1432144.7000000002</v>
      </c>
      <c r="N116" s="14">
        <f t="shared" si="2"/>
        <v>-1.0244548320770264E-8</v>
      </c>
    </row>
    <row r="117" spans="1:14">
      <c r="A117" s="13" t="s">
        <v>80</v>
      </c>
      <c r="B117" s="15">
        <v>42433</v>
      </c>
      <c r="C117" s="13" t="s">
        <v>7</v>
      </c>
      <c r="D117" s="13" t="s">
        <v>4</v>
      </c>
      <c r="E117" s="13" t="s">
        <v>18</v>
      </c>
      <c r="F117" s="13" t="s">
        <v>7</v>
      </c>
      <c r="G117" s="9">
        <v>14646.82</v>
      </c>
      <c r="H117" s="18">
        <v>48</v>
      </c>
      <c r="K117" s="9">
        <f t="shared" si="3"/>
        <v>-1417497.8800000104</v>
      </c>
      <c r="L117" s="13" t="s">
        <v>2913</v>
      </c>
      <c r="M117" s="126">
        <v>-1417497.8800000001</v>
      </c>
      <c r="N117" s="14">
        <f t="shared" si="2"/>
        <v>-1.0244548320770264E-8</v>
      </c>
    </row>
    <row r="118" spans="1:14">
      <c r="A118" s="13" t="s">
        <v>2248</v>
      </c>
      <c r="B118" s="15">
        <v>42433</v>
      </c>
      <c r="C118" s="13" t="s">
        <v>41</v>
      </c>
      <c r="D118" s="13" t="s">
        <v>33</v>
      </c>
      <c r="E118" s="13" t="s">
        <v>34</v>
      </c>
      <c r="F118" s="13" t="s">
        <v>61</v>
      </c>
      <c r="G118" s="9">
        <v>307000</v>
      </c>
      <c r="H118" s="18">
        <v>49</v>
      </c>
      <c r="K118" s="9">
        <f t="shared" si="3"/>
        <v>-1110497.8800000104</v>
      </c>
      <c r="M118" s="126">
        <v>-1110497.8800000001</v>
      </c>
      <c r="N118" s="14">
        <f t="shared" si="2"/>
        <v>-1.0244548320770264E-8</v>
      </c>
    </row>
    <row r="119" spans="1:14">
      <c r="A119" s="13" t="s">
        <v>2942</v>
      </c>
      <c r="B119" s="15">
        <v>42433</v>
      </c>
      <c r="C119" s="13" t="s">
        <v>2943</v>
      </c>
      <c r="D119" s="13" t="s">
        <v>33</v>
      </c>
      <c r="E119" s="13" t="s">
        <v>34</v>
      </c>
      <c r="F119" s="13" t="s">
        <v>117</v>
      </c>
      <c r="I119" s="9">
        <v>699968.06</v>
      </c>
      <c r="J119" s="7">
        <v>190</v>
      </c>
      <c r="K119" s="9">
        <f t="shared" si="3"/>
        <v>-1810465.9400000104</v>
      </c>
      <c r="M119" s="126">
        <v>-1810465.9400000002</v>
      </c>
      <c r="N119" s="14">
        <f t="shared" si="2"/>
        <v>-1.0244548320770264E-8</v>
      </c>
    </row>
    <row r="120" spans="1:14">
      <c r="A120" s="13" t="s">
        <v>1273</v>
      </c>
      <c r="B120" s="15">
        <v>42433</v>
      </c>
      <c r="C120" s="13" t="s">
        <v>2178</v>
      </c>
      <c r="D120" s="13" t="s">
        <v>109</v>
      </c>
      <c r="E120" s="13" t="s">
        <v>38</v>
      </c>
      <c r="F120" s="13" t="s">
        <v>570</v>
      </c>
      <c r="I120" s="9">
        <v>86000</v>
      </c>
      <c r="J120" s="7" t="s">
        <v>1146</v>
      </c>
      <c r="K120" s="9">
        <f t="shared" si="3"/>
        <v>-1896465.9400000104</v>
      </c>
      <c r="M120" s="126">
        <v>-1896465.9400000002</v>
      </c>
      <c r="N120" s="14">
        <f t="shared" si="2"/>
        <v>-1.0244548320770264E-8</v>
      </c>
    </row>
    <row r="121" spans="1:14">
      <c r="A121" s="13" t="s">
        <v>272</v>
      </c>
      <c r="B121" s="15">
        <v>42433</v>
      </c>
      <c r="C121" s="13" t="s">
        <v>2249</v>
      </c>
      <c r="D121" s="13" t="s">
        <v>190</v>
      </c>
      <c r="E121" s="13" t="s">
        <v>34</v>
      </c>
      <c r="F121" s="13" t="s">
        <v>171</v>
      </c>
      <c r="I121" s="9">
        <v>5848</v>
      </c>
      <c r="J121" s="7">
        <v>43</v>
      </c>
      <c r="K121" s="9">
        <f t="shared" si="3"/>
        <v>-1902313.9400000104</v>
      </c>
      <c r="M121" s="126">
        <v>-1902313.9400000002</v>
      </c>
      <c r="N121" s="14">
        <f t="shared" si="2"/>
        <v>-1.0244548320770264E-8</v>
      </c>
    </row>
    <row r="122" spans="1:14">
      <c r="A122" s="13" t="s">
        <v>275</v>
      </c>
      <c r="B122" s="15">
        <v>42433</v>
      </c>
      <c r="C122" s="13" t="s">
        <v>2250</v>
      </c>
      <c r="D122" s="13" t="s">
        <v>183</v>
      </c>
      <c r="E122" s="13" t="s">
        <v>38</v>
      </c>
      <c r="F122" s="13" t="s">
        <v>39</v>
      </c>
      <c r="I122" s="9">
        <v>1083137.49</v>
      </c>
      <c r="J122" s="7">
        <v>44</v>
      </c>
      <c r="K122" s="9">
        <f t="shared" si="3"/>
        <v>-2985451.4300000104</v>
      </c>
      <c r="M122" s="126">
        <v>-2985451.43</v>
      </c>
      <c r="N122" s="14">
        <f t="shared" si="2"/>
        <v>-1.0244548320770264E-8</v>
      </c>
    </row>
    <row r="123" spans="1:14">
      <c r="A123" s="13" t="s">
        <v>277</v>
      </c>
      <c r="B123" s="15">
        <v>42433</v>
      </c>
      <c r="C123" s="13" t="s">
        <v>2251</v>
      </c>
      <c r="D123" s="13" t="s">
        <v>66</v>
      </c>
      <c r="E123" s="13" t="s">
        <v>38</v>
      </c>
      <c r="F123" s="13" t="s">
        <v>114</v>
      </c>
      <c r="I123" s="9">
        <v>132833.20000000001</v>
      </c>
      <c r="J123" s="7">
        <v>45</v>
      </c>
      <c r="K123" s="9">
        <f t="shared" si="3"/>
        <v>-3118284.6300000106</v>
      </c>
      <c r="M123" s="126">
        <v>-3118284.6300000004</v>
      </c>
      <c r="N123" s="14">
        <f t="shared" si="2"/>
        <v>-1.0244548320770264E-8</v>
      </c>
    </row>
    <row r="124" spans="1:14">
      <c r="A124" s="13" t="s">
        <v>279</v>
      </c>
      <c r="B124" s="15">
        <v>42433</v>
      </c>
      <c r="C124" s="13" t="s">
        <v>2252</v>
      </c>
      <c r="D124" s="13" t="s">
        <v>66</v>
      </c>
      <c r="E124" s="13" t="s">
        <v>38</v>
      </c>
      <c r="F124" s="13" t="s">
        <v>174</v>
      </c>
      <c r="I124" s="9">
        <v>50000</v>
      </c>
      <c r="J124" s="7">
        <v>46</v>
      </c>
      <c r="K124" s="9">
        <f t="shared" si="3"/>
        <v>-3168284.6300000106</v>
      </c>
      <c r="M124" s="126">
        <v>-3168284.6300000004</v>
      </c>
      <c r="N124" s="14">
        <f t="shared" si="2"/>
        <v>-1.0244548320770264E-8</v>
      </c>
    </row>
    <row r="125" spans="1:14">
      <c r="A125" s="13" t="s">
        <v>284</v>
      </c>
      <c r="B125" s="15">
        <v>42433</v>
      </c>
      <c r="C125" s="13" t="s">
        <v>2253</v>
      </c>
      <c r="D125" s="13" t="s">
        <v>190</v>
      </c>
      <c r="E125" s="13" t="s">
        <v>34</v>
      </c>
      <c r="F125" s="13" t="s">
        <v>114</v>
      </c>
      <c r="I125" s="9">
        <v>334425.53000000003</v>
      </c>
      <c r="J125" s="7">
        <v>47</v>
      </c>
      <c r="K125" s="9">
        <f t="shared" si="3"/>
        <v>-3502710.1600000104</v>
      </c>
      <c r="M125" s="126">
        <v>-3502710.16</v>
      </c>
      <c r="N125" s="14">
        <f t="shared" si="2"/>
        <v>-1.0244548320770264E-8</v>
      </c>
    </row>
    <row r="126" spans="1:14">
      <c r="A126" s="13" t="s">
        <v>495</v>
      </c>
      <c r="B126" s="15">
        <v>42433</v>
      </c>
      <c r="C126" s="13" t="s">
        <v>2254</v>
      </c>
      <c r="D126" s="13" t="s">
        <v>66</v>
      </c>
      <c r="E126" s="13" t="s">
        <v>34</v>
      </c>
      <c r="F126" s="13" t="s">
        <v>939</v>
      </c>
      <c r="I126" s="9">
        <v>5568</v>
      </c>
      <c r="J126" s="7">
        <v>48</v>
      </c>
      <c r="K126" s="9">
        <f t="shared" si="3"/>
        <v>-3508278.1600000104</v>
      </c>
      <c r="M126" s="126">
        <v>-3508278.16</v>
      </c>
      <c r="N126" s="14">
        <f t="shared" si="2"/>
        <v>-1.0244548320770264E-8</v>
      </c>
    </row>
    <row r="127" spans="1:14">
      <c r="A127" s="13" t="s">
        <v>2255</v>
      </c>
      <c r="B127" s="15">
        <v>42433</v>
      </c>
      <c r="C127" s="13" t="s">
        <v>41</v>
      </c>
      <c r="D127" s="13" t="s">
        <v>45</v>
      </c>
      <c r="E127" s="13" t="s">
        <v>34</v>
      </c>
      <c r="F127" s="13" t="s">
        <v>2256</v>
      </c>
      <c r="G127" s="9">
        <v>500000</v>
      </c>
      <c r="H127" s="18">
        <v>50</v>
      </c>
      <c r="K127" s="9">
        <f t="shared" si="3"/>
        <v>-3008278.1600000104</v>
      </c>
      <c r="M127" s="126">
        <v>-3008278.16</v>
      </c>
      <c r="N127" s="14">
        <f t="shared" si="2"/>
        <v>-1.0244548320770264E-8</v>
      </c>
    </row>
    <row r="128" spans="1:14">
      <c r="A128" s="13" t="s">
        <v>2257</v>
      </c>
      <c r="B128" s="15">
        <v>42433</v>
      </c>
      <c r="C128" s="13" t="s">
        <v>41</v>
      </c>
      <c r="D128" s="13" t="s">
        <v>45</v>
      </c>
      <c r="E128" s="13" t="s">
        <v>34</v>
      </c>
      <c r="F128" s="13" t="s">
        <v>2256</v>
      </c>
      <c r="G128" s="9">
        <v>500000</v>
      </c>
      <c r="H128" s="18">
        <v>51</v>
      </c>
      <c r="K128" s="9">
        <f t="shared" si="3"/>
        <v>-2508278.1600000104</v>
      </c>
      <c r="M128" s="126">
        <v>-2508278.16</v>
      </c>
      <c r="N128" s="14">
        <f t="shared" si="2"/>
        <v>-1.0244548320770264E-8</v>
      </c>
    </row>
    <row r="129" spans="1:14">
      <c r="A129" s="13" t="s">
        <v>2258</v>
      </c>
      <c r="B129" s="15">
        <v>42434</v>
      </c>
      <c r="C129" s="13" t="s">
        <v>7</v>
      </c>
      <c r="D129" s="13" t="s">
        <v>4</v>
      </c>
      <c r="E129" s="13" t="s">
        <v>18</v>
      </c>
      <c r="F129" s="13" t="s">
        <v>2259</v>
      </c>
      <c r="G129" s="9">
        <v>150000</v>
      </c>
      <c r="H129" s="18">
        <v>52</v>
      </c>
      <c r="K129" s="9">
        <f t="shared" si="3"/>
        <v>-2358278.1600000104</v>
      </c>
      <c r="M129" s="126">
        <v>-2358278.16</v>
      </c>
      <c r="N129" s="14">
        <f t="shared" si="2"/>
        <v>-1.0244548320770264E-8</v>
      </c>
    </row>
    <row r="130" spans="1:14">
      <c r="A130" s="13" t="s">
        <v>2260</v>
      </c>
      <c r="B130" s="15">
        <v>42434</v>
      </c>
      <c r="C130" s="13" t="s">
        <v>3</v>
      </c>
      <c r="D130" s="13" t="s">
        <v>4</v>
      </c>
      <c r="E130" s="13" t="s">
        <v>18</v>
      </c>
      <c r="F130" s="13" t="s">
        <v>3</v>
      </c>
      <c r="G130" s="9">
        <v>30753.96</v>
      </c>
      <c r="H130" s="18">
        <v>53</v>
      </c>
      <c r="K130" s="9">
        <f t="shared" si="3"/>
        <v>-2327524.2000000104</v>
      </c>
      <c r="M130" s="126">
        <v>-2327524.2000000002</v>
      </c>
      <c r="N130" s="14">
        <f t="shared" si="2"/>
        <v>-1.0244548320770264E-8</v>
      </c>
    </row>
    <row r="131" spans="1:14">
      <c r="A131" s="13" t="s">
        <v>140</v>
      </c>
      <c r="B131" s="15">
        <v>42434</v>
      </c>
      <c r="C131" s="13" t="s">
        <v>7</v>
      </c>
      <c r="D131" s="13" t="s">
        <v>4</v>
      </c>
      <c r="E131" s="13" t="s">
        <v>18</v>
      </c>
      <c r="F131" s="13" t="s">
        <v>7</v>
      </c>
      <c r="G131" s="9">
        <v>33133.61</v>
      </c>
      <c r="H131" s="18">
        <v>54</v>
      </c>
      <c r="K131" s="9">
        <f t="shared" si="3"/>
        <v>-2294390.5900000106</v>
      </c>
      <c r="M131" s="126">
        <v>-2294390.5900000003</v>
      </c>
      <c r="N131" s="14">
        <f t="shared" si="2"/>
        <v>-1.0244548320770264E-8</v>
      </c>
    </row>
    <row r="132" spans="1:14">
      <c r="A132" s="13" t="s">
        <v>210</v>
      </c>
      <c r="B132" s="15">
        <v>42434</v>
      </c>
      <c r="C132" s="13" t="s">
        <v>2261</v>
      </c>
      <c r="D132" s="13" t="s">
        <v>190</v>
      </c>
      <c r="E132" s="13" t="s">
        <v>34</v>
      </c>
      <c r="F132" s="13" t="s">
        <v>2262</v>
      </c>
      <c r="I132" s="9">
        <v>5500</v>
      </c>
      <c r="J132" s="7">
        <v>49</v>
      </c>
      <c r="K132" s="9">
        <f t="shared" si="3"/>
        <v>-2299890.5900000106</v>
      </c>
      <c r="M132" s="126">
        <v>-2299890.5900000003</v>
      </c>
      <c r="N132" s="14">
        <f t="shared" si="2"/>
        <v>-1.0244548320770264E-8</v>
      </c>
    </row>
    <row r="133" spans="1:14">
      <c r="A133" s="13" t="s">
        <v>2263</v>
      </c>
      <c r="B133" s="15">
        <v>42435</v>
      </c>
      <c r="C133" s="13" t="s">
        <v>7</v>
      </c>
      <c r="D133" s="13" t="s">
        <v>4</v>
      </c>
      <c r="E133" s="13" t="s">
        <v>5</v>
      </c>
      <c r="F133" s="13" t="s">
        <v>2219</v>
      </c>
      <c r="G133" s="9">
        <v>20835</v>
      </c>
      <c r="H133" s="18">
        <v>55</v>
      </c>
      <c r="K133" s="9">
        <f t="shared" si="3"/>
        <v>-2279055.5900000106</v>
      </c>
      <c r="M133" s="126">
        <v>-2279055.5900000003</v>
      </c>
      <c r="N133" s="14">
        <f t="shared" si="2"/>
        <v>-1.0244548320770264E-8</v>
      </c>
    </row>
    <row r="134" spans="1:14">
      <c r="A134" s="13" t="s">
        <v>2264</v>
      </c>
      <c r="B134" s="15">
        <v>42436</v>
      </c>
      <c r="C134" s="13" t="s">
        <v>2265</v>
      </c>
      <c r="D134" s="13" t="s">
        <v>4</v>
      </c>
      <c r="E134" s="13" t="s">
        <v>1250</v>
      </c>
      <c r="F134" s="13" t="s">
        <v>2266</v>
      </c>
      <c r="G134" s="9">
        <v>154691.6</v>
      </c>
      <c r="H134" s="18">
        <v>56</v>
      </c>
      <c r="K134" s="9">
        <f t="shared" si="3"/>
        <v>-2124363.9900000105</v>
      </c>
      <c r="M134" s="126">
        <v>-2124363.9900000002</v>
      </c>
      <c r="N134" s="14">
        <f t="shared" si="2"/>
        <v>-1.0244548320770264E-8</v>
      </c>
    </row>
    <row r="135" spans="1:14">
      <c r="A135" s="13" t="s">
        <v>2267</v>
      </c>
      <c r="B135" s="15">
        <v>42436</v>
      </c>
      <c r="C135" s="13" t="s">
        <v>2268</v>
      </c>
      <c r="D135" s="13" t="s">
        <v>4</v>
      </c>
      <c r="E135" s="13" t="s">
        <v>1250</v>
      </c>
      <c r="F135" s="13" t="s">
        <v>2269</v>
      </c>
      <c r="G135" s="9">
        <v>9387.07</v>
      </c>
      <c r="H135" s="18">
        <v>57</v>
      </c>
      <c r="K135" s="9">
        <f t="shared" si="3"/>
        <v>-2114976.9200000106</v>
      </c>
      <c r="M135" s="126">
        <v>-2114976.9200000004</v>
      </c>
      <c r="N135" s="14">
        <f t="shared" si="2"/>
        <v>-1.0244548320770264E-8</v>
      </c>
    </row>
    <row r="136" spans="1:14">
      <c r="A136" s="13" t="s">
        <v>2270</v>
      </c>
      <c r="B136" s="15">
        <v>42436</v>
      </c>
      <c r="C136" s="13" t="s">
        <v>2271</v>
      </c>
      <c r="D136" s="13" t="s">
        <v>4</v>
      </c>
      <c r="E136" s="13" t="s">
        <v>1250</v>
      </c>
      <c r="F136" s="13" t="s">
        <v>2272</v>
      </c>
      <c r="G136" s="9">
        <v>5946.43</v>
      </c>
      <c r="H136" s="18">
        <v>58</v>
      </c>
      <c r="K136" s="9">
        <f t="shared" si="3"/>
        <v>-2109030.4900000105</v>
      </c>
      <c r="M136" s="126">
        <v>-2109030.4900000002</v>
      </c>
      <c r="N136" s="14">
        <f t="shared" ref="N136:N199" si="4">+K136-M136</f>
        <v>-1.0244548320770264E-8</v>
      </c>
    </row>
    <row r="137" spans="1:14">
      <c r="A137" s="13" t="s">
        <v>2273</v>
      </c>
      <c r="B137" s="15">
        <v>42436</v>
      </c>
      <c r="C137" s="13" t="s">
        <v>7</v>
      </c>
      <c r="D137" s="13" t="s">
        <v>4</v>
      </c>
      <c r="E137" s="13" t="s">
        <v>18</v>
      </c>
      <c r="F137" s="13" t="s">
        <v>2274</v>
      </c>
      <c r="G137" s="9">
        <v>10000</v>
      </c>
      <c r="H137" s="18">
        <v>59</v>
      </c>
      <c r="K137" s="9">
        <f t="shared" si="3"/>
        <v>-2099030.4900000105</v>
      </c>
      <c r="M137" s="126">
        <v>-2099030.4900000002</v>
      </c>
      <c r="N137" s="14">
        <f t="shared" si="4"/>
        <v>-1.0244548320770264E-8</v>
      </c>
    </row>
    <row r="138" spans="1:14">
      <c r="A138" s="13" t="s">
        <v>2275</v>
      </c>
      <c r="B138" s="15">
        <v>42436</v>
      </c>
      <c r="C138" s="13" t="s">
        <v>56</v>
      </c>
      <c r="D138" s="13" t="s">
        <v>4</v>
      </c>
      <c r="E138" s="13" t="s">
        <v>18</v>
      </c>
      <c r="F138" s="13" t="s">
        <v>2276</v>
      </c>
      <c r="G138" s="9">
        <v>10000</v>
      </c>
      <c r="H138" s="18">
        <v>60</v>
      </c>
      <c r="K138" s="9">
        <f t="shared" si="3"/>
        <v>-2089030.4900000105</v>
      </c>
      <c r="M138" s="126">
        <v>-2089030.4900000002</v>
      </c>
      <c r="N138" s="14">
        <f t="shared" si="4"/>
        <v>-1.0244548320770264E-8</v>
      </c>
    </row>
    <row r="139" spans="1:14">
      <c r="A139" s="13" t="s">
        <v>2277</v>
      </c>
      <c r="B139" s="15">
        <v>42436</v>
      </c>
      <c r="C139" s="13" t="s">
        <v>7</v>
      </c>
      <c r="D139" s="13" t="s">
        <v>4</v>
      </c>
      <c r="E139" s="13" t="s">
        <v>18</v>
      </c>
      <c r="F139" s="13" t="s">
        <v>7</v>
      </c>
      <c r="G139" s="9">
        <v>1125</v>
      </c>
      <c r="H139" s="18">
        <v>61</v>
      </c>
      <c r="K139" s="9">
        <f t="shared" si="3"/>
        <v>-2087905.4900000105</v>
      </c>
      <c r="M139" s="126">
        <v>-2087905.4900000002</v>
      </c>
      <c r="N139" s="14">
        <f t="shared" si="4"/>
        <v>-1.0244548320770264E-8</v>
      </c>
    </row>
    <row r="140" spans="1:14">
      <c r="A140" s="13" t="s">
        <v>2278</v>
      </c>
      <c r="B140" s="15">
        <v>42436</v>
      </c>
      <c r="C140" s="13" t="s">
        <v>2279</v>
      </c>
      <c r="D140" s="13" t="s">
        <v>4</v>
      </c>
      <c r="E140" s="13" t="s">
        <v>1250</v>
      </c>
      <c r="F140" s="13" t="s">
        <v>2280</v>
      </c>
      <c r="G140" s="9">
        <v>8130.02</v>
      </c>
      <c r="H140" s="18">
        <v>62</v>
      </c>
      <c r="K140" s="9">
        <f t="shared" si="3"/>
        <v>-2079775.4700000104</v>
      </c>
      <c r="M140" s="126">
        <v>-2079775.4700000002</v>
      </c>
      <c r="N140" s="14">
        <f t="shared" si="4"/>
        <v>-1.0244548320770264E-8</v>
      </c>
    </row>
    <row r="141" spans="1:14">
      <c r="A141" s="13" t="s">
        <v>2281</v>
      </c>
      <c r="B141" s="15">
        <v>42436</v>
      </c>
      <c r="C141" s="13" t="s">
        <v>25</v>
      </c>
      <c r="D141" s="13" t="s">
        <v>4</v>
      </c>
      <c r="E141" s="13" t="s">
        <v>5</v>
      </c>
      <c r="F141" s="13" t="s">
        <v>2282</v>
      </c>
      <c r="G141" s="9">
        <v>1840</v>
      </c>
      <c r="H141" s="18">
        <v>63</v>
      </c>
      <c r="K141" s="9">
        <f t="shared" ref="K141:K206" si="5">+K140+G141-I141</f>
        <v>-2077935.4700000104</v>
      </c>
      <c r="M141" s="126">
        <v>-2077935.4700000002</v>
      </c>
      <c r="N141" s="14">
        <f t="shared" si="4"/>
        <v>-1.0244548320770264E-8</v>
      </c>
    </row>
    <row r="142" spans="1:14">
      <c r="A142" s="13" t="s">
        <v>241</v>
      </c>
      <c r="B142" s="15">
        <v>42436</v>
      </c>
      <c r="C142" s="13" t="s">
        <v>7</v>
      </c>
      <c r="D142" s="13" t="s">
        <v>4</v>
      </c>
      <c r="E142" s="13" t="s">
        <v>5</v>
      </c>
      <c r="F142" s="13" t="s">
        <v>2259</v>
      </c>
      <c r="G142" s="9">
        <v>37100</v>
      </c>
      <c r="H142" s="18">
        <v>64</v>
      </c>
      <c r="K142" s="9">
        <f t="shared" si="5"/>
        <v>-2040835.4700000104</v>
      </c>
      <c r="M142" s="126">
        <v>-2040835.4700000002</v>
      </c>
      <c r="N142" s="14">
        <f t="shared" si="4"/>
        <v>-1.0244548320770264E-8</v>
      </c>
    </row>
    <row r="143" spans="1:14">
      <c r="A143" s="13" t="s">
        <v>2283</v>
      </c>
      <c r="B143" s="15">
        <v>42436</v>
      </c>
      <c r="C143" s="13" t="s">
        <v>25</v>
      </c>
      <c r="D143" s="13" t="s">
        <v>4</v>
      </c>
      <c r="E143" s="13" t="s">
        <v>5</v>
      </c>
      <c r="F143" s="13" t="s">
        <v>834</v>
      </c>
      <c r="G143" s="9">
        <v>1840</v>
      </c>
      <c r="H143" s="18">
        <v>65</v>
      </c>
      <c r="K143" s="9">
        <f t="shared" si="5"/>
        <v>-2038995.4700000104</v>
      </c>
      <c r="M143" s="126">
        <v>-2038995.4700000002</v>
      </c>
      <c r="N143" s="14">
        <f t="shared" si="4"/>
        <v>-1.0244548320770264E-8</v>
      </c>
    </row>
    <row r="144" spans="1:14">
      <c r="A144" s="13" t="s">
        <v>2284</v>
      </c>
      <c r="B144" s="15">
        <v>42436</v>
      </c>
      <c r="C144" s="13" t="s">
        <v>11</v>
      </c>
      <c r="D144" s="13" t="s">
        <v>4</v>
      </c>
      <c r="E144" s="13" t="s">
        <v>5</v>
      </c>
      <c r="F144" s="13" t="s">
        <v>2285</v>
      </c>
      <c r="G144" s="9">
        <v>290000</v>
      </c>
      <c r="H144" s="18">
        <v>66</v>
      </c>
      <c r="K144" s="9">
        <f t="shared" si="5"/>
        <v>-1748995.4700000104</v>
      </c>
      <c r="M144" s="126">
        <v>-1748995.4700000002</v>
      </c>
      <c r="N144" s="14">
        <f t="shared" si="4"/>
        <v>-1.0244548320770264E-8</v>
      </c>
    </row>
    <row r="145" spans="1:14">
      <c r="A145" s="13" t="s">
        <v>2286</v>
      </c>
      <c r="B145" s="15">
        <v>42436</v>
      </c>
      <c r="C145" s="13" t="s">
        <v>3</v>
      </c>
      <c r="D145" s="13" t="s">
        <v>4</v>
      </c>
      <c r="E145" s="13" t="s">
        <v>5</v>
      </c>
      <c r="F145" s="13" t="s">
        <v>3</v>
      </c>
      <c r="G145" s="9">
        <v>50002.79</v>
      </c>
      <c r="H145" s="18">
        <v>60</v>
      </c>
      <c r="K145" s="9">
        <f t="shared" si="5"/>
        <v>-1698992.6800000104</v>
      </c>
      <c r="M145" s="126">
        <v>-1698992.6800000002</v>
      </c>
      <c r="N145" s="14">
        <f t="shared" si="4"/>
        <v>-1.0244548320770264E-8</v>
      </c>
    </row>
    <row r="146" spans="1:14">
      <c r="A146" s="13" t="s">
        <v>2287</v>
      </c>
      <c r="B146" s="15">
        <v>42436</v>
      </c>
      <c r="C146" s="13" t="s">
        <v>7</v>
      </c>
      <c r="D146" s="13" t="s">
        <v>4</v>
      </c>
      <c r="E146" s="13" t="s">
        <v>5</v>
      </c>
      <c r="F146" s="13" t="s">
        <v>7</v>
      </c>
      <c r="G146" s="9">
        <v>17940.490000000002</v>
      </c>
      <c r="H146" s="18">
        <v>67</v>
      </c>
      <c r="K146" s="9">
        <f t="shared" si="5"/>
        <v>-1681052.1900000104</v>
      </c>
      <c r="M146" s="126">
        <v>-1681052.1900000002</v>
      </c>
      <c r="N146" s="14">
        <f t="shared" si="4"/>
        <v>-1.0244548320770264E-8</v>
      </c>
    </row>
    <row r="147" spans="1:14">
      <c r="A147" s="13" t="s">
        <v>2288</v>
      </c>
      <c r="B147" s="15">
        <v>42436</v>
      </c>
      <c r="C147" s="13" t="s">
        <v>41</v>
      </c>
      <c r="D147" s="13" t="s">
        <v>33</v>
      </c>
      <c r="E147" s="13" t="s">
        <v>34</v>
      </c>
      <c r="F147" s="13" t="s">
        <v>61</v>
      </c>
      <c r="G147" s="9">
        <v>195000</v>
      </c>
      <c r="H147" s="18">
        <v>68</v>
      </c>
      <c r="K147" s="9">
        <f t="shared" si="5"/>
        <v>-1486052.1900000104</v>
      </c>
      <c r="M147" s="126">
        <v>-1486052.1900000002</v>
      </c>
      <c r="N147" s="14">
        <f t="shared" si="4"/>
        <v>-1.0244548320770264E-8</v>
      </c>
    </row>
    <row r="148" spans="1:14">
      <c r="A148" s="13" t="s">
        <v>2289</v>
      </c>
      <c r="B148" s="15">
        <v>42436</v>
      </c>
      <c r="C148" s="13" t="s">
        <v>2290</v>
      </c>
      <c r="D148" s="13" t="s">
        <v>33</v>
      </c>
      <c r="E148" s="13" t="s">
        <v>34</v>
      </c>
      <c r="F148" s="13" t="s">
        <v>2291</v>
      </c>
      <c r="I148" s="9">
        <v>369987.84000000003</v>
      </c>
      <c r="J148" s="7">
        <v>50</v>
      </c>
      <c r="K148" s="9">
        <f t="shared" si="5"/>
        <v>-1856040.0300000105</v>
      </c>
      <c r="M148" s="126">
        <v>-1856040.0300000003</v>
      </c>
      <c r="N148" s="14">
        <f t="shared" si="4"/>
        <v>-1.0244548320770264E-8</v>
      </c>
    </row>
    <row r="149" spans="1:14">
      <c r="A149" s="13" t="s">
        <v>2289</v>
      </c>
      <c r="B149" s="15">
        <v>42436</v>
      </c>
      <c r="C149" s="13" t="s">
        <v>2290</v>
      </c>
      <c r="D149" s="13" t="s">
        <v>33</v>
      </c>
      <c r="E149" s="13" t="s">
        <v>34</v>
      </c>
      <c r="F149" s="13" t="s">
        <v>2292</v>
      </c>
      <c r="I149" s="9">
        <v>222266.55</v>
      </c>
      <c r="J149" s="7">
        <v>51</v>
      </c>
      <c r="K149" s="9">
        <f t="shared" si="5"/>
        <v>-2078306.5800000106</v>
      </c>
      <c r="M149" s="126">
        <v>-2078306.5800000003</v>
      </c>
      <c r="N149" s="14">
        <f t="shared" si="4"/>
        <v>-1.0244548320770264E-8</v>
      </c>
    </row>
    <row r="150" spans="1:14">
      <c r="A150" s="13" t="s">
        <v>198</v>
      </c>
      <c r="B150" s="15">
        <v>42436</v>
      </c>
      <c r="C150" s="13" t="s">
        <v>2293</v>
      </c>
      <c r="D150" s="13" t="s">
        <v>66</v>
      </c>
      <c r="E150" s="13" t="s">
        <v>38</v>
      </c>
      <c r="F150" s="13" t="s">
        <v>168</v>
      </c>
      <c r="I150" s="9">
        <v>22573.8</v>
      </c>
      <c r="J150" s="7">
        <v>52</v>
      </c>
      <c r="K150" s="9">
        <f t="shared" si="5"/>
        <v>-2100880.3800000106</v>
      </c>
      <c r="M150" s="126">
        <v>-2100880.3800000004</v>
      </c>
      <c r="N150" s="14">
        <f t="shared" si="4"/>
        <v>-1.0244548320770264E-8</v>
      </c>
    </row>
    <row r="151" spans="1:14">
      <c r="A151" s="13" t="s">
        <v>201</v>
      </c>
      <c r="B151" s="15">
        <v>42436</v>
      </c>
      <c r="C151" s="13" t="s">
        <v>2294</v>
      </c>
      <c r="D151" s="13" t="s">
        <v>66</v>
      </c>
      <c r="E151" s="13" t="s">
        <v>38</v>
      </c>
      <c r="F151" s="13" t="s">
        <v>487</v>
      </c>
      <c r="I151" s="9">
        <v>3584.89</v>
      </c>
      <c r="J151" s="7">
        <v>53</v>
      </c>
      <c r="K151" s="9">
        <f t="shared" si="5"/>
        <v>-2104465.2700000107</v>
      </c>
      <c r="M151" s="126">
        <v>-2104465.2700000005</v>
      </c>
      <c r="N151" s="14">
        <f t="shared" si="4"/>
        <v>-1.0244548320770264E-8</v>
      </c>
    </row>
    <row r="152" spans="1:14">
      <c r="A152" s="13" t="s">
        <v>204</v>
      </c>
      <c r="B152" s="15">
        <v>42436</v>
      </c>
      <c r="C152" s="13" t="s">
        <v>2295</v>
      </c>
      <c r="D152" s="13" t="s">
        <v>623</v>
      </c>
      <c r="E152" s="13" t="s">
        <v>38</v>
      </c>
      <c r="F152" s="13" t="s">
        <v>2296</v>
      </c>
      <c r="I152" s="9">
        <v>5000</v>
      </c>
      <c r="K152" s="9">
        <f t="shared" si="5"/>
        <v>-2109465.2700000107</v>
      </c>
      <c r="L152" s="13" t="s">
        <v>2920</v>
      </c>
      <c r="M152" s="126">
        <v>-2109465.2700000005</v>
      </c>
      <c r="N152" s="14">
        <f t="shared" si="4"/>
        <v>-1.0244548320770264E-8</v>
      </c>
    </row>
    <row r="153" spans="1:14">
      <c r="A153" s="13" t="s">
        <v>207</v>
      </c>
      <c r="B153" s="15">
        <v>42436</v>
      </c>
      <c r="C153" s="13" t="s">
        <v>2297</v>
      </c>
      <c r="D153" s="13" t="s">
        <v>4</v>
      </c>
      <c r="E153" s="13" t="s">
        <v>38</v>
      </c>
      <c r="F153" s="13" t="s">
        <v>283</v>
      </c>
      <c r="I153" s="9">
        <v>58.6</v>
      </c>
      <c r="J153" s="7">
        <v>54</v>
      </c>
      <c r="K153" s="9">
        <f t="shared" si="5"/>
        <v>-2109523.8700000108</v>
      </c>
      <c r="M153" s="126">
        <v>-2109523.8700000006</v>
      </c>
      <c r="N153" s="14">
        <f t="shared" si="4"/>
        <v>-1.0244548320770264E-8</v>
      </c>
    </row>
    <row r="154" spans="1:14">
      <c r="A154" s="13" t="s">
        <v>2298</v>
      </c>
      <c r="B154" s="15">
        <v>42436</v>
      </c>
      <c r="C154" s="13" t="s">
        <v>41</v>
      </c>
      <c r="D154" s="13" t="s">
        <v>45</v>
      </c>
      <c r="E154" s="13" t="s">
        <v>34</v>
      </c>
      <c r="F154" s="13" t="s">
        <v>2299</v>
      </c>
      <c r="G154" s="9">
        <v>3655.89</v>
      </c>
      <c r="H154" s="18">
        <v>69</v>
      </c>
      <c r="K154" s="9">
        <f t="shared" si="5"/>
        <v>-2105867.9800000107</v>
      </c>
      <c r="M154" s="126">
        <v>-2105867.9800000004</v>
      </c>
      <c r="N154" s="14">
        <f t="shared" si="4"/>
        <v>-1.0244548320770264E-8</v>
      </c>
    </row>
    <row r="155" spans="1:14">
      <c r="A155" s="13" t="s">
        <v>2300</v>
      </c>
      <c r="B155" s="15">
        <v>42437</v>
      </c>
      <c r="C155" s="13" t="s">
        <v>25</v>
      </c>
      <c r="D155" s="13" t="s">
        <v>4</v>
      </c>
      <c r="E155" s="13" t="s">
        <v>18</v>
      </c>
      <c r="F155" s="13" t="s">
        <v>513</v>
      </c>
      <c r="G155" s="9">
        <v>45190.1</v>
      </c>
      <c r="H155" s="18">
        <v>70</v>
      </c>
      <c r="K155" s="9">
        <f t="shared" si="5"/>
        <v>-2060677.8800000106</v>
      </c>
      <c r="M155" s="126">
        <v>-2060677.8800000004</v>
      </c>
      <c r="N155" s="14">
        <f t="shared" si="4"/>
        <v>-1.0244548320770264E-8</v>
      </c>
    </row>
    <row r="156" spans="1:14">
      <c r="A156" s="13" t="s">
        <v>2301</v>
      </c>
      <c r="B156" s="15">
        <v>42437</v>
      </c>
      <c r="C156" s="13" t="s">
        <v>25</v>
      </c>
      <c r="D156" s="13" t="s">
        <v>4</v>
      </c>
      <c r="E156" s="13" t="s">
        <v>18</v>
      </c>
      <c r="F156" s="13" t="s">
        <v>2302</v>
      </c>
      <c r="G156" s="9">
        <v>400</v>
      </c>
      <c r="H156" s="18">
        <v>71</v>
      </c>
      <c r="K156" s="9">
        <f t="shared" si="5"/>
        <v>-2060277.8800000106</v>
      </c>
      <c r="M156" s="126">
        <v>-2060277.8800000004</v>
      </c>
      <c r="N156" s="14">
        <f t="shared" si="4"/>
        <v>-1.0244548320770264E-8</v>
      </c>
    </row>
    <row r="157" spans="1:14">
      <c r="A157" s="13" t="s">
        <v>2303</v>
      </c>
      <c r="B157" s="15">
        <v>42437</v>
      </c>
      <c r="C157" s="13" t="s">
        <v>25</v>
      </c>
      <c r="D157" s="13" t="s">
        <v>4</v>
      </c>
      <c r="E157" s="13" t="s">
        <v>18</v>
      </c>
      <c r="F157" s="13" t="s">
        <v>2304</v>
      </c>
      <c r="G157" s="9">
        <v>1025</v>
      </c>
      <c r="H157" s="18">
        <v>72</v>
      </c>
      <c r="K157" s="9">
        <f t="shared" si="5"/>
        <v>-2059252.8800000106</v>
      </c>
      <c r="M157" s="126">
        <v>-2059252.8800000004</v>
      </c>
      <c r="N157" s="14">
        <f t="shared" si="4"/>
        <v>-1.0244548320770264E-8</v>
      </c>
    </row>
    <row r="158" spans="1:14">
      <c r="A158" s="13" t="s">
        <v>2305</v>
      </c>
      <c r="B158" s="15">
        <v>42437</v>
      </c>
      <c r="C158" s="13" t="s">
        <v>25</v>
      </c>
      <c r="D158" s="13" t="s">
        <v>4</v>
      </c>
      <c r="E158" s="13" t="s">
        <v>18</v>
      </c>
      <c r="F158" s="13" t="s">
        <v>2306</v>
      </c>
      <c r="G158" s="9">
        <v>527100</v>
      </c>
      <c r="H158" s="18">
        <v>73</v>
      </c>
      <c r="K158" s="9">
        <f t="shared" si="5"/>
        <v>-1532152.8800000106</v>
      </c>
      <c r="M158" s="126">
        <v>-1532152.8800000004</v>
      </c>
      <c r="N158" s="14">
        <f t="shared" si="4"/>
        <v>-1.0244548320770264E-8</v>
      </c>
    </row>
    <row r="159" spans="1:14">
      <c r="A159" s="13" t="s">
        <v>1379</v>
      </c>
      <c r="B159" s="15">
        <v>42437</v>
      </c>
      <c r="C159" s="13" t="s">
        <v>3</v>
      </c>
      <c r="D159" s="13" t="s">
        <v>4</v>
      </c>
      <c r="E159" s="13" t="s">
        <v>18</v>
      </c>
      <c r="F159" s="13" t="s">
        <v>3</v>
      </c>
      <c r="G159" s="9">
        <v>16127.23</v>
      </c>
      <c r="H159" s="18">
        <v>74</v>
      </c>
      <c r="K159" s="9">
        <f t="shared" si="5"/>
        <v>-1516025.6500000106</v>
      </c>
      <c r="M159" s="126">
        <v>-1516025.6500000004</v>
      </c>
      <c r="N159" s="14">
        <f t="shared" si="4"/>
        <v>-1.0244548320770264E-8</v>
      </c>
    </row>
    <row r="160" spans="1:14">
      <c r="A160" s="13" t="s">
        <v>1382</v>
      </c>
      <c r="B160" s="15">
        <v>42437</v>
      </c>
      <c r="C160" s="13" t="s">
        <v>7</v>
      </c>
      <c r="D160" s="13" t="s">
        <v>4</v>
      </c>
      <c r="E160" s="13" t="s">
        <v>18</v>
      </c>
      <c r="F160" s="13" t="s">
        <v>7</v>
      </c>
      <c r="G160" s="9">
        <v>5755.28</v>
      </c>
      <c r="H160" s="18">
        <v>75</v>
      </c>
      <c r="K160" s="9">
        <f t="shared" si="5"/>
        <v>-1510270.3700000106</v>
      </c>
      <c r="M160" s="126">
        <v>-1510270.3700000003</v>
      </c>
      <c r="N160" s="14">
        <f t="shared" si="4"/>
        <v>-1.0244548320770264E-8</v>
      </c>
    </row>
    <row r="161" spans="1:14">
      <c r="A161" s="13" t="s">
        <v>1383</v>
      </c>
      <c r="B161" s="15">
        <v>42437</v>
      </c>
      <c r="C161" s="13" t="s">
        <v>2307</v>
      </c>
      <c r="D161" s="13" t="s">
        <v>4</v>
      </c>
      <c r="E161" s="13" t="s">
        <v>1250</v>
      </c>
      <c r="F161" s="13" t="s">
        <v>2308</v>
      </c>
      <c r="G161" s="9">
        <v>31778.23</v>
      </c>
      <c r="H161" s="18">
        <v>76</v>
      </c>
      <c r="K161" s="9">
        <f t="shared" si="5"/>
        <v>-1478492.1400000106</v>
      </c>
      <c r="M161" s="126">
        <v>-1478492.1400000004</v>
      </c>
      <c r="N161" s="14">
        <f t="shared" si="4"/>
        <v>-1.0244548320770264E-8</v>
      </c>
    </row>
    <row r="162" spans="1:14">
      <c r="A162" s="13" t="s">
        <v>1410</v>
      </c>
      <c r="B162" s="15">
        <v>42437</v>
      </c>
      <c r="C162" s="13" t="s">
        <v>7</v>
      </c>
      <c r="D162" s="13" t="s">
        <v>4</v>
      </c>
      <c r="E162" s="13" t="s">
        <v>5</v>
      </c>
      <c r="F162" s="13" t="s">
        <v>2309</v>
      </c>
      <c r="G162" s="9">
        <v>50000</v>
      </c>
      <c r="H162" s="18">
        <v>77</v>
      </c>
      <c r="K162" s="9">
        <f t="shared" si="5"/>
        <v>-1428492.1400000106</v>
      </c>
      <c r="M162" s="126">
        <v>-1428492.1400000004</v>
      </c>
      <c r="N162" s="14">
        <f t="shared" si="4"/>
        <v>-1.0244548320770264E-8</v>
      </c>
    </row>
    <row r="163" spans="1:14">
      <c r="A163" s="13" t="s">
        <v>2310</v>
      </c>
      <c r="B163" s="15">
        <v>42437</v>
      </c>
      <c r="C163" s="13" t="s">
        <v>3</v>
      </c>
      <c r="D163" s="13" t="s">
        <v>4</v>
      </c>
      <c r="E163" s="13" t="s">
        <v>5</v>
      </c>
      <c r="F163" s="13" t="s">
        <v>3</v>
      </c>
      <c r="G163" s="9">
        <v>18250.259999999998</v>
      </c>
      <c r="H163" s="18">
        <v>74</v>
      </c>
      <c r="K163" s="9">
        <f t="shared" si="5"/>
        <v>-1410241.8800000106</v>
      </c>
      <c r="M163" s="126">
        <v>-1410241.8800000004</v>
      </c>
      <c r="N163" s="14">
        <f t="shared" si="4"/>
        <v>-1.0244548320770264E-8</v>
      </c>
    </row>
    <row r="164" spans="1:14">
      <c r="A164" s="13" t="s">
        <v>2311</v>
      </c>
      <c r="B164" s="15">
        <v>42437</v>
      </c>
      <c r="C164" s="13" t="s">
        <v>7</v>
      </c>
      <c r="D164" s="13" t="s">
        <v>4</v>
      </c>
      <c r="E164" s="13" t="s">
        <v>5</v>
      </c>
      <c r="F164" s="13" t="s">
        <v>7</v>
      </c>
      <c r="G164" s="9">
        <v>21101.67</v>
      </c>
      <c r="H164" s="18">
        <v>78</v>
      </c>
      <c r="K164" s="9">
        <f t="shared" si="5"/>
        <v>-1389140.2100000107</v>
      </c>
      <c r="M164" s="126">
        <v>-1389140.2100000004</v>
      </c>
      <c r="N164" s="14">
        <f t="shared" si="4"/>
        <v>-1.0244548320770264E-8</v>
      </c>
    </row>
    <row r="165" spans="1:14">
      <c r="A165" s="13" t="s">
        <v>363</v>
      </c>
      <c r="B165" s="15">
        <v>42437</v>
      </c>
      <c r="C165" s="13" t="s">
        <v>41</v>
      </c>
      <c r="D165" s="13" t="s">
        <v>33</v>
      </c>
      <c r="E165" s="13" t="s">
        <v>34</v>
      </c>
      <c r="F165" s="13" t="s">
        <v>61</v>
      </c>
      <c r="G165" s="9">
        <v>172000</v>
      </c>
      <c r="H165" s="18">
        <v>79</v>
      </c>
      <c r="K165" s="9">
        <f t="shared" si="5"/>
        <v>-1217140.2100000107</v>
      </c>
      <c r="M165" s="126">
        <v>-1217140.2100000004</v>
      </c>
      <c r="N165" s="14">
        <f t="shared" si="4"/>
        <v>-1.0244548320770264E-8</v>
      </c>
    </row>
    <row r="166" spans="1:14">
      <c r="A166" s="13" t="s">
        <v>2312</v>
      </c>
      <c r="B166" s="15">
        <v>42437</v>
      </c>
      <c r="C166" s="13" t="s">
        <v>119</v>
      </c>
      <c r="D166" s="13" t="s">
        <v>33</v>
      </c>
      <c r="E166" s="13" t="s">
        <v>34</v>
      </c>
      <c r="F166" s="13" t="s">
        <v>2313</v>
      </c>
      <c r="G166" s="9">
        <v>315883.52000000002</v>
      </c>
      <c r="H166" s="18">
        <v>80</v>
      </c>
      <c r="K166" s="9">
        <f t="shared" si="5"/>
        <v>-901256.69000001065</v>
      </c>
      <c r="M166" s="126">
        <v>-901256.69000000041</v>
      </c>
      <c r="N166" s="14">
        <f t="shared" si="4"/>
        <v>-1.0244548320770264E-8</v>
      </c>
    </row>
    <row r="167" spans="1:14">
      <c r="A167" s="13" t="s">
        <v>2312</v>
      </c>
      <c r="B167" s="15">
        <v>42437</v>
      </c>
      <c r="C167" s="13" t="s">
        <v>119</v>
      </c>
      <c r="D167" s="13" t="s">
        <v>33</v>
      </c>
      <c r="E167" s="13" t="s">
        <v>34</v>
      </c>
      <c r="F167" s="13" t="s">
        <v>2314</v>
      </c>
      <c r="G167" s="9">
        <v>306509.90000000002</v>
      </c>
      <c r="H167" s="18">
        <v>81</v>
      </c>
      <c r="K167" s="9">
        <f t="shared" si="5"/>
        <v>-594746.79000001063</v>
      </c>
      <c r="M167" s="126">
        <v>-594746.79000000039</v>
      </c>
      <c r="N167" s="14">
        <f t="shared" si="4"/>
        <v>-1.0244548320770264E-8</v>
      </c>
    </row>
    <row r="168" spans="1:14">
      <c r="A168" s="2" t="s">
        <v>6098</v>
      </c>
      <c r="B168" s="3">
        <v>42437</v>
      </c>
      <c r="C168" s="2" t="s">
        <v>2315</v>
      </c>
      <c r="D168" s="2" t="s">
        <v>33</v>
      </c>
      <c r="E168" s="2" t="s">
        <v>34</v>
      </c>
      <c r="F168" s="2" t="s">
        <v>6142</v>
      </c>
      <c r="G168" s="4">
        <v>120000</v>
      </c>
      <c r="K168" s="9">
        <f t="shared" si="5"/>
        <v>-474746.79000001063</v>
      </c>
      <c r="M168" s="126">
        <v>-474746.79000000039</v>
      </c>
      <c r="N168" s="14">
        <f t="shared" si="4"/>
        <v>-1.0244548320770264E-8</v>
      </c>
    </row>
    <row r="169" spans="1:14">
      <c r="A169" s="13" t="s">
        <v>213</v>
      </c>
      <c r="B169" s="15">
        <v>42437</v>
      </c>
      <c r="C169" s="13" t="s">
        <v>2315</v>
      </c>
      <c r="D169" s="13" t="s">
        <v>66</v>
      </c>
      <c r="E169" s="13" t="s">
        <v>38</v>
      </c>
      <c r="F169" s="13" t="s">
        <v>2045</v>
      </c>
      <c r="I169" s="9">
        <v>120000</v>
      </c>
      <c r="K169" s="9">
        <f t="shared" si="5"/>
        <v>-594746.79000001063</v>
      </c>
      <c r="M169" s="126">
        <v>-594746.79000000039</v>
      </c>
      <c r="N169" s="14">
        <f t="shared" si="4"/>
        <v>-1.0244548320770264E-8</v>
      </c>
    </row>
    <row r="170" spans="1:14">
      <c r="A170" s="13" t="s">
        <v>216</v>
      </c>
      <c r="B170" s="15">
        <v>42437</v>
      </c>
      <c r="C170" s="13" t="s">
        <v>2316</v>
      </c>
      <c r="D170" s="13" t="s">
        <v>66</v>
      </c>
      <c r="E170" s="13" t="s">
        <v>38</v>
      </c>
      <c r="F170" s="13" t="s">
        <v>344</v>
      </c>
      <c r="I170" s="9">
        <v>125000</v>
      </c>
      <c r="J170" s="7">
        <v>55</v>
      </c>
      <c r="K170" s="9">
        <f t="shared" si="5"/>
        <v>-719746.79000001063</v>
      </c>
      <c r="M170" s="126">
        <v>-719746.79000000039</v>
      </c>
      <c r="N170" s="14">
        <f t="shared" si="4"/>
        <v>-1.0244548320770264E-8</v>
      </c>
    </row>
    <row r="171" spans="1:14">
      <c r="A171" s="13" t="s">
        <v>219</v>
      </c>
      <c r="B171" s="15">
        <v>42437</v>
      </c>
      <c r="C171" s="13" t="s">
        <v>2317</v>
      </c>
      <c r="D171" s="13" t="s">
        <v>66</v>
      </c>
      <c r="E171" s="13" t="s">
        <v>38</v>
      </c>
      <c r="F171" s="13" t="s">
        <v>347</v>
      </c>
      <c r="I171" s="9">
        <v>125000</v>
      </c>
      <c r="J171" s="7">
        <v>56</v>
      </c>
      <c r="K171" s="9">
        <f t="shared" si="5"/>
        <v>-844746.79000001063</v>
      </c>
      <c r="M171" s="126">
        <v>-844746.79000000039</v>
      </c>
      <c r="N171" s="14">
        <f t="shared" si="4"/>
        <v>-1.0244548320770264E-8</v>
      </c>
    </row>
    <row r="172" spans="1:14">
      <c r="A172" s="13" t="s">
        <v>222</v>
      </c>
      <c r="B172" s="15">
        <v>42437</v>
      </c>
      <c r="C172" s="13" t="s">
        <v>1729</v>
      </c>
      <c r="D172" s="13" t="s">
        <v>109</v>
      </c>
      <c r="E172" s="13" t="s">
        <v>38</v>
      </c>
      <c r="F172" s="13" t="s">
        <v>2318</v>
      </c>
      <c r="I172" s="9">
        <v>293000</v>
      </c>
      <c r="J172" s="7" t="s">
        <v>2921</v>
      </c>
      <c r="K172" s="9">
        <f t="shared" si="5"/>
        <v>-1137746.7900000107</v>
      </c>
      <c r="M172" s="126">
        <v>-1137746.7900000005</v>
      </c>
      <c r="N172" s="14">
        <f t="shared" si="4"/>
        <v>-1.0244548320770264E-8</v>
      </c>
    </row>
    <row r="173" spans="1:14">
      <c r="A173" s="13" t="s">
        <v>225</v>
      </c>
      <c r="B173" s="15">
        <v>42437</v>
      </c>
      <c r="C173" s="13" t="s">
        <v>1667</v>
      </c>
      <c r="D173" s="13" t="s">
        <v>527</v>
      </c>
      <c r="E173" s="13" t="s">
        <v>38</v>
      </c>
      <c r="F173" s="13" t="s">
        <v>106</v>
      </c>
      <c r="G173" s="9">
        <v>96000</v>
      </c>
      <c r="H173" s="18">
        <v>82</v>
      </c>
      <c r="K173" s="9">
        <f t="shared" si="5"/>
        <v>-1041746.7900000107</v>
      </c>
      <c r="M173" s="126">
        <v>-1041746.7900000005</v>
      </c>
      <c r="N173" s="14">
        <f t="shared" si="4"/>
        <v>-1.0244548320770264E-8</v>
      </c>
    </row>
    <row r="174" spans="1:14">
      <c r="A174" s="13" t="s">
        <v>228</v>
      </c>
      <c r="B174" s="15">
        <v>42437</v>
      </c>
      <c r="C174" s="13" t="s">
        <v>2319</v>
      </c>
      <c r="D174" s="13" t="s">
        <v>109</v>
      </c>
      <c r="E174" s="13" t="s">
        <v>38</v>
      </c>
      <c r="F174" s="13" t="s">
        <v>106</v>
      </c>
      <c r="G174" s="9">
        <v>230000</v>
      </c>
      <c r="H174" s="18">
        <v>83</v>
      </c>
      <c r="K174" s="9">
        <f t="shared" si="5"/>
        <v>-811746.79000001075</v>
      </c>
      <c r="M174" s="126">
        <v>-811746.7900000005</v>
      </c>
      <c r="N174" s="14">
        <f t="shared" si="4"/>
        <v>-1.0244548320770264E-8</v>
      </c>
    </row>
    <row r="175" spans="1:14">
      <c r="A175" s="13" t="s">
        <v>383</v>
      </c>
      <c r="B175" s="15">
        <v>42437</v>
      </c>
      <c r="C175" s="13" t="s">
        <v>2320</v>
      </c>
      <c r="D175" s="13" t="s">
        <v>109</v>
      </c>
      <c r="E175" s="13" t="s">
        <v>38</v>
      </c>
      <c r="F175" s="13" t="s">
        <v>106</v>
      </c>
      <c r="G175" s="9">
        <v>19000</v>
      </c>
      <c r="H175" s="18">
        <v>84</v>
      </c>
      <c r="K175" s="9">
        <f t="shared" si="5"/>
        <v>-792746.79000001075</v>
      </c>
      <c r="M175" s="126">
        <v>-792746.7900000005</v>
      </c>
      <c r="N175" s="14">
        <f t="shared" si="4"/>
        <v>-1.0244548320770264E-8</v>
      </c>
    </row>
    <row r="176" spans="1:14">
      <c r="A176" s="13" t="s">
        <v>387</v>
      </c>
      <c r="B176" s="15">
        <v>42437</v>
      </c>
      <c r="C176" s="13" t="s">
        <v>1501</v>
      </c>
      <c r="D176" s="13" t="s">
        <v>4</v>
      </c>
      <c r="E176" s="13" t="s">
        <v>38</v>
      </c>
      <c r="F176" s="13" t="s">
        <v>491</v>
      </c>
      <c r="G176" s="9">
        <v>2185527.5499999998</v>
      </c>
      <c r="H176" s="18" t="s">
        <v>2105</v>
      </c>
      <c r="K176" s="9">
        <f t="shared" si="5"/>
        <v>1392780.7599999891</v>
      </c>
      <c r="M176" s="126">
        <v>1392780.7599999993</v>
      </c>
      <c r="N176" s="14">
        <f t="shared" si="4"/>
        <v>-1.0244548320770264E-8</v>
      </c>
    </row>
    <row r="177" spans="1:14">
      <c r="A177" s="13" t="s">
        <v>2321</v>
      </c>
      <c r="B177" s="15">
        <v>42438</v>
      </c>
      <c r="C177" s="13">
        <v>45944</v>
      </c>
      <c r="D177" s="13" t="s">
        <v>4</v>
      </c>
      <c r="E177" s="13" t="s">
        <v>1250</v>
      </c>
      <c r="F177" s="13" t="s">
        <v>2322</v>
      </c>
      <c r="G177" s="9">
        <v>96582.99</v>
      </c>
      <c r="H177" s="18">
        <v>85</v>
      </c>
      <c r="K177" s="9">
        <f t="shared" si="5"/>
        <v>1489363.7499999891</v>
      </c>
      <c r="M177" s="126">
        <v>1489363.7499999993</v>
      </c>
      <c r="N177" s="14">
        <f t="shared" si="4"/>
        <v>-1.0244548320770264E-8</v>
      </c>
    </row>
    <row r="178" spans="1:14">
      <c r="A178" s="13" t="s">
        <v>2323</v>
      </c>
      <c r="B178" s="15">
        <v>42438</v>
      </c>
      <c r="C178" s="13" t="s">
        <v>2324</v>
      </c>
      <c r="D178" s="13" t="s">
        <v>4</v>
      </c>
      <c r="E178" s="13" t="s">
        <v>18</v>
      </c>
      <c r="F178" s="13" t="s">
        <v>2325</v>
      </c>
      <c r="G178" s="9">
        <v>1390.14</v>
      </c>
      <c r="H178" s="18">
        <v>86</v>
      </c>
      <c r="K178" s="9">
        <f t="shared" si="5"/>
        <v>1490753.889999989</v>
      </c>
      <c r="M178" s="126">
        <v>1490753.8899999992</v>
      </c>
      <c r="N178" s="14">
        <f t="shared" si="4"/>
        <v>-1.0244548320770264E-8</v>
      </c>
    </row>
    <row r="179" spans="1:14">
      <c r="A179" s="13" t="s">
        <v>298</v>
      </c>
      <c r="B179" s="15">
        <v>42438</v>
      </c>
      <c r="C179" s="13" t="s">
        <v>3</v>
      </c>
      <c r="D179" s="13" t="s">
        <v>4</v>
      </c>
      <c r="E179" s="13" t="s">
        <v>18</v>
      </c>
      <c r="F179" s="13" t="s">
        <v>3</v>
      </c>
      <c r="G179" s="9">
        <v>5257.19</v>
      </c>
      <c r="H179" s="18">
        <v>87</v>
      </c>
      <c r="K179" s="9">
        <f t="shared" si="5"/>
        <v>1496011.0799999889</v>
      </c>
      <c r="M179" s="126">
        <v>1496011.0799999991</v>
      </c>
      <c r="N179" s="14">
        <f t="shared" si="4"/>
        <v>-1.0244548320770264E-8</v>
      </c>
    </row>
    <row r="180" spans="1:14">
      <c r="A180" s="13" t="s">
        <v>300</v>
      </c>
      <c r="B180" s="15">
        <v>42438</v>
      </c>
      <c r="C180" s="13" t="s">
        <v>7</v>
      </c>
      <c r="D180" s="13" t="s">
        <v>4</v>
      </c>
      <c r="E180" s="13" t="s">
        <v>18</v>
      </c>
      <c r="F180" s="13" t="s">
        <v>7</v>
      </c>
      <c r="G180" s="9">
        <v>5562.47</v>
      </c>
      <c r="H180" s="18">
        <v>88</v>
      </c>
      <c r="K180" s="9">
        <f t="shared" si="5"/>
        <v>1501573.5499999889</v>
      </c>
      <c r="M180" s="126">
        <v>1501573.5499999991</v>
      </c>
      <c r="N180" s="14">
        <f t="shared" si="4"/>
        <v>-1.0244548320770264E-8</v>
      </c>
    </row>
    <row r="181" spans="1:14">
      <c r="A181" s="13" t="s">
        <v>305</v>
      </c>
      <c r="B181" s="15">
        <v>42438</v>
      </c>
      <c r="C181" s="13" t="s">
        <v>53</v>
      </c>
      <c r="D181" s="13" t="s">
        <v>4</v>
      </c>
      <c r="E181" s="13" t="s">
        <v>5</v>
      </c>
      <c r="F181" s="13" t="s">
        <v>647</v>
      </c>
      <c r="G181" s="9">
        <v>1025</v>
      </c>
      <c r="H181" s="18">
        <v>89</v>
      </c>
      <c r="K181" s="9">
        <f t="shared" si="5"/>
        <v>1502598.5499999889</v>
      </c>
      <c r="M181" s="126">
        <v>1502598.5499999991</v>
      </c>
      <c r="N181" s="14">
        <f t="shared" si="4"/>
        <v>-1.0244548320770264E-8</v>
      </c>
    </row>
    <row r="182" spans="1:14">
      <c r="A182" s="13" t="s">
        <v>2326</v>
      </c>
      <c r="B182" s="15">
        <v>42438</v>
      </c>
      <c r="C182" s="13" t="s">
        <v>7</v>
      </c>
      <c r="D182" s="13" t="s">
        <v>4</v>
      </c>
      <c r="E182" s="13" t="s">
        <v>5</v>
      </c>
      <c r="F182" s="13" t="s">
        <v>2327</v>
      </c>
      <c r="G182" s="9">
        <v>8000</v>
      </c>
      <c r="H182" s="18">
        <v>90</v>
      </c>
      <c r="K182" s="9">
        <f t="shared" si="5"/>
        <v>1510598.5499999889</v>
      </c>
      <c r="M182" s="126">
        <v>1510598.5499999991</v>
      </c>
      <c r="N182" s="14">
        <f t="shared" si="4"/>
        <v>-1.0244548320770264E-8</v>
      </c>
    </row>
    <row r="183" spans="1:14">
      <c r="A183" s="13" t="s">
        <v>2328</v>
      </c>
      <c r="B183" s="15">
        <v>42438</v>
      </c>
      <c r="C183" s="13" t="s">
        <v>7</v>
      </c>
      <c r="D183" s="13" t="s">
        <v>4</v>
      </c>
      <c r="E183" s="13" t="s">
        <v>5</v>
      </c>
      <c r="F183" s="13" t="s">
        <v>2327</v>
      </c>
      <c r="G183" s="9">
        <v>15000</v>
      </c>
      <c r="H183" s="18">
        <v>91</v>
      </c>
      <c r="K183" s="9">
        <f t="shared" si="5"/>
        <v>1525598.5499999889</v>
      </c>
      <c r="M183" s="126">
        <v>1525598.5499999991</v>
      </c>
      <c r="N183" s="14">
        <f t="shared" si="4"/>
        <v>-1.0244548320770264E-8</v>
      </c>
    </row>
    <row r="184" spans="1:14">
      <c r="A184" s="13" t="s">
        <v>2329</v>
      </c>
      <c r="B184" s="15">
        <v>42438</v>
      </c>
      <c r="C184" s="13" t="s">
        <v>7</v>
      </c>
      <c r="D184" s="13" t="s">
        <v>4</v>
      </c>
      <c r="E184" s="13" t="s">
        <v>5</v>
      </c>
      <c r="F184" s="13" t="s">
        <v>2330</v>
      </c>
      <c r="G184" s="9">
        <v>24867.96</v>
      </c>
      <c r="H184" s="18">
        <v>92</v>
      </c>
      <c r="K184" s="9">
        <f t="shared" si="5"/>
        <v>1550466.5099999888</v>
      </c>
      <c r="M184" s="126">
        <v>1550466.5099999991</v>
      </c>
      <c r="N184" s="14">
        <f t="shared" si="4"/>
        <v>-1.0244548320770264E-8</v>
      </c>
    </row>
    <row r="185" spans="1:14">
      <c r="A185" s="13" t="s">
        <v>320</v>
      </c>
      <c r="B185" s="15">
        <v>42438</v>
      </c>
      <c r="C185" s="13" t="s">
        <v>7</v>
      </c>
      <c r="D185" s="13" t="s">
        <v>4</v>
      </c>
      <c r="E185" s="13" t="s">
        <v>5</v>
      </c>
      <c r="F185" s="13" t="s">
        <v>2274</v>
      </c>
      <c r="G185" s="9">
        <v>109500</v>
      </c>
      <c r="H185" s="18">
        <v>93</v>
      </c>
      <c r="K185" s="9">
        <f t="shared" si="5"/>
        <v>1659966.5099999888</v>
      </c>
      <c r="M185" s="126">
        <v>1659966.5099999991</v>
      </c>
      <c r="N185" s="14">
        <f t="shared" si="4"/>
        <v>-1.0244548320770264E-8</v>
      </c>
    </row>
    <row r="186" spans="1:14">
      <c r="A186" s="13" t="s">
        <v>2331</v>
      </c>
      <c r="B186" s="15">
        <v>42438</v>
      </c>
      <c r="C186" s="13" t="s">
        <v>3</v>
      </c>
      <c r="D186" s="13" t="s">
        <v>4</v>
      </c>
      <c r="E186" s="13" t="s">
        <v>5</v>
      </c>
      <c r="F186" s="13" t="s">
        <v>3</v>
      </c>
      <c r="G186" s="9">
        <v>35872.699999999997</v>
      </c>
      <c r="H186" s="18">
        <v>87</v>
      </c>
      <c r="K186" s="9">
        <f t="shared" si="5"/>
        <v>1695839.2099999888</v>
      </c>
      <c r="M186" s="126">
        <v>1695839.209999999</v>
      </c>
      <c r="N186" s="14">
        <f t="shared" si="4"/>
        <v>-1.0244548320770264E-8</v>
      </c>
    </row>
    <row r="187" spans="1:14">
      <c r="A187" s="13" t="s">
        <v>2332</v>
      </c>
      <c r="B187" s="15">
        <v>42438</v>
      </c>
      <c r="C187" s="13" t="s">
        <v>7</v>
      </c>
      <c r="D187" s="13" t="s">
        <v>4</v>
      </c>
      <c r="E187" s="13" t="s">
        <v>5</v>
      </c>
      <c r="F187" s="13" t="s">
        <v>7</v>
      </c>
      <c r="G187" s="9">
        <v>3666.34</v>
      </c>
      <c r="H187" s="18">
        <v>94</v>
      </c>
      <c r="K187" s="9">
        <f t="shared" si="5"/>
        <v>1699505.5499999889</v>
      </c>
      <c r="M187" s="126">
        <v>1699505.5499999991</v>
      </c>
      <c r="N187" s="14">
        <f t="shared" si="4"/>
        <v>-1.0244548320770264E-8</v>
      </c>
    </row>
    <row r="188" spans="1:14">
      <c r="A188" s="13" t="s">
        <v>1439</v>
      </c>
      <c r="B188" s="15">
        <v>42438</v>
      </c>
      <c r="C188" s="13" t="s">
        <v>41</v>
      </c>
      <c r="D188" s="13" t="s">
        <v>33</v>
      </c>
      <c r="E188" s="13" t="s">
        <v>34</v>
      </c>
      <c r="F188" s="13" t="s">
        <v>1651</v>
      </c>
      <c r="G188" s="9">
        <v>169000</v>
      </c>
      <c r="H188" s="18">
        <v>95</v>
      </c>
      <c r="K188" s="9">
        <f t="shared" si="5"/>
        <v>1868505.5499999889</v>
      </c>
      <c r="M188" s="126">
        <v>1868505.5499999991</v>
      </c>
      <c r="N188" s="14">
        <f t="shared" si="4"/>
        <v>-1.0244548320770264E-8</v>
      </c>
    </row>
    <row r="189" spans="1:14">
      <c r="A189" s="13" t="s">
        <v>2333</v>
      </c>
      <c r="B189" s="15">
        <v>42438</v>
      </c>
      <c r="C189" s="13" t="s">
        <v>119</v>
      </c>
      <c r="D189" s="13" t="s">
        <v>33</v>
      </c>
      <c r="E189" s="13" t="s">
        <v>34</v>
      </c>
      <c r="F189" s="13" t="s">
        <v>2334</v>
      </c>
      <c r="G189" s="9">
        <v>217394.58</v>
      </c>
      <c r="H189" s="18">
        <v>96</v>
      </c>
      <c r="K189" s="9">
        <f t="shared" si="5"/>
        <v>2085900.1299999889</v>
      </c>
      <c r="M189" s="126">
        <v>2085900.1299999992</v>
      </c>
      <c r="N189" s="14">
        <f t="shared" si="4"/>
        <v>-1.0244548320770264E-8</v>
      </c>
    </row>
    <row r="190" spans="1:14">
      <c r="A190" s="13" t="s">
        <v>2333</v>
      </c>
      <c r="B190" s="15">
        <v>42438</v>
      </c>
      <c r="C190" s="13" t="s">
        <v>119</v>
      </c>
      <c r="D190" s="13" t="s">
        <v>33</v>
      </c>
      <c r="E190" s="13" t="s">
        <v>34</v>
      </c>
      <c r="F190" s="13" t="s">
        <v>2335</v>
      </c>
      <c r="G190" s="9">
        <v>195895.53</v>
      </c>
      <c r="H190" s="18">
        <v>97</v>
      </c>
      <c r="K190" s="9">
        <f t="shared" si="5"/>
        <v>2281795.659999989</v>
      </c>
      <c r="M190" s="126">
        <v>2281795.6599999992</v>
      </c>
      <c r="N190" s="14">
        <f t="shared" si="4"/>
        <v>-1.0244548320770264E-8</v>
      </c>
    </row>
    <row r="191" spans="1:14">
      <c r="A191" s="13" t="s">
        <v>3769</v>
      </c>
      <c r="B191" s="15">
        <v>42438</v>
      </c>
      <c r="C191" s="13" t="s">
        <v>3770</v>
      </c>
      <c r="D191" s="13" t="s">
        <v>33</v>
      </c>
      <c r="E191" s="13" t="s">
        <v>34</v>
      </c>
      <c r="F191" s="13" t="s">
        <v>3771</v>
      </c>
      <c r="G191" s="9">
        <v>30832.22</v>
      </c>
      <c r="K191" s="9">
        <f t="shared" si="5"/>
        <v>2312627.8799999892</v>
      </c>
      <c r="M191" s="126">
        <v>2312627.8799999994</v>
      </c>
      <c r="N191" s="14">
        <f t="shared" si="4"/>
        <v>-1.0244548320770264E-8</v>
      </c>
    </row>
    <row r="192" spans="1:14">
      <c r="A192" s="13" t="s">
        <v>392</v>
      </c>
      <c r="B192" s="15">
        <v>42438</v>
      </c>
      <c r="C192" s="13" t="s">
        <v>2336</v>
      </c>
      <c r="D192" s="13" t="s">
        <v>183</v>
      </c>
      <c r="E192" s="13" t="s">
        <v>38</v>
      </c>
      <c r="F192" s="13" t="s">
        <v>39</v>
      </c>
      <c r="I192" s="9">
        <v>2138845.13</v>
      </c>
      <c r="J192" s="7">
        <v>57</v>
      </c>
      <c r="K192" s="9">
        <f t="shared" si="5"/>
        <v>173782.74999998929</v>
      </c>
      <c r="M192" s="126">
        <v>173782.74999999953</v>
      </c>
      <c r="N192" s="14">
        <f t="shared" si="4"/>
        <v>-1.0244548320770264E-8</v>
      </c>
    </row>
    <row r="193" spans="1:14">
      <c r="A193" s="13" t="s">
        <v>394</v>
      </c>
      <c r="B193" s="15">
        <v>42438</v>
      </c>
      <c r="C193" s="13" t="s">
        <v>2337</v>
      </c>
      <c r="D193" s="13" t="s">
        <v>66</v>
      </c>
      <c r="E193" s="13" t="s">
        <v>38</v>
      </c>
      <c r="F193" s="13" t="s">
        <v>2338</v>
      </c>
      <c r="G193" s="9">
        <v>10440</v>
      </c>
      <c r="H193" s="18" t="s">
        <v>2914</v>
      </c>
      <c r="K193" s="9">
        <f t="shared" si="5"/>
        <v>184222.74999998929</v>
      </c>
      <c r="M193" s="126">
        <v>184222.74999999953</v>
      </c>
      <c r="N193" s="14">
        <f t="shared" si="4"/>
        <v>-1.0244548320770264E-8</v>
      </c>
    </row>
    <row r="194" spans="1:14">
      <c r="A194" s="13" t="s">
        <v>396</v>
      </c>
      <c r="B194" s="15">
        <v>42438</v>
      </c>
      <c r="C194" s="13" t="s">
        <v>2339</v>
      </c>
      <c r="D194" s="13" t="s">
        <v>109</v>
      </c>
      <c r="E194" s="13" t="s">
        <v>38</v>
      </c>
      <c r="F194" s="13" t="s">
        <v>106</v>
      </c>
      <c r="G194" s="9">
        <v>219000</v>
      </c>
      <c r="H194" s="18">
        <v>98</v>
      </c>
      <c r="K194" s="9">
        <f t="shared" si="5"/>
        <v>403222.74999998929</v>
      </c>
      <c r="M194" s="126">
        <v>403222.74999999953</v>
      </c>
      <c r="N194" s="14">
        <f t="shared" si="4"/>
        <v>-1.0244548320770264E-8</v>
      </c>
    </row>
    <row r="195" spans="1:14">
      <c r="A195" s="13" t="s">
        <v>398</v>
      </c>
      <c r="B195" s="15">
        <v>42438</v>
      </c>
      <c r="C195" s="13" t="s">
        <v>2340</v>
      </c>
      <c r="D195" s="13" t="s">
        <v>109</v>
      </c>
      <c r="E195" s="13" t="s">
        <v>38</v>
      </c>
      <c r="F195" s="13" t="s">
        <v>106</v>
      </c>
      <c r="G195" s="9">
        <v>16000</v>
      </c>
      <c r="H195" s="18">
        <v>99</v>
      </c>
      <c r="K195" s="9">
        <f t="shared" si="5"/>
        <v>419222.74999998929</v>
      </c>
      <c r="M195" s="126">
        <v>419222.74999999953</v>
      </c>
      <c r="N195" s="14">
        <f t="shared" si="4"/>
        <v>-1.0244548320770264E-8</v>
      </c>
    </row>
    <row r="196" spans="1:14">
      <c r="A196" s="13" t="s">
        <v>400</v>
      </c>
      <c r="B196" s="15">
        <v>42438</v>
      </c>
      <c r="C196" s="13" t="s">
        <v>1976</v>
      </c>
      <c r="D196" s="13" t="s">
        <v>527</v>
      </c>
      <c r="E196" s="13" t="s">
        <v>38</v>
      </c>
      <c r="F196" s="13" t="s">
        <v>106</v>
      </c>
      <c r="G196" s="9">
        <v>80000</v>
      </c>
      <c r="H196" s="18">
        <v>100</v>
      </c>
      <c r="K196" s="9">
        <f t="shared" si="5"/>
        <v>499222.74999998929</v>
      </c>
      <c r="M196" s="126">
        <v>499222.74999999953</v>
      </c>
      <c r="N196" s="14">
        <f t="shared" si="4"/>
        <v>-1.0244548320770264E-8</v>
      </c>
    </row>
    <row r="197" spans="1:14">
      <c r="A197" s="13" t="s">
        <v>350</v>
      </c>
      <c r="B197" s="15">
        <v>42438</v>
      </c>
      <c r="C197" s="13" t="s">
        <v>2341</v>
      </c>
      <c r="D197" s="13" t="s">
        <v>183</v>
      </c>
      <c r="E197" s="13" t="s">
        <v>34</v>
      </c>
      <c r="F197" s="13" t="s">
        <v>2342</v>
      </c>
      <c r="I197" s="9">
        <v>9000</v>
      </c>
      <c r="J197" s="7">
        <v>58</v>
      </c>
      <c r="K197" s="9">
        <f t="shared" si="5"/>
        <v>490222.74999998929</v>
      </c>
      <c r="M197" s="126">
        <v>490222.74999999953</v>
      </c>
      <c r="N197" s="14">
        <f t="shared" si="4"/>
        <v>-1.0244548320770264E-8</v>
      </c>
    </row>
    <row r="198" spans="1:14">
      <c r="A198" s="13" t="s">
        <v>408</v>
      </c>
      <c r="B198" s="15">
        <v>42438</v>
      </c>
      <c r="C198" s="13" t="s">
        <v>2343</v>
      </c>
      <c r="D198" s="13" t="s">
        <v>183</v>
      </c>
      <c r="E198" s="13" t="s">
        <v>34</v>
      </c>
      <c r="F198" s="13" t="s">
        <v>2344</v>
      </c>
      <c r="I198" s="9">
        <v>5000</v>
      </c>
      <c r="J198" s="7">
        <v>59</v>
      </c>
      <c r="K198" s="9">
        <f t="shared" si="5"/>
        <v>485222.74999998929</v>
      </c>
      <c r="M198" s="126">
        <v>485222.74999999953</v>
      </c>
      <c r="N198" s="14">
        <f t="shared" si="4"/>
        <v>-1.0244548320770264E-8</v>
      </c>
    </row>
    <row r="199" spans="1:14">
      <c r="A199" s="13" t="s">
        <v>411</v>
      </c>
      <c r="B199" s="15">
        <v>42438</v>
      </c>
      <c r="C199" s="13" t="s">
        <v>2345</v>
      </c>
      <c r="D199" s="13" t="s">
        <v>183</v>
      </c>
      <c r="E199" s="13" t="s">
        <v>34</v>
      </c>
      <c r="F199" s="13" t="s">
        <v>2346</v>
      </c>
      <c r="I199" s="9">
        <v>20000</v>
      </c>
      <c r="J199" s="7">
        <v>60</v>
      </c>
      <c r="K199" s="9">
        <f t="shared" si="5"/>
        <v>465222.74999998929</v>
      </c>
      <c r="M199" s="126">
        <v>465222.74999999953</v>
      </c>
      <c r="N199" s="14">
        <f t="shared" si="4"/>
        <v>-1.0244548320770264E-8</v>
      </c>
    </row>
    <row r="200" spans="1:14">
      <c r="A200" s="13" t="s">
        <v>414</v>
      </c>
      <c r="B200" s="15">
        <v>42438</v>
      </c>
      <c r="C200" s="13" t="s">
        <v>2347</v>
      </c>
      <c r="D200" s="13" t="s">
        <v>183</v>
      </c>
      <c r="E200" s="13" t="s">
        <v>34</v>
      </c>
      <c r="F200" s="13" t="s">
        <v>2348</v>
      </c>
      <c r="I200" s="9">
        <v>28000</v>
      </c>
      <c r="J200" s="7">
        <v>61</v>
      </c>
      <c r="K200" s="9">
        <f t="shared" si="5"/>
        <v>437222.74999998929</v>
      </c>
      <c r="M200" s="126">
        <v>437222.74999999953</v>
      </c>
      <c r="N200" s="14">
        <f t="shared" ref="N200:N263" si="6">+K200-M200</f>
        <v>-1.0244548320770264E-8</v>
      </c>
    </row>
    <row r="201" spans="1:14">
      <c r="A201" s="13" t="s">
        <v>417</v>
      </c>
      <c r="B201" s="15">
        <v>42438</v>
      </c>
      <c r="C201" s="13" t="s">
        <v>2349</v>
      </c>
      <c r="D201" s="13" t="s">
        <v>183</v>
      </c>
      <c r="E201" s="13" t="s">
        <v>34</v>
      </c>
      <c r="F201" s="13" t="s">
        <v>2350</v>
      </c>
      <c r="I201" s="9">
        <v>20000</v>
      </c>
      <c r="J201" s="7">
        <v>62</v>
      </c>
      <c r="K201" s="9">
        <f t="shared" si="5"/>
        <v>417222.74999998929</v>
      </c>
      <c r="M201" s="126">
        <v>417222.74999999953</v>
      </c>
      <c r="N201" s="14">
        <f t="shared" si="6"/>
        <v>-1.0244548320770264E-8</v>
      </c>
    </row>
    <row r="202" spans="1:14">
      <c r="A202" s="13" t="s">
        <v>419</v>
      </c>
      <c r="B202" s="15">
        <v>42438</v>
      </c>
      <c r="C202" s="13" t="s">
        <v>2351</v>
      </c>
      <c r="D202" s="13" t="s">
        <v>183</v>
      </c>
      <c r="E202" s="13" t="s">
        <v>34</v>
      </c>
      <c r="F202" s="13" t="s">
        <v>1577</v>
      </c>
      <c r="I202" s="9">
        <v>10210.49</v>
      </c>
      <c r="J202" s="7">
        <v>63</v>
      </c>
      <c r="K202" s="9">
        <f t="shared" si="5"/>
        <v>407012.2599999893</v>
      </c>
      <c r="M202" s="126">
        <v>407012.25999999954</v>
      </c>
      <c r="N202" s="14">
        <f t="shared" si="6"/>
        <v>-1.0244548320770264E-8</v>
      </c>
    </row>
    <row r="203" spans="1:14">
      <c r="A203" s="13" t="s">
        <v>422</v>
      </c>
      <c r="B203" s="15">
        <v>42438</v>
      </c>
      <c r="C203" s="13" t="s">
        <v>2352</v>
      </c>
      <c r="D203" s="13" t="s">
        <v>183</v>
      </c>
      <c r="E203" s="13" t="s">
        <v>34</v>
      </c>
      <c r="F203" s="13" t="s">
        <v>2353</v>
      </c>
      <c r="I203" s="9">
        <v>5000</v>
      </c>
      <c r="J203" s="7">
        <v>64</v>
      </c>
      <c r="K203" s="9">
        <f t="shared" si="5"/>
        <v>402012.2599999893</v>
      </c>
      <c r="M203" s="126">
        <v>402012.25999999954</v>
      </c>
      <c r="N203" s="14">
        <f t="shared" si="6"/>
        <v>-1.0244548320770264E-8</v>
      </c>
    </row>
    <row r="204" spans="1:14">
      <c r="A204" s="13" t="s">
        <v>424</v>
      </c>
      <c r="B204" s="15">
        <v>42438</v>
      </c>
      <c r="C204" s="13" t="s">
        <v>2354</v>
      </c>
      <c r="D204" s="13" t="s">
        <v>190</v>
      </c>
      <c r="E204" s="13" t="s">
        <v>34</v>
      </c>
      <c r="F204" s="13" t="s">
        <v>413</v>
      </c>
      <c r="I204" s="9">
        <v>1000</v>
      </c>
      <c r="J204" s="7">
        <v>65</v>
      </c>
      <c r="K204" s="9">
        <f t="shared" si="5"/>
        <v>401012.2599999893</v>
      </c>
      <c r="M204" s="126">
        <v>401012.25999999954</v>
      </c>
      <c r="N204" s="14">
        <f t="shared" si="6"/>
        <v>-1.0244548320770264E-8</v>
      </c>
    </row>
    <row r="205" spans="1:14">
      <c r="A205" s="13" t="s">
        <v>427</v>
      </c>
      <c r="B205" s="15">
        <v>42438</v>
      </c>
      <c r="C205" s="13" t="s">
        <v>2355</v>
      </c>
      <c r="D205" s="13" t="s">
        <v>190</v>
      </c>
      <c r="E205" s="13" t="s">
        <v>34</v>
      </c>
      <c r="F205" s="13" t="s">
        <v>191</v>
      </c>
      <c r="I205" s="9">
        <v>7458.8</v>
      </c>
      <c r="J205" s="7">
        <v>66</v>
      </c>
      <c r="K205" s="9">
        <f t="shared" si="5"/>
        <v>393553.45999998931</v>
      </c>
      <c r="M205" s="126">
        <v>393553.45999999956</v>
      </c>
      <c r="N205" s="14">
        <f t="shared" si="6"/>
        <v>-1.0244548320770264E-8</v>
      </c>
    </row>
    <row r="206" spans="1:14">
      <c r="A206" s="13" t="s">
        <v>430</v>
      </c>
      <c r="B206" s="15">
        <v>42438</v>
      </c>
      <c r="C206" s="13" t="s">
        <v>2356</v>
      </c>
      <c r="D206" s="13" t="s">
        <v>190</v>
      </c>
      <c r="E206" s="13" t="s">
        <v>34</v>
      </c>
      <c r="F206" s="13" t="s">
        <v>114</v>
      </c>
      <c r="I206" s="9">
        <v>6628.56</v>
      </c>
      <c r="J206" s="7">
        <v>67</v>
      </c>
      <c r="K206" s="9">
        <f t="shared" si="5"/>
        <v>386924.89999998931</v>
      </c>
      <c r="M206" s="126">
        <v>386924.89999999956</v>
      </c>
      <c r="N206" s="14">
        <f t="shared" si="6"/>
        <v>-1.0244548320770264E-8</v>
      </c>
    </row>
    <row r="207" spans="1:14">
      <c r="A207" s="13" t="s">
        <v>433</v>
      </c>
      <c r="B207" s="15">
        <v>42438</v>
      </c>
      <c r="C207" s="13" t="s">
        <v>2357</v>
      </c>
      <c r="D207" s="13" t="s">
        <v>190</v>
      </c>
      <c r="E207" s="13" t="s">
        <v>34</v>
      </c>
      <c r="F207" s="13" t="s">
        <v>2358</v>
      </c>
      <c r="I207" s="9">
        <v>23171.13</v>
      </c>
      <c r="J207" s="7">
        <v>68</v>
      </c>
      <c r="K207" s="9">
        <f t="shared" ref="K207:K217" si="7">+K206+G207-I207</f>
        <v>363753.76999998931</v>
      </c>
      <c r="M207" s="126">
        <v>363753.76999999955</v>
      </c>
      <c r="N207" s="14">
        <f t="shared" si="6"/>
        <v>-1.0244548320770264E-8</v>
      </c>
    </row>
    <row r="208" spans="1:14">
      <c r="A208" s="13" t="s">
        <v>436</v>
      </c>
      <c r="B208" s="15">
        <v>42438</v>
      </c>
      <c r="C208" s="13" t="s">
        <v>2359</v>
      </c>
      <c r="D208" s="13" t="s">
        <v>190</v>
      </c>
      <c r="E208" s="13" t="s">
        <v>34</v>
      </c>
      <c r="F208" s="13" t="s">
        <v>1335</v>
      </c>
      <c r="I208" s="9">
        <v>8526</v>
      </c>
      <c r="J208" s="7">
        <v>69</v>
      </c>
      <c r="K208" s="9">
        <f t="shared" si="7"/>
        <v>355227.76999998931</v>
      </c>
      <c r="M208" s="126">
        <v>355227.76999999955</v>
      </c>
      <c r="N208" s="14">
        <f t="shared" si="6"/>
        <v>-1.0244548320770264E-8</v>
      </c>
    </row>
    <row r="209" spans="1:14">
      <c r="A209" s="13" t="s">
        <v>494</v>
      </c>
      <c r="B209" s="15">
        <v>42438</v>
      </c>
      <c r="C209" s="13" t="s">
        <v>2360</v>
      </c>
      <c r="D209" s="13" t="s">
        <v>190</v>
      </c>
      <c r="E209" s="13" t="s">
        <v>34</v>
      </c>
      <c r="F209" s="13" t="s">
        <v>447</v>
      </c>
      <c r="I209" s="9">
        <v>139200</v>
      </c>
      <c r="J209" s="7">
        <v>70</v>
      </c>
      <c r="K209" s="9">
        <f t="shared" si="7"/>
        <v>216027.76999998931</v>
      </c>
      <c r="M209" s="126">
        <v>216027.76999999955</v>
      </c>
      <c r="N209" s="14">
        <f t="shared" si="6"/>
        <v>-1.0244548320770264E-8</v>
      </c>
    </row>
    <row r="210" spans="1:14">
      <c r="A210" s="13" t="s">
        <v>515</v>
      </c>
      <c r="B210" s="15">
        <v>42438</v>
      </c>
      <c r="C210" s="13" t="s">
        <v>2361</v>
      </c>
      <c r="D210" s="13" t="s">
        <v>190</v>
      </c>
      <c r="E210" s="13" t="s">
        <v>34</v>
      </c>
      <c r="F210" s="13" t="s">
        <v>438</v>
      </c>
      <c r="I210" s="9">
        <v>1600</v>
      </c>
      <c r="J210" s="7">
        <v>71</v>
      </c>
      <c r="K210" s="9">
        <f t="shared" si="7"/>
        <v>214427.76999998931</v>
      </c>
      <c r="M210" s="126">
        <v>214427.76999999955</v>
      </c>
      <c r="N210" s="14">
        <f t="shared" si="6"/>
        <v>-1.0244548320770264E-8</v>
      </c>
    </row>
    <row r="211" spans="1:14">
      <c r="A211" s="13" t="s">
        <v>517</v>
      </c>
      <c r="B211" s="15">
        <v>42438</v>
      </c>
      <c r="C211" s="13" t="s">
        <v>2362</v>
      </c>
      <c r="D211" s="13" t="s">
        <v>190</v>
      </c>
      <c r="E211" s="13" t="s">
        <v>34</v>
      </c>
      <c r="F211" s="13" t="s">
        <v>221</v>
      </c>
      <c r="I211" s="9">
        <v>2204</v>
      </c>
      <c r="J211" s="7">
        <v>72</v>
      </c>
      <c r="K211" s="9">
        <f t="shared" si="7"/>
        <v>212223.76999998931</v>
      </c>
      <c r="M211" s="126">
        <v>212223.76999999955</v>
      </c>
      <c r="N211" s="14">
        <f t="shared" si="6"/>
        <v>-1.0244548320770264E-8</v>
      </c>
    </row>
    <row r="212" spans="1:14">
      <c r="A212" s="13" t="s">
        <v>519</v>
      </c>
      <c r="B212" s="15">
        <v>42438</v>
      </c>
      <c r="C212" s="13" t="s">
        <v>2363</v>
      </c>
      <c r="D212" s="13" t="s">
        <v>190</v>
      </c>
      <c r="E212" s="13" t="s">
        <v>34</v>
      </c>
      <c r="F212" s="13" t="s">
        <v>230</v>
      </c>
      <c r="I212" s="9">
        <v>19849.84</v>
      </c>
      <c r="J212" s="7">
        <v>73</v>
      </c>
      <c r="K212" s="9">
        <f t="shared" si="7"/>
        <v>192373.92999998931</v>
      </c>
      <c r="M212" s="126">
        <v>192373.92999999956</v>
      </c>
      <c r="N212" s="14">
        <f t="shared" si="6"/>
        <v>-1.0244548320770264E-8</v>
      </c>
    </row>
    <row r="213" spans="1:14">
      <c r="A213" s="13" t="s">
        <v>521</v>
      </c>
      <c r="B213" s="15">
        <v>42438</v>
      </c>
      <c r="C213" s="13" t="s">
        <v>2364</v>
      </c>
      <c r="D213" s="13" t="s">
        <v>190</v>
      </c>
      <c r="E213" s="13" t="s">
        <v>34</v>
      </c>
      <c r="F213" s="13" t="s">
        <v>1341</v>
      </c>
      <c r="I213" s="9">
        <v>1498.72</v>
      </c>
      <c r="J213" s="7">
        <v>74</v>
      </c>
      <c r="K213" s="9">
        <f t="shared" si="7"/>
        <v>190875.20999998931</v>
      </c>
      <c r="M213" s="126">
        <v>190875.20999999956</v>
      </c>
      <c r="N213" s="14">
        <f t="shared" si="6"/>
        <v>-1.0244548320770264E-8</v>
      </c>
    </row>
    <row r="214" spans="1:14">
      <c r="A214" s="13" t="s">
        <v>523</v>
      </c>
      <c r="B214" s="15">
        <v>42438</v>
      </c>
      <c r="C214" s="13" t="s">
        <v>2365</v>
      </c>
      <c r="D214" s="13" t="s">
        <v>190</v>
      </c>
      <c r="E214" s="13" t="s">
        <v>34</v>
      </c>
      <c r="F214" s="13" t="s">
        <v>218</v>
      </c>
      <c r="I214" s="9">
        <v>5200</v>
      </c>
      <c r="J214" s="7">
        <v>75</v>
      </c>
      <c r="K214" s="9">
        <f t="shared" si="7"/>
        <v>185675.20999998931</v>
      </c>
      <c r="M214" s="126">
        <v>185675.20999999956</v>
      </c>
      <c r="N214" s="14">
        <f t="shared" si="6"/>
        <v>-1.0244548320770264E-8</v>
      </c>
    </row>
    <row r="215" spans="1:14">
      <c r="A215" s="13" t="s">
        <v>525</v>
      </c>
      <c r="B215" s="15">
        <v>42438</v>
      </c>
      <c r="C215" s="13" t="s">
        <v>2366</v>
      </c>
      <c r="D215" s="13" t="s">
        <v>190</v>
      </c>
      <c r="E215" s="13" t="s">
        <v>34</v>
      </c>
      <c r="F215" s="13" t="s">
        <v>705</v>
      </c>
      <c r="I215" s="9">
        <v>7656</v>
      </c>
      <c r="J215" s="7">
        <v>76</v>
      </c>
      <c r="K215" s="9">
        <f t="shared" si="7"/>
        <v>178019.20999998931</v>
      </c>
      <c r="M215" s="126">
        <v>178019.20999999956</v>
      </c>
      <c r="N215" s="14">
        <f t="shared" si="6"/>
        <v>-1.0244548320770264E-8</v>
      </c>
    </row>
    <row r="216" spans="1:14">
      <c r="A216" s="13" t="s">
        <v>528</v>
      </c>
      <c r="B216" s="15">
        <v>42438</v>
      </c>
      <c r="C216" s="13" t="s">
        <v>2367</v>
      </c>
      <c r="D216" s="13" t="s">
        <v>190</v>
      </c>
      <c r="E216" s="13" t="s">
        <v>34</v>
      </c>
      <c r="F216" s="13" t="s">
        <v>212</v>
      </c>
      <c r="I216" s="9">
        <v>2107.61</v>
      </c>
      <c r="J216" s="7">
        <v>77</v>
      </c>
      <c r="K216" s="9">
        <f t="shared" si="7"/>
        <v>175911.59999998932</v>
      </c>
      <c r="M216" s="126">
        <v>175911.59999999957</v>
      </c>
      <c r="N216" s="14">
        <f t="shared" si="6"/>
        <v>-1.0244548320770264E-8</v>
      </c>
    </row>
    <row r="217" spans="1:14">
      <c r="A217" s="13" t="s">
        <v>2368</v>
      </c>
      <c r="B217" s="15">
        <v>42439</v>
      </c>
      <c r="C217" s="13" t="s">
        <v>25</v>
      </c>
      <c r="D217" s="13" t="s">
        <v>4</v>
      </c>
      <c r="E217" s="13" t="s">
        <v>18</v>
      </c>
      <c r="F217" s="13" t="s">
        <v>2369</v>
      </c>
      <c r="G217" s="9">
        <v>4100</v>
      </c>
      <c r="H217" s="18">
        <v>101</v>
      </c>
      <c r="K217" s="9">
        <f t="shared" si="7"/>
        <v>180011.59999998932</v>
      </c>
      <c r="M217" s="126">
        <v>180011.59999999957</v>
      </c>
      <c r="N217" s="14">
        <f t="shared" si="6"/>
        <v>-1.0244548320770264E-8</v>
      </c>
    </row>
    <row r="218" spans="1:14">
      <c r="A218" s="13" t="s">
        <v>2370</v>
      </c>
      <c r="B218" s="15">
        <v>42439</v>
      </c>
      <c r="C218" s="13" t="s">
        <v>25</v>
      </c>
      <c r="D218" s="13" t="s">
        <v>4</v>
      </c>
      <c r="E218" s="13" t="s">
        <v>18</v>
      </c>
      <c r="F218" s="13" t="s">
        <v>765</v>
      </c>
      <c r="G218" s="9">
        <v>442.52</v>
      </c>
      <c r="H218" s="18">
        <v>102</v>
      </c>
      <c r="K218" s="9">
        <f>+K217+G218-I218</f>
        <v>180454.11999998931</v>
      </c>
      <c r="M218" s="126">
        <v>180454.11999999956</v>
      </c>
      <c r="N218" s="14">
        <f t="shared" si="6"/>
        <v>-1.0244548320770264E-8</v>
      </c>
    </row>
    <row r="219" spans="1:14">
      <c r="A219" s="13" t="s">
        <v>2371</v>
      </c>
      <c r="B219" s="15">
        <v>42439</v>
      </c>
      <c r="C219" s="13" t="s">
        <v>7</v>
      </c>
      <c r="D219" s="13" t="s">
        <v>4</v>
      </c>
      <c r="E219" s="13" t="s">
        <v>18</v>
      </c>
      <c r="F219" s="13" t="s">
        <v>7</v>
      </c>
      <c r="G219" s="9">
        <v>7478.44</v>
      </c>
      <c r="H219" s="18">
        <v>103</v>
      </c>
      <c r="K219" s="9">
        <f>+K218+G219-I219</f>
        <v>187932.55999998932</v>
      </c>
      <c r="M219" s="126">
        <v>187932.55999999956</v>
      </c>
      <c r="N219" s="14">
        <f t="shared" si="6"/>
        <v>-1.0244548320770264E-8</v>
      </c>
    </row>
    <row r="220" spans="1:14">
      <c r="A220" s="13" t="s">
        <v>355</v>
      </c>
      <c r="B220" s="15">
        <v>42439</v>
      </c>
      <c r="C220" s="13" t="s">
        <v>7</v>
      </c>
      <c r="D220" s="13" t="s">
        <v>4</v>
      </c>
      <c r="E220" s="13" t="s">
        <v>5</v>
      </c>
      <c r="F220" s="13" t="s">
        <v>2372</v>
      </c>
      <c r="G220" s="9">
        <v>104000</v>
      </c>
      <c r="H220" s="18">
        <v>104</v>
      </c>
      <c r="K220" s="9">
        <f t="shared" ref="K220:K246" si="8">+K219+G220-I220</f>
        <v>291932.55999998935</v>
      </c>
      <c r="M220" s="126">
        <v>291932.55999999959</v>
      </c>
      <c r="N220" s="14">
        <f t="shared" si="6"/>
        <v>-1.0244548320770264E-8</v>
      </c>
    </row>
    <row r="221" spans="1:14">
      <c r="A221" s="13" t="s">
        <v>2373</v>
      </c>
      <c r="B221" s="15">
        <v>42439</v>
      </c>
      <c r="C221" s="13" t="s">
        <v>53</v>
      </c>
      <c r="D221" s="13" t="s">
        <v>4</v>
      </c>
      <c r="E221" s="13" t="s">
        <v>5</v>
      </c>
      <c r="F221" s="13" t="s">
        <v>2374</v>
      </c>
      <c r="G221" s="9">
        <v>50000</v>
      </c>
      <c r="H221" s="18">
        <v>105</v>
      </c>
      <c r="K221" s="9">
        <f t="shared" si="8"/>
        <v>341932.55999998935</v>
      </c>
      <c r="M221" s="126">
        <v>341932.55999999959</v>
      </c>
      <c r="N221" s="14">
        <f t="shared" si="6"/>
        <v>-1.0244548320770264E-8</v>
      </c>
    </row>
    <row r="222" spans="1:14">
      <c r="A222" s="13" t="s">
        <v>2375</v>
      </c>
      <c r="B222" s="15">
        <v>42439</v>
      </c>
      <c r="C222" s="13" t="s">
        <v>11</v>
      </c>
      <c r="D222" s="13" t="s">
        <v>4</v>
      </c>
      <c r="E222" s="13" t="s">
        <v>5</v>
      </c>
      <c r="F222" s="13" t="s">
        <v>2274</v>
      </c>
      <c r="G222" s="9">
        <v>10500</v>
      </c>
      <c r="H222" s="18">
        <v>106</v>
      </c>
      <c r="K222" s="9">
        <f t="shared" si="8"/>
        <v>352432.55999998935</v>
      </c>
      <c r="M222" s="126">
        <v>352432.55999999959</v>
      </c>
      <c r="N222" s="14">
        <f t="shared" si="6"/>
        <v>-1.0244548320770264E-8</v>
      </c>
    </row>
    <row r="223" spans="1:14">
      <c r="A223" s="13" t="s">
        <v>357</v>
      </c>
      <c r="B223" s="15">
        <v>42439</v>
      </c>
      <c r="C223" s="13" t="s">
        <v>25</v>
      </c>
      <c r="D223" s="13" t="s">
        <v>4</v>
      </c>
      <c r="E223" s="13" t="s">
        <v>5</v>
      </c>
      <c r="F223" s="13" t="s">
        <v>237</v>
      </c>
      <c r="G223" s="9">
        <v>1840</v>
      </c>
      <c r="H223" s="18">
        <v>107</v>
      </c>
      <c r="K223" s="9">
        <f t="shared" si="8"/>
        <v>354272.55999998935</v>
      </c>
      <c r="M223" s="126">
        <v>354272.55999999959</v>
      </c>
      <c r="N223" s="14">
        <f t="shared" si="6"/>
        <v>-1.0244548320770264E-8</v>
      </c>
    </row>
    <row r="224" spans="1:14">
      <c r="A224" s="13" t="s">
        <v>2376</v>
      </c>
      <c r="B224" s="15">
        <v>42439</v>
      </c>
      <c r="C224" s="13" t="s">
        <v>53</v>
      </c>
      <c r="D224" s="13" t="s">
        <v>4</v>
      </c>
      <c r="E224" s="13" t="s">
        <v>5</v>
      </c>
      <c r="F224" s="13" t="s">
        <v>2377</v>
      </c>
      <c r="G224" s="9">
        <v>1625.01</v>
      </c>
      <c r="H224" s="18">
        <v>108</v>
      </c>
      <c r="K224" s="9">
        <f t="shared" si="8"/>
        <v>355897.56999998935</v>
      </c>
      <c r="M224" s="126">
        <v>355897.5699999996</v>
      </c>
      <c r="N224" s="14">
        <f t="shared" si="6"/>
        <v>-1.0244548320770264E-8</v>
      </c>
    </row>
    <row r="225" spans="1:14">
      <c r="A225" s="13" t="s">
        <v>2378</v>
      </c>
      <c r="B225" s="15">
        <v>42439</v>
      </c>
      <c r="C225" s="13" t="s">
        <v>3</v>
      </c>
      <c r="D225" s="13" t="s">
        <v>4</v>
      </c>
      <c r="E225" s="13" t="s">
        <v>5</v>
      </c>
      <c r="F225" s="13" t="s">
        <v>3</v>
      </c>
      <c r="G225" s="9">
        <v>19810.88</v>
      </c>
      <c r="H225" s="18">
        <v>109</v>
      </c>
      <c r="K225" s="9">
        <f t="shared" si="8"/>
        <v>375708.44999998936</v>
      </c>
      <c r="M225" s="126">
        <v>375708.4499999996</v>
      </c>
      <c r="N225" s="14">
        <f t="shared" si="6"/>
        <v>-1.0244548320770264E-8</v>
      </c>
    </row>
    <row r="226" spans="1:14">
      <c r="A226" s="13" t="s">
        <v>2380</v>
      </c>
      <c r="B226" s="15">
        <v>42439</v>
      </c>
      <c r="C226" s="13" t="s">
        <v>7</v>
      </c>
      <c r="D226" s="13" t="s">
        <v>4</v>
      </c>
      <c r="E226" s="13" t="s">
        <v>5</v>
      </c>
      <c r="F226" s="13" t="s">
        <v>7</v>
      </c>
      <c r="G226" s="9">
        <v>14675.72</v>
      </c>
      <c r="H226" s="18">
        <v>110</v>
      </c>
      <c r="K226" s="9">
        <f t="shared" si="8"/>
        <v>390384.16999998933</v>
      </c>
      <c r="M226" s="126">
        <v>390384.16999999958</v>
      </c>
      <c r="N226" s="14">
        <f t="shared" si="6"/>
        <v>-1.0244548320770264E-8</v>
      </c>
    </row>
    <row r="227" spans="1:14">
      <c r="A227" s="13" t="s">
        <v>2381</v>
      </c>
      <c r="B227" s="15">
        <v>42439</v>
      </c>
      <c r="C227" s="13" t="s">
        <v>2290</v>
      </c>
      <c r="D227" s="13" t="s">
        <v>33</v>
      </c>
      <c r="E227" s="13" t="s">
        <v>34</v>
      </c>
      <c r="F227" s="13" t="s">
        <v>2382</v>
      </c>
      <c r="I227" s="9">
        <v>456444.68</v>
      </c>
      <c r="J227" s="7">
        <v>78</v>
      </c>
      <c r="K227" s="9">
        <f t="shared" si="8"/>
        <v>-66060.510000010661</v>
      </c>
      <c r="M227" s="126">
        <v>-66060.510000000417</v>
      </c>
      <c r="N227" s="14">
        <f t="shared" si="6"/>
        <v>-1.0244548320770264E-8</v>
      </c>
    </row>
    <row r="228" spans="1:14">
      <c r="A228" s="13" t="s">
        <v>2381</v>
      </c>
      <c r="B228" s="15">
        <v>42439</v>
      </c>
      <c r="C228" s="13" t="s">
        <v>2290</v>
      </c>
      <c r="D228" s="13" t="s">
        <v>33</v>
      </c>
      <c r="E228" s="13" t="s">
        <v>34</v>
      </c>
      <c r="F228" s="13" t="s">
        <v>2382</v>
      </c>
      <c r="I228" s="9">
        <v>836.83</v>
      </c>
      <c r="J228" s="7">
        <v>78</v>
      </c>
      <c r="K228" s="9">
        <f t="shared" si="8"/>
        <v>-66897.340000010663</v>
      </c>
      <c r="M228" s="126">
        <v>-66897.340000000419</v>
      </c>
      <c r="N228" s="14">
        <f t="shared" si="6"/>
        <v>-1.0244548320770264E-8</v>
      </c>
    </row>
    <row r="229" spans="1:14">
      <c r="A229" s="13" t="s">
        <v>2381</v>
      </c>
      <c r="B229" s="15">
        <v>42439</v>
      </c>
      <c r="C229" s="13" t="s">
        <v>2290</v>
      </c>
      <c r="D229" s="13" t="s">
        <v>33</v>
      </c>
      <c r="E229" s="13" t="s">
        <v>34</v>
      </c>
      <c r="F229" s="13" t="s">
        <v>2383</v>
      </c>
      <c r="I229" s="9">
        <v>222062.99</v>
      </c>
      <c r="J229" s="7">
        <v>79</v>
      </c>
      <c r="K229" s="9">
        <f t="shared" si="8"/>
        <v>-288960.33000001067</v>
      </c>
      <c r="M229" s="126">
        <v>-288960.33000000042</v>
      </c>
      <c r="N229" s="14">
        <f t="shared" si="6"/>
        <v>-1.0244548320770264E-8</v>
      </c>
    </row>
    <row r="230" spans="1:14">
      <c r="A230" s="13" t="s">
        <v>2381</v>
      </c>
      <c r="B230" s="15">
        <v>42439</v>
      </c>
      <c r="C230" s="13" t="s">
        <v>2290</v>
      </c>
      <c r="D230" s="13" t="s">
        <v>33</v>
      </c>
      <c r="E230" s="13" t="s">
        <v>34</v>
      </c>
      <c r="F230" s="13" t="s">
        <v>2383</v>
      </c>
      <c r="I230" s="9">
        <v>407.12</v>
      </c>
      <c r="J230" s="7">
        <v>79</v>
      </c>
      <c r="K230" s="9">
        <f t="shared" si="8"/>
        <v>-289367.45000001066</v>
      </c>
      <c r="M230" s="126">
        <v>-289367.45000000042</v>
      </c>
      <c r="N230" s="14">
        <f t="shared" si="6"/>
        <v>-1.0244548320770264E-8</v>
      </c>
    </row>
    <row r="231" spans="1:14">
      <c r="A231" s="13" t="s">
        <v>2381</v>
      </c>
      <c r="B231" s="15">
        <v>42439</v>
      </c>
      <c r="C231" s="13" t="s">
        <v>2290</v>
      </c>
      <c r="D231" s="13" t="s">
        <v>33</v>
      </c>
      <c r="E231" s="13" t="s">
        <v>34</v>
      </c>
      <c r="F231" s="13" t="s">
        <v>2384</v>
      </c>
      <c r="I231" s="9">
        <v>222062.99</v>
      </c>
      <c r="J231" s="7">
        <v>80</v>
      </c>
      <c r="K231" s="9">
        <f t="shared" si="8"/>
        <v>-511430.44000001065</v>
      </c>
      <c r="M231" s="126">
        <v>-511430.44000000041</v>
      </c>
      <c r="N231" s="14">
        <f t="shared" si="6"/>
        <v>-1.0244548320770264E-8</v>
      </c>
    </row>
    <row r="232" spans="1:14">
      <c r="A232" s="13" t="s">
        <v>2381</v>
      </c>
      <c r="B232" s="15">
        <v>42439</v>
      </c>
      <c r="C232" s="13" t="s">
        <v>2290</v>
      </c>
      <c r="D232" s="13" t="s">
        <v>33</v>
      </c>
      <c r="E232" s="13" t="s">
        <v>34</v>
      </c>
      <c r="F232" s="13" t="s">
        <v>2384</v>
      </c>
      <c r="I232" s="9">
        <v>407.12</v>
      </c>
      <c r="J232" s="7">
        <v>80</v>
      </c>
      <c r="K232" s="9">
        <f t="shared" si="8"/>
        <v>-511837.56000001065</v>
      </c>
      <c r="M232" s="126">
        <v>-511837.56000000041</v>
      </c>
      <c r="N232" s="14">
        <f t="shared" si="6"/>
        <v>-1.0244548320770264E-8</v>
      </c>
    </row>
    <row r="233" spans="1:14">
      <c r="A233" s="13" t="s">
        <v>2381</v>
      </c>
      <c r="B233" s="15">
        <v>42439</v>
      </c>
      <c r="C233" s="13" t="s">
        <v>2290</v>
      </c>
      <c r="D233" s="13" t="s">
        <v>33</v>
      </c>
      <c r="E233" s="13" t="s">
        <v>34</v>
      </c>
      <c r="F233" s="13" t="s">
        <v>2385</v>
      </c>
      <c r="I233" s="9">
        <v>222062.99</v>
      </c>
      <c r="J233" s="7">
        <v>81</v>
      </c>
      <c r="K233" s="9">
        <f t="shared" si="8"/>
        <v>-733900.55000001064</v>
      </c>
      <c r="M233" s="126">
        <v>-733900.5500000004</v>
      </c>
      <c r="N233" s="14">
        <f t="shared" si="6"/>
        <v>-1.0244548320770264E-8</v>
      </c>
    </row>
    <row r="234" spans="1:14">
      <c r="A234" s="13" t="s">
        <v>2381</v>
      </c>
      <c r="B234" s="15">
        <v>42439</v>
      </c>
      <c r="C234" s="13" t="s">
        <v>2290</v>
      </c>
      <c r="D234" s="13" t="s">
        <v>33</v>
      </c>
      <c r="E234" s="13" t="s">
        <v>34</v>
      </c>
      <c r="F234" s="13" t="s">
        <v>2385</v>
      </c>
      <c r="I234" s="9">
        <v>407.12</v>
      </c>
      <c r="J234" s="7">
        <v>81</v>
      </c>
      <c r="K234" s="9">
        <f t="shared" si="8"/>
        <v>-734307.67000001064</v>
      </c>
      <c r="M234" s="126">
        <v>-734307.67000000039</v>
      </c>
      <c r="N234" s="14">
        <f t="shared" si="6"/>
        <v>-1.0244548320770264E-8</v>
      </c>
    </row>
    <row r="235" spans="1:14">
      <c r="A235" s="13" t="s">
        <v>3772</v>
      </c>
      <c r="B235" s="15">
        <v>42439</v>
      </c>
      <c r="C235" s="13" t="s">
        <v>44</v>
      </c>
      <c r="D235" s="13" t="s">
        <v>33</v>
      </c>
      <c r="E235" s="13" t="s">
        <v>34</v>
      </c>
      <c r="F235" s="13" t="s">
        <v>3773</v>
      </c>
      <c r="G235" s="9">
        <v>63987.59</v>
      </c>
      <c r="K235" s="9">
        <f t="shared" si="8"/>
        <v>-670320.08000001067</v>
      </c>
      <c r="M235" s="126">
        <v>-670320.08000000042</v>
      </c>
      <c r="N235" s="14">
        <f t="shared" si="6"/>
        <v>-1.0244548320770264E-8</v>
      </c>
    </row>
    <row r="236" spans="1:14">
      <c r="A236" s="13" t="s">
        <v>402</v>
      </c>
      <c r="B236" s="15">
        <v>42439</v>
      </c>
      <c r="C236" s="13" t="s">
        <v>2386</v>
      </c>
      <c r="D236" s="13" t="s">
        <v>4</v>
      </c>
      <c r="E236" s="13" t="s">
        <v>38</v>
      </c>
      <c r="F236" s="13" t="s">
        <v>283</v>
      </c>
      <c r="I236" s="9">
        <v>58.59</v>
      </c>
      <c r="J236" s="7">
        <v>82</v>
      </c>
      <c r="K236" s="9">
        <f t="shared" si="8"/>
        <v>-670378.67000001064</v>
      </c>
      <c r="M236" s="126">
        <v>-670378.67000000039</v>
      </c>
      <c r="N236" s="14">
        <f t="shared" si="6"/>
        <v>-1.0244548320770264E-8</v>
      </c>
    </row>
    <row r="237" spans="1:14">
      <c r="A237" s="13" t="s">
        <v>404</v>
      </c>
      <c r="B237" s="15">
        <v>42439</v>
      </c>
      <c r="C237" s="13" t="s">
        <v>2387</v>
      </c>
      <c r="D237" s="13" t="s">
        <v>385</v>
      </c>
      <c r="E237" s="13" t="s">
        <v>38</v>
      </c>
      <c r="F237" s="13" t="s">
        <v>794</v>
      </c>
      <c r="I237" s="9">
        <v>3924</v>
      </c>
      <c r="J237" s="7">
        <v>83</v>
      </c>
      <c r="K237" s="9">
        <f t="shared" si="8"/>
        <v>-674302.67000001064</v>
      </c>
      <c r="M237" s="126">
        <v>-674302.67000000039</v>
      </c>
      <c r="N237" s="14">
        <f t="shared" si="6"/>
        <v>-1.0244548320770264E-8</v>
      </c>
    </row>
    <row r="238" spans="1:14">
      <c r="A238" s="13" t="s">
        <v>406</v>
      </c>
      <c r="B238" s="15">
        <v>42439</v>
      </c>
      <c r="C238" s="13" t="s">
        <v>2388</v>
      </c>
      <c r="D238" s="13" t="s">
        <v>190</v>
      </c>
      <c r="E238" s="13" t="s">
        <v>38</v>
      </c>
      <c r="F238" s="13" t="s">
        <v>114</v>
      </c>
      <c r="I238" s="9">
        <v>113271.94</v>
      </c>
      <c r="J238" s="7">
        <v>84</v>
      </c>
      <c r="K238" s="9">
        <f t="shared" si="8"/>
        <v>-787574.61000001058</v>
      </c>
      <c r="M238" s="126">
        <v>-787574.61000000034</v>
      </c>
      <c r="N238" s="14">
        <f t="shared" si="6"/>
        <v>-1.0244548320770264E-8</v>
      </c>
    </row>
    <row r="239" spans="1:14">
      <c r="A239" s="13" t="s">
        <v>2389</v>
      </c>
      <c r="B239" s="15">
        <v>42440</v>
      </c>
      <c r="C239" s="13" t="s">
        <v>2390</v>
      </c>
      <c r="D239" s="13" t="s">
        <v>4</v>
      </c>
      <c r="E239" s="13" t="s">
        <v>1250</v>
      </c>
      <c r="F239" s="13" t="s">
        <v>2391</v>
      </c>
      <c r="G239" s="9">
        <v>13739.46</v>
      </c>
      <c r="H239" s="18">
        <v>111</v>
      </c>
      <c r="K239" s="9">
        <f t="shared" si="8"/>
        <v>-773835.15000001062</v>
      </c>
      <c r="M239" s="126">
        <v>-773835.15000000037</v>
      </c>
      <c r="N239" s="14">
        <f t="shared" si="6"/>
        <v>-1.0244548320770264E-8</v>
      </c>
    </row>
    <row r="240" spans="1:14">
      <c r="A240" s="13" t="s">
        <v>2392</v>
      </c>
      <c r="B240" s="15">
        <v>42440</v>
      </c>
      <c r="C240" s="13" t="s">
        <v>25</v>
      </c>
      <c r="D240" s="13" t="s">
        <v>4</v>
      </c>
      <c r="E240" s="13" t="s">
        <v>18</v>
      </c>
      <c r="F240" s="13" t="s">
        <v>2393</v>
      </c>
      <c r="G240" s="9">
        <v>222063.29</v>
      </c>
      <c r="H240" s="18" t="s">
        <v>2915</v>
      </c>
      <c r="K240" s="9">
        <f t="shared" si="8"/>
        <v>-551771.86000001058</v>
      </c>
      <c r="M240" s="126">
        <v>-551771.86000000034</v>
      </c>
      <c r="N240" s="14">
        <f t="shared" si="6"/>
        <v>-1.0244548320770264E-8</v>
      </c>
    </row>
    <row r="241" spans="1:14">
      <c r="A241" s="13" t="s">
        <v>2394</v>
      </c>
      <c r="B241" s="15">
        <v>42440</v>
      </c>
      <c r="C241" s="13" t="s">
        <v>25</v>
      </c>
      <c r="D241" s="13" t="s">
        <v>4</v>
      </c>
      <c r="E241" s="13" t="s">
        <v>18</v>
      </c>
      <c r="F241" s="13" t="s">
        <v>765</v>
      </c>
      <c r="G241" s="9">
        <v>238.48</v>
      </c>
      <c r="H241" s="18">
        <v>112</v>
      </c>
      <c r="K241" s="9">
        <f t="shared" si="8"/>
        <v>-551533.3800000106</v>
      </c>
      <c r="M241" s="126">
        <v>-551533.38000000035</v>
      </c>
      <c r="N241" s="14">
        <f t="shared" si="6"/>
        <v>-1.0244548320770264E-8</v>
      </c>
    </row>
    <row r="242" spans="1:14">
      <c r="A242" s="13" t="s">
        <v>2395</v>
      </c>
      <c r="B242" s="15">
        <v>42440</v>
      </c>
      <c r="C242" s="13" t="s">
        <v>53</v>
      </c>
      <c r="D242" s="13" t="s">
        <v>4</v>
      </c>
      <c r="E242" s="13" t="s">
        <v>18</v>
      </c>
      <c r="F242" s="13" t="s">
        <v>2396</v>
      </c>
      <c r="G242" s="9">
        <v>3030</v>
      </c>
      <c r="K242" s="9">
        <f t="shared" si="8"/>
        <v>-548503.3800000106</v>
      </c>
      <c r="L242" s="13" t="s">
        <v>2969</v>
      </c>
      <c r="M242" s="126">
        <v>-548503.38000000035</v>
      </c>
      <c r="N242" s="14">
        <f t="shared" si="6"/>
        <v>-1.0244548320770264E-8</v>
      </c>
    </row>
    <row r="243" spans="1:14">
      <c r="A243" s="13" t="s">
        <v>1479</v>
      </c>
      <c r="B243" s="15">
        <v>42440</v>
      </c>
      <c r="C243" s="13" t="s">
        <v>7</v>
      </c>
      <c r="D243" s="13" t="s">
        <v>4</v>
      </c>
      <c r="E243" s="13" t="s">
        <v>18</v>
      </c>
      <c r="F243" s="13" t="s">
        <v>2397</v>
      </c>
      <c r="G243" s="9">
        <v>75000</v>
      </c>
      <c r="H243" s="18">
        <v>113</v>
      </c>
      <c r="K243" s="9">
        <f t="shared" si="8"/>
        <v>-473503.3800000106</v>
      </c>
      <c r="M243" s="126">
        <v>-473503.38000000035</v>
      </c>
      <c r="N243" s="14">
        <f t="shared" si="6"/>
        <v>-1.0244548320770264E-8</v>
      </c>
    </row>
    <row r="244" spans="1:14">
      <c r="A244" s="13" t="s">
        <v>2398</v>
      </c>
      <c r="B244" s="15">
        <v>42440</v>
      </c>
      <c r="C244" s="13" t="s">
        <v>7</v>
      </c>
      <c r="D244" s="13" t="s">
        <v>4</v>
      </c>
      <c r="E244" s="13" t="s">
        <v>18</v>
      </c>
      <c r="F244" s="13" t="s">
        <v>7</v>
      </c>
      <c r="G244" s="9">
        <v>1328</v>
      </c>
      <c r="H244" s="18">
        <v>114</v>
      </c>
      <c r="K244" s="9">
        <f t="shared" si="8"/>
        <v>-472175.3800000106</v>
      </c>
      <c r="M244" s="126">
        <v>-472175.38000000035</v>
      </c>
      <c r="N244" s="14">
        <f t="shared" si="6"/>
        <v>-1.0244548320770264E-8</v>
      </c>
    </row>
    <row r="245" spans="1:14">
      <c r="A245" s="13" t="s">
        <v>2399</v>
      </c>
      <c r="B245" s="15">
        <v>42440</v>
      </c>
      <c r="C245" s="13" t="s">
        <v>2400</v>
      </c>
      <c r="D245" s="13" t="s">
        <v>4</v>
      </c>
      <c r="E245" s="13" t="s">
        <v>1250</v>
      </c>
      <c r="F245" s="13" t="s">
        <v>2401</v>
      </c>
      <c r="G245" s="9">
        <v>11329.81</v>
      </c>
      <c r="H245" s="18">
        <v>115</v>
      </c>
      <c r="K245" s="9">
        <f t="shared" si="8"/>
        <v>-460845.5700000106</v>
      </c>
      <c r="M245" s="126">
        <v>-460845.57000000036</v>
      </c>
      <c r="N245" s="14">
        <f t="shared" si="6"/>
        <v>-1.0244548320770264E-8</v>
      </c>
    </row>
    <row r="246" spans="1:14">
      <c r="A246" s="13" t="s">
        <v>2402</v>
      </c>
      <c r="B246" s="15">
        <v>42440</v>
      </c>
      <c r="C246" s="13" t="s">
        <v>2403</v>
      </c>
      <c r="D246" s="13" t="s">
        <v>33</v>
      </c>
      <c r="E246" s="13" t="s">
        <v>34</v>
      </c>
      <c r="F246" s="13" t="s">
        <v>2404</v>
      </c>
      <c r="I246" s="9">
        <v>48873.36</v>
      </c>
      <c r="J246" s="7" t="s">
        <v>2971</v>
      </c>
      <c r="K246" s="9">
        <f t="shared" si="8"/>
        <v>-509718.93000001059</v>
      </c>
      <c r="M246" s="126">
        <v>-509718.93000000034</v>
      </c>
      <c r="N246" s="14">
        <f t="shared" si="6"/>
        <v>-1.0244548320770264E-8</v>
      </c>
    </row>
    <row r="247" spans="1:14">
      <c r="A247" s="13" t="s">
        <v>1491</v>
      </c>
      <c r="B247" s="15">
        <v>42440</v>
      </c>
      <c r="C247" s="13" t="s">
        <v>53</v>
      </c>
      <c r="D247" s="13" t="s">
        <v>4</v>
      </c>
      <c r="E247" s="13" t="s">
        <v>5</v>
      </c>
      <c r="F247" s="13" t="s">
        <v>2405</v>
      </c>
      <c r="G247" s="9">
        <v>20000</v>
      </c>
      <c r="H247" s="18">
        <v>116</v>
      </c>
      <c r="K247" s="9">
        <f>+K246+G247-I247</f>
        <v>-489718.93000001059</v>
      </c>
      <c r="M247" s="126">
        <v>-489718.93000000034</v>
      </c>
      <c r="N247" s="14">
        <f t="shared" si="6"/>
        <v>-1.0244548320770264E-8</v>
      </c>
    </row>
    <row r="248" spans="1:14">
      <c r="A248" s="13" t="s">
        <v>1497</v>
      </c>
      <c r="B248" s="15">
        <v>42440</v>
      </c>
      <c r="C248" s="13" t="s">
        <v>53</v>
      </c>
      <c r="D248" s="13" t="s">
        <v>4</v>
      </c>
      <c r="E248" s="13" t="s">
        <v>5</v>
      </c>
      <c r="F248" s="13" t="s">
        <v>2406</v>
      </c>
      <c r="G248" s="9">
        <v>80750.61</v>
      </c>
      <c r="H248" s="18">
        <v>117</v>
      </c>
      <c r="K248" s="9">
        <f t="shared" ref="K248:K264" si="9">+K247+G248-I248</f>
        <v>-408968.3200000106</v>
      </c>
      <c r="M248" s="126">
        <v>-408968.32000000036</v>
      </c>
      <c r="N248" s="14">
        <f t="shared" si="6"/>
        <v>-1.0244548320770264E-8</v>
      </c>
    </row>
    <row r="249" spans="1:14">
      <c r="A249" s="13" t="s">
        <v>460</v>
      </c>
      <c r="B249" s="15">
        <v>42440</v>
      </c>
      <c r="C249" s="13" t="s">
        <v>7</v>
      </c>
      <c r="D249" s="13" t="s">
        <v>4</v>
      </c>
      <c r="E249" s="13" t="s">
        <v>5</v>
      </c>
      <c r="F249" s="13" t="s">
        <v>1493</v>
      </c>
      <c r="G249" s="9">
        <v>33222.36</v>
      </c>
      <c r="H249" s="18">
        <v>118</v>
      </c>
      <c r="K249" s="9">
        <f t="shared" si="9"/>
        <v>-375745.96000001061</v>
      </c>
      <c r="M249" s="126">
        <v>-375745.96000000037</v>
      </c>
      <c r="N249" s="14">
        <f t="shared" si="6"/>
        <v>-1.0244548320770264E-8</v>
      </c>
    </row>
    <row r="250" spans="1:14">
      <c r="A250" s="13" t="s">
        <v>2407</v>
      </c>
      <c r="B250" s="15">
        <v>42440</v>
      </c>
      <c r="C250" s="13" t="s">
        <v>11</v>
      </c>
      <c r="D250" s="13" t="s">
        <v>4</v>
      </c>
      <c r="E250" s="13" t="s">
        <v>5</v>
      </c>
      <c r="F250" s="13" t="s">
        <v>2408</v>
      </c>
      <c r="G250" s="9">
        <v>1248</v>
      </c>
      <c r="H250" s="18">
        <v>119</v>
      </c>
      <c r="K250" s="9">
        <f t="shared" si="9"/>
        <v>-374497.96000001061</v>
      </c>
      <c r="M250" s="126">
        <v>-374497.96000000037</v>
      </c>
      <c r="N250" s="14">
        <f t="shared" si="6"/>
        <v>-1.0244548320770264E-8</v>
      </c>
    </row>
    <row r="251" spans="1:14">
      <c r="A251" s="13" t="s">
        <v>2409</v>
      </c>
      <c r="B251" s="15">
        <v>42440</v>
      </c>
      <c r="C251" s="13" t="s">
        <v>3</v>
      </c>
      <c r="D251" s="13" t="s">
        <v>4</v>
      </c>
      <c r="E251" s="13" t="s">
        <v>5</v>
      </c>
      <c r="F251" s="13" t="s">
        <v>3</v>
      </c>
      <c r="G251" s="9">
        <v>10010.200000000001</v>
      </c>
      <c r="H251" s="18">
        <v>120</v>
      </c>
      <c r="K251" s="9">
        <f t="shared" si="9"/>
        <v>-364487.7600000106</v>
      </c>
      <c r="M251" s="126">
        <v>-364487.76000000036</v>
      </c>
      <c r="N251" s="14">
        <f t="shared" si="6"/>
        <v>-1.0244548320770264E-8</v>
      </c>
    </row>
    <row r="252" spans="1:14">
      <c r="A252" s="13" t="s">
        <v>462</v>
      </c>
      <c r="B252" s="15">
        <v>42440</v>
      </c>
      <c r="C252" s="13" t="s">
        <v>586</v>
      </c>
      <c r="D252" s="13" t="s">
        <v>4</v>
      </c>
      <c r="E252" s="13" t="s">
        <v>5</v>
      </c>
      <c r="F252" s="13" t="s">
        <v>586</v>
      </c>
      <c r="G252" s="9">
        <v>8865.67</v>
      </c>
      <c r="H252" s="18" t="s">
        <v>1159</v>
      </c>
      <c r="K252" s="9">
        <f t="shared" si="9"/>
        <v>-355622.09000001062</v>
      </c>
      <c r="M252" s="126">
        <v>-355622.09000000037</v>
      </c>
      <c r="N252" s="14">
        <f t="shared" si="6"/>
        <v>-1.0244548320770264E-8</v>
      </c>
    </row>
    <row r="253" spans="1:14">
      <c r="A253" s="13" t="s">
        <v>2410</v>
      </c>
      <c r="B253" s="15">
        <v>42440</v>
      </c>
      <c r="C253" s="13" t="s">
        <v>7</v>
      </c>
      <c r="D253" s="13" t="s">
        <v>4</v>
      </c>
      <c r="E253" s="13" t="s">
        <v>5</v>
      </c>
      <c r="F253" s="13" t="s">
        <v>7</v>
      </c>
      <c r="G253" s="9">
        <v>15578.01</v>
      </c>
      <c r="H253" s="18">
        <v>121</v>
      </c>
      <c r="K253" s="9">
        <f t="shared" si="9"/>
        <v>-340044.08000001061</v>
      </c>
      <c r="M253" s="126">
        <v>-340044.08000000037</v>
      </c>
      <c r="N253" s="14">
        <f t="shared" si="6"/>
        <v>-1.0244548320770264E-8</v>
      </c>
    </row>
    <row r="254" spans="1:14">
      <c r="A254" s="13" t="s">
        <v>2411</v>
      </c>
      <c r="B254" s="15">
        <v>42440</v>
      </c>
      <c r="C254" s="13" t="s">
        <v>41</v>
      </c>
      <c r="D254" s="13" t="s">
        <v>33</v>
      </c>
      <c r="E254" s="13" t="s">
        <v>34</v>
      </c>
      <c r="F254" s="13" t="s">
        <v>61</v>
      </c>
      <c r="G254" s="9">
        <v>705000</v>
      </c>
      <c r="H254" s="18">
        <v>122</v>
      </c>
      <c r="K254" s="9">
        <f t="shared" si="9"/>
        <v>364955.91999998939</v>
      </c>
      <c r="M254" s="126">
        <v>364955.91999999963</v>
      </c>
      <c r="N254" s="14">
        <f t="shared" si="6"/>
        <v>-1.0244548320770264E-8</v>
      </c>
    </row>
    <row r="255" spans="1:14">
      <c r="A255" s="13" t="s">
        <v>2412</v>
      </c>
      <c r="B255" s="15">
        <v>42440</v>
      </c>
      <c r="C255" s="13" t="s">
        <v>2413</v>
      </c>
      <c r="D255" s="13" t="s">
        <v>33</v>
      </c>
      <c r="E255" s="13" t="s">
        <v>34</v>
      </c>
      <c r="F255" s="13" t="s">
        <v>2414</v>
      </c>
      <c r="G255" s="9">
        <v>500006.11</v>
      </c>
      <c r="H255" s="18">
        <v>123</v>
      </c>
      <c r="K255" s="9">
        <f t="shared" si="9"/>
        <v>864962.02999998932</v>
      </c>
      <c r="M255" s="126">
        <v>864962.02999999956</v>
      </c>
      <c r="N255" s="14">
        <f t="shared" si="6"/>
        <v>-1.0244548320770264E-8</v>
      </c>
    </row>
    <row r="256" spans="1:14">
      <c r="A256" s="13" t="s">
        <v>2415</v>
      </c>
      <c r="B256" s="15">
        <v>42440</v>
      </c>
      <c r="C256" s="13" t="s">
        <v>119</v>
      </c>
      <c r="D256" s="13" t="s">
        <v>33</v>
      </c>
      <c r="E256" s="13" t="s">
        <v>34</v>
      </c>
      <c r="F256" s="13" t="s">
        <v>2416</v>
      </c>
      <c r="G256" s="9">
        <v>282032.03999999998</v>
      </c>
      <c r="H256" s="18">
        <v>124</v>
      </c>
      <c r="K256" s="9">
        <f t="shared" si="9"/>
        <v>1146994.0699999894</v>
      </c>
      <c r="M256" s="126">
        <v>1146994.0699999996</v>
      </c>
      <c r="N256" s="14">
        <f t="shared" si="6"/>
        <v>-1.0244548320770264E-8</v>
      </c>
    </row>
    <row r="257" spans="1:14">
      <c r="A257" s="13" t="s">
        <v>2415</v>
      </c>
      <c r="B257" s="15">
        <v>42440</v>
      </c>
      <c r="C257" s="13" t="s">
        <v>119</v>
      </c>
      <c r="D257" s="13" t="s">
        <v>33</v>
      </c>
      <c r="E257" s="13" t="s">
        <v>34</v>
      </c>
      <c r="F257" s="13" t="s">
        <v>2417</v>
      </c>
      <c r="G257" s="9">
        <v>172549.39</v>
      </c>
      <c r="H257" s="18">
        <v>125</v>
      </c>
      <c r="K257" s="9">
        <f t="shared" si="9"/>
        <v>1319543.4599999893</v>
      </c>
      <c r="M257" s="126">
        <v>1319543.4599999995</v>
      </c>
      <c r="N257" s="14">
        <f t="shared" si="6"/>
        <v>-1.0244548320770264E-8</v>
      </c>
    </row>
    <row r="258" spans="1:14">
      <c r="A258" s="13" t="s">
        <v>2418</v>
      </c>
      <c r="B258" s="15">
        <v>42440</v>
      </c>
      <c r="C258" s="13" t="s">
        <v>2419</v>
      </c>
      <c r="D258" s="13" t="s">
        <v>33</v>
      </c>
      <c r="E258" s="13" t="s">
        <v>34</v>
      </c>
      <c r="F258" s="13" t="s">
        <v>2420</v>
      </c>
      <c r="G258" s="9">
        <v>25635.94</v>
      </c>
      <c r="H258" s="18">
        <v>126</v>
      </c>
      <c r="K258" s="9">
        <f t="shared" si="9"/>
        <v>1345179.3999999892</v>
      </c>
      <c r="M258" s="126">
        <v>1345179.3999999994</v>
      </c>
      <c r="N258" s="14">
        <f t="shared" si="6"/>
        <v>-1.0244548320770264E-8</v>
      </c>
    </row>
    <row r="259" spans="1:14">
      <c r="A259" s="13" t="s">
        <v>445</v>
      </c>
      <c r="B259" s="15">
        <v>42440</v>
      </c>
      <c r="C259" s="13" t="s">
        <v>2421</v>
      </c>
      <c r="D259" s="13" t="s">
        <v>4</v>
      </c>
      <c r="E259" s="13" t="s">
        <v>38</v>
      </c>
      <c r="F259" s="13" t="s">
        <v>2422</v>
      </c>
      <c r="I259" s="9">
        <v>369251.62</v>
      </c>
      <c r="J259" s="7">
        <v>85</v>
      </c>
      <c r="K259" s="9">
        <f t="shared" si="9"/>
        <v>975927.7799999892</v>
      </c>
      <c r="M259" s="126">
        <v>975927.77999999945</v>
      </c>
      <c r="N259" s="14">
        <f t="shared" si="6"/>
        <v>-1.0244548320770264E-8</v>
      </c>
    </row>
    <row r="260" spans="1:14">
      <c r="A260" s="13" t="s">
        <v>448</v>
      </c>
      <c r="B260" s="15">
        <v>42440</v>
      </c>
      <c r="C260" s="13" t="s">
        <v>2423</v>
      </c>
      <c r="D260" s="13" t="s">
        <v>4</v>
      </c>
      <c r="E260" s="13" t="s">
        <v>38</v>
      </c>
      <c r="F260" s="13" t="s">
        <v>100</v>
      </c>
      <c r="I260" s="9">
        <v>291241.14</v>
      </c>
      <c r="J260" s="7">
        <v>86</v>
      </c>
      <c r="K260" s="9">
        <f t="shared" si="9"/>
        <v>684686.63999998919</v>
      </c>
      <c r="M260" s="126">
        <v>684686.63999999943</v>
      </c>
      <c r="N260" s="14">
        <f t="shared" si="6"/>
        <v>-1.0244548320770264E-8</v>
      </c>
    </row>
    <row r="261" spans="1:14">
      <c r="A261" s="13" t="s">
        <v>451</v>
      </c>
      <c r="B261" s="15">
        <v>42440</v>
      </c>
      <c r="C261" s="13" t="s">
        <v>2424</v>
      </c>
      <c r="D261" s="13" t="s">
        <v>4</v>
      </c>
      <c r="E261" s="13" t="s">
        <v>38</v>
      </c>
      <c r="F261" s="13" t="s">
        <v>2425</v>
      </c>
      <c r="I261" s="9">
        <v>397172.18</v>
      </c>
      <c r="J261" s="7">
        <v>87</v>
      </c>
      <c r="K261" s="9">
        <f t="shared" si="9"/>
        <v>287514.45999998919</v>
      </c>
      <c r="M261" s="126">
        <v>287514.45999999944</v>
      </c>
      <c r="N261" s="14">
        <f t="shared" si="6"/>
        <v>-1.0244548320770264E-8</v>
      </c>
    </row>
    <row r="262" spans="1:14">
      <c r="A262" s="13" t="s">
        <v>454</v>
      </c>
      <c r="B262" s="15">
        <v>42440</v>
      </c>
      <c r="C262" s="13" t="s">
        <v>2426</v>
      </c>
      <c r="D262" s="13" t="s">
        <v>190</v>
      </c>
      <c r="E262" s="13" t="s">
        <v>38</v>
      </c>
      <c r="F262" s="13" t="s">
        <v>114</v>
      </c>
      <c r="I262" s="9">
        <v>3001.04</v>
      </c>
      <c r="J262" s="7">
        <v>88</v>
      </c>
      <c r="K262" s="9">
        <f t="shared" si="9"/>
        <v>284513.41999998922</v>
      </c>
      <c r="M262" s="126">
        <v>284513.41999999946</v>
      </c>
      <c r="N262" s="14">
        <f t="shared" si="6"/>
        <v>-1.0244548320770264E-8</v>
      </c>
    </row>
    <row r="263" spans="1:14">
      <c r="A263" s="13" t="s">
        <v>481</v>
      </c>
      <c r="B263" s="15">
        <v>42440</v>
      </c>
      <c r="C263" s="13" t="s">
        <v>2178</v>
      </c>
      <c r="D263" s="13" t="s">
        <v>527</v>
      </c>
      <c r="E263" s="13" t="s">
        <v>38</v>
      </c>
      <c r="F263" s="13" t="s">
        <v>106</v>
      </c>
      <c r="G263" s="9">
        <v>55000</v>
      </c>
      <c r="H263" s="18">
        <v>127</v>
      </c>
      <c r="K263" s="9">
        <f t="shared" si="9"/>
        <v>339513.41999998922</v>
      </c>
      <c r="M263" s="126">
        <v>339513.41999999946</v>
      </c>
      <c r="N263" s="14">
        <f t="shared" si="6"/>
        <v>-1.0244548320770264E-8</v>
      </c>
    </row>
    <row r="264" spans="1:14">
      <c r="A264" s="13" t="s">
        <v>483</v>
      </c>
      <c r="B264" s="15">
        <v>42440</v>
      </c>
      <c r="C264" s="13" t="s">
        <v>2427</v>
      </c>
      <c r="D264" s="13" t="s">
        <v>109</v>
      </c>
      <c r="E264" s="13" t="s">
        <v>38</v>
      </c>
      <c r="F264" s="13" t="s">
        <v>106</v>
      </c>
      <c r="G264" s="9">
        <v>29000</v>
      </c>
      <c r="H264" s="18">
        <v>128</v>
      </c>
      <c r="K264" s="9">
        <f t="shared" si="9"/>
        <v>368513.41999998922</v>
      </c>
      <c r="M264" s="126">
        <v>368513.41999999946</v>
      </c>
      <c r="N264" s="14">
        <f t="shared" ref="N264:N327" si="10">+K264-M264</f>
        <v>-1.0244548320770264E-8</v>
      </c>
    </row>
    <row r="265" spans="1:14">
      <c r="A265" s="13" t="s">
        <v>485</v>
      </c>
      <c r="B265" s="15">
        <v>42440</v>
      </c>
      <c r="C265" s="13" t="s">
        <v>2428</v>
      </c>
      <c r="D265" s="13" t="s">
        <v>109</v>
      </c>
      <c r="E265" s="13" t="s">
        <v>38</v>
      </c>
      <c r="F265" s="13" t="s">
        <v>106</v>
      </c>
      <c r="G265" s="9">
        <v>84000</v>
      </c>
      <c r="H265" s="18">
        <v>129</v>
      </c>
      <c r="K265" s="9">
        <f t="shared" ref="K265:K330" si="11">+K264+G265-I265</f>
        <v>452513.41999998922</v>
      </c>
      <c r="M265" s="126">
        <v>452513.41999999946</v>
      </c>
      <c r="N265" s="14">
        <f t="shared" si="10"/>
        <v>-1.0244548320770264E-8</v>
      </c>
    </row>
    <row r="266" spans="1:14">
      <c r="A266" s="13" t="s">
        <v>488</v>
      </c>
      <c r="B266" s="15">
        <v>42440</v>
      </c>
      <c r="C266" s="13" t="s">
        <v>2429</v>
      </c>
      <c r="D266" s="13" t="s">
        <v>183</v>
      </c>
      <c r="E266" s="13" t="s">
        <v>38</v>
      </c>
      <c r="F266" s="13" t="s">
        <v>39</v>
      </c>
      <c r="I266" s="9">
        <v>1048021.74</v>
      </c>
      <c r="J266" s="7">
        <v>89</v>
      </c>
      <c r="K266" s="9">
        <f t="shared" si="11"/>
        <v>-595508.32000001078</v>
      </c>
      <c r="M266" s="126">
        <v>-595508.32000000053</v>
      </c>
      <c r="N266" s="14">
        <f t="shared" si="10"/>
        <v>-1.0244548320770264E-8</v>
      </c>
    </row>
    <row r="267" spans="1:14">
      <c r="A267" s="13" t="s">
        <v>530</v>
      </c>
      <c r="B267" s="15">
        <v>42440</v>
      </c>
      <c r="C267" s="13" t="s">
        <v>2430</v>
      </c>
      <c r="D267" s="13" t="s">
        <v>66</v>
      </c>
      <c r="E267" s="13" t="s">
        <v>34</v>
      </c>
      <c r="F267" s="13" t="s">
        <v>174</v>
      </c>
      <c r="I267" s="9">
        <v>50000</v>
      </c>
      <c r="J267" s="7">
        <v>90</v>
      </c>
      <c r="K267" s="9">
        <f t="shared" si="11"/>
        <v>-645508.32000001078</v>
      </c>
      <c r="M267" s="126">
        <v>-645508.32000000053</v>
      </c>
      <c r="N267" s="14">
        <f t="shared" si="10"/>
        <v>-1.0244548320770264E-8</v>
      </c>
    </row>
    <row r="268" spans="1:14">
      <c r="A268" s="13" t="s">
        <v>1089</v>
      </c>
      <c r="B268" s="15">
        <v>42440</v>
      </c>
      <c r="C268" s="13" t="s">
        <v>3774</v>
      </c>
      <c r="D268" s="13" t="s">
        <v>190</v>
      </c>
      <c r="E268" s="13" t="s">
        <v>34</v>
      </c>
      <c r="F268" s="13" t="s">
        <v>3753</v>
      </c>
      <c r="I268" s="9">
        <v>730.8</v>
      </c>
      <c r="K268" s="9">
        <f t="shared" si="11"/>
        <v>-646239.12000001082</v>
      </c>
      <c r="M268" s="126">
        <v>-646239.12000000058</v>
      </c>
      <c r="N268" s="14">
        <f t="shared" si="10"/>
        <v>-1.0244548320770264E-8</v>
      </c>
    </row>
    <row r="269" spans="1:14">
      <c r="A269" s="13" t="s">
        <v>2431</v>
      </c>
      <c r="B269" s="15">
        <v>42440</v>
      </c>
      <c r="C269" s="13" t="s">
        <v>41</v>
      </c>
      <c r="D269" s="13" t="s">
        <v>45</v>
      </c>
      <c r="E269" s="13" t="s">
        <v>34</v>
      </c>
      <c r="F269" s="13" t="s">
        <v>2432</v>
      </c>
      <c r="G269" s="9">
        <v>300000</v>
      </c>
      <c r="H269" s="18">
        <v>130</v>
      </c>
      <c r="K269" s="9">
        <f t="shared" si="11"/>
        <v>-346239.12000001082</v>
      </c>
      <c r="M269" s="126">
        <v>-346239.12000000058</v>
      </c>
      <c r="N269" s="14">
        <f t="shared" si="10"/>
        <v>-1.0244548320770264E-8</v>
      </c>
    </row>
    <row r="270" spans="1:14">
      <c r="A270" s="13" t="s">
        <v>2433</v>
      </c>
      <c r="B270" s="15">
        <v>42441</v>
      </c>
      <c r="C270" s="13" t="s">
        <v>1109</v>
      </c>
      <c r="D270" s="13" t="s">
        <v>33</v>
      </c>
      <c r="E270" s="13" t="s">
        <v>34</v>
      </c>
      <c r="F270" s="13" t="s">
        <v>2434</v>
      </c>
      <c r="G270" s="9">
        <v>209</v>
      </c>
      <c r="H270" s="18">
        <v>131</v>
      </c>
      <c r="K270" s="9">
        <f t="shared" si="11"/>
        <v>-346030.12000001082</v>
      </c>
      <c r="M270" s="126">
        <v>-346030.12000000058</v>
      </c>
      <c r="N270" s="14">
        <f t="shared" si="10"/>
        <v>-1.0244548320770264E-8</v>
      </c>
    </row>
    <row r="271" spans="1:14">
      <c r="A271" s="13" t="s">
        <v>2435</v>
      </c>
      <c r="B271" s="15">
        <v>42441</v>
      </c>
      <c r="C271" s="13" t="s">
        <v>7</v>
      </c>
      <c r="D271" s="13" t="s">
        <v>4</v>
      </c>
      <c r="E271" s="13" t="s">
        <v>5</v>
      </c>
      <c r="F271" s="13" t="s">
        <v>2436</v>
      </c>
      <c r="G271" s="9">
        <v>130000</v>
      </c>
      <c r="H271" s="18">
        <v>132</v>
      </c>
      <c r="K271" s="9">
        <f t="shared" si="11"/>
        <v>-216030.12000001082</v>
      </c>
      <c r="M271" s="126">
        <v>-216030.12000000058</v>
      </c>
      <c r="N271" s="14">
        <f t="shared" si="10"/>
        <v>-1.0244548320770264E-8</v>
      </c>
    </row>
    <row r="272" spans="1:14">
      <c r="A272" s="13" t="s">
        <v>2437</v>
      </c>
      <c r="B272" s="15">
        <v>42441</v>
      </c>
      <c r="C272" s="13" t="s">
        <v>7</v>
      </c>
      <c r="D272" s="13" t="s">
        <v>4</v>
      </c>
      <c r="E272" s="13" t="s">
        <v>5</v>
      </c>
      <c r="F272" s="13" t="s">
        <v>962</v>
      </c>
      <c r="G272" s="9">
        <v>120000</v>
      </c>
      <c r="H272" s="18">
        <v>133</v>
      </c>
      <c r="K272" s="9">
        <f t="shared" si="11"/>
        <v>-96030.120000010822</v>
      </c>
      <c r="M272" s="126">
        <v>-96030.120000000577</v>
      </c>
      <c r="N272" s="14">
        <f t="shared" si="10"/>
        <v>-1.0244548320770264E-8</v>
      </c>
    </row>
    <row r="273" spans="1:14">
      <c r="A273" s="13" t="s">
        <v>2438</v>
      </c>
      <c r="B273" s="15">
        <v>42441</v>
      </c>
      <c r="C273" s="13" t="s">
        <v>25</v>
      </c>
      <c r="D273" s="13" t="s">
        <v>4</v>
      </c>
      <c r="E273" s="13" t="s">
        <v>5</v>
      </c>
      <c r="F273" s="13" t="s">
        <v>2439</v>
      </c>
      <c r="G273" s="9">
        <v>53414</v>
      </c>
      <c r="H273" s="18">
        <v>134</v>
      </c>
      <c r="K273" s="9">
        <f t="shared" si="11"/>
        <v>-42616.120000010822</v>
      </c>
      <c r="M273" s="126">
        <v>-42616.120000000577</v>
      </c>
      <c r="N273" s="14">
        <f t="shared" si="10"/>
        <v>-1.0244548320770264E-8</v>
      </c>
    </row>
    <row r="274" spans="1:14">
      <c r="A274" s="13" t="s">
        <v>2440</v>
      </c>
      <c r="B274" s="15">
        <v>42441</v>
      </c>
      <c r="C274" s="13" t="s">
        <v>7</v>
      </c>
      <c r="D274" s="13" t="s">
        <v>4</v>
      </c>
      <c r="E274" s="13" t="s">
        <v>5</v>
      </c>
      <c r="F274" s="13" t="s">
        <v>2441</v>
      </c>
      <c r="G274" s="9">
        <v>20000</v>
      </c>
      <c r="H274" s="18">
        <v>135</v>
      </c>
      <c r="K274" s="9">
        <f t="shared" si="11"/>
        <v>-22616.120000010822</v>
      </c>
      <c r="M274" s="126">
        <v>-22616.120000000577</v>
      </c>
      <c r="N274" s="14">
        <f t="shared" si="10"/>
        <v>-1.0244548320770264E-8</v>
      </c>
    </row>
    <row r="275" spans="1:14">
      <c r="A275" s="13" t="s">
        <v>2442</v>
      </c>
      <c r="B275" s="15">
        <v>42441</v>
      </c>
      <c r="C275" s="13" t="s">
        <v>25</v>
      </c>
      <c r="D275" s="13" t="s">
        <v>4</v>
      </c>
      <c r="E275" s="13" t="s">
        <v>5</v>
      </c>
      <c r="F275" s="13" t="s">
        <v>315</v>
      </c>
      <c r="G275" s="9">
        <v>4100</v>
      </c>
      <c r="H275" s="18">
        <v>136</v>
      </c>
      <c r="K275" s="9">
        <f t="shared" si="11"/>
        <v>-18516.120000010822</v>
      </c>
      <c r="M275" s="126">
        <v>-18516.120000000577</v>
      </c>
      <c r="N275" s="14">
        <f t="shared" si="10"/>
        <v>-1.0244548320770264E-8</v>
      </c>
    </row>
    <row r="276" spans="1:14">
      <c r="A276" s="13" t="s">
        <v>2443</v>
      </c>
      <c r="B276" s="15">
        <v>42441</v>
      </c>
      <c r="C276" s="13" t="s">
        <v>3</v>
      </c>
      <c r="D276" s="13" t="s">
        <v>4</v>
      </c>
      <c r="E276" s="13" t="s">
        <v>5</v>
      </c>
      <c r="F276" s="13" t="s">
        <v>3</v>
      </c>
      <c r="G276" s="9">
        <v>33183.129999999997</v>
      </c>
      <c r="H276" s="18">
        <v>137</v>
      </c>
      <c r="K276" s="9">
        <f t="shared" si="11"/>
        <v>14667.009999989175</v>
      </c>
      <c r="M276" s="126">
        <v>14667.00999999942</v>
      </c>
      <c r="N276" s="14">
        <f t="shared" si="10"/>
        <v>-1.0244548320770264E-8</v>
      </c>
    </row>
    <row r="277" spans="1:14">
      <c r="A277" s="13" t="s">
        <v>2444</v>
      </c>
      <c r="B277" s="15">
        <v>42441</v>
      </c>
      <c r="C277" s="13" t="s">
        <v>586</v>
      </c>
      <c r="D277" s="13" t="s">
        <v>4</v>
      </c>
      <c r="E277" s="13" t="s">
        <v>5</v>
      </c>
      <c r="F277" s="13" t="s">
        <v>586</v>
      </c>
      <c r="G277" s="9">
        <v>1025</v>
      </c>
      <c r="H277" s="18" t="s">
        <v>1159</v>
      </c>
      <c r="K277" s="9">
        <f t="shared" si="11"/>
        <v>15692.009999989175</v>
      </c>
      <c r="M277" s="126">
        <v>15692.00999999942</v>
      </c>
      <c r="N277" s="14">
        <f t="shared" si="10"/>
        <v>-1.0244548320770264E-8</v>
      </c>
    </row>
    <row r="278" spans="1:14">
      <c r="A278" s="13" t="s">
        <v>2445</v>
      </c>
      <c r="B278" s="15">
        <v>42441</v>
      </c>
      <c r="C278" s="13" t="s">
        <v>7</v>
      </c>
      <c r="D278" s="13" t="s">
        <v>4</v>
      </c>
      <c r="E278" s="13" t="s">
        <v>5</v>
      </c>
      <c r="F278" s="13" t="s">
        <v>7</v>
      </c>
      <c r="G278" s="9">
        <v>34200</v>
      </c>
      <c r="H278" s="18">
        <v>138</v>
      </c>
      <c r="K278" s="9">
        <f t="shared" si="11"/>
        <v>49892.009999989175</v>
      </c>
      <c r="M278" s="126">
        <v>49892.00999999942</v>
      </c>
      <c r="N278" s="14">
        <f t="shared" si="10"/>
        <v>-1.0244548320770264E-8</v>
      </c>
    </row>
    <row r="279" spans="1:14">
      <c r="A279" s="13" t="s">
        <v>2446</v>
      </c>
      <c r="B279" s="15">
        <v>42441</v>
      </c>
      <c r="C279" s="13" t="s">
        <v>2447</v>
      </c>
      <c r="D279" s="13" t="s">
        <v>33</v>
      </c>
      <c r="E279" s="13" t="s">
        <v>34</v>
      </c>
      <c r="F279" s="13" t="s">
        <v>2448</v>
      </c>
      <c r="G279" s="9">
        <v>1100</v>
      </c>
      <c r="H279" s="18">
        <v>139</v>
      </c>
      <c r="K279" s="9">
        <f t="shared" si="11"/>
        <v>50992.009999989175</v>
      </c>
      <c r="M279" s="126">
        <v>50992.00999999942</v>
      </c>
      <c r="N279" s="14">
        <f t="shared" si="10"/>
        <v>-1.0244548320770264E-8</v>
      </c>
    </row>
    <row r="280" spans="1:14">
      <c r="A280" s="13" t="s">
        <v>550</v>
      </c>
      <c r="B280" s="15">
        <v>42441</v>
      </c>
      <c r="C280" s="13" t="s">
        <v>2449</v>
      </c>
      <c r="D280" s="13" t="s">
        <v>190</v>
      </c>
      <c r="E280" s="13" t="s">
        <v>38</v>
      </c>
      <c r="F280" s="13" t="s">
        <v>114</v>
      </c>
      <c r="I280" s="9">
        <v>7454.16</v>
      </c>
      <c r="J280" s="7">
        <v>91</v>
      </c>
      <c r="K280" s="9">
        <f t="shared" si="11"/>
        <v>43537.849999989179</v>
      </c>
      <c r="M280" s="126">
        <v>43537.849999999424</v>
      </c>
      <c r="N280" s="14">
        <f t="shared" si="10"/>
        <v>-1.0244548320770264E-8</v>
      </c>
    </row>
    <row r="281" spans="1:14">
      <c r="A281" s="13" t="s">
        <v>552</v>
      </c>
      <c r="B281" s="15">
        <v>42441</v>
      </c>
      <c r="C281" s="13" t="s">
        <v>2450</v>
      </c>
      <c r="D281" s="13" t="s">
        <v>190</v>
      </c>
      <c r="E281" s="13" t="s">
        <v>38</v>
      </c>
      <c r="F281" s="13" t="s">
        <v>2451</v>
      </c>
      <c r="I281" s="9">
        <v>8000</v>
      </c>
      <c r="J281" s="7">
        <v>92</v>
      </c>
      <c r="K281" s="9">
        <f t="shared" si="11"/>
        <v>35537.849999989179</v>
      </c>
      <c r="M281" s="126">
        <v>35537.849999999424</v>
      </c>
      <c r="N281" s="14">
        <f t="shared" si="10"/>
        <v>-1.0244548320770264E-8</v>
      </c>
    </row>
    <row r="282" spans="1:14">
      <c r="A282" s="13" t="s">
        <v>555</v>
      </c>
      <c r="B282" s="15">
        <v>42441</v>
      </c>
      <c r="C282" s="13" t="s">
        <v>2452</v>
      </c>
      <c r="D282" s="13" t="s">
        <v>190</v>
      </c>
      <c r="E282" s="13" t="s">
        <v>38</v>
      </c>
      <c r="F282" s="13" t="s">
        <v>297</v>
      </c>
      <c r="I282" s="9">
        <v>5500</v>
      </c>
      <c r="J282" s="7">
        <v>93</v>
      </c>
      <c r="K282" s="9">
        <f t="shared" si="11"/>
        <v>30037.849999989179</v>
      </c>
      <c r="M282" s="126">
        <v>30037.849999999424</v>
      </c>
      <c r="N282" s="14">
        <f t="shared" si="10"/>
        <v>-1.0244548320770264E-8</v>
      </c>
    </row>
    <row r="283" spans="1:14">
      <c r="A283" s="13" t="s">
        <v>1532</v>
      </c>
      <c r="B283" s="15">
        <v>42443</v>
      </c>
      <c r="C283" s="13" t="s">
        <v>2453</v>
      </c>
      <c r="D283" s="13" t="s">
        <v>4</v>
      </c>
      <c r="E283" s="13" t="s">
        <v>1250</v>
      </c>
      <c r="F283" s="13" t="s">
        <v>2454</v>
      </c>
      <c r="G283" s="9">
        <v>22976.43</v>
      </c>
      <c r="H283" s="18">
        <v>140</v>
      </c>
      <c r="K283" s="9">
        <f t="shared" si="11"/>
        <v>53014.279999989179</v>
      </c>
      <c r="M283" s="126">
        <v>53014.279999999424</v>
      </c>
      <c r="N283" s="14">
        <f t="shared" si="10"/>
        <v>-1.0244548320770264E-8</v>
      </c>
    </row>
    <row r="284" spans="1:14">
      <c r="A284" s="13" t="s">
        <v>2455</v>
      </c>
      <c r="B284" s="15">
        <v>42443</v>
      </c>
      <c r="C284" s="13" t="s">
        <v>7</v>
      </c>
      <c r="D284" s="13" t="s">
        <v>4</v>
      </c>
      <c r="E284" s="13" t="s">
        <v>5</v>
      </c>
      <c r="F284" s="13" t="s">
        <v>7</v>
      </c>
      <c r="G284" s="9">
        <v>7156.45</v>
      </c>
      <c r="H284" s="18">
        <v>141</v>
      </c>
      <c r="K284" s="9">
        <f t="shared" si="11"/>
        <v>60170.729999989177</v>
      </c>
      <c r="M284" s="126">
        <v>60170.729999999421</v>
      </c>
      <c r="N284" s="14">
        <f t="shared" si="10"/>
        <v>-1.0244548320770264E-8</v>
      </c>
    </row>
    <row r="285" spans="1:14">
      <c r="A285" s="13" t="s">
        <v>2456</v>
      </c>
      <c r="B285" s="15">
        <v>42443</v>
      </c>
      <c r="C285" s="13" t="s">
        <v>3</v>
      </c>
      <c r="D285" s="13" t="s">
        <v>4</v>
      </c>
      <c r="E285" s="13" t="s">
        <v>5</v>
      </c>
      <c r="F285" s="13" t="s">
        <v>3</v>
      </c>
      <c r="G285" s="9">
        <v>11700.94</v>
      </c>
      <c r="H285" s="18">
        <v>142</v>
      </c>
      <c r="K285" s="9">
        <f t="shared" si="11"/>
        <v>71871.669999989172</v>
      </c>
      <c r="M285" s="126">
        <v>71871.669999999416</v>
      </c>
      <c r="N285" s="14">
        <f t="shared" si="10"/>
        <v>-1.0244548320770264E-8</v>
      </c>
    </row>
    <row r="286" spans="1:14">
      <c r="A286" s="13" t="s">
        <v>2457</v>
      </c>
      <c r="B286" s="15">
        <v>42443</v>
      </c>
      <c r="C286" s="13" t="s">
        <v>7</v>
      </c>
      <c r="D286" s="13" t="s">
        <v>4</v>
      </c>
      <c r="E286" s="13" t="s">
        <v>18</v>
      </c>
      <c r="F286" s="13" t="s">
        <v>2458</v>
      </c>
      <c r="G286" s="9">
        <v>50000</v>
      </c>
      <c r="H286" s="18">
        <v>151</v>
      </c>
      <c r="K286" s="9">
        <f t="shared" si="11"/>
        <v>121871.66999998917</v>
      </c>
      <c r="M286" s="126">
        <v>121871.66999999942</v>
      </c>
      <c r="N286" s="14">
        <f t="shared" si="10"/>
        <v>-1.0244548320770264E-8</v>
      </c>
    </row>
    <row r="287" spans="1:14">
      <c r="A287" s="13" t="s">
        <v>2459</v>
      </c>
      <c r="B287" s="15">
        <v>42443</v>
      </c>
      <c r="C287" s="13" t="s">
        <v>25</v>
      </c>
      <c r="D287" s="13" t="s">
        <v>4</v>
      </c>
      <c r="E287" s="13" t="s">
        <v>18</v>
      </c>
      <c r="F287" s="13" t="s">
        <v>2460</v>
      </c>
      <c r="G287" s="9">
        <v>3030</v>
      </c>
      <c r="H287" s="18">
        <v>152</v>
      </c>
      <c r="K287" s="9">
        <f t="shared" si="11"/>
        <v>124901.66999998917</v>
      </c>
      <c r="M287" s="126">
        <v>124901.66999999942</v>
      </c>
      <c r="N287" s="14">
        <f t="shared" si="10"/>
        <v>-1.0244548320770264E-8</v>
      </c>
    </row>
    <row r="288" spans="1:14">
      <c r="A288" s="13" t="s">
        <v>2461</v>
      </c>
      <c r="B288" s="15">
        <v>42443</v>
      </c>
      <c r="C288" s="13" t="s">
        <v>25</v>
      </c>
      <c r="D288" s="13" t="s">
        <v>4</v>
      </c>
      <c r="E288" s="13" t="s">
        <v>18</v>
      </c>
      <c r="F288" s="13" t="s">
        <v>2462</v>
      </c>
      <c r="G288" s="9">
        <v>30000</v>
      </c>
      <c r="H288" s="18">
        <v>153</v>
      </c>
      <c r="K288" s="9">
        <f t="shared" si="11"/>
        <v>154901.66999998916</v>
      </c>
      <c r="M288" s="126">
        <v>154901.6699999994</v>
      </c>
      <c r="N288" s="14">
        <f t="shared" si="10"/>
        <v>-1.0244548320770264E-8</v>
      </c>
    </row>
    <row r="289" spans="1:14">
      <c r="A289" s="13" t="s">
        <v>2463</v>
      </c>
      <c r="B289" s="15">
        <v>42443</v>
      </c>
      <c r="C289" s="13" t="s">
        <v>7</v>
      </c>
      <c r="D289" s="13" t="s">
        <v>4</v>
      </c>
      <c r="E289" s="13" t="s">
        <v>18</v>
      </c>
      <c r="F289" s="13" t="s">
        <v>2464</v>
      </c>
      <c r="G289" s="9">
        <v>20000</v>
      </c>
      <c r="H289" s="18">
        <v>154</v>
      </c>
      <c r="K289" s="9">
        <f t="shared" si="11"/>
        <v>174901.66999998916</v>
      </c>
      <c r="M289" s="126">
        <v>174901.6699999994</v>
      </c>
      <c r="N289" s="14">
        <f t="shared" si="10"/>
        <v>-1.0244548320770264E-8</v>
      </c>
    </row>
    <row r="290" spans="1:14">
      <c r="A290" s="13" t="s">
        <v>2465</v>
      </c>
      <c r="B290" s="15">
        <v>42443</v>
      </c>
      <c r="C290" s="13" t="s">
        <v>586</v>
      </c>
      <c r="D290" s="13" t="s">
        <v>4</v>
      </c>
      <c r="E290" s="13" t="s">
        <v>18</v>
      </c>
      <c r="F290" s="13" t="s">
        <v>586</v>
      </c>
      <c r="G290" s="9">
        <v>121.96</v>
      </c>
      <c r="H290" s="18" t="s">
        <v>1159</v>
      </c>
      <c r="K290" s="9">
        <f t="shared" si="11"/>
        <v>175023.62999998915</v>
      </c>
      <c r="M290" s="126">
        <v>175023.62999999939</v>
      </c>
      <c r="N290" s="14">
        <f t="shared" si="10"/>
        <v>-1.0244548320770264E-8</v>
      </c>
    </row>
    <row r="291" spans="1:14">
      <c r="A291" s="13" t="s">
        <v>1560</v>
      </c>
      <c r="B291" s="15">
        <v>42443</v>
      </c>
      <c r="C291" s="13" t="s">
        <v>3</v>
      </c>
      <c r="D291" s="13" t="s">
        <v>4</v>
      </c>
      <c r="E291" s="13" t="s">
        <v>18</v>
      </c>
      <c r="F291" s="13" t="s">
        <v>3</v>
      </c>
      <c r="G291" s="9">
        <v>30574.29</v>
      </c>
      <c r="H291" s="18">
        <v>142</v>
      </c>
      <c r="K291" s="9">
        <f t="shared" si="11"/>
        <v>205597.91999998916</v>
      </c>
      <c r="M291" s="126">
        <v>205597.9199999994</v>
      </c>
      <c r="N291" s="14">
        <f t="shared" si="10"/>
        <v>-1.0244548320770264E-8</v>
      </c>
    </row>
    <row r="292" spans="1:14">
      <c r="A292" s="13" t="s">
        <v>1562</v>
      </c>
      <c r="B292" s="15">
        <v>42443</v>
      </c>
      <c r="C292" s="13" t="s">
        <v>7</v>
      </c>
      <c r="D292" s="13" t="s">
        <v>4</v>
      </c>
      <c r="E292" s="13" t="s">
        <v>18</v>
      </c>
      <c r="F292" s="13" t="s">
        <v>7</v>
      </c>
      <c r="G292" s="9">
        <v>17716.189999999999</v>
      </c>
      <c r="H292" s="18">
        <v>143</v>
      </c>
      <c r="K292" s="9">
        <f t="shared" si="11"/>
        <v>223314.10999998916</v>
      </c>
      <c r="M292" s="126">
        <v>223314.1099999994</v>
      </c>
      <c r="N292" s="14">
        <f t="shared" si="10"/>
        <v>-1.0244548320770264E-8</v>
      </c>
    </row>
    <row r="293" spans="1:14">
      <c r="A293" s="13" t="s">
        <v>534</v>
      </c>
      <c r="B293" s="15">
        <v>42443</v>
      </c>
      <c r="C293" s="13" t="s">
        <v>41</v>
      </c>
      <c r="D293" s="13" t="s">
        <v>33</v>
      </c>
      <c r="E293" s="13" t="s">
        <v>34</v>
      </c>
      <c r="F293" s="13" t="s">
        <v>61</v>
      </c>
      <c r="G293" s="9">
        <v>322000</v>
      </c>
      <c r="H293" s="18">
        <v>144</v>
      </c>
      <c r="K293" s="9">
        <f t="shared" si="11"/>
        <v>545314.10999998916</v>
      </c>
      <c r="M293" s="126">
        <v>545314.1099999994</v>
      </c>
      <c r="N293" s="14">
        <f t="shared" si="10"/>
        <v>-1.0244548320770264E-8</v>
      </c>
    </row>
    <row r="294" spans="1:14">
      <c r="A294" s="2" t="s">
        <v>6143</v>
      </c>
      <c r="B294" s="3">
        <v>42443</v>
      </c>
      <c r="C294" s="2" t="s">
        <v>6144</v>
      </c>
      <c r="D294" s="2" t="s">
        <v>4</v>
      </c>
      <c r="E294" s="2" t="s">
        <v>34</v>
      </c>
      <c r="F294" s="2" t="s">
        <v>6145</v>
      </c>
      <c r="G294" s="4">
        <v>57.6</v>
      </c>
      <c r="K294" s="9">
        <f t="shared" si="11"/>
        <v>545371.70999998914</v>
      </c>
      <c r="M294" s="126">
        <v>545371.70999999938</v>
      </c>
      <c r="N294" s="14">
        <f t="shared" si="10"/>
        <v>-1.0244548320770264E-8</v>
      </c>
    </row>
    <row r="295" spans="1:14">
      <c r="A295" s="13" t="s">
        <v>557</v>
      </c>
      <c r="B295" s="15">
        <v>42443</v>
      </c>
      <c r="C295" s="13" t="s">
        <v>2466</v>
      </c>
      <c r="D295" s="13" t="s">
        <v>623</v>
      </c>
      <c r="E295" s="13" t="s">
        <v>38</v>
      </c>
      <c r="F295" s="13" t="s">
        <v>2467</v>
      </c>
      <c r="I295" s="9">
        <v>20000</v>
      </c>
      <c r="K295" s="9">
        <f t="shared" si="11"/>
        <v>525371.70999998914</v>
      </c>
      <c r="M295" s="126">
        <v>525371.70999999938</v>
      </c>
      <c r="N295" s="14">
        <f t="shared" si="10"/>
        <v>-1.0244548320770264E-8</v>
      </c>
    </row>
    <row r="296" spans="1:14">
      <c r="A296" s="13" t="s">
        <v>559</v>
      </c>
      <c r="B296" s="15">
        <v>42443</v>
      </c>
      <c r="C296" s="13" t="s">
        <v>2468</v>
      </c>
      <c r="D296" s="13" t="s">
        <v>4</v>
      </c>
      <c r="E296" s="13" t="s">
        <v>38</v>
      </c>
      <c r="F296" s="13" t="s">
        <v>150</v>
      </c>
      <c r="I296" s="9">
        <v>222904.29</v>
      </c>
      <c r="J296" s="7">
        <v>94</v>
      </c>
      <c r="K296" s="9">
        <f t="shared" si="11"/>
        <v>302467.4199999891</v>
      </c>
      <c r="M296" s="126">
        <v>302467.41999999934</v>
      </c>
      <c r="N296" s="14">
        <f t="shared" si="10"/>
        <v>-1.0244548320770264E-8</v>
      </c>
    </row>
    <row r="297" spans="1:14">
      <c r="A297" s="13" t="s">
        <v>561</v>
      </c>
      <c r="B297" s="15">
        <v>42443</v>
      </c>
      <c r="C297" s="13" t="s">
        <v>2469</v>
      </c>
      <c r="D297" s="13" t="s">
        <v>66</v>
      </c>
      <c r="E297" s="13" t="s">
        <v>38</v>
      </c>
      <c r="F297" s="13" t="s">
        <v>497</v>
      </c>
      <c r="I297" s="9">
        <v>500500</v>
      </c>
      <c r="J297" s="7">
        <v>95</v>
      </c>
      <c r="K297" s="9">
        <f t="shared" si="11"/>
        <v>-198032.5800000109</v>
      </c>
      <c r="M297" s="126">
        <v>-198032.58000000066</v>
      </c>
      <c r="N297" s="14">
        <f t="shared" si="10"/>
        <v>-1.0244548320770264E-8</v>
      </c>
    </row>
    <row r="298" spans="1:14">
      <c r="A298" s="13" t="s">
        <v>563</v>
      </c>
      <c r="B298" s="15">
        <v>42443</v>
      </c>
      <c r="C298" s="13" t="s">
        <v>2319</v>
      </c>
      <c r="D298" s="13" t="s">
        <v>527</v>
      </c>
      <c r="E298" s="13" t="s">
        <v>38</v>
      </c>
      <c r="F298" s="13" t="s">
        <v>106</v>
      </c>
      <c r="G298" s="9">
        <v>155000</v>
      </c>
      <c r="H298" s="18" t="s">
        <v>2060</v>
      </c>
      <c r="K298" s="9">
        <f t="shared" si="11"/>
        <v>-43032.580000010901</v>
      </c>
      <c r="M298" s="126">
        <v>-43032.580000000657</v>
      </c>
      <c r="N298" s="14">
        <f t="shared" si="10"/>
        <v>-1.0244548320770264E-8</v>
      </c>
    </row>
    <row r="299" spans="1:14">
      <c r="A299" s="13" t="s">
        <v>565</v>
      </c>
      <c r="B299" s="15">
        <v>42443</v>
      </c>
      <c r="C299" s="13" t="s">
        <v>2470</v>
      </c>
      <c r="D299" s="13" t="s">
        <v>183</v>
      </c>
      <c r="E299" s="13" t="s">
        <v>38</v>
      </c>
      <c r="F299" s="13" t="s">
        <v>2055</v>
      </c>
      <c r="I299" s="9">
        <v>839850.22</v>
      </c>
      <c r="J299" s="7">
        <v>96</v>
      </c>
      <c r="K299" s="9">
        <f t="shared" si="11"/>
        <v>-882882.80000001087</v>
      </c>
      <c r="M299" s="126">
        <v>-882882.80000000063</v>
      </c>
      <c r="N299" s="14">
        <f t="shared" si="10"/>
        <v>-1.0244548320770264E-8</v>
      </c>
    </row>
    <row r="300" spans="1:14">
      <c r="A300" s="13" t="s">
        <v>567</v>
      </c>
      <c r="B300" s="15">
        <v>42443</v>
      </c>
      <c r="C300" s="13" t="s">
        <v>2471</v>
      </c>
      <c r="D300" s="13" t="s">
        <v>190</v>
      </c>
      <c r="E300" s="13" t="s">
        <v>38</v>
      </c>
      <c r="F300" s="13" t="s">
        <v>114</v>
      </c>
      <c r="I300" s="9">
        <v>702616.61</v>
      </c>
      <c r="J300" s="7">
        <v>97</v>
      </c>
      <c r="K300" s="9">
        <f t="shared" si="11"/>
        <v>-1585499.4100000109</v>
      </c>
      <c r="M300" s="126">
        <v>-1585499.4100000006</v>
      </c>
      <c r="N300" s="14">
        <f t="shared" si="10"/>
        <v>-1.0244548320770264E-8</v>
      </c>
    </row>
    <row r="301" spans="1:14">
      <c r="A301" s="13" t="s">
        <v>569</v>
      </c>
      <c r="B301" s="15">
        <v>42443</v>
      </c>
      <c r="C301" s="13" t="s">
        <v>2472</v>
      </c>
      <c r="D301" s="13" t="s">
        <v>190</v>
      </c>
      <c r="E301" s="13" t="s">
        <v>38</v>
      </c>
      <c r="F301" s="13" t="s">
        <v>114</v>
      </c>
      <c r="I301" s="9">
        <v>16819.349999999999</v>
      </c>
      <c r="J301" s="7">
        <v>98</v>
      </c>
      <c r="K301" s="9">
        <f t="shared" si="11"/>
        <v>-1602318.760000011</v>
      </c>
      <c r="M301" s="126">
        <v>-1602318.7600000007</v>
      </c>
      <c r="N301" s="14">
        <f t="shared" si="10"/>
        <v>-1.0244548320770264E-8</v>
      </c>
    </row>
    <row r="302" spans="1:14">
      <c r="A302" s="13" t="s">
        <v>621</v>
      </c>
      <c r="B302" s="15">
        <v>42443</v>
      </c>
      <c r="C302" s="13" t="s">
        <v>41</v>
      </c>
      <c r="D302" s="13" t="s">
        <v>42</v>
      </c>
      <c r="E302" s="13" t="s">
        <v>34</v>
      </c>
      <c r="F302" s="13" t="s">
        <v>2182</v>
      </c>
      <c r="I302" s="9">
        <v>100000</v>
      </c>
      <c r="J302" s="7">
        <v>99</v>
      </c>
      <c r="K302" s="9">
        <f t="shared" si="11"/>
        <v>-1702318.760000011</v>
      </c>
      <c r="M302" s="126">
        <v>-1702318.7600000007</v>
      </c>
      <c r="N302" s="14">
        <f t="shared" si="10"/>
        <v>-1.0244548320770264E-8</v>
      </c>
    </row>
    <row r="303" spans="1:14">
      <c r="A303" s="13" t="s">
        <v>1570</v>
      </c>
      <c r="B303" s="15">
        <v>42444</v>
      </c>
      <c r="C303" s="13" t="s">
        <v>53</v>
      </c>
      <c r="D303" s="13" t="s">
        <v>4</v>
      </c>
      <c r="E303" s="13" t="s">
        <v>5</v>
      </c>
      <c r="F303" s="13" t="s">
        <v>2473</v>
      </c>
      <c r="G303" s="9">
        <v>840.01</v>
      </c>
      <c r="H303" s="18">
        <v>145</v>
      </c>
      <c r="K303" s="9">
        <f t="shared" si="11"/>
        <v>-1701478.7500000109</v>
      </c>
      <c r="M303" s="126">
        <v>-1701478.7500000007</v>
      </c>
      <c r="N303" s="14">
        <f t="shared" si="10"/>
        <v>-1.0244548320770264E-8</v>
      </c>
    </row>
    <row r="304" spans="1:14">
      <c r="A304" s="13" t="s">
        <v>2474</v>
      </c>
      <c r="B304" s="15">
        <v>42444</v>
      </c>
      <c r="C304" s="13" t="s">
        <v>11</v>
      </c>
      <c r="D304" s="13" t="s">
        <v>4</v>
      </c>
      <c r="E304" s="13" t="s">
        <v>5</v>
      </c>
      <c r="F304" s="13" t="s">
        <v>2475</v>
      </c>
      <c r="G304" s="9">
        <v>110000</v>
      </c>
      <c r="H304" s="18">
        <v>146</v>
      </c>
      <c r="K304" s="9">
        <f t="shared" si="11"/>
        <v>-1591478.7500000109</v>
      </c>
      <c r="M304" s="126">
        <v>-1591478.7500000007</v>
      </c>
      <c r="N304" s="14">
        <f t="shared" si="10"/>
        <v>-1.0244548320770264E-8</v>
      </c>
    </row>
    <row r="305" spans="1:14">
      <c r="A305" s="13" t="s">
        <v>2476</v>
      </c>
      <c r="B305" s="15">
        <v>42444</v>
      </c>
      <c r="C305" s="13" t="s">
        <v>7</v>
      </c>
      <c r="D305" s="13" t="s">
        <v>4</v>
      </c>
      <c r="E305" s="13" t="s">
        <v>5</v>
      </c>
      <c r="F305" s="13" t="s">
        <v>7</v>
      </c>
      <c r="G305" s="9">
        <v>15416.31</v>
      </c>
      <c r="H305" s="18">
        <v>147</v>
      </c>
      <c r="K305" s="9">
        <f t="shared" si="11"/>
        <v>-1576062.4400000109</v>
      </c>
      <c r="M305" s="126">
        <v>-1576062.4400000006</v>
      </c>
      <c r="N305" s="14">
        <f t="shared" si="10"/>
        <v>-1.0244548320770264E-8</v>
      </c>
    </row>
    <row r="306" spans="1:14">
      <c r="A306" s="13" t="s">
        <v>2477</v>
      </c>
      <c r="B306" s="15">
        <v>42444</v>
      </c>
      <c r="C306" s="13" t="s">
        <v>3</v>
      </c>
      <c r="D306" s="13" t="s">
        <v>4</v>
      </c>
      <c r="E306" s="13" t="s">
        <v>5</v>
      </c>
      <c r="F306" s="13" t="s">
        <v>3</v>
      </c>
      <c r="G306" s="9">
        <v>100</v>
      </c>
      <c r="H306" s="18">
        <v>148</v>
      </c>
      <c r="K306" s="9">
        <f t="shared" si="11"/>
        <v>-1575962.4400000109</v>
      </c>
      <c r="M306" s="126">
        <v>-1575962.4400000006</v>
      </c>
      <c r="N306" s="14">
        <f t="shared" si="10"/>
        <v>-1.0244548320770264E-8</v>
      </c>
    </row>
    <row r="307" spans="1:14">
      <c r="A307" s="13" t="s">
        <v>2478</v>
      </c>
      <c r="B307" s="15">
        <v>42444</v>
      </c>
      <c r="C307" s="13" t="s">
        <v>25</v>
      </c>
      <c r="D307" s="13" t="s">
        <v>4</v>
      </c>
      <c r="E307" s="13" t="s">
        <v>18</v>
      </c>
      <c r="F307" s="13" t="s">
        <v>1193</v>
      </c>
      <c r="G307" s="9">
        <v>3030</v>
      </c>
      <c r="H307" s="18">
        <v>149</v>
      </c>
      <c r="K307" s="9">
        <f t="shared" si="11"/>
        <v>-1572932.4400000109</v>
      </c>
      <c r="M307" s="126">
        <v>-1572932.4400000006</v>
      </c>
      <c r="N307" s="14">
        <f t="shared" si="10"/>
        <v>-1.0244548320770264E-8</v>
      </c>
    </row>
    <row r="308" spans="1:14">
      <c r="A308" s="13" t="s">
        <v>2479</v>
      </c>
      <c r="B308" s="15">
        <v>42444</v>
      </c>
      <c r="C308" s="13" t="s">
        <v>7</v>
      </c>
      <c r="D308" s="13" t="s">
        <v>4</v>
      </c>
      <c r="E308" s="13" t="s">
        <v>18</v>
      </c>
      <c r="F308" s="13" t="s">
        <v>2480</v>
      </c>
      <c r="G308" s="9">
        <v>20000</v>
      </c>
      <c r="H308" s="18">
        <v>150</v>
      </c>
      <c r="K308" s="9">
        <f t="shared" si="11"/>
        <v>-1552932.4400000109</v>
      </c>
      <c r="M308" s="126">
        <v>-1552932.4400000006</v>
      </c>
      <c r="N308" s="14">
        <f t="shared" si="10"/>
        <v>-1.0244548320770264E-8</v>
      </c>
    </row>
    <row r="309" spans="1:14">
      <c r="A309" s="13" t="s">
        <v>2481</v>
      </c>
      <c r="B309" s="15">
        <v>42444</v>
      </c>
      <c r="C309" s="13" t="s">
        <v>25</v>
      </c>
      <c r="D309" s="13" t="s">
        <v>4</v>
      </c>
      <c r="E309" s="13" t="s">
        <v>18</v>
      </c>
      <c r="F309" s="13" t="s">
        <v>2482</v>
      </c>
      <c r="G309" s="9">
        <v>195000</v>
      </c>
      <c r="H309" s="18">
        <v>155</v>
      </c>
      <c r="K309" s="9">
        <f t="shared" si="11"/>
        <v>-1357932.4400000109</v>
      </c>
      <c r="M309" s="126">
        <v>-1357932.4400000006</v>
      </c>
      <c r="N309" s="14">
        <f t="shared" si="10"/>
        <v>-1.0244548320770264E-8</v>
      </c>
    </row>
    <row r="310" spans="1:14">
      <c r="A310" s="13" t="s">
        <v>2483</v>
      </c>
      <c r="B310" s="15">
        <v>42444</v>
      </c>
      <c r="C310" s="13" t="s">
        <v>25</v>
      </c>
      <c r="D310" s="13" t="s">
        <v>4</v>
      </c>
      <c r="E310" s="13" t="s">
        <v>18</v>
      </c>
      <c r="F310" s="13" t="s">
        <v>1828</v>
      </c>
      <c r="G310" s="9">
        <v>2300</v>
      </c>
      <c r="H310" s="18" t="s">
        <v>2061</v>
      </c>
      <c r="K310" s="9">
        <f t="shared" si="11"/>
        <v>-1355632.4400000109</v>
      </c>
      <c r="M310" s="126">
        <v>-1355632.4400000006</v>
      </c>
      <c r="N310" s="14">
        <f t="shared" si="10"/>
        <v>-1.0244548320770264E-8</v>
      </c>
    </row>
    <row r="311" spans="1:14">
      <c r="A311" s="13" t="s">
        <v>2484</v>
      </c>
      <c r="B311" s="15">
        <v>42444</v>
      </c>
      <c r="C311" s="13" t="s">
        <v>25</v>
      </c>
      <c r="D311" s="13" t="s">
        <v>4</v>
      </c>
      <c r="E311" s="13" t="s">
        <v>18</v>
      </c>
      <c r="F311" s="13" t="s">
        <v>2485</v>
      </c>
      <c r="I311" s="9">
        <v>2300</v>
      </c>
      <c r="J311" s="7" t="s">
        <v>2061</v>
      </c>
      <c r="K311" s="9">
        <f t="shared" si="11"/>
        <v>-1357932.4400000109</v>
      </c>
      <c r="M311" s="126">
        <v>-1357932.4400000006</v>
      </c>
      <c r="N311" s="14">
        <f t="shared" si="10"/>
        <v>-1.0244548320770264E-8</v>
      </c>
    </row>
    <row r="312" spans="1:14">
      <c r="A312" s="13" t="s">
        <v>2486</v>
      </c>
      <c r="B312" s="15">
        <v>42444</v>
      </c>
      <c r="C312" s="13" t="s">
        <v>25</v>
      </c>
      <c r="D312" s="13" t="s">
        <v>4</v>
      </c>
      <c r="E312" s="13" t="s">
        <v>18</v>
      </c>
      <c r="F312" s="13" t="s">
        <v>1828</v>
      </c>
      <c r="G312" s="9">
        <v>6300</v>
      </c>
      <c r="H312" s="18">
        <v>156</v>
      </c>
      <c r="K312" s="9">
        <f t="shared" si="11"/>
        <v>-1351632.4400000109</v>
      </c>
      <c r="M312" s="126">
        <v>-1351632.4400000006</v>
      </c>
      <c r="N312" s="14">
        <f t="shared" si="10"/>
        <v>-1.0244548320770264E-8</v>
      </c>
    </row>
    <row r="313" spans="1:14">
      <c r="A313" s="13" t="s">
        <v>2487</v>
      </c>
      <c r="B313" s="15">
        <v>42444</v>
      </c>
      <c r="C313" s="13" t="s">
        <v>25</v>
      </c>
      <c r="D313" s="13" t="s">
        <v>4</v>
      </c>
      <c r="E313" s="13" t="s">
        <v>18</v>
      </c>
      <c r="F313" s="13" t="s">
        <v>237</v>
      </c>
      <c r="G313" s="9">
        <v>301056</v>
      </c>
      <c r="H313" s="18">
        <v>157</v>
      </c>
      <c r="K313" s="9">
        <f t="shared" si="11"/>
        <v>-1050576.4400000109</v>
      </c>
      <c r="M313" s="126">
        <v>-1050576.4400000006</v>
      </c>
      <c r="N313" s="14">
        <f t="shared" si="10"/>
        <v>-1.0244548320770264E-8</v>
      </c>
    </row>
    <row r="314" spans="1:14">
      <c r="A314" s="13" t="s">
        <v>2488</v>
      </c>
      <c r="B314" s="15">
        <v>42444</v>
      </c>
      <c r="C314" s="13" t="s">
        <v>25</v>
      </c>
      <c r="D314" s="13" t="s">
        <v>4</v>
      </c>
      <c r="E314" s="13" t="s">
        <v>18</v>
      </c>
      <c r="F314" s="13" t="s">
        <v>2489</v>
      </c>
      <c r="G314" s="9">
        <v>3200</v>
      </c>
      <c r="H314" s="18">
        <v>158</v>
      </c>
      <c r="K314" s="9">
        <f t="shared" si="11"/>
        <v>-1047376.4400000109</v>
      </c>
      <c r="M314" s="126">
        <v>-1047376.4400000006</v>
      </c>
      <c r="N314" s="14">
        <f t="shared" si="10"/>
        <v>-1.0244548320770264E-8</v>
      </c>
    </row>
    <row r="315" spans="1:14">
      <c r="A315" s="13" t="s">
        <v>2490</v>
      </c>
      <c r="B315" s="15">
        <v>42444</v>
      </c>
      <c r="C315" s="13" t="s">
        <v>11</v>
      </c>
      <c r="D315" s="13" t="s">
        <v>4</v>
      </c>
      <c r="E315" s="13" t="s">
        <v>18</v>
      </c>
      <c r="F315" s="13" t="s">
        <v>2491</v>
      </c>
      <c r="G315" s="9">
        <v>1025</v>
      </c>
      <c r="H315" s="18">
        <v>159</v>
      </c>
      <c r="K315" s="9">
        <f t="shared" si="11"/>
        <v>-1046351.4400000109</v>
      </c>
      <c r="M315" s="126">
        <v>-1046351.4400000006</v>
      </c>
      <c r="N315" s="14">
        <f t="shared" si="10"/>
        <v>-1.0244548320770264E-8</v>
      </c>
    </row>
    <row r="316" spans="1:14">
      <c r="A316" s="13" t="s">
        <v>546</v>
      </c>
      <c r="B316" s="15">
        <v>42444</v>
      </c>
      <c r="C316" s="13" t="s">
        <v>7</v>
      </c>
      <c r="D316" s="13" t="s">
        <v>4</v>
      </c>
      <c r="E316" s="13" t="s">
        <v>18</v>
      </c>
      <c r="F316" s="13" t="s">
        <v>2492</v>
      </c>
      <c r="G316" s="9">
        <v>20000</v>
      </c>
      <c r="H316" s="18">
        <v>160</v>
      </c>
      <c r="K316" s="9">
        <f t="shared" si="11"/>
        <v>-1026351.4400000109</v>
      </c>
      <c r="M316" s="126">
        <v>-1026351.4400000006</v>
      </c>
      <c r="N316" s="14">
        <f t="shared" si="10"/>
        <v>-1.0244548320770264E-8</v>
      </c>
    </row>
    <row r="317" spans="1:14">
      <c r="A317" s="13" t="s">
        <v>547</v>
      </c>
      <c r="B317" s="15">
        <v>42444</v>
      </c>
      <c r="C317" s="13" t="s">
        <v>3</v>
      </c>
      <c r="D317" s="13" t="s">
        <v>4</v>
      </c>
      <c r="E317" s="13" t="s">
        <v>18</v>
      </c>
      <c r="F317" s="13" t="s">
        <v>3</v>
      </c>
      <c r="G317" s="9">
        <v>6340</v>
      </c>
      <c r="H317" s="18">
        <v>148</v>
      </c>
      <c r="K317" s="9">
        <f t="shared" si="11"/>
        <v>-1020011.4400000109</v>
      </c>
      <c r="M317" s="126">
        <v>-1020011.4400000006</v>
      </c>
      <c r="N317" s="14">
        <f t="shared" si="10"/>
        <v>-1.0244548320770264E-8</v>
      </c>
    </row>
    <row r="318" spans="1:14">
      <c r="A318" s="13" t="s">
        <v>549</v>
      </c>
      <c r="B318" s="15">
        <v>42444</v>
      </c>
      <c r="C318" s="13" t="s">
        <v>7</v>
      </c>
      <c r="D318" s="13" t="s">
        <v>4</v>
      </c>
      <c r="E318" s="13" t="s">
        <v>18</v>
      </c>
      <c r="F318" s="13" t="s">
        <v>7</v>
      </c>
      <c r="G318" s="9">
        <v>32990.76</v>
      </c>
      <c r="H318" s="18">
        <v>161</v>
      </c>
      <c r="K318" s="9">
        <f t="shared" si="11"/>
        <v>-987020.68000001088</v>
      </c>
      <c r="M318" s="126">
        <v>-987020.68000000063</v>
      </c>
      <c r="N318" s="14">
        <f t="shared" si="10"/>
        <v>-1.0244548320770264E-8</v>
      </c>
    </row>
    <row r="319" spans="1:14">
      <c r="A319" s="13" t="s">
        <v>2493</v>
      </c>
      <c r="B319" s="15">
        <v>42444</v>
      </c>
      <c r="C319" s="13" t="s">
        <v>41</v>
      </c>
      <c r="D319" s="13" t="s">
        <v>33</v>
      </c>
      <c r="E319" s="13" t="s">
        <v>34</v>
      </c>
      <c r="F319" s="13" t="s">
        <v>61</v>
      </c>
      <c r="G319" s="9">
        <v>343500</v>
      </c>
      <c r="H319" s="18">
        <v>162</v>
      </c>
      <c r="K319" s="9">
        <f t="shared" si="11"/>
        <v>-643520.68000001088</v>
      </c>
      <c r="M319" s="126">
        <v>-643520.68000000063</v>
      </c>
      <c r="N319" s="14">
        <f t="shared" si="10"/>
        <v>-1.0244548320770264E-8</v>
      </c>
    </row>
    <row r="320" spans="1:14">
      <c r="A320" s="13" t="s">
        <v>2494</v>
      </c>
      <c r="B320" s="15">
        <v>42444</v>
      </c>
      <c r="C320" s="13" t="s">
        <v>119</v>
      </c>
      <c r="D320" s="13" t="s">
        <v>33</v>
      </c>
      <c r="E320" s="13" t="s">
        <v>34</v>
      </c>
      <c r="F320" s="13" t="s">
        <v>2495</v>
      </c>
      <c r="G320" s="9">
        <v>127597.8</v>
      </c>
      <c r="H320" s="18">
        <v>163</v>
      </c>
      <c r="K320" s="9">
        <f t="shared" si="11"/>
        <v>-515922.88000001089</v>
      </c>
      <c r="M320" s="126">
        <v>-515922.88000000064</v>
      </c>
      <c r="N320" s="14">
        <f t="shared" si="10"/>
        <v>-1.0244548320770264E-8</v>
      </c>
    </row>
    <row r="321" spans="1:14">
      <c r="A321" s="13" t="s">
        <v>2494</v>
      </c>
      <c r="B321" s="15">
        <v>42444</v>
      </c>
      <c r="C321" s="13" t="s">
        <v>119</v>
      </c>
      <c r="D321" s="13" t="s">
        <v>33</v>
      </c>
      <c r="E321" s="13" t="s">
        <v>34</v>
      </c>
      <c r="F321" s="13" t="s">
        <v>2496</v>
      </c>
      <c r="G321" s="9">
        <v>169394.47</v>
      </c>
      <c r="H321" s="18">
        <v>164</v>
      </c>
      <c r="K321" s="9">
        <f t="shared" si="11"/>
        <v>-346528.41000001086</v>
      </c>
      <c r="M321" s="126">
        <v>-346528.41000000061</v>
      </c>
      <c r="N321" s="14">
        <f t="shared" si="10"/>
        <v>-1.0244548320770264E-8</v>
      </c>
    </row>
    <row r="322" spans="1:14">
      <c r="A322" s="13" t="s">
        <v>2494</v>
      </c>
      <c r="B322" s="15">
        <v>42444</v>
      </c>
      <c r="C322" s="13" t="s">
        <v>119</v>
      </c>
      <c r="D322" s="13" t="s">
        <v>33</v>
      </c>
      <c r="E322" s="13" t="s">
        <v>34</v>
      </c>
      <c r="F322" s="13" t="s">
        <v>2497</v>
      </c>
      <c r="G322" s="9">
        <v>48010.84</v>
      </c>
      <c r="H322" s="18">
        <v>165</v>
      </c>
      <c r="K322" s="9">
        <f t="shared" si="11"/>
        <v>-298517.57000001089</v>
      </c>
      <c r="M322" s="126">
        <v>-298517.57000000065</v>
      </c>
      <c r="N322" s="14">
        <f t="shared" si="10"/>
        <v>-1.0244548320770264E-8</v>
      </c>
    </row>
    <row r="323" spans="1:14">
      <c r="A323" s="13" t="s">
        <v>2498</v>
      </c>
      <c r="B323" s="15">
        <v>42444</v>
      </c>
      <c r="C323" s="13" t="s">
        <v>2499</v>
      </c>
      <c r="D323" s="13" t="s">
        <v>33</v>
      </c>
      <c r="E323" s="13" t="s">
        <v>34</v>
      </c>
      <c r="F323" s="13" t="s">
        <v>2500</v>
      </c>
      <c r="G323" s="9">
        <v>259000</v>
      </c>
      <c r="H323" s="18">
        <v>166</v>
      </c>
      <c r="K323" s="9">
        <f t="shared" si="11"/>
        <v>-39517.570000010892</v>
      </c>
      <c r="M323" s="126">
        <v>-39517.570000000647</v>
      </c>
      <c r="N323" s="14">
        <f t="shared" si="10"/>
        <v>-1.0244548320770264E-8</v>
      </c>
    </row>
    <row r="324" spans="1:14">
      <c r="A324" s="13" t="s">
        <v>571</v>
      </c>
      <c r="B324" s="15">
        <v>42444</v>
      </c>
      <c r="C324" s="13" t="s">
        <v>2469</v>
      </c>
      <c r="D324" s="13" t="s">
        <v>66</v>
      </c>
      <c r="E324" s="13" t="s">
        <v>38</v>
      </c>
      <c r="F324" s="13" t="s">
        <v>2501</v>
      </c>
      <c r="G324" s="9">
        <v>500500</v>
      </c>
      <c r="H324" s="18" t="s">
        <v>2916</v>
      </c>
      <c r="K324" s="9">
        <f t="shared" si="11"/>
        <v>460982.42999998911</v>
      </c>
      <c r="M324" s="126">
        <v>460982.42999999935</v>
      </c>
      <c r="N324" s="14">
        <f t="shared" si="10"/>
        <v>-1.0244548320770264E-8</v>
      </c>
    </row>
    <row r="325" spans="1:14">
      <c r="A325" s="13" t="s">
        <v>573</v>
      </c>
      <c r="B325" s="15">
        <v>42444</v>
      </c>
      <c r="C325" s="13" t="s">
        <v>2502</v>
      </c>
      <c r="D325" s="13" t="s">
        <v>109</v>
      </c>
      <c r="E325" s="13" t="s">
        <v>38</v>
      </c>
      <c r="F325" s="13" t="s">
        <v>1730</v>
      </c>
      <c r="G325" s="9">
        <v>183000</v>
      </c>
      <c r="H325" s="18">
        <v>167</v>
      </c>
      <c r="K325" s="9">
        <f t="shared" si="11"/>
        <v>643982.42999998911</v>
      </c>
      <c r="M325" s="126">
        <v>643982.42999999935</v>
      </c>
      <c r="N325" s="14">
        <f t="shared" si="10"/>
        <v>-1.0244548320770264E-8</v>
      </c>
    </row>
    <row r="326" spans="1:14">
      <c r="A326" s="13" t="s">
        <v>1469</v>
      </c>
      <c r="B326" s="15">
        <v>42444</v>
      </c>
      <c r="C326" s="13" t="s">
        <v>2503</v>
      </c>
      <c r="D326" s="13" t="s">
        <v>385</v>
      </c>
      <c r="E326" s="13" t="s">
        <v>38</v>
      </c>
      <c r="F326" s="13" t="s">
        <v>1616</v>
      </c>
      <c r="I326" s="9">
        <v>6865</v>
      </c>
      <c r="J326" s="7">
        <v>100</v>
      </c>
      <c r="K326" s="9">
        <f t="shared" si="11"/>
        <v>637117.42999998911</v>
      </c>
      <c r="M326" s="126">
        <v>637117.42999999935</v>
      </c>
      <c r="N326" s="14">
        <f t="shared" si="10"/>
        <v>-1.0244548320770264E-8</v>
      </c>
    </row>
    <row r="327" spans="1:14">
      <c r="A327" s="13" t="s">
        <v>1595</v>
      </c>
      <c r="B327" s="15">
        <v>42444</v>
      </c>
      <c r="C327" s="13" t="s">
        <v>2504</v>
      </c>
      <c r="D327" s="13" t="s">
        <v>66</v>
      </c>
      <c r="E327" s="13" t="s">
        <v>38</v>
      </c>
      <c r="F327" s="13" t="s">
        <v>497</v>
      </c>
      <c r="I327" s="9">
        <v>500500</v>
      </c>
      <c r="J327" s="7" t="s">
        <v>2916</v>
      </c>
      <c r="K327" s="9">
        <f t="shared" si="11"/>
        <v>136617.42999998911</v>
      </c>
      <c r="M327" s="126">
        <v>136617.42999999935</v>
      </c>
      <c r="N327" s="14">
        <f t="shared" si="10"/>
        <v>-1.0244548320770264E-8</v>
      </c>
    </row>
    <row r="328" spans="1:14">
      <c r="A328" s="13" t="s">
        <v>1598</v>
      </c>
      <c r="B328" s="15">
        <v>42444</v>
      </c>
      <c r="C328" s="13" t="s">
        <v>2505</v>
      </c>
      <c r="D328" s="13" t="s">
        <v>66</v>
      </c>
      <c r="E328" s="13" t="s">
        <v>38</v>
      </c>
      <c r="F328" s="13" t="s">
        <v>2506</v>
      </c>
      <c r="I328" s="9">
        <v>15001.08</v>
      </c>
      <c r="J328" s="7">
        <v>101</v>
      </c>
      <c r="K328" s="9">
        <f t="shared" si="11"/>
        <v>121616.34999998911</v>
      </c>
      <c r="M328" s="126">
        <v>121616.34999999935</v>
      </c>
      <c r="N328" s="14">
        <f t="shared" ref="N328:N391" si="12">+K328-M328</f>
        <v>-1.0244548320770264E-8</v>
      </c>
    </row>
    <row r="329" spans="1:14">
      <c r="A329" s="13" t="s">
        <v>1600</v>
      </c>
      <c r="B329" s="15">
        <v>42444</v>
      </c>
      <c r="C329" s="13" t="s">
        <v>2507</v>
      </c>
      <c r="D329" s="13" t="s">
        <v>66</v>
      </c>
      <c r="E329" s="13" t="s">
        <v>38</v>
      </c>
      <c r="F329" s="13" t="s">
        <v>274</v>
      </c>
      <c r="I329" s="9">
        <v>12775.17</v>
      </c>
      <c r="J329" s="7">
        <v>102</v>
      </c>
      <c r="K329" s="9">
        <f t="shared" si="11"/>
        <v>108841.17999998911</v>
      </c>
      <c r="M329" s="126">
        <v>108841.17999999935</v>
      </c>
      <c r="N329" s="14">
        <f t="shared" si="12"/>
        <v>-1.0244548320770264E-8</v>
      </c>
    </row>
    <row r="330" spans="1:14">
      <c r="A330" s="13" t="s">
        <v>532</v>
      </c>
      <c r="B330" s="15">
        <v>42444</v>
      </c>
      <c r="C330" s="13" t="s">
        <v>2508</v>
      </c>
      <c r="D330" s="13" t="s">
        <v>66</v>
      </c>
      <c r="E330" s="13" t="s">
        <v>38</v>
      </c>
      <c r="F330" s="13" t="s">
        <v>274</v>
      </c>
      <c r="I330" s="9">
        <v>7476.18</v>
      </c>
      <c r="J330" s="7">
        <v>103</v>
      </c>
      <c r="K330" s="9">
        <f t="shared" si="11"/>
        <v>101364.99999998912</v>
      </c>
      <c r="M330" s="126">
        <v>101364.99999999936</v>
      </c>
      <c r="N330" s="14">
        <f t="shared" si="12"/>
        <v>-1.0244548320770264E-8</v>
      </c>
    </row>
    <row r="331" spans="1:14">
      <c r="A331" s="13" t="s">
        <v>625</v>
      </c>
      <c r="B331" s="15">
        <v>42444</v>
      </c>
      <c r="C331" s="13" t="s">
        <v>2509</v>
      </c>
      <c r="D331" s="13" t="s">
        <v>183</v>
      </c>
      <c r="E331" s="13" t="s">
        <v>38</v>
      </c>
      <c r="F331" s="13" t="s">
        <v>39</v>
      </c>
      <c r="I331" s="9">
        <v>750692.22</v>
      </c>
      <c r="J331" s="7">
        <v>104</v>
      </c>
      <c r="K331" s="9">
        <f t="shared" ref="K331:K395" si="13">+K330+G331-I331</f>
        <v>-649327.22000001092</v>
      </c>
      <c r="M331" s="126">
        <v>-649327.22000000067</v>
      </c>
      <c r="N331" s="14">
        <f t="shared" si="12"/>
        <v>-1.0244548320770264E-8</v>
      </c>
    </row>
    <row r="332" spans="1:14">
      <c r="A332" s="13" t="s">
        <v>627</v>
      </c>
      <c r="B332" s="15">
        <v>42444</v>
      </c>
      <c r="C332" s="13" t="s">
        <v>2510</v>
      </c>
      <c r="D332" s="13" t="s">
        <v>190</v>
      </c>
      <c r="E332" s="13" t="s">
        <v>38</v>
      </c>
      <c r="F332" s="13" t="s">
        <v>114</v>
      </c>
      <c r="I332" s="9">
        <v>45909.75</v>
      </c>
      <c r="J332" s="7">
        <v>105</v>
      </c>
      <c r="K332" s="9">
        <f t="shared" si="13"/>
        <v>-695236.97000001092</v>
      </c>
      <c r="M332" s="126">
        <v>-695236.97000000067</v>
      </c>
      <c r="N332" s="14">
        <f t="shared" si="12"/>
        <v>-1.0244548320770264E-8</v>
      </c>
    </row>
    <row r="333" spans="1:14">
      <c r="A333" s="13" t="s">
        <v>630</v>
      </c>
      <c r="B333" s="15">
        <v>42444</v>
      </c>
      <c r="C333" s="13" t="s">
        <v>2511</v>
      </c>
      <c r="D333" s="13" t="s">
        <v>66</v>
      </c>
      <c r="E333" s="13" t="s">
        <v>38</v>
      </c>
      <c r="F333" s="13" t="s">
        <v>114</v>
      </c>
      <c r="I333" s="9">
        <v>35725</v>
      </c>
      <c r="J333" s="7">
        <v>106</v>
      </c>
      <c r="K333" s="9">
        <f t="shared" si="13"/>
        <v>-730961.97000001092</v>
      </c>
      <c r="M333" s="126">
        <v>-730961.97000000067</v>
      </c>
      <c r="N333" s="14">
        <f t="shared" si="12"/>
        <v>-1.0244548320770264E-8</v>
      </c>
    </row>
    <row r="334" spans="1:14">
      <c r="A334" s="13" t="s">
        <v>633</v>
      </c>
      <c r="B334" s="15">
        <v>42444</v>
      </c>
      <c r="C334" s="13" t="s">
        <v>2512</v>
      </c>
      <c r="D334" s="13" t="s">
        <v>190</v>
      </c>
      <c r="E334" s="13" t="s">
        <v>34</v>
      </c>
      <c r="F334" s="13" t="s">
        <v>114</v>
      </c>
      <c r="I334" s="9">
        <v>22248.32</v>
      </c>
      <c r="J334" s="7">
        <v>107</v>
      </c>
      <c r="K334" s="9">
        <f t="shared" si="13"/>
        <v>-753210.29000001086</v>
      </c>
      <c r="M334" s="126">
        <v>-753210.29000000062</v>
      </c>
      <c r="N334" s="14">
        <f t="shared" si="12"/>
        <v>-1.0244548320770264E-8</v>
      </c>
    </row>
    <row r="335" spans="1:14">
      <c r="A335" s="13" t="s">
        <v>2513</v>
      </c>
      <c r="B335" s="15">
        <v>42444</v>
      </c>
      <c r="C335" s="13">
        <v>150316</v>
      </c>
      <c r="D335" s="13" t="s">
        <v>45</v>
      </c>
      <c r="E335" s="13" t="s">
        <v>34</v>
      </c>
      <c r="F335" s="13" t="s">
        <v>577</v>
      </c>
      <c r="G335" s="9">
        <v>100000</v>
      </c>
      <c r="H335" s="18">
        <v>168</v>
      </c>
      <c r="K335" s="9">
        <f t="shared" si="13"/>
        <v>-653210.29000001086</v>
      </c>
      <c r="M335" s="126">
        <v>-653210.29000000062</v>
      </c>
      <c r="N335" s="14">
        <f t="shared" si="12"/>
        <v>-1.0244548320770264E-8</v>
      </c>
    </row>
    <row r="336" spans="1:14">
      <c r="A336" s="13" t="s">
        <v>2514</v>
      </c>
      <c r="B336" s="15">
        <v>42445</v>
      </c>
      <c r="C336" s="13" t="s">
        <v>25</v>
      </c>
      <c r="D336" s="13" t="s">
        <v>4</v>
      </c>
      <c r="E336" s="13" t="s">
        <v>5</v>
      </c>
      <c r="F336" s="13" t="s">
        <v>2515</v>
      </c>
      <c r="G336" s="9">
        <v>367645.98</v>
      </c>
      <c r="H336" s="18">
        <v>169</v>
      </c>
      <c r="K336" s="9">
        <f t="shared" si="13"/>
        <v>-285564.31000001088</v>
      </c>
      <c r="M336" s="126">
        <v>-285564.31000000064</v>
      </c>
      <c r="N336" s="14">
        <f t="shared" si="12"/>
        <v>-1.0244548320770264E-8</v>
      </c>
    </row>
    <row r="337" spans="1:14">
      <c r="A337" s="13" t="s">
        <v>2516</v>
      </c>
      <c r="B337" s="15">
        <v>42445</v>
      </c>
      <c r="C337" s="13" t="s">
        <v>11</v>
      </c>
      <c r="D337" s="13" t="s">
        <v>4</v>
      </c>
      <c r="E337" s="13" t="s">
        <v>5</v>
      </c>
      <c r="F337" s="13" t="s">
        <v>2462</v>
      </c>
      <c r="G337" s="9">
        <v>44382.02</v>
      </c>
      <c r="H337" s="18">
        <v>170</v>
      </c>
      <c r="K337" s="9">
        <f t="shared" si="13"/>
        <v>-241182.29000001089</v>
      </c>
      <c r="M337" s="126">
        <v>-241182.29000000065</v>
      </c>
      <c r="N337" s="14">
        <f t="shared" si="12"/>
        <v>-1.0244548320770264E-8</v>
      </c>
    </row>
    <row r="338" spans="1:14">
      <c r="A338" s="13" t="s">
        <v>2517</v>
      </c>
      <c r="B338" s="15">
        <v>42445</v>
      </c>
      <c r="C338" s="13" t="s">
        <v>7</v>
      </c>
      <c r="D338" s="13" t="s">
        <v>4</v>
      </c>
      <c r="E338" s="13" t="s">
        <v>5</v>
      </c>
      <c r="F338" s="13" t="s">
        <v>7</v>
      </c>
      <c r="G338" s="9">
        <v>3545.79</v>
      </c>
      <c r="H338" s="18">
        <v>171</v>
      </c>
      <c r="K338" s="9">
        <f t="shared" si="13"/>
        <v>-237636.50000001088</v>
      </c>
      <c r="M338" s="126">
        <v>-237636.50000000064</v>
      </c>
      <c r="N338" s="14">
        <f t="shared" si="12"/>
        <v>-1.0244548320770264E-8</v>
      </c>
    </row>
    <row r="339" spans="1:14">
      <c r="A339" s="13" t="s">
        <v>2518</v>
      </c>
      <c r="B339" s="15">
        <v>42445</v>
      </c>
      <c r="C339" s="13" t="s">
        <v>3</v>
      </c>
      <c r="D339" s="13" t="s">
        <v>4</v>
      </c>
      <c r="E339" s="13" t="s">
        <v>5</v>
      </c>
      <c r="F339" s="13" t="s">
        <v>3</v>
      </c>
      <c r="G339" s="9">
        <v>3624.18</v>
      </c>
      <c r="H339" s="18">
        <v>172</v>
      </c>
      <c r="K339" s="9">
        <f t="shared" si="13"/>
        <v>-234012.32000001089</v>
      </c>
      <c r="M339" s="126">
        <v>-234012.32000000065</v>
      </c>
      <c r="N339" s="14">
        <f t="shared" si="12"/>
        <v>-1.0244548320770264E-8</v>
      </c>
    </row>
    <row r="340" spans="1:14">
      <c r="A340" s="13" t="s">
        <v>1622</v>
      </c>
      <c r="B340" s="15">
        <v>42445</v>
      </c>
      <c r="C340" s="13" t="s">
        <v>314</v>
      </c>
      <c r="D340" s="13" t="s">
        <v>4</v>
      </c>
      <c r="E340" s="13" t="s">
        <v>18</v>
      </c>
      <c r="F340" s="13" t="s">
        <v>776</v>
      </c>
      <c r="G340" s="9">
        <v>1840</v>
      </c>
      <c r="H340" s="18">
        <v>173</v>
      </c>
      <c r="K340" s="9">
        <f t="shared" si="13"/>
        <v>-232172.32000001089</v>
      </c>
      <c r="M340" s="126">
        <v>-232172.32000000065</v>
      </c>
      <c r="N340" s="14">
        <f t="shared" si="12"/>
        <v>-1.0244548320770264E-8</v>
      </c>
    </row>
    <row r="341" spans="1:14">
      <c r="A341" s="13" t="s">
        <v>2519</v>
      </c>
      <c r="B341" s="15">
        <v>42445</v>
      </c>
      <c r="C341" s="13" t="s">
        <v>53</v>
      </c>
      <c r="D341" s="13" t="s">
        <v>4</v>
      </c>
      <c r="E341" s="13" t="s">
        <v>18</v>
      </c>
      <c r="F341" s="13" t="s">
        <v>647</v>
      </c>
      <c r="G341" s="9">
        <v>1025</v>
      </c>
      <c r="H341" s="18">
        <v>174</v>
      </c>
      <c r="K341" s="9">
        <f t="shared" si="13"/>
        <v>-231147.32000001089</v>
      </c>
      <c r="M341" s="126">
        <v>-231147.32000000065</v>
      </c>
      <c r="N341" s="14">
        <f t="shared" si="12"/>
        <v>-1.0244548320770264E-8</v>
      </c>
    </row>
    <row r="342" spans="1:14">
      <c r="A342" s="13" t="s">
        <v>2520</v>
      </c>
      <c r="B342" s="15">
        <v>42445</v>
      </c>
      <c r="C342" s="13" t="s">
        <v>2521</v>
      </c>
      <c r="D342" s="13" t="s">
        <v>4</v>
      </c>
      <c r="E342" s="13" t="s">
        <v>1250</v>
      </c>
      <c r="F342" s="13" t="s">
        <v>2522</v>
      </c>
      <c r="G342" s="9">
        <v>56164.17</v>
      </c>
      <c r="H342" s="18">
        <v>175</v>
      </c>
      <c r="K342" s="9">
        <f t="shared" si="13"/>
        <v>-174983.15000001091</v>
      </c>
      <c r="M342" s="126">
        <v>-174983.15000000066</v>
      </c>
      <c r="N342" s="14">
        <f t="shared" si="12"/>
        <v>-1.0244548320770264E-8</v>
      </c>
    </row>
    <row r="343" spans="1:14">
      <c r="A343" s="13" t="s">
        <v>1632</v>
      </c>
      <c r="B343" s="15">
        <v>42445</v>
      </c>
      <c r="C343" s="13" t="s">
        <v>7</v>
      </c>
      <c r="D343" s="13" t="s">
        <v>4</v>
      </c>
      <c r="E343" s="13" t="s">
        <v>18</v>
      </c>
      <c r="F343" s="13" t="s">
        <v>2523</v>
      </c>
      <c r="G343" s="9">
        <v>225000</v>
      </c>
      <c r="H343" s="18">
        <v>176</v>
      </c>
      <c r="K343" s="9">
        <f t="shared" si="13"/>
        <v>50016.849999989092</v>
      </c>
      <c r="M343" s="126">
        <v>50016.849999999336</v>
      </c>
      <c r="N343" s="14">
        <f t="shared" si="12"/>
        <v>-1.0244548320770264E-8</v>
      </c>
    </row>
    <row r="344" spans="1:14">
      <c r="A344" s="13" t="s">
        <v>600</v>
      </c>
      <c r="B344" s="15">
        <v>42445</v>
      </c>
      <c r="C344" s="13" t="s">
        <v>3</v>
      </c>
      <c r="D344" s="13" t="s">
        <v>4</v>
      </c>
      <c r="E344" s="13" t="s">
        <v>18</v>
      </c>
      <c r="F344" s="13" t="s">
        <v>3</v>
      </c>
      <c r="G344" s="9">
        <v>14375.71</v>
      </c>
      <c r="H344" s="18">
        <v>172</v>
      </c>
      <c r="K344" s="9">
        <f t="shared" si="13"/>
        <v>64392.559999989091</v>
      </c>
      <c r="M344" s="126">
        <v>64392.559999999336</v>
      </c>
      <c r="N344" s="14">
        <f t="shared" si="12"/>
        <v>-1.0244548320770264E-8</v>
      </c>
    </row>
    <row r="345" spans="1:14">
      <c r="A345" s="13" t="s">
        <v>2524</v>
      </c>
      <c r="B345" s="15">
        <v>42445</v>
      </c>
      <c r="C345" s="13" t="s">
        <v>7</v>
      </c>
      <c r="D345" s="13" t="s">
        <v>4</v>
      </c>
      <c r="E345" s="13" t="s">
        <v>18</v>
      </c>
      <c r="F345" s="13" t="s">
        <v>2525</v>
      </c>
      <c r="G345" s="9">
        <v>50000</v>
      </c>
      <c r="H345" s="18">
        <v>177</v>
      </c>
      <c r="K345" s="9">
        <f t="shared" si="13"/>
        <v>114392.55999998908</v>
      </c>
      <c r="M345" s="126">
        <v>114392.55999999933</v>
      </c>
      <c r="N345" s="14">
        <f t="shared" si="12"/>
        <v>-1.0244548320770264E-8</v>
      </c>
    </row>
    <row r="346" spans="1:14">
      <c r="A346" s="13" t="s">
        <v>603</v>
      </c>
      <c r="B346" s="15">
        <v>42445</v>
      </c>
      <c r="C346" s="13" t="s">
        <v>2379</v>
      </c>
      <c r="D346" s="13" t="s">
        <v>4</v>
      </c>
      <c r="E346" s="13" t="s">
        <v>18</v>
      </c>
      <c r="F346" s="13" t="s">
        <v>7</v>
      </c>
      <c r="G346" s="9">
        <v>22786.32</v>
      </c>
      <c r="H346" s="18">
        <v>178</v>
      </c>
      <c r="K346" s="9">
        <f t="shared" si="13"/>
        <v>137178.87999998909</v>
      </c>
      <c r="M346" s="126">
        <v>137178.87999999934</v>
      </c>
      <c r="N346" s="14">
        <f t="shared" si="12"/>
        <v>-1.0244548320770264E-8</v>
      </c>
    </row>
    <row r="347" spans="1:14">
      <c r="A347" s="13" t="s">
        <v>1718</v>
      </c>
      <c r="B347" s="15">
        <v>42445</v>
      </c>
      <c r="C347" s="13" t="s">
        <v>41</v>
      </c>
      <c r="D347" s="13" t="s">
        <v>33</v>
      </c>
      <c r="E347" s="13" t="s">
        <v>34</v>
      </c>
      <c r="F347" s="13" t="s">
        <v>61</v>
      </c>
      <c r="G347" s="9">
        <v>135000</v>
      </c>
      <c r="H347" s="18">
        <v>179</v>
      </c>
      <c r="K347" s="9">
        <f t="shared" si="13"/>
        <v>272178.87999998906</v>
      </c>
      <c r="M347" s="126">
        <v>272178.87999999931</v>
      </c>
      <c r="N347" s="14">
        <f t="shared" si="12"/>
        <v>-1.0244548320770264E-8</v>
      </c>
    </row>
    <row r="348" spans="1:14">
      <c r="A348" s="13" t="s">
        <v>2526</v>
      </c>
      <c r="B348" s="15">
        <v>42445</v>
      </c>
      <c r="C348" s="13" t="s">
        <v>119</v>
      </c>
      <c r="D348" s="13" t="s">
        <v>33</v>
      </c>
      <c r="E348" s="13" t="s">
        <v>34</v>
      </c>
      <c r="F348" s="13" t="s">
        <v>2527</v>
      </c>
      <c r="G348" s="9">
        <v>236133.15</v>
      </c>
      <c r="H348" s="18">
        <v>180</v>
      </c>
      <c r="K348" s="9">
        <f t="shared" si="13"/>
        <v>508312.02999998908</v>
      </c>
      <c r="M348" s="126">
        <v>508312.02999999933</v>
      </c>
      <c r="N348" s="14">
        <f t="shared" si="12"/>
        <v>-1.0244548320770264E-8</v>
      </c>
    </row>
    <row r="349" spans="1:14">
      <c r="A349" s="13" t="s">
        <v>2526</v>
      </c>
      <c r="B349" s="15">
        <v>42445</v>
      </c>
      <c r="C349" s="13" t="s">
        <v>119</v>
      </c>
      <c r="D349" s="13" t="s">
        <v>33</v>
      </c>
      <c r="E349" s="13" t="s">
        <v>34</v>
      </c>
      <c r="F349" s="13" t="s">
        <v>2528</v>
      </c>
      <c r="G349" s="9">
        <v>96034.51</v>
      </c>
      <c r="H349" s="18">
        <v>181</v>
      </c>
      <c r="K349" s="9">
        <f t="shared" si="13"/>
        <v>604346.53999998909</v>
      </c>
      <c r="M349" s="126">
        <v>604346.53999999934</v>
      </c>
      <c r="N349" s="14">
        <f t="shared" si="12"/>
        <v>-1.0244548320770264E-8</v>
      </c>
    </row>
    <row r="350" spans="1:14">
      <c r="A350" s="13" t="s">
        <v>2526</v>
      </c>
      <c r="B350" s="15">
        <v>42445</v>
      </c>
      <c r="C350" s="13" t="s">
        <v>119</v>
      </c>
      <c r="D350" s="13" t="s">
        <v>33</v>
      </c>
      <c r="E350" s="13" t="s">
        <v>34</v>
      </c>
      <c r="F350" s="13" t="s">
        <v>2529</v>
      </c>
      <c r="G350" s="9">
        <v>351117.98</v>
      </c>
      <c r="H350" s="18">
        <v>182</v>
      </c>
      <c r="K350" s="9">
        <f t="shared" si="13"/>
        <v>955464.51999998908</v>
      </c>
      <c r="M350" s="126">
        <v>955464.51999999932</v>
      </c>
      <c r="N350" s="14">
        <f t="shared" si="12"/>
        <v>-1.0244548320770264E-8</v>
      </c>
    </row>
    <row r="351" spans="1:14">
      <c r="A351" s="13" t="s">
        <v>2526</v>
      </c>
      <c r="B351" s="15">
        <v>42445</v>
      </c>
      <c r="C351" s="13" t="s">
        <v>119</v>
      </c>
      <c r="D351" s="13" t="s">
        <v>33</v>
      </c>
      <c r="E351" s="13" t="s">
        <v>34</v>
      </c>
      <c r="F351" s="13" t="s">
        <v>2530</v>
      </c>
      <c r="G351" s="9">
        <v>115900</v>
      </c>
      <c r="H351" s="18">
        <v>183</v>
      </c>
      <c r="K351" s="9">
        <f t="shared" si="13"/>
        <v>1071364.5199999891</v>
      </c>
      <c r="M351" s="126">
        <v>1071364.5199999993</v>
      </c>
      <c r="N351" s="14">
        <f t="shared" si="12"/>
        <v>-1.0244548320770264E-8</v>
      </c>
    </row>
    <row r="352" spans="1:14">
      <c r="A352" s="13" t="s">
        <v>2526</v>
      </c>
      <c r="B352" s="15">
        <v>42445</v>
      </c>
      <c r="C352" s="13" t="s">
        <v>119</v>
      </c>
      <c r="D352" s="13" t="s">
        <v>33</v>
      </c>
      <c r="E352" s="13" t="s">
        <v>34</v>
      </c>
      <c r="F352" s="13" t="s">
        <v>2531</v>
      </c>
      <c r="G352" s="9">
        <v>190900.01</v>
      </c>
      <c r="H352" s="18">
        <v>184</v>
      </c>
      <c r="K352" s="9">
        <f t="shared" si="13"/>
        <v>1262264.5299999891</v>
      </c>
      <c r="M352" s="126">
        <v>1262264.5299999993</v>
      </c>
      <c r="N352" s="14">
        <f t="shared" si="12"/>
        <v>-1.0244548320770264E-8</v>
      </c>
    </row>
    <row r="353" spans="1:14">
      <c r="A353" s="13" t="s">
        <v>2526</v>
      </c>
      <c r="B353" s="15">
        <v>42445</v>
      </c>
      <c r="C353" s="13" t="s">
        <v>119</v>
      </c>
      <c r="D353" s="13" t="s">
        <v>33</v>
      </c>
      <c r="E353" s="13" t="s">
        <v>34</v>
      </c>
      <c r="F353" s="13" t="s">
        <v>2532</v>
      </c>
      <c r="G353" s="9">
        <v>248872.77</v>
      </c>
      <c r="H353" s="18">
        <v>185</v>
      </c>
      <c r="K353" s="9">
        <f t="shared" si="13"/>
        <v>1511137.2999999891</v>
      </c>
      <c r="M353" s="126">
        <v>1511137.2999999993</v>
      </c>
      <c r="N353" s="14">
        <f t="shared" si="12"/>
        <v>-1.0244548320770264E-8</v>
      </c>
    </row>
    <row r="354" spans="1:14">
      <c r="A354" s="13" t="s">
        <v>2526</v>
      </c>
      <c r="B354" s="15">
        <v>42445</v>
      </c>
      <c r="C354" s="13" t="s">
        <v>119</v>
      </c>
      <c r="D354" s="13" t="s">
        <v>33</v>
      </c>
      <c r="E354" s="13" t="s">
        <v>34</v>
      </c>
      <c r="F354" s="13" t="s">
        <v>2533</v>
      </c>
      <c r="G354" s="9">
        <v>172241.9</v>
      </c>
      <c r="H354" s="18">
        <v>186</v>
      </c>
      <c r="K354" s="9">
        <f t="shared" si="13"/>
        <v>1683379.199999989</v>
      </c>
      <c r="M354" s="126">
        <v>1683379.1999999993</v>
      </c>
      <c r="N354" s="14">
        <f t="shared" si="12"/>
        <v>-1.0244548320770264E-8</v>
      </c>
    </row>
    <row r="355" spans="1:14">
      <c r="A355" s="13" t="s">
        <v>635</v>
      </c>
      <c r="B355" s="15">
        <v>42445</v>
      </c>
      <c r="C355" s="13" t="s">
        <v>2339</v>
      </c>
      <c r="D355" s="13" t="s">
        <v>527</v>
      </c>
      <c r="E355" s="13" t="s">
        <v>38</v>
      </c>
      <c r="F355" s="13" t="s">
        <v>106</v>
      </c>
      <c r="G355" s="9">
        <v>159000</v>
      </c>
      <c r="H355" s="18" t="s">
        <v>2063</v>
      </c>
      <c r="K355" s="9">
        <f t="shared" si="13"/>
        <v>1842379.199999989</v>
      </c>
      <c r="M355" s="126">
        <v>1842379.1999999993</v>
      </c>
      <c r="N355" s="14">
        <f t="shared" si="12"/>
        <v>-1.0244548320770264E-8</v>
      </c>
    </row>
    <row r="356" spans="1:14">
      <c r="A356" s="13" t="s">
        <v>637</v>
      </c>
      <c r="B356" s="15">
        <v>42445</v>
      </c>
      <c r="C356" s="13" t="s">
        <v>2534</v>
      </c>
      <c r="D356" s="13" t="s">
        <v>4</v>
      </c>
      <c r="E356" s="13" t="s">
        <v>38</v>
      </c>
      <c r="F356" s="13" t="s">
        <v>2422</v>
      </c>
      <c r="I356" s="9">
        <v>222851.38</v>
      </c>
      <c r="J356" s="7">
        <v>108</v>
      </c>
      <c r="K356" s="9">
        <f t="shared" si="13"/>
        <v>1619527.8199999891</v>
      </c>
      <c r="M356" s="126">
        <v>1619527.8199999994</v>
      </c>
      <c r="N356" s="14">
        <f t="shared" si="12"/>
        <v>-1.0244548320770264E-8</v>
      </c>
    </row>
    <row r="357" spans="1:14">
      <c r="A357" s="13" t="s">
        <v>670</v>
      </c>
      <c r="B357" s="15">
        <v>42445</v>
      </c>
      <c r="C357" s="13" t="s">
        <v>41</v>
      </c>
      <c r="D357" s="13" t="s">
        <v>42</v>
      </c>
      <c r="E357" s="13" t="s">
        <v>34</v>
      </c>
      <c r="F357" s="13" t="s">
        <v>533</v>
      </c>
      <c r="I357" s="9">
        <v>25360.79</v>
      </c>
      <c r="J357" s="7">
        <v>109</v>
      </c>
      <c r="K357" s="9">
        <f t="shared" si="13"/>
        <v>1594167.0299999891</v>
      </c>
      <c r="M357" s="126">
        <v>1594167.0299999993</v>
      </c>
      <c r="N357" s="14">
        <f t="shared" si="12"/>
        <v>-1.0244548320770264E-8</v>
      </c>
    </row>
    <row r="358" spans="1:14">
      <c r="A358" s="13" t="s">
        <v>2535</v>
      </c>
      <c r="B358" s="15">
        <v>42446</v>
      </c>
      <c r="C358" s="13" t="s">
        <v>1109</v>
      </c>
      <c r="D358" s="13" t="s">
        <v>33</v>
      </c>
      <c r="E358" s="13" t="s">
        <v>34</v>
      </c>
      <c r="F358" s="13" t="s">
        <v>2536</v>
      </c>
      <c r="G358" s="9">
        <v>3038</v>
      </c>
      <c r="H358" s="18">
        <v>187</v>
      </c>
      <c r="K358" s="9">
        <f t="shared" si="13"/>
        <v>1597205.0299999891</v>
      </c>
      <c r="M358" s="126">
        <v>1597205.0299999993</v>
      </c>
      <c r="N358" s="14">
        <f t="shared" si="12"/>
        <v>-1.0244548320770264E-8</v>
      </c>
    </row>
    <row r="359" spans="1:14">
      <c r="A359" s="13" t="s">
        <v>2537</v>
      </c>
      <c r="B359" s="15">
        <v>42446</v>
      </c>
      <c r="C359" s="13" t="s">
        <v>1109</v>
      </c>
      <c r="D359" s="13" t="s">
        <v>33</v>
      </c>
      <c r="E359" s="13" t="s">
        <v>34</v>
      </c>
      <c r="F359" s="13" t="s">
        <v>2538</v>
      </c>
      <c r="G359" s="9">
        <v>297</v>
      </c>
      <c r="H359" s="18">
        <v>188</v>
      </c>
      <c r="K359" s="9">
        <f t="shared" si="13"/>
        <v>1597502.0299999891</v>
      </c>
      <c r="M359" s="126">
        <v>1597502.0299999993</v>
      </c>
      <c r="N359" s="14">
        <f t="shared" si="12"/>
        <v>-1.0244548320770264E-8</v>
      </c>
    </row>
    <row r="360" spans="1:14">
      <c r="A360" s="13" t="s">
        <v>2539</v>
      </c>
      <c r="B360" s="15">
        <v>42446</v>
      </c>
      <c r="C360" s="13" t="s">
        <v>1109</v>
      </c>
      <c r="D360" s="13" t="s">
        <v>33</v>
      </c>
      <c r="E360" s="13" t="s">
        <v>34</v>
      </c>
      <c r="F360" s="13" t="s">
        <v>2540</v>
      </c>
      <c r="G360" s="9">
        <v>922</v>
      </c>
      <c r="H360" s="18">
        <v>189</v>
      </c>
      <c r="K360" s="9">
        <f t="shared" si="13"/>
        <v>1598424.0299999891</v>
      </c>
      <c r="M360" s="126">
        <v>1598424.0299999993</v>
      </c>
      <c r="N360" s="14">
        <f t="shared" si="12"/>
        <v>-1.0244548320770264E-8</v>
      </c>
    </row>
    <row r="361" spans="1:14">
      <c r="A361" s="13" t="s">
        <v>2541</v>
      </c>
      <c r="B361" s="15">
        <v>42446</v>
      </c>
      <c r="C361" s="13" t="s">
        <v>1109</v>
      </c>
      <c r="D361" s="13" t="s">
        <v>33</v>
      </c>
      <c r="E361" s="13" t="s">
        <v>34</v>
      </c>
      <c r="F361" s="13" t="s">
        <v>2542</v>
      </c>
      <c r="G361" s="9">
        <v>378</v>
      </c>
      <c r="H361" s="18">
        <v>190</v>
      </c>
      <c r="K361" s="9">
        <f t="shared" si="13"/>
        <v>1598802.0299999891</v>
      </c>
      <c r="M361" s="126">
        <v>1598802.0299999993</v>
      </c>
      <c r="N361" s="14">
        <f t="shared" si="12"/>
        <v>-1.0244548320770264E-8</v>
      </c>
    </row>
    <row r="362" spans="1:14">
      <c r="A362" s="13" t="s">
        <v>2543</v>
      </c>
      <c r="B362" s="15">
        <v>42446</v>
      </c>
      <c r="C362" s="13" t="s">
        <v>7</v>
      </c>
      <c r="D362" s="13" t="s">
        <v>4</v>
      </c>
      <c r="E362" s="13" t="s">
        <v>5</v>
      </c>
      <c r="F362" s="13" t="s">
        <v>2033</v>
      </c>
      <c r="G362" s="9">
        <v>45000</v>
      </c>
      <c r="H362" s="18">
        <v>191</v>
      </c>
      <c r="K362" s="9">
        <f t="shared" si="13"/>
        <v>1643802.0299999891</v>
      </c>
      <c r="M362" s="126">
        <v>1643802.0299999993</v>
      </c>
      <c r="N362" s="14">
        <f t="shared" si="12"/>
        <v>-1.0244548320770264E-8</v>
      </c>
    </row>
    <row r="363" spans="1:14">
      <c r="A363" s="13" t="s">
        <v>2544</v>
      </c>
      <c r="B363" s="15">
        <v>42446</v>
      </c>
      <c r="C363" s="13" t="s">
        <v>7</v>
      </c>
      <c r="D363" s="13" t="s">
        <v>4</v>
      </c>
      <c r="E363" s="13" t="s">
        <v>5</v>
      </c>
      <c r="F363" s="13" t="s">
        <v>2545</v>
      </c>
      <c r="G363" s="9">
        <v>15000</v>
      </c>
      <c r="H363" s="18">
        <v>192</v>
      </c>
      <c r="K363" s="9">
        <f t="shared" si="13"/>
        <v>1658802.0299999891</v>
      </c>
      <c r="M363" s="126">
        <v>1658802.0299999993</v>
      </c>
      <c r="N363" s="14">
        <f t="shared" si="12"/>
        <v>-1.0244548320770264E-8</v>
      </c>
    </row>
    <row r="364" spans="1:14">
      <c r="A364" s="13" t="s">
        <v>2546</v>
      </c>
      <c r="B364" s="15">
        <v>42446</v>
      </c>
      <c r="C364" s="13" t="s">
        <v>7</v>
      </c>
      <c r="D364" s="13" t="s">
        <v>4</v>
      </c>
      <c r="E364" s="13" t="s">
        <v>5</v>
      </c>
      <c r="F364" s="13" t="s">
        <v>7</v>
      </c>
      <c r="G364" s="9">
        <v>580</v>
      </c>
      <c r="H364" s="18">
        <v>193</v>
      </c>
      <c r="K364" s="9">
        <f t="shared" si="13"/>
        <v>1659382.0299999891</v>
      </c>
      <c r="M364" s="126">
        <v>1659382.0299999993</v>
      </c>
      <c r="N364" s="14">
        <f t="shared" si="12"/>
        <v>-1.0244548320770264E-8</v>
      </c>
    </row>
    <row r="365" spans="1:14">
      <c r="A365" s="13" t="s">
        <v>1644</v>
      </c>
      <c r="B365" s="15">
        <v>42446</v>
      </c>
      <c r="C365" s="13" t="s">
        <v>25</v>
      </c>
      <c r="D365" s="13" t="s">
        <v>4</v>
      </c>
      <c r="E365" s="13" t="s">
        <v>18</v>
      </c>
      <c r="F365" s="13" t="s">
        <v>237</v>
      </c>
      <c r="G365" s="9">
        <v>301056</v>
      </c>
      <c r="H365" s="18">
        <v>194</v>
      </c>
      <c r="K365" s="9">
        <f t="shared" si="13"/>
        <v>1960438.0299999891</v>
      </c>
      <c r="M365" s="126">
        <v>1960438.0299999993</v>
      </c>
      <c r="N365" s="14">
        <f t="shared" si="12"/>
        <v>-1.0244548320770264E-8</v>
      </c>
    </row>
    <row r="366" spans="1:14">
      <c r="A366" s="13" t="s">
        <v>2547</v>
      </c>
      <c r="B366" s="15">
        <v>42446</v>
      </c>
      <c r="C366" s="13" t="s">
        <v>25</v>
      </c>
      <c r="D366" s="13" t="s">
        <v>4</v>
      </c>
      <c r="E366" s="13" t="s">
        <v>18</v>
      </c>
      <c r="F366" s="13" t="s">
        <v>237</v>
      </c>
      <c r="G366" s="9">
        <v>3200</v>
      </c>
      <c r="H366" s="18">
        <v>195</v>
      </c>
      <c r="K366" s="9">
        <f t="shared" si="13"/>
        <v>1963638.0299999891</v>
      </c>
      <c r="M366" s="126">
        <v>1963638.0299999993</v>
      </c>
      <c r="N366" s="14">
        <f t="shared" si="12"/>
        <v>-1.0244548320770264E-8</v>
      </c>
    </row>
    <row r="367" spans="1:14">
      <c r="A367" s="13" t="s">
        <v>2548</v>
      </c>
      <c r="B367" s="15">
        <v>42446</v>
      </c>
      <c r="C367" s="13" t="s">
        <v>53</v>
      </c>
      <c r="D367" s="13" t="s">
        <v>4</v>
      </c>
      <c r="E367" s="13" t="s">
        <v>18</v>
      </c>
      <c r="F367" s="13" t="s">
        <v>2549</v>
      </c>
      <c r="G367" s="9">
        <v>1025</v>
      </c>
      <c r="H367" s="18">
        <v>196</v>
      </c>
      <c r="K367" s="9">
        <f t="shared" si="13"/>
        <v>1964663.0299999891</v>
      </c>
      <c r="M367" s="126">
        <v>1964663.0299999993</v>
      </c>
      <c r="N367" s="14">
        <f t="shared" si="12"/>
        <v>-1.0244548320770264E-8</v>
      </c>
    </row>
    <row r="368" spans="1:14">
      <c r="A368" s="13" t="s">
        <v>2550</v>
      </c>
      <c r="B368" s="15">
        <v>42446</v>
      </c>
      <c r="C368" s="13" t="s">
        <v>11</v>
      </c>
      <c r="D368" s="13" t="s">
        <v>4</v>
      </c>
      <c r="E368" s="13" t="s">
        <v>18</v>
      </c>
      <c r="F368" s="13" t="s">
        <v>2551</v>
      </c>
      <c r="G368" s="9">
        <v>5000</v>
      </c>
      <c r="H368" s="18">
        <v>197</v>
      </c>
      <c r="K368" s="9">
        <f t="shared" si="13"/>
        <v>1969663.0299999891</v>
      </c>
      <c r="M368" s="126">
        <v>1969663.0299999993</v>
      </c>
      <c r="N368" s="14">
        <f t="shared" si="12"/>
        <v>-1.0244548320770264E-8</v>
      </c>
    </row>
    <row r="369" spans="1:14">
      <c r="A369" s="13" t="s">
        <v>2552</v>
      </c>
      <c r="B369" s="15">
        <v>42446</v>
      </c>
      <c r="C369" s="13" t="s">
        <v>25</v>
      </c>
      <c r="D369" s="13" t="s">
        <v>4</v>
      </c>
      <c r="E369" s="13" t="s">
        <v>18</v>
      </c>
      <c r="F369" s="13" t="s">
        <v>2553</v>
      </c>
      <c r="G369" s="9">
        <v>4999.5200000000004</v>
      </c>
      <c r="H369" s="18">
        <v>198</v>
      </c>
      <c r="K369" s="9">
        <f t="shared" si="13"/>
        <v>1974662.5499999891</v>
      </c>
      <c r="M369" s="126">
        <v>1974662.5499999993</v>
      </c>
      <c r="N369" s="14">
        <f t="shared" si="12"/>
        <v>-1.0244548320770264E-8</v>
      </c>
    </row>
    <row r="370" spans="1:14">
      <c r="A370" s="13" t="s">
        <v>1709</v>
      </c>
      <c r="B370" s="15">
        <v>42446</v>
      </c>
      <c r="C370" s="13" t="s">
        <v>586</v>
      </c>
      <c r="D370" s="13" t="s">
        <v>4</v>
      </c>
      <c r="E370" s="13" t="s">
        <v>18</v>
      </c>
      <c r="F370" s="13" t="s">
        <v>586</v>
      </c>
      <c r="G370" s="9">
        <v>2989.99</v>
      </c>
      <c r="H370" s="18" t="s">
        <v>1159</v>
      </c>
      <c r="K370" s="9">
        <f t="shared" si="13"/>
        <v>1977652.5399999891</v>
      </c>
      <c r="M370" s="126">
        <v>1977652.5399999993</v>
      </c>
      <c r="N370" s="14">
        <f t="shared" si="12"/>
        <v>-1.0244548320770264E-8</v>
      </c>
    </row>
    <row r="371" spans="1:14">
      <c r="A371" s="13" t="s">
        <v>2554</v>
      </c>
      <c r="B371" s="15">
        <v>42446</v>
      </c>
      <c r="C371" s="13" t="s">
        <v>3</v>
      </c>
      <c r="D371" s="13" t="s">
        <v>4</v>
      </c>
      <c r="E371" s="13" t="s">
        <v>18</v>
      </c>
      <c r="F371" s="13" t="s">
        <v>3</v>
      </c>
      <c r="G371" s="9">
        <v>16560.75</v>
      </c>
      <c r="H371" s="18">
        <v>199</v>
      </c>
      <c r="K371" s="9">
        <f t="shared" si="13"/>
        <v>1994213.2899999891</v>
      </c>
      <c r="M371" s="126">
        <v>1994213.2899999993</v>
      </c>
      <c r="N371" s="14">
        <f t="shared" si="12"/>
        <v>-1.0244548320770264E-8</v>
      </c>
    </row>
    <row r="372" spans="1:14">
      <c r="A372" s="13" t="s">
        <v>2555</v>
      </c>
      <c r="B372" s="15">
        <v>42446</v>
      </c>
      <c r="C372" s="13" t="s">
        <v>7</v>
      </c>
      <c r="D372" s="13" t="s">
        <v>4</v>
      </c>
      <c r="E372" s="13" t="s">
        <v>18</v>
      </c>
      <c r="F372" s="13" t="s">
        <v>7</v>
      </c>
      <c r="G372" s="9">
        <v>30801.71</v>
      </c>
      <c r="H372" s="18">
        <v>200</v>
      </c>
      <c r="K372" s="9">
        <f t="shared" si="13"/>
        <v>2025014.9999999891</v>
      </c>
      <c r="M372" s="126">
        <v>2025014.9999999993</v>
      </c>
      <c r="N372" s="14">
        <f t="shared" si="12"/>
        <v>-1.0244548320770264E-8</v>
      </c>
    </row>
    <row r="373" spans="1:14">
      <c r="A373" s="13" t="s">
        <v>2944</v>
      </c>
      <c r="B373" s="15">
        <v>42446</v>
      </c>
      <c r="C373" s="13" t="s">
        <v>2945</v>
      </c>
      <c r="D373" s="13" t="s">
        <v>33</v>
      </c>
      <c r="E373" s="13" t="s">
        <v>34</v>
      </c>
      <c r="F373" s="13" t="s">
        <v>2946</v>
      </c>
      <c r="I373" s="9">
        <v>110102</v>
      </c>
      <c r="J373" s="7">
        <v>193</v>
      </c>
      <c r="K373" s="9">
        <f t="shared" si="13"/>
        <v>1914912.9999999891</v>
      </c>
      <c r="M373" s="126">
        <v>1914912.9999999993</v>
      </c>
      <c r="N373" s="14">
        <f t="shared" si="12"/>
        <v>-1.0244548320770264E-8</v>
      </c>
    </row>
    <row r="374" spans="1:14">
      <c r="A374" s="2" t="s">
        <v>6095</v>
      </c>
      <c r="B374" s="3">
        <v>42446</v>
      </c>
      <c r="C374" s="2" t="s">
        <v>6146</v>
      </c>
      <c r="D374" s="2" t="s">
        <v>33</v>
      </c>
      <c r="E374" s="2" t="s">
        <v>34</v>
      </c>
      <c r="F374" s="2" t="s">
        <v>6147</v>
      </c>
      <c r="G374" s="4">
        <v>90000</v>
      </c>
      <c r="K374" s="9">
        <f t="shared" si="13"/>
        <v>2004912.9999999891</v>
      </c>
      <c r="M374" s="126">
        <v>2004912.9999999993</v>
      </c>
      <c r="N374" s="14">
        <f t="shared" si="12"/>
        <v>-1.0244548320770264E-8</v>
      </c>
    </row>
    <row r="375" spans="1:14">
      <c r="A375" s="13" t="s">
        <v>639</v>
      </c>
      <c r="B375" s="15">
        <v>42446</v>
      </c>
      <c r="C375" s="13" t="s">
        <v>2556</v>
      </c>
      <c r="D375" s="13" t="s">
        <v>66</v>
      </c>
      <c r="E375" s="13" t="s">
        <v>38</v>
      </c>
      <c r="F375" s="13" t="s">
        <v>2557</v>
      </c>
      <c r="I375" s="9">
        <v>4395</v>
      </c>
      <c r="J375" s="7">
        <v>110</v>
      </c>
      <c r="K375" s="9">
        <f t="shared" si="13"/>
        <v>2000517.9999999891</v>
      </c>
      <c r="M375" s="126">
        <v>2000517.9999999993</v>
      </c>
      <c r="N375" s="14">
        <f t="shared" si="12"/>
        <v>-1.0244548320770264E-8</v>
      </c>
    </row>
    <row r="376" spans="1:14">
      <c r="A376" s="13" t="s">
        <v>663</v>
      </c>
      <c r="B376" s="15">
        <v>42446</v>
      </c>
      <c r="C376" s="13" t="s">
        <v>2558</v>
      </c>
      <c r="D376" s="13" t="s">
        <v>66</v>
      </c>
      <c r="E376" s="13" t="s">
        <v>38</v>
      </c>
      <c r="F376" s="13" t="s">
        <v>2559</v>
      </c>
      <c r="I376" s="9">
        <v>17352.55</v>
      </c>
      <c r="J376" s="7">
        <v>111</v>
      </c>
      <c r="K376" s="9">
        <f t="shared" si="13"/>
        <v>1983165.449999989</v>
      </c>
      <c r="M376" s="126">
        <v>1983165.4499999993</v>
      </c>
      <c r="N376" s="14">
        <f t="shared" si="12"/>
        <v>-1.0244548320770264E-8</v>
      </c>
    </row>
    <row r="377" spans="1:14">
      <c r="A377" s="13" t="s">
        <v>665</v>
      </c>
      <c r="B377" s="15">
        <v>42446</v>
      </c>
      <c r="C377" s="13" t="s">
        <v>2560</v>
      </c>
      <c r="D377" s="13" t="s">
        <v>66</v>
      </c>
      <c r="E377" s="13" t="s">
        <v>38</v>
      </c>
      <c r="F377" s="13" t="s">
        <v>2145</v>
      </c>
      <c r="I377" s="9">
        <v>90000</v>
      </c>
      <c r="K377" s="9">
        <f t="shared" si="13"/>
        <v>1893165.449999989</v>
      </c>
      <c r="M377" s="126">
        <v>1893165.4499999993</v>
      </c>
      <c r="N377" s="14">
        <f t="shared" si="12"/>
        <v>-1.0244548320770264E-8</v>
      </c>
    </row>
    <row r="378" spans="1:14">
      <c r="A378" s="13" t="s">
        <v>667</v>
      </c>
      <c r="B378" s="15">
        <v>42446</v>
      </c>
      <c r="C378" s="13" t="s">
        <v>2561</v>
      </c>
      <c r="D378" s="13" t="s">
        <v>66</v>
      </c>
      <c r="E378" s="13" t="s">
        <v>38</v>
      </c>
      <c r="F378" s="13" t="s">
        <v>114</v>
      </c>
      <c r="I378" s="9">
        <v>110587.41</v>
      </c>
      <c r="J378" s="7">
        <v>112</v>
      </c>
      <c r="K378" s="9">
        <f t="shared" si="13"/>
        <v>1782578.0399999891</v>
      </c>
      <c r="M378" s="126">
        <v>1782578.0399999993</v>
      </c>
      <c r="N378" s="14">
        <f t="shared" si="12"/>
        <v>-1.0244548320770264E-8</v>
      </c>
    </row>
    <row r="379" spans="1:14">
      <c r="A379" s="13" t="s">
        <v>678</v>
      </c>
      <c r="B379" s="15">
        <v>42446</v>
      </c>
      <c r="C379" s="13" t="s">
        <v>2562</v>
      </c>
      <c r="D379" s="13" t="s">
        <v>183</v>
      </c>
      <c r="E379" s="13" t="s">
        <v>34</v>
      </c>
      <c r="F379" s="13" t="s">
        <v>39</v>
      </c>
      <c r="I379" s="9">
        <v>1781292.22</v>
      </c>
      <c r="J379" s="7">
        <v>113</v>
      </c>
      <c r="K379" s="9">
        <f t="shared" si="13"/>
        <v>1285.8199999891222</v>
      </c>
      <c r="M379" s="126">
        <v>1285.8199999993667</v>
      </c>
      <c r="N379" s="14">
        <f t="shared" si="12"/>
        <v>-1.0244548320770264E-8</v>
      </c>
    </row>
    <row r="380" spans="1:14">
      <c r="A380" s="13" t="s">
        <v>697</v>
      </c>
      <c r="B380" s="15">
        <v>42446</v>
      </c>
      <c r="C380" s="13" t="s">
        <v>2563</v>
      </c>
      <c r="D380" s="13" t="s">
        <v>190</v>
      </c>
      <c r="E380" s="13" t="s">
        <v>34</v>
      </c>
      <c r="F380" s="13" t="s">
        <v>1468</v>
      </c>
      <c r="I380" s="9">
        <v>65250</v>
      </c>
      <c r="J380" s="7">
        <v>114</v>
      </c>
      <c r="K380" s="9">
        <f t="shared" si="13"/>
        <v>-63964.180000010878</v>
      </c>
      <c r="M380" s="126">
        <v>-63964.180000000633</v>
      </c>
      <c r="N380" s="14">
        <f t="shared" si="12"/>
        <v>-1.0244548320770264E-8</v>
      </c>
    </row>
    <row r="381" spans="1:14">
      <c r="A381" s="13" t="s">
        <v>699</v>
      </c>
      <c r="B381" s="15">
        <v>42446</v>
      </c>
      <c r="C381" s="13" t="s">
        <v>2564</v>
      </c>
      <c r="D381" s="13" t="s">
        <v>190</v>
      </c>
      <c r="E381" s="13" t="s">
        <v>34</v>
      </c>
      <c r="F381" s="13" t="s">
        <v>209</v>
      </c>
      <c r="I381" s="9">
        <v>21460</v>
      </c>
      <c r="J381" s="7">
        <v>115</v>
      </c>
      <c r="K381" s="9">
        <f t="shared" si="13"/>
        <v>-85424.180000010878</v>
      </c>
      <c r="M381" s="126">
        <v>-85424.180000000633</v>
      </c>
      <c r="N381" s="14">
        <f t="shared" si="12"/>
        <v>-1.0244548320770264E-8</v>
      </c>
    </row>
    <row r="382" spans="1:14">
      <c r="A382" s="13" t="s">
        <v>701</v>
      </c>
      <c r="B382" s="15">
        <v>42446</v>
      </c>
      <c r="C382" s="13" t="s">
        <v>2565</v>
      </c>
      <c r="D382" s="13" t="s">
        <v>190</v>
      </c>
      <c r="E382" s="13" t="s">
        <v>34</v>
      </c>
      <c r="F382" s="13" t="s">
        <v>212</v>
      </c>
      <c r="I382" s="9">
        <v>618.48</v>
      </c>
      <c r="J382" s="7">
        <v>116</v>
      </c>
      <c r="K382" s="9">
        <f t="shared" si="13"/>
        <v>-86042.660000010874</v>
      </c>
      <c r="M382" s="126">
        <v>-86042.660000000629</v>
      </c>
      <c r="N382" s="14">
        <f t="shared" si="12"/>
        <v>-1.0244548320770264E-8</v>
      </c>
    </row>
    <row r="383" spans="1:14">
      <c r="A383" s="13" t="s">
        <v>703</v>
      </c>
      <c r="B383" s="15">
        <v>42446</v>
      </c>
      <c r="C383" s="13" t="s">
        <v>2566</v>
      </c>
      <c r="D383" s="13" t="s">
        <v>190</v>
      </c>
      <c r="E383" s="13" t="s">
        <v>34</v>
      </c>
      <c r="F383" s="13" t="s">
        <v>1349</v>
      </c>
      <c r="I383" s="9">
        <v>3480</v>
      </c>
      <c r="J383" s="7">
        <v>117</v>
      </c>
      <c r="K383" s="9">
        <f t="shared" si="13"/>
        <v>-89522.660000010874</v>
      </c>
      <c r="M383" s="126">
        <v>-89522.660000000629</v>
      </c>
      <c r="N383" s="14">
        <f t="shared" si="12"/>
        <v>-1.0244548320770264E-8</v>
      </c>
    </row>
    <row r="384" spans="1:14">
      <c r="A384" s="13" t="s">
        <v>706</v>
      </c>
      <c r="B384" s="15">
        <v>42446</v>
      </c>
      <c r="C384" s="13" t="s">
        <v>2567</v>
      </c>
      <c r="D384" s="13" t="s">
        <v>190</v>
      </c>
      <c r="E384" s="13" t="s">
        <v>34</v>
      </c>
      <c r="F384" s="13" t="s">
        <v>227</v>
      </c>
      <c r="I384" s="9">
        <v>1285.8</v>
      </c>
      <c r="J384" s="7">
        <v>118</v>
      </c>
      <c r="K384" s="9">
        <f t="shared" si="13"/>
        <v>-90808.460000010877</v>
      </c>
      <c r="M384" s="126">
        <v>-90808.460000000632</v>
      </c>
      <c r="N384" s="14">
        <f t="shared" si="12"/>
        <v>-1.0244548320770264E-8</v>
      </c>
    </row>
    <row r="385" spans="1:14">
      <c r="A385" s="13" t="s">
        <v>708</v>
      </c>
      <c r="B385" s="15">
        <v>42446</v>
      </c>
      <c r="C385" s="13" t="s">
        <v>2568</v>
      </c>
      <c r="D385" s="13" t="s">
        <v>190</v>
      </c>
      <c r="E385" s="13" t="s">
        <v>34</v>
      </c>
      <c r="F385" s="13" t="s">
        <v>221</v>
      </c>
      <c r="I385" s="9">
        <v>2088</v>
      </c>
      <c r="J385" s="7">
        <v>119</v>
      </c>
      <c r="K385" s="9">
        <f t="shared" si="13"/>
        <v>-92896.460000010877</v>
      </c>
      <c r="M385" s="126">
        <v>-92896.460000000632</v>
      </c>
      <c r="N385" s="14">
        <f t="shared" si="12"/>
        <v>-1.0244548320770264E-8</v>
      </c>
    </row>
    <row r="386" spans="1:14">
      <c r="A386" s="13" t="s">
        <v>710</v>
      </c>
      <c r="B386" s="15">
        <v>42446</v>
      </c>
      <c r="C386" s="13" t="s">
        <v>2569</v>
      </c>
      <c r="D386" s="13" t="s">
        <v>190</v>
      </c>
      <c r="E386" s="13" t="s">
        <v>34</v>
      </c>
      <c r="F386" s="13" t="s">
        <v>230</v>
      </c>
      <c r="I386" s="9">
        <v>28450.87</v>
      </c>
      <c r="J386" s="7">
        <v>120</v>
      </c>
      <c r="K386" s="9">
        <f t="shared" si="13"/>
        <v>-121347.33000001087</v>
      </c>
      <c r="M386" s="126">
        <v>-121347.33000000063</v>
      </c>
      <c r="N386" s="14">
        <f t="shared" si="12"/>
        <v>-1.0244548320770264E-8</v>
      </c>
    </row>
    <row r="387" spans="1:14">
      <c r="A387" s="13" t="s">
        <v>744</v>
      </c>
      <c r="B387" s="15">
        <v>42446</v>
      </c>
      <c r="C387" s="13" t="s">
        <v>2570</v>
      </c>
      <c r="D387" s="13" t="s">
        <v>190</v>
      </c>
      <c r="E387" s="13" t="s">
        <v>34</v>
      </c>
      <c r="F387" s="13" t="s">
        <v>438</v>
      </c>
      <c r="I387" s="9">
        <v>600</v>
      </c>
      <c r="J387" s="7">
        <v>121</v>
      </c>
      <c r="K387" s="9">
        <f t="shared" si="13"/>
        <v>-121947.33000001087</v>
      </c>
      <c r="M387" s="126">
        <v>-121947.33000000063</v>
      </c>
      <c r="N387" s="14">
        <f t="shared" si="12"/>
        <v>-1.0244548320770264E-8</v>
      </c>
    </row>
    <row r="388" spans="1:14">
      <c r="A388" s="13" t="s">
        <v>746</v>
      </c>
      <c r="B388" s="15">
        <v>42446</v>
      </c>
      <c r="C388" s="13" t="s">
        <v>2571</v>
      </c>
      <c r="D388" s="13" t="s">
        <v>190</v>
      </c>
      <c r="E388" s="13" t="s">
        <v>34</v>
      </c>
      <c r="F388" s="13" t="s">
        <v>218</v>
      </c>
      <c r="I388" s="9">
        <v>5726.06</v>
      </c>
      <c r="J388" s="7">
        <v>122</v>
      </c>
      <c r="K388" s="9">
        <f t="shared" si="13"/>
        <v>-127673.39000001087</v>
      </c>
      <c r="M388" s="126">
        <v>-127673.39000000063</v>
      </c>
      <c r="N388" s="14">
        <f t="shared" si="12"/>
        <v>-1.0244548320770264E-8</v>
      </c>
    </row>
    <row r="389" spans="1:14">
      <c r="A389" s="13" t="s">
        <v>587</v>
      </c>
      <c r="B389" s="15">
        <v>42446</v>
      </c>
      <c r="C389" s="13" t="s">
        <v>2572</v>
      </c>
      <c r="D389" s="13" t="s">
        <v>190</v>
      </c>
      <c r="E389" s="13" t="s">
        <v>34</v>
      </c>
      <c r="F389" s="13" t="s">
        <v>2573</v>
      </c>
      <c r="I389" s="9">
        <v>10922.77</v>
      </c>
      <c r="J389" s="7">
        <v>123</v>
      </c>
      <c r="K389" s="9">
        <f t="shared" si="13"/>
        <v>-138596.16000001086</v>
      </c>
      <c r="M389" s="126">
        <v>-138596.16000000061</v>
      </c>
      <c r="N389" s="14">
        <f t="shared" si="12"/>
        <v>-1.0244548320770264E-8</v>
      </c>
    </row>
    <row r="390" spans="1:14">
      <c r="A390" s="13" t="s">
        <v>590</v>
      </c>
      <c r="B390" s="15">
        <v>42446</v>
      </c>
      <c r="C390" s="13" t="s">
        <v>2574</v>
      </c>
      <c r="D390" s="13" t="s">
        <v>190</v>
      </c>
      <c r="E390" s="13" t="s">
        <v>34</v>
      </c>
      <c r="F390" s="13" t="s">
        <v>435</v>
      </c>
      <c r="I390" s="9">
        <v>997.6</v>
      </c>
      <c r="J390" s="7">
        <v>124</v>
      </c>
      <c r="K390" s="9">
        <f t="shared" si="13"/>
        <v>-139593.76000001087</v>
      </c>
      <c r="M390" s="126">
        <v>-139593.76000000062</v>
      </c>
      <c r="N390" s="14">
        <f t="shared" si="12"/>
        <v>-1.0244548320770264E-8</v>
      </c>
    </row>
    <row r="391" spans="1:14">
      <c r="A391" s="13" t="s">
        <v>641</v>
      </c>
      <c r="B391" s="15">
        <v>42446</v>
      </c>
      <c r="C391" s="13" t="s">
        <v>2575</v>
      </c>
      <c r="D391" s="13" t="s">
        <v>190</v>
      </c>
      <c r="E391" s="13" t="s">
        <v>34</v>
      </c>
      <c r="F391" s="13" t="s">
        <v>1345</v>
      </c>
      <c r="I391" s="9">
        <v>13920</v>
      </c>
      <c r="J391" s="7">
        <v>125</v>
      </c>
      <c r="K391" s="9">
        <f t="shared" si="13"/>
        <v>-153513.76000001087</v>
      </c>
      <c r="M391" s="126">
        <v>-153513.76000000062</v>
      </c>
      <c r="N391" s="14">
        <f t="shared" si="12"/>
        <v>-1.0244548320770264E-8</v>
      </c>
    </row>
    <row r="392" spans="1:14">
      <c r="A392" s="13" t="s">
        <v>712</v>
      </c>
      <c r="B392" s="15">
        <v>42446</v>
      </c>
      <c r="C392" s="13" t="s">
        <v>2576</v>
      </c>
      <c r="D392" s="13" t="s">
        <v>190</v>
      </c>
      <c r="E392" s="13" t="s">
        <v>34</v>
      </c>
      <c r="F392" s="13" t="s">
        <v>271</v>
      </c>
      <c r="I392" s="9">
        <v>270.12</v>
      </c>
      <c r="J392" s="7">
        <v>126</v>
      </c>
      <c r="K392" s="9">
        <f t="shared" si="13"/>
        <v>-153783.88000001086</v>
      </c>
      <c r="M392" s="126">
        <v>-153783.88000000062</v>
      </c>
      <c r="N392" s="14">
        <f t="shared" ref="N392:N455" si="14">+K392-M392</f>
        <v>-1.0244548320770264E-8</v>
      </c>
    </row>
    <row r="393" spans="1:14">
      <c r="A393" s="13" t="s">
        <v>748</v>
      </c>
      <c r="B393" s="15">
        <v>42446</v>
      </c>
      <c r="C393" s="13" t="s">
        <v>2577</v>
      </c>
      <c r="D393" s="13" t="s">
        <v>190</v>
      </c>
      <c r="E393" s="13" t="s">
        <v>34</v>
      </c>
      <c r="F393" s="13" t="s">
        <v>426</v>
      </c>
      <c r="I393" s="9">
        <v>30392</v>
      </c>
      <c r="J393" s="7">
        <v>127</v>
      </c>
      <c r="K393" s="9">
        <f t="shared" si="13"/>
        <v>-184175.88000001086</v>
      </c>
      <c r="M393" s="126">
        <v>-184175.88000000062</v>
      </c>
      <c r="N393" s="14">
        <f t="shared" si="14"/>
        <v>-1.0244548320770264E-8</v>
      </c>
    </row>
    <row r="394" spans="1:14">
      <c r="A394" s="13" t="s">
        <v>787</v>
      </c>
      <c r="B394" s="15">
        <v>42446</v>
      </c>
      <c r="C394" s="13" t="s">
        <v>2578</v>
      </c>
      <c r="D394" s="13" t="s">
        <v>183</v>
      </c>
      <c r="E394" s="13" t="s">
        <v>34</v>
      </c>
      <c r="F394" s="13" t="s">
        <v>2579</v>
      </c>
      <c r="I394" s="9">
        <v>10270.6</v>
      </c>
      <c r="J394" s="7">
        <v>128</v>
      </c>
      <c r="K394" s="9">
        <f t="shared" si="13"/>
        <v>-194446.48000001087</v>
      </c>
      <c r="M394" s="126">
        <v>-194446.48000000062</v>
      </c>
      <c r="N394" s="14">
        <f t="shared" si="14"/>
        <v>-1.0244548320770264E-8</v>
      </c>
    </row>
    <row r="395" spans="1:14">
      <c r="A395" s="13" t="s">
        <v>789</v>
      </c>
      <c r="B395" s="15">
        <v>42446</v>
      </c>
      <c r="C395" s="13" t="s">
        <v>2580</v>
      </c>
      <c r="D395" s="13" t="s">
        <v>183</v>
      </c>
      <c r="E395" s="13" t="s">
        <v>34</v>
      </c>
      <c r="F395" s="13" t="s">
        <v>2581</v>
      </c>
      <c r="I395" s="9">
        <v>5000</v>
      </c>
      <c r="J395" s="7">
        <v>129</v>
      </c>
      <c r="K395" s="9">
        <f t="shared" si="13"/>
        <v>-199446.48000001087</v>
      </c>
      <c r="M395" s="126">
        <v>-199446.48000000062</v>
      </c>
      <c r="N395" s="14">
        <f t="shared" si="14"/>
        <v>-1.0244548320770264E-8</v>
      </c>
    </row>
    <row r="396" spans="1:14">
      <c r="A396" s="13" t="s">
        <v>792</v>
      </c>
      <c r="B396" s="15">
        <v>42446</v>
      </c>
      <c r="C396" s="13" t="s">
        <v>2582</v>
      </c>
      <c r="D396" s="13" t="s">
        <v>183</v>
      </c>
      <c r="E396" s="13" t="s">
        <v>34</v>
      </c>
      <c r="F396" s="13" t="s">
        <v>2583</v>
      </c>
      <c r="I396" s="9">
        <v>20000</v>
      </c>
      <c r="J396" s="7">
        <v>130</v>
      </c>
      <c r="K396" s="9">
        <f t="shared" ref="K396:K460" si="15">+K395+G396-I396</f>
        <v>-219446.48000001087</v>
      </c>
      <c r="M396" s="126">
        <v>-219446.48000000062</v>
      </c>
      <c r="N396" s="14">
        <f t="shared" si="14"/>
        <v>-1.0244548320770264E-8</v>
      </c>
    </row>
    <row r="397" spans="1:14">
      <c r="A397" s="13" t="s">
        <v>2584</v>
      </c>
      <c r="B397" s="15">
        <v>42446</v>
      </c>
      <c r="C397" s="13" t="s">
        <v>2007</v>
      </c>
      <c r="D397" s="13" t="s">
        <v>45</v>
      </c>
      <c r="E397" s="13" t="s">
        <v>34</v>
      </c>
      <c r="F397" s="13" t="s">
        <v>2585</v>
      </c>
      <c r="G397" s="9">
        <v>94909.04</v>
      </c>
      <c r="H397" s="18">
        <v>202</v>
      </c>
      <c r="K397" s="9">
        <f t="shared" si="15"/>
        <v>-124537.44000001087</v>
      </c>
      <c r="M397" s="126">
        <v>-124537.44000000063</v>
      </c>
      <c r="N397" s="14">
        <f t="shared" si="14"/>
        <v>-1.0244548320770264E-8</v>
      </c>
    </row>
    <row r="398" spans="1:14">
      <c r="A398" s="13" t="s">
        <v>2584</v>
      </c>
      <c r="B398" s="15">
        <v>42446</v>
      </c>
      <c r="C398" s="13" t="s">
        <v>2007</v>
      </c>
      <c r="D398" s="13" t="s">
        <v>45</v>
      </c>
      <c r="E398" s="13" t="s">
        <v>34</v>
      </c>
      <c r="F398" s="13" t="s">
        <v>2586</v>
      </c>
      <c r="G398" s="9">
        <v>172988.75</v>
      </c>
      <c r="H398" s="18">
        <v>203</v>
      </c>
      <c r="K398" s="9">
        <f t="shared" si="15"/>
        <v>48451.309999989127</v>
      </c>
      <c r="M398" s="126">
        <v>48451.309999999372</v>
      </c>
      <c r="N398" s="14">
        <f t="shared" si="14"/>
        <v>-1.0244548320770264E-8</v>
      </c>
    </row>
    <row r="399" spans="1:14">
      <c r="A399" s="13" t="s">
        <v>2584</v>
      </c>
      <c r="B399" s="15">
        <v>42446</v>
      </c>
      <c r="C399" s="13" t="s">
        <v>2007</v>
      </c>
      <c r="D399" s="13" t="s">
        <v>45</v>
      </c>
      <c r="E399" s="13" t="s">
        <v>34</v>
      </c>
      <c r="F399" s="13" t="s">
        <v>2587</v>
      </c>
      <c r="G399" s="9">
        <v>191356.75</v>
      </c>
      <c r="H399" s="18">
        <v>204</v>
      </c>
      <c r="K399" s="9">
        <f t="shared" si="15"/>
        <v>239808.05999998911</v>
      </c>
      <c r="M399" s="126">
        <v>239808.05999999936</v>
      </c>
      <c r="N399" s="14">
        <f t="shared" si="14"/>
        <v>-1.0244548320770264E-8</v>
      </c>
    </row>
    <row r="400" spans="1:14">
      <c r="A400" s="13" t="s">
        <v>2588</v>
      </c>
      <c r="B400" s="15">
        <v>42447</v>
      </c>
      <c r="C400" s="13" t="s">
        <v>2589</v>
      </c>
      <c r="D400" s="13" t="s">
        <v>4</v>
      </c>
      <c r="E400" s="13" t="s">
        <v>1250</v>
      </c>
      <c r="F400" s="13" t="s">
        <v>2590</v>
      </c>
      <c r="G400" s="9">
        <v>27639.09</v>
      </c>
      <c r="H400" s="18">
        <v>205</v>
      </c>
      <c r="K400" s="9">
        <f t="shared" si="15"/>
        <v>267447.14999998914</v>
      </c>
      <c r="M400" s="126">
        <v>267447.14999999938</v>
      </c>
      <c r="N400" s="14">
        <f t="shared" si="14"/>
        <v>-1.0244548320770264E-8</v>
      </c>
    </row>
    <row r="401" spans="1:14">
      <c r="A401" s="13" t="s">
        <v>2591</v>
      </c>
      <c r="B401" s="15">
        <v>42447</v>
      </c>
      <c r="C401" s="13" t="s">
        <v>53</v>
      </c>
      <c r="D401" s="13" t="s">
        <v>4</v>
      </c>
      <c r="E401" s="13" t="s">
        <v>5</v>
      </c>
      <c r="F401" s="13" t="s">
        <v>2441</v>
      </c>
      <c r="G401" s="9">
        <v>150000</v>
      </c>
      <c r="H401" s="18">
        <v>206</v>
      </c>
      <c r="K401" s="9">
        <f t="shared" si="15"/>
        <v>417447.14999998914</v>
      </c>
      <c r="M401" s="126">
        <v>417447.14999999938</v>
      </c>
      <c r="N401" s="14">
        <f t="shared" si="14"/>
        <v>-1.0244548320770264E-8</v>
      </c>
    </row>
    <row r="402" spans="1:14">
      <c r="A402" s="13" t="s">
        <v>724</v>
      </c>
      <c r="B402" s="15">
        <v>42447</v>
      </c>
      <c r="C402" s="13" t="s">
        <v>7</v>
      </c>
      <c r="D402" s="13" t="s">
        <v>4</v>
      </c>
      <c r="E402" s="13" t="s">
        <v>5</v>
      </c>
      <c r="F402" s="13" t="s">
        <v>2592</v>
      </c>
      <c r="G402" s="9">
        <v>60000</v>
      </c>
      <c r="H402" s="18">
        <v>207</v>
      </c>
      <c r="K402" s="9">
        <f t="shared" si="15"/>
        <v>477447.14999998914</v>
      </c>
      <c r="M402" s="126">
        <v>477447.14999999938</v>
      </c>
      <c r="N402" s="14">
        <f t="shared" si="14"/>
        <v>-1.0244548320770264E-8</v>
      </c>
    </row>
    <row r="403" spans="1:14">
      <c r="A403" s="13" t="s">
        <v>725</v>
      </c>
      <c r="B403" s="15">
        <v>42447</v>
      </c>
      <c r="C403" s="13" t="s">
        <v>25</v>
      </c>
      <c r="D403" s="13" t="s">
        <v>4</v>
      </c>
      <c r="E403" s="13" t="s">
        <v>5</v>
      </c>
      <c r="F403" s="13" t="s">
        <v>2593</v>
      </c>
      <c r="G403" s="9">
        <v>1840</v>
      </c>
      <c r="H403" s="18">
        <v>208</v>
      </c>
      <c r="K403" s="9">
        <f t="shared" si="15"/>
        <v>479287.14999998914</v>
      </c>
      <c r="M403" s="126">
        <v>479287.14999999938</v>
      </c>
      <c r="N403" s="14">
        <f t="shared" si="14"/>
        <v>-1.0244548320770264E-8</v>
      </c>
    </row>
    <row r="404" spans="1:14">
      <c r="A404" s="13" t="s">
        <v>2594</v>
      </c>
      <c r="B404" s="15">
        <v>42447</v>
      </c>
      <c r="C404" s="13" t="s">
        <v>25</v>
      </c>
      <c r="D404" s="13" t="s">
        <v>4</v>
      </c>
      <c r="E404" s="13" t="s">
        <v>5</v>
      </c>
      <c r="F404" s="13" t="s">
        <v>2595</v>
      </c>
      <c r="G404" s="9">
        <v>54860</v>
      </c>
      <c r="H404" s="18">
        <v>209</v>
      </c>
      <c r="K404" s="9">
        <f t="shared" si="15"/>
        <v>534147.1499999892</v>
      </c>
      <c r="M404" s="126">
        <v>534147.14999999944</v>
      </c>
      <c r="N404" s="14">
        <f t="shared" si="14"/>
        <v>-1.0244548320770264E-8</v>
      </c>
    </row>
    <row r="405" spans="1:14">
      <c r="A405" s="13" t="s">
        <v>2596</v>
      </c>
      <c r="B405" s="15">
        <v>42447</v>
      </c>
      <c r="C405" s="13" t="s">
        <v>3</v>
      </c>
      <c r="D405" s="13" t="s">
        <v>4</v>
      </c>
      <c r="E405" s="13" t="s">
        <v>5</v>
      </c>
      <c r="F405" s="13" t="s">
        <v>3</v>
      </c>
      <c r="G405" s="9">
        <v>5298.88</v>
      </c>
      <c r="H405" s="18">
        <v>210</v>
      </c>
      <c r="K405" s="9">
        <f t="shared" si="15"/>
        <v>539446.0299999892</v>
      </c>
      <c r="M405" s="126">
        <v>539446.02999999945</v>
      </c>
      <c r="N405" s="14">
        <f t="shared" si="14"/>
        <v>-1.0244548320770264E-8</v>
      </c>
    </row>
    <row r="406" spans="1:14">
      <c r="A406" s="13" t="s">
        <v>1726</v>
      </c>
      <c r="B406" s="15">
        <v>42447</v>
      </c>
      <c r="C406" s="13" t="s">
        <v>7</v>
      </c>
      <c r="D406" s="13" t="s">
        <v>4</v>
      </c>
      <c r="E406" s="13" t="s">
        <v>5</v>
      </c>
      <c r="F406" s="13" t="s">
        <v>7</v>
      </c>
      <c r="G406" s="9">
        <v>2047.14</v>
      </c>
      <c r="H406" s="18">
        <v>211</v>
      </c>
      <c r="K406" s="9">
        <f t="shared" si="15"/>
        <v>541493.16999998922</v>
      </c>
      <c r="M406" s="126">
        <v>541493.16999999946</v>
      </c>
      <c r="N406" s="14">
        <f t="shared" si="14"/>
        <v>-1.0244548320770264E-8</v>
      </c>
    </row>
    <row r="407" spans="1:14">
      <c r="A407" s="13" t="s">
        <v>2597</v>
      </c>
      <c r="B407" s="15">
        <v>42447</v>
      </c>
      <c r="C407" s="13" t="s">
        <v>25</v>
      </c>
      <c r="D407" s="13" t="s">
        <v>4</v>
      </c>
      <c r="E407" s="13" t="s">
        <v>18</v>
      </c>
      <c r="F407" s="13" t="s">
        <v>2598</v>
      </c>
      <c r="G407" s="9">
        <v>6499</v>
      </c>
      <c r="H407" s="18">
        <v>212</v>
      </c>
      <c r="K407" s="9">
        <f t="shared" si="15"/>
        <v>547992.16999998922</v>
      </c>
      <c r="M407" s="126">
        <v>547992.16999999946</v>
      </c>
      <c r="N407" s="14">
        <f t="shared" si="14"/>
        <v>-1.0244548320770264E-8</v>
      </c>
    </row>
    <row r="408" spans="1:14">
      <c r="A408" s="13" t="s">
        <v>764</v>
      </c>
      <c r="B408" s="15">
        <v>42447</v>
      </c>
      <c r="C408" s="13" t="s">
        <v>25</v>
      </c>
      <c r="D408" s="13" t="s">
        <v>4</v>
      </c>
      <c r="E408" s="13" t="s">
        <v>18</v>
      </c>
      <c r="F408" s="13" t="s">
        <v>2599</v>
      </c>
      <c r="G408" s="9">
        <v>1025</v>
      </c>
      <c r="H408" s="18">
        <v>213</v>
      </c>
      <c r="K408" s="9">
        <f t="shared" si="15"/>
        <v>549017.16999998922</v>
      </c>
      <c r="M408" s="126">
        <v>549017.16999999946</v>
      </c>
      <c r="N408" s="14">
        <f t="shared" si="14"/>
        <v>-1.0244548320770264E-8</v>
      </c>
    </row>
    <row r="409" spans="1:14">
      <c r="A409" s="13" t="s">
        <v>2600</v>
      </c>
      <c r="B409" s="15">
        <v>42447</v>
      </c>
      <c r="C409" s="13" t="s">
        <v>2601</v>
      </c>
      <c r="D409" s="13" t="s">
        <v>4</v>
      </c>
      <c r="E409" s="13" t="s">
        <v>1250</v>
      </c>
      <c r="F409" s="13" t="s">
        <v>2602</v>
      </c>
      <c r="G409" s="9">
        <v>33526.19</v>
      </c>
      <c r="H409" s="18">
        <v>214</v>
      </c>
      <c r="K409" s="9">
        <f t="shared" si="15"/>
        <v>582543.35999998916</v>
      </c>
      <c r="M409" s="126">
        <v>582543.3599999994</v>
      </c>
      <c r="N409" s="14">
        <f t="shared" si="14"/>
        <v>-1.0244548320770264E-8</v>
      </c>
    </row>
    <row r="410" spans="1:14">
      <c r="A410" s="13" t="s">
        <v>1748</v>
      </c>
      <c r="B410" s="15">
        <v>42447</v>
      </c>
      <c r="C410" s="13" t="s">
        <v>314</v>
      </c>
      <c r="D410" s="13" t="s">
        <v>4</v>
      </c>
      <c r="E410" s="13" t="s">
        <v>18</v>
      </c>
      <c r="F410" s="13" t="s">
        <v>2603</v>
      </c>
      <c r="G410" s="9">
        <v>295800</v>
      </c>
      <c r="H410" s="18">
        <v>215</v>
      </c>
      <c r="K410" s="9">
        <f t="shared" si="15"/>
        <v>878343.35999998916</v>
      </c>
      <c r="M410" s="126">
        <v>878343.3599999994</v>
      </c>
      <c r="N410" s="14">
        <f t="shared" si="14"/>
        <v>-1.0244548320770264E-8</v>
      </c>
    </row>
    <row r="411" spans="1:14">
      <c r="A411" s="13" t="s">
        <v>1751</v>
      </c>
      <c r="B411" s="15">
        <v>42447</v>
      </c>
      <c r="C411" s="13" t="s">
        <v>25</v>
      </c>
      <c r="D411" s="13" t="s">
        <v>4</v>
      </c>
      <c r="E411" s="13" t="s">
        <v>18</v>
      </c>
      <c r="F411" s="13" t="s">
        <v>2604</v>
      </c>
      <c r="G411" s="9">
        <v>3030</v>
      </c>
      <c r="H411" s="18">
        <v>216</v>
      </c>
      <c r="K411" s="9">
        <f t="shared" si="15"/>
        <v>881373.35999998916</v>
      </c>
      <c r="M411" s="126">
        <v>881373.3599999994</v>
      </c>
      <c r="N411" s="14">
        <f t="shared" si="14"/>
        <v>-1.0244548320770264E-8</v>
      </c>
    </row>
    <row r="412" spans="1:14">
      <c r="A412" s="13" t="s">
        <v>2605</v>
      </c>
      <c r="B412" s="15">
        <v>42447</v>
      </c>
      <c r="C412" s="13" t="s">
        <v>7</v>
      </c>
      <c r="D412" s="13" t="s">
        <v>4</v>
      </c>
      <c r="E412" s="13" t="s">
        <v>18</v>
      </c>
      <c r="F412" s="13" t="s">
        <v>7</v>
      </c>
      <c r="G412" s="9">
        <v>19499.45</v>
      </c>
      <c r="H412" s="18">
        <v>217</v>
      </c>
      <c r="K412" s="9">
        <f t="shared" si="15"/>
        <v>900872.80999998911</v>
      </c>
      <c r="M412" s="126">
        <v>900872.80999999936</v>
      </c>
      <c r="N412" s="14">
        <f t="shared" si="14"/>
        <v>-1.0244548320770264E-8</v>
      </c>
    </row>
    <row r="413" spans="1:14">
      <c r="A413" s="13" t="s">
        <v>2606</v>
      </c>
      <c r="B413" s="15">
        <v>42447</v>
      </c>
      <c r="C413" s="13" t="s">
        <v>3</v>
      </c>
      <c r="D413" s="13" t="s">
        <v>4</v>
      </c>
      <c r="E413" s="13" t="s">
        <v>18</v>
      </c>
      <c r="F413" s="13" t="s">
        <v>3</v>
      </c>
      <c r="G413" s="9">
        <v>28633.48</v>
      </c>
      <c r="H413" s="18">
        <v>210</v>
      </c>
      <c r="K413" s="9">
        <f t="shared" si="15"/>
        <v>929506.28999998909</v>
      </c>
      <c r="M413" s="126">
        <v>929506.28999999934</v>
      </c>
      <c r="N413" s="14">
        <f t="shared" si="14"/>
        <v>-1.0244548320770264E-8</v>
      </c>
    </row>
    <row r="414" spans="1:14">
      <c r="A414" s="13" t="s">
        <v>2607</v>
      </c>
      <c r="B414" s="15">
        <v>42447</v>
      </c>
      <c r="C414" s="13" t="s">
        <v>586</v>
      </c>
      <c r="D414" s="13" t="s">
        <v>4</v>
      </c>
      <c r="E414" s="13" t="s">
        <v>18</v>
      </c>
      <c r="F414" s="13" t="s">
        <v>586</v>
      </c>
      <c r="G414" s="9">
        <v>4100</v>
      </c>
      <c r="H414" s="18" t="s">
        <v>1159</v>
      </c>
      <c r="K414" s="9">
        <f t="shared" si="15"/>
        <v>933606.28999998909</v>
      </c>
      <c r="M414" s="126">
        <v>933606.28999999934</v>
      </c>
      <c r="N414" s="14">
        <f t="shared" si="14"/>
        <v>-1.0244548320770264E-8</v>
      </c>
    </row>
    <row r="415" spans="1:14">
      <c r="A415" s="13" t="s">
        <v>2608</v>
      </c>
      <c r="B415" s="15">
        <v>42447</v>
      </c>
      <c r="C415" s="13" t="s">
        <v>119</v>
      </c>
      <c r="D415" s="13" t="s">
        <v>33</v>
      </c>
      <c r="E415" s="13" t="s">
        <v>34</v>
      </c>
      <c r="F415" s="13" t="s">
        <v>2609</v>
      </c>
      <c r="G415" s="9">
        <v>229415.95</v>
      </c>
      <c r="H415" s="18">
        <v>218</v>
      </c>
      <c r="K415" s="9">
        <f t="shared" si="15"/>
        <v>1163022.239999989</v>
      </c>
      <c r="M415" s="126">
        <v>1163022.2399999993</v>
      </c>
      <c r="N415" s="14">
        <f t="shared" si="14"/>
        <v>-1.0244548320770264E-8</v>
      </c>
    </row>
    <row r="416" spans="1:14">
      <c r="A416" s="13" t="s">
        <v>2610</v>
      </c>
      <c r="B416" s="15">
        <v>42447</v>
      </c>
      <c r="C416" s="13" t="s">
        <v>41</v>
      </c>
      <c r="D416" s="13" t="s">
        <v>33</v>
      </c>
      <c r="E416" s="13" t="s">
        <v>34</v>
      </c>
      <c r="F416" s="13" t="s">
        <v>61</v>
      </c>
      <c r="G416" s="9">
        <v>483000</v>
      </c>
      <c r="H416" s="18">
        <v>219</v>
      </c>
      <c r="K416" s="9">
        <f t="shared" si="15"/>
        <v>1646022.239999989</v>
      </c>
      <c r="M416" s="126">
        <v>1646022.2399999993</v>
      </c>
      <c r="N416" s="14">
        <f t="shared" si="14"/>
        <v>-1.0244548320770264E-8</v>
      </c>
    </row>
    <row r="417" spans="1:14">
      <c r="A417" s="13" t="s">
        <v>2611</v>
      </c>
      <c r="B417" s="15">
        <v>42447</v>
      </c>
      <c r="C417" s="13" t="s">
        <v>2612</v>
      </c>
      <c r="D417" s="13" t="s">
        <v>33</v>
      </c>
      <c r="E417" s="13" t="s">
        <v>34</v>
      </c>
      <c r="F417" s="13" t="s">
        <v>2613</v>
      </c>
      <c r="G417" s="9">
        <v>50000</v>
      </c>
      <c r="H417" s="18">
        <v>220</v>
      </c>
      <c r="K417" s="9">
        <f t="shared" si="15"/>
        <v>1696022.239999989</v>
      </c>
      <c r="M417" s="126">
        <v>1696022.2399999993</v>
      </c>
      <c r="N417" s="14">
        <f t="shared" si="14"/>
        <v>-1.0244548320770264E-8</v>
      </c>
    </row>
    <row r="418" spans="1:14">
      <c r="A418" s="13" t="s">
        <v>672</v>
      </c>
      <c r="B418" s="15">
        <v>42447</v>
      </c>
      <c r="C418" s="13" t="s">
        <v>2614</v>
      </c>
      <c r="D418" s="13" t="s">
        <v>527</v>
      </c>
      <c r="E418" s="13" t="s">
        <v>34</v>
      </c>
      <c r="F418" s="13" t="s">
        <v>106</v>
      </c>
      <c r="G418" s="9">
        <v>150000</v>
      </c>
      <c r="H418" s="18" t="s">
        <v>2917</v>
      </c>
      <c r="K418" s="9">
        <f t="shared" si="15"/>
        <v>1846022.239999989</v>
      </c>
      <c r="M418" s="126">
        <v>1846022.2399999993</v>
      </c>
      <c r="N418" s="14">
        <f t="shared" si="14"/>
        <v>-1.0244548320770264E-8</v>
      </c>
    </row>
    <row r="419" spans="1:14">
      <c r="A419" s="13" t="s">
        <v>675</v>
      </c>
      <c r="B419" s="15">
        <v>42447</v>
      </c>
      <c r="C419" s="13" t="s">
        <v>2615</v>
      </c>
      <c r="D419" s="13" t="s">
        <v>66</v>
      </c>
      <c r="E419" s="13" t="s">
        <v>34</v>
      </c>
      <c r="F419" s="13" t="s">
        <v>174</v>
      </c>
      <c r="I419" s="9">
        <v>50000</v>
      </c>
      <c r="J419" s="7">
        <v>131</v>
      </c>
      <c r="K419" s="9">
        <f t="shared" si="15"/>
        <v>1796022.239999989</v>
      </c>
      <c r="M419" s="126">
        <v>1796022.2399999993</v>
      </c>
      <c r="N419" s="14">
        <f t="shared" si="14"/>
        <v>-1.0244548320770264E-8</v>
      </c>
    </row>
    <row r="420" spans="1:14">
      <c r="A420" s="13" t="s">
        <v>680</v>
      </c>
      <c r="B420" s="15">
        <v>42447</v>
      </c>
      <c r="C420" s="13" t="s">
        <v>2616</v>
      </c>
      <c r="D420" s="13" t="s">
        <v>183</v>
      </c>
      <c r="E420" s="13" t="s">
        <v>34</v>
      </c>
      <c r="F420" s="13" t="s">
        <v>39</v>
      </c>
      <c r="I420" s="9">
        <v>708961.39</v>
      </c>
      <c r="J420" s="7">
        <v>132</v>
      </c>
      <c r="K420" s="9">
        <f t="shared" si="15"/>
        <v>1087060.8499999889</v>
      </c>
      <c r="M420" s="126">
        <v>1087060.8499999992</v>
      </c>
      <c r="N420" s="14">
        <f t="shared" si="14"/>
        <v>-1.0244548320770264E-8</v>
      </c>
    </row>
    <row r="421" spans="1:14">
      <c r="A421" s="13" t="s">
        <v>683</v>
      </c>
      <c r="B421" s="15">
        <v>42447</v>
      </c>
      <c r="C421" s="13" t="s">
        <v>2617</v>
      </c>
      <c r="D421" s="13" t="s">
        <v>190</v>
      </c>
      <c r="E421" s="13" t="s">
        <v>34</v>
      </c>
      <c r="F421" s="13" t="s">
        <v>114</v>
      </c>
      <c r="I421" s="9">
        <v>143365.15</v>
      </c>
      <c r="J421" s="7">
        <v>133</v>
      </c>
      <c r="K421" s="9">
        <f t="shared" si="15"/>
        <v>943695.69999998889</v>
      </c>
      <c r="M421" s="126">
        <v>943695.69999999914</v>
      </c>
      <c r="N421" s="14">
        <f t="shared" si="14"/>
        <v>-1.0244548320770264E-8</v>
      </c>
    </row>
    <row r="422" spans="1:14">
      <c r="A422" s="13" t="s">
        <v>714</v>
      </c>
      <c r="B422" s="15">
        <v>42447</v>
      </c>
      <c r="C422" s="13" t="s">
        <v>2618</v>
      </c>
      <c r="D422" s="13" t="s">
        <v>190</v>
      </c>
      <c r="E422" s="13" t="s">
        <v>34</v>
      </c>
      <c r="F422" s="13" t="s">
        <v>2619</v>
      </c>
      <c r="I422" s="9">
        <v>2208.61</v>
      </c>
      <c r="J422" s="7">
        <v>134</v>
      </c>
      <c r="K422" s="9">
        <f t="shared" si="15"/>
        <v>941487.08999998891</v>
      </c>
      <c r="M422" s="126">
        <v>941487.08999999915</v>
      </c>
      <c r="N422" s="14">
        <f t="shared" si="14"/>
        <v>-1.0244548320770264E-8</v>
      </c>
    </row>
    <row r="423" spans="1:14">
      <c r="A423" s="13" t="s">
        <v>716</v>
      </c>
      <c r="B423" s="15">
        <v>42447</v>
      </c>
      <c r="C423" s="13" t="s">
        <v>2620</v>
      </c>
      <c r="D423" s="13" t="s">
        <v>190</v>
      </c>
      <c r="E423" s="13" t="s">
        <v>34</v>
      </c>
      <c r="F423" s="13" t="s">
        <v>197</v>
      </c>
      <c r="I423" s="9">
        <v>1044.01</v>
      </c>
      <c r="J423" s="7">
        <v>135</v>
      </c>
      <c r="K423" s="9">
        <f t="shared" si="15"/>
        <v>940443.0799999889</v>
      </c>
      <c r="M423" s="126">
        <v>940443.07999999914</v>
      </c>
      <c r="N423" s="14">
        <f t="shared" si="14"/>
        <v>-1.0244548320770264E-8</v>
      </c>
    </row>
    <row r="424" spans="1:14">
      <c r="A424" s="13" t="s">
        <v>818</v>
      </c>
      <c r="B424" s="15">
        <v>42447</v>
      </c>
      <c r="C424" s="13" t="s">
        <v>692</v>
      </c>
      <c r="D424" s="13" t="s">
        <v>190</v>
      </c>
      <c r="E424" s="13" t="s">
        <v>34</v>
      </c>
      <c r="F424" s="13" t="s">
        <v>194</v>
      </c>
      <c r="I424" s="9">
        <v>17519.990000000002</v>
      </c>
      <c r="J424" s="7">
        <v>136</v>
      </c>
      <c r="K424" s="9">
        <f t="shared" si="15"/>
        <v>922923.08999998891</v>
      </c>
      <c r="M424" s="126">
        <v>922923.08999999915</v>
      </c>
      <c r="N424" s="14">
        <f t="shared" si="14"/>
        <v>-1.0244548320770264E-8</v>
      </c>
    </row>
    <row r="425" spans="1:14">
      <c r="A425" s="13" t="s">
        <v>750</v>
      </c>
      <c r="B425" s="15">
        <v>42447</v>
      </c>
      <c r="C425" s="13" t="s">
        <v>2621</v>
      </c>
      <c r="D425" s="13" t="s">
        <v>183</v>
      </c>
      <c r="E425" s="13" t="s">
        <v>34</v>
      </c>
      <c r="F425" s="13" t="s">
        <v>2622</v>
      </c>
      <c r="I425" s="9">
        <v>26100</v>
      </c>
      <c r="J425" s="7">
        <v>137</v>
      </c>
      <c r="K425" s="9">
        <f t="shared" si="15"/>
        <v>896823.08999998891</v>
      </c>
      <c r="M425" s="126">
        <v>896823.08999999915</v>
      </c>
      <c r="N425" s="14">
        <f t="shared" si="14"/>
        <v>-1.0244548320770264E-8</v>
      </c>
    </row>
    <row r="426" spans="1:14">
      <c r="A426" s="13" t="s">
        <v>2947</v>
      </c>
      <c r="B426" s="15">
        <v>42447</v>
      </c>
      <c r="C426" s="13" t="s">
        <v>2948</v>
      </c>
      <c r="D426" s="13" t="s">
        <v>45</v>
      </c>
      <c r="E426" s="13" t="s">
        <v>34</v>
      </c>
      <c r="F426" s="13" t="s">
        <v>2949</v>
      </c>
      <c r="G426" s="9">
        <v>43553.95</v>
      </c>
      <c r="H426" s="18">
        <v>605</v>
      </c>
      <c r="K426" s="9">
        <f t="shared" si="15"/>
        <v>940377.03999998886</v>
      </c>
      <c r="M426" s="126">
        <v>940377.03999999911</v>
      </c>
      <c r="N426" s="14">
        <f t="shared" si="14"/>
        <v>-1.0244548320770264E-8</v>
      </c>
    </row>
    <row r="427" spans="1:14">
      <c r="A427" s="13" t="s">
        <v>2623</v>
      </c>
      <c r="B427" s="15">
        <v>42448</v>
      </c>
      <c r="C427" s="13" t="s">
        <v>7</v>
      </c>
      <c r="D427" s="13" t="s">
        <v>4</v>
      </c>
      <c r="E427" s="13" t="s">
        <v>18</v>
      </c>
      <c r="F427" s="13" t="s">
        <v>2592</v>
      </c>
      <c r="G427" s="9">
        <v>55000</v>
      </c>
      <c r="H427" s="18">
        <v>221</v>
      </c>
      <c r="K427" s="9">
        <f t="shared" si="15"/>
        <v>995377.03999998886</v>
      </c>
      <c r="M427" s="126">
        <v>995377.03999999911</v>
      </c>
      <c r="N427" s="14">
        <f t="shared" si="14"/>
        <v>-1.0244548320770264E-8</v>
      </c>
    </row>
    <row r="428" spans="1:14">
      <c r="A428" s="13" t="s">
        <v>2624</v>
      </c>
      <c r="B428" s="15">
        <v>42448</v>
      </c>
      <c r="C428" s="13" t="s">
        <v>25</v>
      </c>
      <c r="D428" s="13" t="s">
        <v>4</v>
      </c>
      <c r="E428" s="13" t="s">
        <v>18</v>
      </c>
      <c r="F428" s="13" t="s">
        <v>2625</v>
      </c>
      <c r="G428" s="9">
        <v>5872.37</v>
      </c>
      <c r="H428" s="18">
        <v>222</v>
      </c>
      <c r="K428" s="9">
        <f t="shared" si="15"/>
        <v>1001249.4099999889</v>
      </c>
      <c r="M428" s="126">
        <v>1001249.4099999991</v>
      </c>
      <c r="N428" s="14">
        <f t="shared" si="14"/>
        <v>-1.0244548320770264E-8</v>
      </c>
    </row>
    <row r="429" spans="1:14">
      <c r="A429" s="13" t="s">
        <v>2626</v>
      </c>
      <c r="B429" s="15">
        <v>42448</v>
      </c>
      <c r="C429" s="13" t="s">
        <v>25</v>
      </c>
      <c r="D429" s="13" t="s">
        <v>4</v>
      </c>
      <c r="E429" s="13" t="s">
        <v>18</v>
      </c>
      <c r="F429" s="13" t="s">
        <v>2625</v>
      </c>
      <c r="G429" s="9">
        <v>4100</v>
      </c>
      <c r="H429" s="18">
        <v>223</v>
      </c>
      <c r="K429" s="9">
        <f t="shared" si="15"/>
        <v>1005349.4099999889</v>
      </c>
      <c r="M429" s="126">
        <v>1005349.4099999991</v>
      </c>
      <c r="N429" s="14">
        <f t="shared" si="14"/>
        <v>-1.0244548320770264E-8</v>
      </c>
    </row>
    <row r="430" spans="1:14">
      <c r="A430" s="13" t="s">
        <v>2627</v>
      </c>
      <c r="B430" s="15">
        <v>42448</v>
      </c>
      <c r="C430" s="13" t="s">
        <v>7</v>
      </c>
      <c r="D430" s="13" t="s">
        <v>4</v>
      </c>
      <c r="E430" s="13" t="s">
        <v>18</v>
      </c>
      <c r="F430" s="13" t="s">
        <v>2628</v>
      </c>
      <c r="G430" s="9">
        <v>14000</v>
      </c>
      <c r="H430" s="18">
        <v>224</v>
      </c>
      <c r="K430" s="9">
        <f t="shared" si="15"/>
        <v>1019349.4099999889</v>
      </c>
      <c r="M430" s="126">
        <v>1019349.4099999991</v>
      </c>
      <c r="N430" s="14">
        <f t="shared" si="14"/>
        <v>-1.0244548320770264E-8</v>
      </c>
    </row>
    <row r="431" spans="1:14">
      <c r="A431" s="13" t="s">
        <v>804</v>
      </c>
      <c r="B431" s="15">
        <v>42448</v>
      </c>
      <c r="C431" s="13" t="s">
        <v>3</v>
      </c>
      <c r="D431" s="13" t="s">
        <v>4</v>
      </c>
      <c r="E431" s="13" t="s">
        <v>18</v>
      </c>
      <c r="F431" s="13" t="s">
        <v>3</v>
      </c>
      <c r="G431" s="9">
        <v>9682.99</v>
      </c>
      <c r="H431" s="18">
        <v>227</v>
      </c>
      <c r="K431" s="9">
        <f t="shared" si="15"/>
        <v>1029032.3999999888</v>
      </c>
      <c r="M431" s="126">
        <v>1029032.3999999991</v>
      </c>
      <c r="N431" s="14">
        <f t="shared" si="14"/>
        <v>-1.0244548320770264E-8</v>
      </c>
    </row>
    <row r="432" spans="1:14">
      <c r="A432" s="13" t="s">
        <v>2629</v>
      </c>
      <c r="B432" s="15">
        <v>42448</v>
      </c>
      <c r="C432" s="13" t="s">
        <v>7</v>
      </c>
      <c r="D432" s="13" t="s">
        <v>4</v>
      </c>
      <c r="E432" s="13" t="s">
        <v>18</v>
      </c>
      <c r="F432" s="13" t="s">
        <v>7</v>
      </c>
      <c r="G432" s="9">
        <v>11462.77</v>
      </c>
      <c r="H432" s="18">
        <v>226</v>
      </c>
      <c r="K432" s="9">
        <f t="shared" si="15"/>
        <v>1040495.1699999889</v>
      </c>
      <c r="M432" s="126">
        <v>1040495.1699999991</v>
      </c>
      <c r="N432" s="14">
        <f t="shared" si="14"/>
        <v>-1.0244548320770264E-8</v>
      </c>
    </row>
    <row r="433" spans="1:14">
      <c r="A433" s="13" t="s">
        <v>685</v>
      </c>
      <c r="B433" s="15">
        <v>42448</v>
      </c>
      <c r="C433" s="13" t="s">
        <v>2630</v>
      </c>
      <c r="D433" s="13" t="s">
        <v>190</v>
      </c>
      <c r="E433" s="13" t="s">
        <v>34</v>
      </c>
      <c r="F433" s="13" t="s">
        <v>114</v>
      </c>
      <c r="I433" s="9">
        <v>2050.11</v>
      </c>
      <c r="J433" s="7">
        <v>138</v>
      </c>
      <c r="K433" s="9">
        <f t="shared" si="15"/>
        <v>1038445.0599999889</v>
      </c>
      <c r="M433" s="126">
        <v>1038445.0599999991</v>
      </c>
      <c r="N433" s="14">
        <f t="shared" si="14"/>
        <v>-1.0244548320770264E-8</v>
      </c>
    </row>
    <row r="434" spans="1:14">
      <c r="A434" s="13" t="s">
        <v>688</v>
      </c>
      <c r="B434" s="15">
        <v>42448</v>
      </c>
      <c r="C434" s="13" t="s">
        <v>2631</v>
      </c>
      <c r="D434" s="13" t="s">
        <v>190</v>
      </c>
      <c r="E434" s="13" t="s">
        <v>34</v>
      </c>
      <c r="F434" s="13" t="s">
        <v>114</v>
      </c>
      <c r="I434" s="9">
        <v>4688.8599999999997</v>
      </c>
      <c r="J434" s="7">
        <v>139</v>
      </c>
      <c r="K434" s="9">
        <f t="shared" si="15"/>
        <v>1033756.1999999889</v>
      </c>
      <c r="M434" s="126">
        <v>1033756.1999999991</v>
      </c>
      <c r="N434" s="14">
        <f t="shared" si="14"/>
        <v>-1.0244548320770264E-8</v>
      </c>
    </row>
    <row r="435" spans="1:14">
      <c r="A435" s="13" t="s">
        <v>691</v>
      </c>
      <c r="B435" s="15">
        <v>42448</v>
      </c>
      <c r="C435" s="13" t="s">
        <v>2632</v>
      </c>
      <c r="D435" s="13" t="s">
        <v>190</v>
      </c>
      <c r="E435" s="13" t="s">
        <v>34</v>
      </c>
      <c r="F435" s="13" t="s">
        <v>114</v>
      </c>
      <c r="I435" s="9">
        <v>867.6</v>
      </c>
      <c r="J435" s="7">
        <v>140</v>
      </c>
      <c r="K435" s="9">
        <f t="shared" si="15"/>
        <v>1032888.5999999889</v>
      </c>
      <c r="M435" s="126">
        <v>1032888.5999999992</v>
      </c>
      <c r="N435" s="14">
        <f t="shared" si="14"/>
        <v>-1.0244548320770264E-8</v>
      </c>
    </row>
    <row r="436" spans="1:14">
      <c r="A436" s="13" t="s">
        <v>694</v>
      </c>
      <c r="B436" s="15">
        <v>42448</v>
      </c>
      <c r="C436" s="13" t="s">
        <v>2633</v>
      </c>
      <c r="D436" s="13" t="s">
        <v>66</v>
      </c>
      <c r="E436" s="13" t="s">
        <v>34</v>
      </c>
      <c r="F436" s="13" t="s">
        <v>2634</v>
      </c>
      <c r="I436" s="9">
        <v>30000</v>
      </c>
      <c r="J436" s="7">
        <v>141</v>
      </c>
      <c r="K436" s="9">
        <f t="shared" si="15"/>
        <v>1002888.5999999889</v>
      </c>
      <c r="M436" s="126">
        <v>1002888.5999999992</v>
      </c>
      <c r="N436" s="14">
        <f t="shared" si="14"/>
        <v>-1.0244548320770264E-8</v>
      </c>
    </row>
    <row r="437" spans="1:14">
      <c r="A437" s="13" t="s">
        <v>904</v>
      </c>
      <c r="B437" s="15">
        <v>42448</v>
      </c>
      <c r="C437" s="13" t="s">
        <v>41</v>
      </c>
      <c r="D437" s="13" t="s">
        <v>42</v>
      </c>
      <c r="E437" s="13" t="s">
        <v>34</v>
      </c>
      <c r="F437" s="13" t="s">
        <v>2635</v>
      </c>
      <c r="I437" s="9">
        <v>4012.04</v>
      </c>
      <c r="J437" s="7">
        <v>142</v>
      </c>
      <c r="K437" s="9">
        <f t="shared" si="15"/>
        <v>998876.55999998888</v>
      </c>
      <c r="M437" s="126">
        <v>998876.55999999912</v>
      </c>
      <c r="N437" s="14">
        <f t="shared" si="14"/>
        <v>-1.0244548320770264E-8</v>
      </c>
    </row>
    <row r="438" spans="1:14">
      <c r="A438" s="13" t="s">
        <v>907</v>
      </c>
      <c r="B438" s="15">
        <v>42448</v>
      </c>
      <c r="C438" s="13" t="s">
        <v>41</v>
      </c>
      <c r="D438" s="13" t="s">
        <v>42</v>
      </c>
      <c r="E438" s="13" t="s">
        <v>34</v>
      </c>
      <c r="F438" s="13" t="s">
        <v>2636</v>
      </c>
      <c r="I438" s="9">
        <v>1841.64</v>
      </c>
      <c r="J438" s="7">
        <v>143</v>
      </c>
      <c r="K438" s="9">
        <f t="shared" si="15"/>
        <v>997034.91999998887</v>
      </c>
      <c r="M438" s="126">
        <v>997034.91999999911</v>
      </c>
      <c r="N438" s="14">
        <f t="shared" si="14"/>
        <v>-1.0244548320770264E-8</v>
      </c>
    </row>
    <row r="439" spans="1:14">
      <c r="A439" s="13" t="s">
        <v>909</v>
      </c>
      <c r="B439" s="15">
        <v>42448</v>
      </c>
      <c r="C439" s="13" t="s">
        <v>41</v>
      </c>
      <c r="D439" s="13" t="s">
        <v>42</v>
      </c>
      <c r="E439" s="13" t="s">
        <v>34</v>
      </c>
      <c r="F439" s="13" t="s">
        <v>2637</v>
      </c>
      <c r="I439" s="9">
        <v>4142.49</v>
      </c>
      <c r="J439" s="7">
        <v>144</v>
      </c>
      <c r="K439" s="9">
        <f t="shared" si="15"/>
        <v>992892.42999998888</v>
      </c>
      <c r="M439" s="126">
        <v>992892.42999999912</v>
      </c>
      <c r="N439" s="14">
        <f t="shared" si="14"/>
        <v>-1.0244548320770264E-8</v>
      </c>
    </row>
    <row r="440" spans="1:14">
      <c r="A440" s="13" t="s">
        <v>2638</v>
      </c>
      <c r="B440" s="15">
        <v>42450</v>
      </c>
      <c r="C440" s="13" t="s">
        <v>3</v>
      </c>
      <c r="D440" s="13" t="s">
        <v>4</v>
      </c>
      <c r="E440" s="13" t="s">
        <v>5</v>
      </c>
      <c r="F440" s="13" t="s">
        <v>3</v>
      </c>
      <c r="G440" s="9">
        <v>11000</v>
      </c>
      <c r="H440" s="18">
        <v>228</v>
      </c>
      <c r="K440" s="9">
        <f t="shared" si="15"/>
        <v>1003892.4299999889</v>
      </c>
      <c r="M440" s="126">
        <v>1003892.4299999991</v>
      </c>
      <c r="N440" s="14">
        <f t="shared" si="14"/>
        <v>-1.0244548320770264E-8</v>
      </c>
    </row>
    <row r="441" spans="1:14">
      <c r="A441" s="13" t="s">
        <v>1796</v>
      </c>
      <c r="B441" s="15">
        <v>42451</v>
      </c>
      <c r="C441" s="13" t="s">
        <v>7</v>
      </c>
      <c r="D441" s="13" t="s">
        <v>4</v>
      </c>
      <c r="E441" s="13" t="s">
        <v>18</v>
      </c>
      <c r="F441" s="13" t="s">
        <v>2639</v>
      </c>
      <c r="G441" s="9">
        <v>185000</v>
      </c>
      <c r="H441" s="18">
        <v>229</v>
      </c>
      <c r="K441" s="9">
        <f t="shared" si="15"/>
        <v>1188892.429999989</v>
      </c>
      <c r="M441" s="126">
        <v>1188892.4299999992</v>
      </c>
      <c r="N441" s="14">
        <f t="shared" si="14"/>
        <v>-1.0244548320770264E-8</v>
      </c>
    </row>
    <row r="442" spans="1:14">
      <c r="A442" s="13" t="s">
        <v>2640</v>
      </c>
      <c r="B442" s="15">
        <v>42451</v>
      </c>
      <c r="C442" s="13" t="s">
        <v>7</v>
      </c>
      <c r="D442" s="13" t="s">
        <v>4</v>
      </c>
      <c r="E442" s="13" t="s">
        <v>18</v>
      </c>
      <c r="F442" s="13" t="s">
        <v>2639</v>
      </c>
      <c r="G442" s="9">
        <v>14000</v>
      </c>
      <c r="H442" s="18">
        <v>230</v>
      </c>
      <c r="K442" s="9">
        <f t="shared" si="15"/>
        <v>1202892.429999989</v>
      </c>
      <c r="M442" s="126">
        <v>1202892.4299999992</v>
      </c>
      <c r="N442" s="14">
        <f t="shared" si="14"/>
        <v>-1.0244548320770264E-8</v>
      </c>
    </row>
    <row r="443" spans="1:14">
      <c r="A443" s="13" t="s">
        <v>2641</v>
      </c>
      <c r="B443" s="15">
        <v>42451</v>
      </c>
      <c r="C443" s="13" t="s">
        <v>2642</v>
      </c>
      <c r="D443" s="13" t="s">
        <v>4</v>
      </c>
      <c r="E443" s="13" t="s">
        <v>18</v>
      </c>
      <c r="F443" s="13" t="s">
        <v>2642</v>
      </c>
      <c r="G443" s="9">
        <v>9954.82</v>
      </c>
      <c r="H443" s="18">
        <v>231</v>
      </c>
      <c r="K443" s="9">
        <f t="shared" si="15"/>
        <v>1212847.2499999891</v>
      </c>
      <c r="M443" s="126">
        <v>1212847.2499999993</v>
      </c>
      <c r="N443" s="14">
        <f t="shared" si="14"/>
        <v>-1.0244548320770264E-8</v>
      </c>
    </row>
    <row r="444" spans="1:14">
      <c r="A444" s="13" t="s">
        <v>2643</v>
      </c>
      <c r="B444" s="15">
        <v>42451</v>
      </c>
      <c r="C444" s="13" t="s">
        <v>7</v>
      </c>
      <c r="D444" s="13" t="s">
        <v>4</v>
      </c>
      <c r="E444" s="13" t="s">
        <v>18</v>
      </c>
      <c r="F444" s="13" t="s">
        <v>7</v>
      </c>
      <c r="G444" s="9">
        <v>5497.85</v>
      </c>
      <c r="H444" s="18">
        <v>232</v>
      </c>
      <c r="K444" s="9">
        <f t="shared" si="15"/>
        <v>1218345.0999999892</v>
      </c>
      <c r="M444" s="126">
        <v>1218345.0999999994</v>
      </c>
      <c r="N444" s="14">
        <f t="shared" si="14"/>
        <v>-1.0244548320770264E-8</v>
      </c>
    </row>
    <row r="445" spans="1:14">
      <c r="A445" s="13" t="s">
        <v>2644</v>
      </c>
      <c r="B445" s="15">
        <v>42451</v>
      </c>
      <c r="C445" s="13" t="s">
        <v>53</v>
      </c>
      <c r="D445" s="13" t="s">
        <v>4</v>
      </c>
      <c r="E445" s="13" t="s">
        <v>5</v>
      </c>
      <c r="F445" s="13" t="s">
        <v>2645</v>
      </c>
      <c r="G445" s="9">
        <v>50000</v>
      </c>
      <c r="H445" s="18">
        <v>233</v>
      </c>
      <c r="K445" s="9">
        <f t="shared" si="15"/>
        <v>1268345.0999999892</v>
      </c>
      <c r="M445" s="126">
        <v>1268345.0999999994</v>
      </c>
      <c r="N445" s="14">
        <f t="shared" si="14"/>
        <v>-1.0244548320770264E-8</v>
      </c>
    </row>
    <row r="446" spans="1:14">
      <c r="A446" s="13" t="s">
        <v>829</v>
      </c>
      <c r="B446" s="15">
        <v>42451</v>
      </c>
      <c r="C446" s="13" t="s">
        <v>7</v>
      </c>
      <c r="D446" s="13" t="s">
        <v>4</v>
      </c>
      <c r="E446" s="13" t="s">
        <v>5</v>
      </c>
      <c r="F446" s="13" t="s">
        <v>2646</v>
      </c>
      <c r="G446" s="9">
        <v>114300</v>
      </c>
      <c r="H446" s="18">
        <v>234</v>
      </c>
      <c r="K446" s="9">
        <f t="shared" si="15"/>
        <v>1382645.0999999892</v>
      </c>
      <c r="M446" s="126">
        <v>1382645.0999999994</v>
      </c>
      <c r="N446" s="14">
        <f t="shared" si="14"/>
        <v>-1.0244548320770264E-8</v>
      </c>
    </row>
    <row r="447" spans="1:14">
      <c r="A447" s="13" t="s">
        <v>2647</v>
      </c>
      <c r="B447" s="15">
        <v>42451</v>
      </c>
      <c r="C447" s="13" t="s">
        <v>3</v>
      </c>
      <c r="D447" s="13" t="s">
        <v>4</v>
      </c>
      <c r="E447" s="13" t="s">
        <v>5</v>
      </c>
      <c r="F447" s="13" t="s">
        <v>3</v>
      </c>
      <c r="G447" s="9">
        <v>45963.53</v>
      </c>
      <c r="H447" s="18">
        <v>231</v>
      </c>
      <c r="K447" s="9">
        <f t="shared" si="15"/>
        <v>1428608.6299999892</v>
      </c>
      <c r="M447" s="126">
        <v>1428608.6299999994</v>
      </c>
      <c r="N447" s="14">
        <f t="shared" si="14"/>
        <v>-1.0244548320770264E-8</v>
      </c>
    </row>
    <row r="448" spans="1:14">
      <c r="A448" s="13" t="s">
        <v>2648</v>
      </c>
      <c r="B448" s="15">
        <v>42451</v>
      </c>
      <c r="C448" s="13" t="s">
        <v>7</v>
      </c>
      <c r="D448" s="13" t="s">
        <v>4</v>
      </c>
      <c r="E448" s="13" t="s">
        <v>5</v>
      </c>
      <c r="F448" s="13" t="s">
        <v>7</v>
      </c>
      <c r="G448" s="9">
        <v>30105.41</v>
      </c>
      <c r="H448" s="18">
        <v>235</v>
      </c>
      <c r="K448" s="9">
        <f t="shared" si="15"/>
        <v>1458714.0399999891</v>
      </c>
      <c r="M448" s="126">
        <v>1458714.0399999993</v>
      </c>
      <c r="N448" s="14">
        <f t="shared" si="14"/>
        <v>-1.0244548320770264E-8</v>
      </c>
    </row>
    <row r="449" spans="1:14">
      <c r="A449" s="13" t="s">
        <v>2649</v>
      </c>
      <c r="B449" s="15">
        <v>42451</v>
      </c>
      <c r="C449" s="13" t="s">
        <v>119</v>
      </c>
      <c r="D449" s="13" t="s">
        <v>33</v>
      </c>
      <c r="E449" s="13" t="s">
        <v>34</v>
      </c>
      <c r="F449" s="13" t="s">
        <v>2650</v>
      </c>
      <c r="G449" s="9">
        <v>117671.4</v>
      </c>
      <c r="H449" s="18">
        <v>236</v>
      </c>
      <c r="K449" s="9">
        <f t="shared" si="15"/>
        <v>1576385.439999989</v>
      </c>
      <c r="M449" s="126">
        <v>1576385.4399999992</v>
      </c>
      <c r="N449" s="14">
        <f t="shared" si="14"/>
        <v>-1.0244548320770264E-8</v>
      </c>
    </row>
    <row r="450" spans="1:14">
      <c r="A450" s="13" t="s">
        <v>2649</v>
      </c>
      <c r="B450" s="15">
        <v>42451</v>
      </c>
      <c r="C450" s="13" t="s">
        <v>119</v>
      </c>
      <c r="D450" s="13" t="s">
        <v>33</v>
      </c>
      <c r="E450" s="13" t="s">
        <v>34</v>
      </c>
      <c r="F450" s="13" t="s">
        <v>2651</v>
      </c>
      <c r="G450" s="9">
        <v>78129.3</v>
      </c>
      <c r="H450" s="18">
        <v>237</v>
      </c>
      <c r="K450" s="9">
        <f t="shared" si="15"/>
        <v>1654514.739999989</v>
      </c>
      <c r="M450" s="126">
        <v>1654514.7399999993</v>
      </c>
      <c r="N450" s="14">
        <f t="shared" si="14"/>
        <v>-1.0244548320770264E-8</v>
      </c>
    </row>
    <row r="451" spans="1:14">
      <c r="A451" s="13" t="s">
        <v>2649</v>
      </c>
      <c r="B451" s="15">
        <v>42451</v>
      </c>
      <c r="C451" s="13" t="s">
        <v>119</v>
      </c>
      <c r="D451" s="13" t="s">
        <v>33</v>
      </c>
      <c r="E451" s="13" t="s">
        <v>34</v>
      </c>
      <c r="F451" s="13" t="s">
        <v>2652</v>
      </c>
      <c r="G451" s="9">
        <v>135995.75</v>
      </c>
      <c r="H451" s="18">
        <v>238</v>
      </c>
      <c r="K451" s="9">
        <f t="shared" si="15"/>
        <v>1790510.489999989</v>
      </c>
      <c r="M451" s="126">
        <v>1790510.4899999993</v>
      </c>
      <c r="N451" s="14">
        <f t="shared" si="14"/>
        <v>-1.0244548320770264E-8</v>
      </c>
    </row>
    <row r="452" spans="1:14">
      <c r="A452" s="13" t="s">
        <v>2649</v>
      </c>
      <c r="B452" s="15">
        <v>42451</v>
      </c>
      <c r="C452" s="13" t="s">
        <v>119</v>
      </c>
      <c r="D452" s="13" t="s">
        <v>33</v>
      </c>
      <c r="E452" s="13" t="s">
        <v>34</v>
      </c>
      <c r="F452" s="13" t="s">
        <v>2653</v>
      </c>
      <c r="G452" s="9">
        <v>156595.35</v>
      </c>
      <c r="H452" s="18">
        <v>239</v>
      </c>
      <c r="K452" s="9">
        <f t="shared" si="15"/>
        <v>1947105.8399999891</v>
      </c>
      <c r="M452" s="126">
        <v>1947105.8399999994</v>
      </c>
      <c r="N452" s="14">
        <f t="shared" si="14"/>
        <v>-1.0244548320770264E-8</v>
      </c>
    </row>
    <row r="453" spans="1:14">
      <c r="A453" s="13" t="s">
        <v>2649</v>
      </c>
      <c r="B453" s="15">
        <v>42451</v>
      </c>
      <c r="C453" s="13" t="s">
        <v>119</v>
      </c>
      <c r="D453" s="13" t="s">
        <v>33</v>
      </c>
      <c r="E453" s="13" t="s">
        <v>34</v>
      </c>
      <c r="F453" s="13" t="s">
        <v>2654</v>
      </c>
      <c r="G453" s="9">
        <v>265699.26</v>
      </c>
      <c r="H453" s="18">
        <v>240</v>
      </c>
      <c r="K453" s="9">
        <f t="shared" si="15"/>
        <v>2212805.0999999894</v>
      </c>
      <c r="M453" s="126">
        <v>2212805.0999999996</v>
      </c>
      <c r="N453" s="14">
        <f t="shared" si="14"/>
        <v>-1.0244548320770264E-8</v>
      </c>
    </row>
    <row r="454" spans="1:14">
      <c r="A454" s="13" t="s">
        <v>2649</v>
      </c>
      <c r="B454" s="15">
        <v>42451</v>
      </c>
      <c r="C454" s="13" t="s">
        <v>119</v>
      </c>
      <c r="D454" s="13" t="s">
        <v>33</v>
      </c>
      <c r="E454" s="13" t="s">
        <v>34</v>
      </c>
      <c r="F454" s="13" t="s">
        <v>2655</v>
      </c>
      <c r="G454" s="9">
        <v>197517.47</v>
      </c>
      <c r="H454" s="18">
        <v>241</v>
      </c>
      <c r="K454" s="9">
        <f t="shared" si="15"/>
        <v>2410322.5699999896</v>
      </c>
      <c r="M454" s="126">
        <v>2410322.5699999998</v>
      </c>
      <c r="N454" s="14">
        <f t="shared" si="14"/>
        <v>-1.0244548320770264E-8</v>
      </c>
    </row>
    <row r="455" spans="1:14">
      <c r="A455" s="13" t="s">
        <v>2649</v>
      </c>
      <c r="B455" s="15">
        <v>42451</v>
      </c>
      <c r="C455" s="13" t="s">
        <v>119</v>
      </c>
      <c r="D455" s="13" t="s">
        <v>33</v>
      </c>
      <c r="E455" s="13" t="s">
        <v>34</v>
      </c>
      <c r="F455" s="13" t="s">
        <v>2656</v>
      </c>
      <c r="G455" s="9">
        <v>100996.12</v>
      </c>
      <c r="H455" s="18">
        <v>242</v>
      </c>
      <c r="K455" s="9">
        <f t="shared" si="15"/>
        <v>2511318.6899999897</v>
      </c>
      <c r="M455" s="126">
        <v>2511318.69</v>
      </c>
      <c r="N455" s="14">
        <f t="shared" si="14"/>
        <v>-1.0244548320770264E-8</v>
      </c>
    </row>
    <row r="456" spans="1:14">
      <c r="A456" s="13" t="s">
        <v>2649</v>
      </c>
      <c r="B456" s="15">
        <v>42451</v>
      </c>
      <c r="C456" s="13" t="s">
        <v>119</v>
      </c>
      <c r="D456" s="13" t="s">
        <v>33</v>
      </c>
      <c r="E456" s="13" t="s">
        <v>34</v>
      </c>
      <c r="F456" s="13" t="s">
        <v>2657</v>
      </c>
      <c r="G456" s="9">
        <v>201899.09</v>
      </c>
      <c r="H456" s="18">
        <v>243</v>
      </c>
      <c r="K456" s="9">
        <f t="shared" si="15"/>
        <v>2713217.7799999896</v>
      </c>
      <c r="M456" s="126">
        <v>2713217.78</v>
      </c>
      <c r="N456" s="14">
        <f t="shared" ref="N456:N519" si="16">+K456-M456</f>
        <v>-1.0244548320770264E-8</v>
      </c>
    </row>
    <row r="457" spans="1:14">
      <c r="A457" s="13" t="s">
        <v>2649</v>
      </c>
      <c r="B457" s="15">
        <v>42451</v>
      </c>
      <c r="C457" s="13" t="s">
        <v>119</v>
      </c>
      <c r="D457" s="13" t="s">
        <v>33</v>
      </c>
      <c r="E457" s="13" t="s">
        <v>34</v>
      </c>
      <c r="F457" s="13" t="s">
        <v>2658</v>
      </c>
      <c r="G457" s="9">
        <v>135695.5</v>
      </c>
      <c r="H457" s="18">
        <v>244</v>
      </c>
      <c r="K457" s="9">
        <f t="shared" si="15"/>
        <v>2848913.2799999896</v>
      </c>
      <c r="M457" s="126">
        <v>2848913.28</v>
      </c>
      <c r="N457" s="14">
        <f t="shared" si="16"/>
        <v>-1.0244548320770264E-8</v>
      </c>
    </row>
    <row r="458" spans="1:14">
      <c r="A458" s="13" t="s">
        <v>795</v>
      </c>
      <c r="B458" s="15">
        <v>42451</v>
      </c>
      <c r="C458" s="13" t="s">
        <v>2659</v>
      </c>
      <c r="D458" s="13" t="s">
        <v>105</v>
      </c>
      <c r="E458" s="13" t="s">
        <v>38</v>
      </c>
      <c r="F458" s="13" t="s">
        <v>106</v>
      </c>
      <c r="G458" s="9">
        <v>23000</v>
      </c>
      <c r="H458" s="18">
        <v>245</v>
      </c>
      <c r="K458" s="9">
        <f t="shared" si="15"/>
        <v>2871913.2799999896</v>
      </c>
      <c r="M458" s="126">
        <v>2871913.28</v>
      </c>
      <c r="N458" s="14">
        <f t="shared" si="16"/>
        <v>-1.0244548320770264E-8</v>
      </c>
    </row>
    <row r="459" spans="1:14">
      <c r="A459" s="13" t="s">
        <v>798</v>
      </c>
      <c r="B459" s="15">
        <v>42451</v>
      </c>
      <c r="C459" s="13" t="s">
        <v>2660</v>
      </c>
      <c r="D459" s="13" t="s">
        <v>527</v>
      </c>
      <c r="E459" s="13" t="s">
        <v>38</v>
      </c>
      <c r="F459" s="13" t="s">
        <v>106</v>
      </c>
      <c r="G459" s="9">
        <v>201000</v>
      </c>
      <c r="H459" s="18">
        <v>246</v>
      </c>
      <c r="K459" s="9">
        <f t="shared" si="15"/>
        <v>3072913.2799999896</v>
      </c>
      <c r="M459" s="126">
        <v>3072913.28</v>
      </c>
      <c r="N459" s="14">
        <f t="shared" si="16"/>
        <v>-1.0244548320770264E-8</v>
      </c>
    </row>
    <row r="460" spans="1:14">
      <c r="A460" s="13" t="s">
        <v>816</v>
      </c>
      <c r="B460" s="15">
        <v>42451</v>
      </c>
      <c r="C460" s="13" t="s">
        <v>2661</v>
      </c>
      <c r="D460" s="13" t="s">
        <v>66</v>
      </c>
      <c r="E460" s="13" t="s">
        <v>38</v>
      </c>
      <c r="F460" s="13" t="s">
        <v>174</v>
      </c>
      <c r="I460" s="9">
        <v>2800</v>
      </c>
      <c r="J460" s="7">
        <v>145</v>
      </c>
      <c r="K460" s="9">
        <f t="shared" si="15"/>
        <v>3070113.2799999896</v>
      </c>
      <c r="M460" s="126">
        <v>3070113.28</v>
      </c>
      <c r="N460" s="14">
        <f t="shared" si="16"/>
        <v>-1.0244548320770264E-8</v>
      </c>
    </row>
    <row r="461" spans="1:14">
      <c r="A461" s="13" t="s">
        <v>823</v>
      </c>
      <c r="B461" s="15">
        <v>42451</v>
      </c>
      <c r="C461" s="13" t="s">
        <v>2662</v>
      </c>
      <c r="D461" s="13" t="s">
        <v>190</v>
      </c>
      <c r="E461" s="13" t="s">
        <v>34</v>
      </c>
      <c r="F461" s="13" t="s">
        <v>114</v>
      </c>
      <c r="I461" s="9">
        <v>116895.42</v>
      </c>
      <c r="J461" s="7">
        <v>146</v>
      </c>
      <c r="K461" s="9">
        <f t="shared" ref="K461:K525" si="17">+K460+G461-I461</f>
        <v>2953217.8599999896</v>
      </c>
      <c r="M461" s="126">
        <v>2953217.86</v>
      </c>
      <c r="N461" s="14">
        <f t="shared" si="16"/>
        <v>-1.0244548320770264E-8</v>
      </c>
    </row>
    <row r="462" spans="1:14">
      <c r="A462" s="13" t="s">
        <v>1111</v>
      </c>
      <c r="B462" s="15">
        <v>42451</v>
      </c>
      <c r="C462" s="13" t="s">
        <v>41</v>
      </c>
      <c r="D462" s="13" t="s">
        <v>42</v>
      </c>
      <c r="E462" s="13" t="s">
        <v>34</v>
      </c>
      <c r="F462" s="13" t="s">
        <v>2663</v>
      </c>
      <c r="I462" s="9">
        <v>19264.509999999998</v>
      </c>
      <c r="J462" s="7">
        <v>147</v>
      </c>
      <c r="K462" s="9">
        <f t="shared" si="17"/>
        <v>2933953.3499999898</v>
      </c>
      <c r="M462" s="126">
        <v>2933953.35</v>
      </c>
      <c r="N462" s="14">
        <f t="shared" si="16"/>
        <v>-1.0244548320770264E-8</v>
      </c>
    </row>
    <row r="463" spans="1:14">
      <c r="A463" s="13" t="s">
        <v>1083</v>
      </c>
      <c r="B463" s="15">
        <v>42451</v>
      </c>
      <c r="C463" s="13" t="s">
        <v>2950</v>
      </c>
      <c r="D463" s="13" t="s">
        <v>42</v>
      </c>
      <c r="E463" s="13" t="s">
        <v>34</v>
      </c>
      <c r="F463" s="13" t="s">
        <v>1177</v>
      </c>
      <c r="I463" s="9">
        <v>13451.85</v>
      </c>
      <c r="J463" s="7">
        <v>191</v>
      </c>
      <c r="K463" s="9">
        <f t="shared" si="17"/>
        <v>2920501.4999999898</v>
      </c>
      <c r="M463" s="126">
        <v>2920501.5</v>
      </c>
      <c r="N463" s="14">
        <f t="shared" si="16"/>
        <v>-1.0244548320770264E-8</v>
      </c>
    </row>
    <row r="464" spans="1:14">
      <c r="A464" s="13" t="s">
        <v>2664</v>
      </c>
      <c r="B464" s="15">
        <v>42451</v>
      </c>
      <c r="C464" s="13" t="s">
        <v>2665</v>
      </c>
      <c r="D464" s="13" t="s">
        <v>45</v>
      </c>
      <c r="E464" s="13" t="s">
        <v>34</v>
      </c>
      <c r="F464" s="13" t="s">
        <v>2666</v>
      </c>
      <c r="G464" s="9">
        <v>2500</v>
      </c>
      <c r="H464" s="18">
        <v>247</v>
      </c>
      <c r="K464" s="9">
        <f t="shared" si="17"/>
        <v>2923001.4999999898</v>
      </c>
      <c r="M464" s="126">
        <v>2923001.5</v>
      </c>
      <c r="N464" s="14">
        <f t="shared" si="16"/>
        <v>-1.0244548320770264E-8</v>
      </c>
    </row>
    <row r="465" spans="1:14">
      <c r="A465" s="13" t="s">
        <v>2667</v>
      </c>
      <c r="B465" s="15">
        <v>42452</v>
      </c>
      <c r="C465" s="13" t="s">
        <v>2668</v>
      </c>
      <c r="D465" s="13" t="s">
        <v>4</v>
      </c>
      <c r="E465" s="13" t="s">
        <v>1250</v>
      </c>
      <c r="F465" s="13" t="s">
        <v>2669</v>
      </c>
      <c r="G465" s="9">
        <v>13568.42</v>
      </c>
      <c r="H465" s="18">
        <v>248</v>
      </c>
      <c r="K465" s="9">
        <f t="shared" si="17"/>
        <v>2936569.9199999897</v>
      </c>
      <c r="M465" s="126">
        <v>2936569.92</v>
      </c>
      <c r="N465" s="14">
        <f t="shared" si="16"/>
        <v>-1.0244548320770264E-8</v>
      </c>
    </row>
    <row r="466" spans="1:14">
      <c r="A466" s="13" t="s">
        <v>2670</v>
      </c>
      <c r="B466" s="15">
        <v>42452</v>
      </c>
      <c r="C466" s="13" t="s">
        <v>11</v>
      </c>
      <c r="D466" s="13" t="s">
        <v>4</v>
      </c>
      <c r="E466" s="13" t="s">
        <v>18</v>
      </c>
      <c r="F466" s="13" t="s">
        <v>368</v>
      </c>
      <c r="G466" s="9">
        <v>2800</v>
      </c>
      <c r="H466" s="18">
        <v>249</v>
      </c>
      <c r="K466" s="9">
        <f t="shared" si="17"/>
        <v>2939369.9199999897</v>
      </c>
      <c r="M466" s="126">
        <v>2939369.92</v>
      </c>
      <c r="N466" s="14">
        <f t="shared" si="16"/>
        <v>-1.0244548320770264E-8</v>
      </c>
    </row>
    <row r="467" spans="1:14">
      <c r="A467" s="13" t="s">
        <v>2671</v>
      </c>
      <c r="B467" s="15">
        <v>42452</v>
      </c>
      <c r="C467" s="13" t="s">
        <v>3</v>
      </c>
      <c r="D467" s="13" t="s">
        <v>4</v>
      </c>
      <c r="E467" s="13" t="s">
        <v>18</v>
      </c>
      <c r="F467" s="13" t="s">
        <v>3</v>
      </c>
      <c r="G467" s="9">
        <v>8020.68</v>
      </c>
      <c r="H467" s="18">
        <v>250</v>
      </c>
      <c r="K467" s="9">
        <f t="shared" si="17"/>
        <v>2947390.5999999898</v>
      </c>
      <c r="M467" s="126">
        <v>2947390.6</v>
      </c>
      <c r="N467" s="14">
        <f t="shared" si="16"/>
        <v>-1.0244548320770264E-8</v>
      </c>
    </row>
    <row r="468" spans="1:14">
      <c r="A468" s="13" t="s">
        <v>839</v>
      </c>
      <c r="B468" s="15">
        <v>42452</v>
      </c>
      <c r="C468" s="13" t="s">
        <v>7</v>
      </c>
      <c r="D468" s="13" t="s">
        <v>4</v>
      </c>
      <c r="E468" s="13" t="s">
        <v>18</v>
      </c>
      <c r="F468" s="13" t="s">
        <v>7</v>
      </c>
      <c r="G468" s="9">
        <v>2489.0500000000002</v>
      </c>
      <c r="H468" s="18">
        <v>251</v>
      </c>
      <c r="K468" s="9">
        <f t="shared" si="17"/>
        <v>2949879.6499999897</v>
      </c>
      <c r="M468" s="126">
        <v>2949879.65</v>
      </c>
      <c r="N468" s="14">
        <f t="shared" si="16"/>
        <v>-1.0244548320770264E-8</v>
      </c>
    </row>
    <row r="469" spans="1:14">
      <c r="A469" s="13" t="s">
        <v>1824</v>
      </c>
      <c r="B469" s="15">
        <v>42452</v>
      </c>
      <c r="C469" s="13" t="s">
        <v>25</v>
      </c>
      <c r="D469" s="13" t="s">
        <v>4</v>
      </c>
      <c r="E469" s="13" t="s">
        <v>18</v>
      </c>
      <c r="F469" s="13" t="s">
        <v>1105</v>
      </c>
      <c r="G469" s="9">
        <v>1548.51</v>
      </c>
      <c r="H469" s="18">
        <v>252</v>
      </c>
      <c r="K469" s="9">
        <f t="shared" si="17"/>
        <v>2951428.1599999894</v>
      </c>
      <c r="M469" s="126">
        <v>2951428.1599999997</v>
      </c>
      <c r="N469" s="14">
        <f t="shared" si="16"/>
        <v>-1.0244548320770264E-8</v>
      </c>
    </row>
    <row r="470" spans="1:14">
      <c r="A470" s="13" t="s">
        <v>2672</v>
      </c>
      <c r="B470" s="15">
        <v>42452</v>
      </c>
      <c r="C470" s="13" t="s">
        <v>11</v>
      </c>
      <c r="D470" s="13" t="s">
        <v>4</v>
      </c>
      <c r="E470" s="13" t="s">
        <v>5</v>
      </c>
      <c r="F470" s="13" t="s">
        <v>2673</v>
      </c>
      <c r="G470" s="9">
        <v>26850</v>
      </c>
      <c r="H470" s="18">
        <v>253</v>
      </c>
      <c r="K470" s="9">
        <f t="shared" si="17"/>
        <v>2978278.1599999894</v>
      </c>
      <c r="M470" s="126">
        <v>2978278.1599999997</v>
      </c>
      <c r="N470" s="14">
        <f t="shared" si="16"/>
        <v>-1.0244548320770264E-8</v>
      </c>
    </row>
    <row r="471" spans="1:14">
      <c r="A471" s="13" t="s">
        <v>2674</v>
      </c>
      <c r="B471" s="15">
        <v>42452</v>
      </c>
      <c r="C471" s="13">
        <v>57963</v>
      </c>
      <c r="D471" s="13" t="s">
        <v>4</v>
      </c>
      <c r="E471" s="13" t="s">
        <v>1250</v>
      </c>
      <c r="F471" s="13" t="s">
        <v>2675</v>
      </c>
      <c r="G471" s="9">
        <v>64067.09</v>
      </c>
      <c r="H471" s="18">
        <v>254</v>
      </c>
      <c r="K471" s="9">
        <f t="shared" si="17"/>
        <v>3042345.2499999893</v>
      </c>
      <c r="M471" s="126">
        <v>3042345.2499999995</v>
      </c>
      <c r="N471" s="14">
        <f t="shared" si="16"/>
        <v>-1.0244548320770264E-8</v>
      </c>
    </row>
    <row r="472" spans="1:14">
      <c r="A472" s="13" t="s">
        <v>2676</v>
      </c>
      <c r="B472" s="15">
        <v>42452</v>
      </c>
      <c r="C472" s="13" t="s">
        <v>25</v>
      </c>
      <c r="D472" s="13" t="s">
        <v>4</v>
      </c>
      <c r="E472" s="13" t="s">
        <v>5</v>
      </c>
      <c r="F472" s="13" t="s">
        <v>2677</v>
      </c>
      <c r="G472" s="9">
        <v>156767</v>
      </c>
      <c r="H472" s="18">
        <v>255</v>
      </c>
      <c r="K472" s="9">
        <f t="shared" si="17"/>
        <v>3199112.2499999893</v>
      </c>
      <c r="M472" s="126">
        <v>3199112.2499999995</v>
      </c>
      <c r="N472" s="14">
        <f t="shared" si="16"/>
        <v>-1.0244548320770264E-8</v>
      </c>
    </row>
    <row r="473" spans="1:14">
      <c r="A473" s="13" t="s">
        <v>2678</v>
      </c>
      <c r="B473" s="15">
        <v>42452</v>
      </c>
      <c r="C473" s="13" t="s">
        <v>7</v>
      </c>
      <c r="D473" s="13" t="s">
        <v>4</v>
      </c>
      <c r="E473" s="13" t="s">
        <v>5</v>
      </c>
      <c r="F473" s="13" t="s">
        <v>2012</v>
      </c>
      <c r="G473" s="9">
        <v>192003.21</v>
      </c>
      <c r="H473" s="18">
        <v>256</v>
      </c>
      <c r="K473" s="9">
        <f t="shared" si="17"/>
        <v>3391115.4599999893</v>
      </c>
      <c r="M473" s="126">
        <v>3391115.4599999995</v>
      </c>
      <c r="N473" s="14">
        <f t="shared" si="16"/>
        <v>-1.0244548320770264E-8</v>
      </c>
    </row>
    <row r="474" spans="1:14">
      <c r="A474" s="13" t="s">
        <v>1812</v>
      </c>
      <c r="B474" s="15">
        <v>42452</v>
      </c>
      <c r="C474" s="13" t="s">
        <v>11</v>
      </c>
      <c r="D474" s="13" t="s">
        <v>4</v>
      </c>
      <c r="E474" s="13" t="s">
        <v>5</v>
      </c>
      <c r="F474" s="13" t="s">
        <v>2679</v>
      </c>
      <c r="G474" s="9">
        <v>131000</v>
      </c>
      <c r="H474" s="18">
        <v>257</v>
      </c>
      <c r="K474" s="9">
        <f t="shared" si="17"/>
        <v>3522115.4599999893</v>
      </c>
      <c r="M474" s="126">
        <v>3522115.4599999995</v>
      </c>
      <c r="N474" s="14">
        <f t="shared" si="16"/>
        <v>-1.0244548320770264E-8</v>
      </c>
    </row>
    <row r="475" spans="1:14">
      <c r="A475" s="13" t="s">
        <v>2680</v>
      </c>
      <c r="B475" s="15">
        <v>42452</v>
      </c>
      <c r="C475" s="13" t="s">
        <v>7</v>
      </c>
      <c r="D475" s="13" t="s">
        <v>4</v>
      </c>
      <c r="E475" s="13" t="s">
        <v>5</v>
      </c>
      <c r="F475" s="13" t="s">
        <v>2679</v>
      </c>
      <c r="G475" s="9">
        <v>70000</v>
      </c>
      <c r="H475" s="18">
        <v>258</v>
      </c>
      <c r="K475" s="9">
        <f t="shared" si="17"/>
        <v>3592115.4599999893</v>
      </c>
      <c r="M475" s="126">
        <v>3592115.4599999995</v>
      </c>
      <c r="N475" s="14">
        <f t="shared" si="16"/>
        <v>-1.0244548320770264E-8</v>
      </c>
    </row>
    <row r="476" spans="1:14">
      <c r="A476" s="13" t="s">
        <v>2681</v>
      </c>
      <c r="B476" s="15">
        <v>42452</v>
      </c>
      <c r="C476" s="13" t="s">
        <v>7</v>
      </c>
      <c r="D476" s="13" t="s">
        <v>4</v>
      </c>
      <c r="E476" s="13" t="s">
        <v>5</v>
      </c>
      <c r="F476" s="13" t="s">
        <v>2682</v>
      </c>
      <c r="G476" s="9">
        <v>73731.039999999994</v>
      </c>
      <c r="H476" s="18">
        <v>259</v>
      </c>
      <c r="K476" s="9">
        <f t="shared" si="17"/>
        <v>3665846.4999999893</v>
      </c>
      <c r="M476" s="126">
        <v>3665846.4999999995</v>
      </c>
      <c r="N476" s="14">
        <f t="shared" si="16"/>
        <v>-1.0244548320770264E-8</v>
      </c>
    </row>
    <row r="477" spans="1:14">
      <c r="A477" s="13" t="s">
        <v>2683</v>
      </c>
      <c r="B477" s="15">
        <v>42452</v>
      </c>
      <c r="C477" s="13" t="s">
        <v>7</v>
      </c>
      <c r="D477" s="13" t="s">
        <v>4</v>
      </c>
      <c r="E477" s="13" t="s">
        <v>5</v>
      </c>
      <c r="F477" s="13" t="s">
        <v>2684</v>
      </c>
      <c r="G477" s="9">
        <v>37000</v>
      </c>
      <c r="H477" s="18">
        <v>260</v>
      </c>
      <c r="K477" s="9">
        <f t="shared" si="17"/>
        <v>3702846.4999999893</v>
      </c>
      <c r="M477" s="126">
        <v>3702846.4999999995</v>
      </c>
      <c r="N477" s="14">
        <f t="shared" si="16"/>
        <v>-1.0244548320770264E-8</v>
      </c>
    </row>
    <row r="478" spans="1:14">
      <c r="A478" s="13" t="s">
        <v>2685</v>
      </c>
      <c r="B478" s="15">
        <v>42452</v>
      </c>
      <c r="C478" s="13" t="s">
        <v>25</v>
      </c>
      <c r="D478" s="13" t="s">
        <v>4</v>
      </c>
      <c r="E478" s="13" t="s">
        <v>5</v>
      </c>
      <c r="F478" s="13" t="s">
        <v>2686</v>
      </c>
      <c r="G478" s="9">
        <v>7000</v>
      </c>
      <c r="H478" s="18">
        <v>261</v>
      </c>
      <c r="K478" s="9">
        <f t="shared" si="17"/>
        <v>3709846.4999999893</v>
      </c>
      <c r="M478" s="126">
        <v>3709846.4999999995</v>
      </c>
      <c r="N478" s="14">
        <f t="shared" si="16"/>
        <v>-1.0244548320770264E-8</v>
      </c>
    </row>
    <row r="479" spans="1:14">
      <c r="A479" s="13" t="s">
        <v>2687</v>
      </c>
      <c r="B479" s="15">
        <v>42452</v>
      </c>
      <c r="C479" s="13" t="s">
        <v>25</v>
      </c>
      <c r="D479" s="13" t="s">
        <v>4</v>
      </c>
      <c r="E479" s="13" t="s">
        <v>5</v>
      </c>
      <c r="F479" s="13" t="s">
        <v>776</v>
      </c>
      <c r="G479" s="9">
        <v>1840</v>
      </c>
      <c r="H479" s="18">
        <v>262</v>
      </c>
      <c r="K479" s="9">
        <f t="shared" si="17"/>
        <v>3711686.4999999893</v>
      </c>
      <c r="M479" s="126">
        <v>3711686.4999999995</v>
      </c>
      <c r="N479" s="14">
        <f t="shared" si="16"/>
        <v>-1.0244548320770264E-8</v>
      </c>
    </row>
    <row r="480" spans="1:14">
      <c r="A480" s="13" t="s">
        <v>1866</v>
      </c>
      <c r="B480" s="15">
        <v>42452</v>
      </c>
      <c r="C480" s="13" t="s">
        <v>3</v>
      </c>
      <c r="D480" s="13" t="s">
        <v>4</v>
      </c>
      <c r="E480" s="13" t="s">
        <v>5</v>
      </c>
      <c r="F480" s="13" t="s">
        <v>3</v>
      </c>
      <c r="G480" s="9">
        <v>64900.4</v>
      </c>
      <c r="H480" s="18">
        <v>250</v>
      </c>
      <c r="K480" s="9">
        <f t="shared" si="17"/>
        <v>3776586.8999999892</v>
      </c>
      <c r="M480" s="126">
        <v>3776586.8999999994</v>
      </c>
      <c r="N480" s="14">
        <f t="shared" si="16"/>
        <v>-1.0244548320770264E-8</v>
      </c>
    </row>
    <row r="481" spans="1:14">
      <c r="A481" s="13" t="s">
        <v>2688</v>
      </c>
      <c r="B481" s="15">
        <v>42452</v>
      </c>
      <c r="C481" s="13" t="s">
        <v>586</v>
      </c>
      <c r="D481" s="13" t="s">
        <v>4</v>
      </c>
      <c r="E481" s="13" t="s">
        <v>5</v>
      </c>
      <c r="F481" s="13" t="s">
        <v>586</v>
      </c>
      <c r="G481" s="9">
        <v>1025</v>
      </c>
      <c r="H481" s="18" t="s">
        <v>1159</v>
      </c>
      <c r="K481" s="9">
        <f t="shared" si="17"/>
        <v>3777611.8999999892</v>
      </c>
      <c r="M481" s="126">
        <v>3777611.8999999994</v>
      </c>
      <c r="N481" s="14">
        <f t="shared" si="16"/>
        <v>-1.0244548320770264E-8</v>
      </c>
    </row>
    <row r="482" spans="1:14">
      <c r="A482" s="13" t="s">
        <v>2689</v>
      </c>
      <c r="B482" s="15">
        <v>42452</v>
      </c>
      <c r="C482" s="13" t="s">
        <v>7</v>
      </c>
      <c r="D482" s="13" t="s">
        <v>4</v>
      </c>
      <c r="E482" s="13" t="s">
        <v>5</v>
      </c>
      <c r="F482" s="13" t="s">
        <v>7</v>
      </c>
      <c r="G482" s="9">
        <v>18346.21</v>
      </c>
      <c r="H482" s="18">
        <v>263</v>
      </c>
      <c r="K482" s="9">
        <f t="shared" si="17"/>
        <v>3795958.1099999892</v>
      </c>
      <c r="M482" s="126">
        <v>3795958.1099999994</v>
      </c>
      <c r="N482" s="14">
        <f t="shared" si="16"/>
        <v>-1.0244548320770264E-8</v>
      </c>
    </row>
    <row r="483" spans="1:14">
      <c r="A483" s="13" t="s">
        <v>820</v>
      </c>
      <c r="B483" s="15">
        <v>42452</v>
      </c>
      <c r="C483" s="13" t="s">
        <v>2690</v>
      </c>
      <c r="D483" s="13" t="s">
        <v>4</v>
      </c>
      <c r="E483" s="13" t="s">
        <v>34</v>
      </c>
      <c r="F483" s="13" t="s">
        <v>2691</v>
      </c>
      <c r="I483" s="9">
        <v>1305.08</v>
      </c>
      <c r="J483" s="7">
        <v>148</v>
      </c>
      <c r="K483" s="9">
        <f t="shared" si="17"/>
        <v>3794653.0299999891</v>
      </c>
      <c r="M483" s="126">
        <v>3794653.0299999993</v>
      </c>
      <c r="N483" s="14">
        <f t="shared" si="16"/>
        <v>-1.0244548320770264E-8</v>
      </c>
    </row>
    <row r="484" spans="1:14">
      <c r="A484" s="13" t="s">
        <v>821</v>
      </c>
      <c r="B484" s="15">
        <v>42452</v>
      </c>
      <c r="C484" s="13" t="s">
        <v>2614</v>
      </c>
      <c r="D484" s="13" t="s">
        <v>109</v>
      </c>
      <c r="E484" s="13" t="s">
        <v>34</v>
      </c>
      <c r="F484" s="13" t="s">
        <v>106</v>
      </c>
      <c r="G484" s="9">
        <v>101000</v>
      </c>
      <c r="H484" s="18">
        <v>264</v>
      </c>
      <c r="K484" s="9">
        <f t="shared" si="17"/>
        <v>3895653.0299999891</v>
      </c>
      <c r="M484" s="126">
        <v>3895653.0299999993</v>
      </c>
      <c r="N484" s="14">
        <f t="shared" si="16"/>
        <v>-1.0244548320770264E-8</v>
      </c>
    </row>
    <row r="485" spans="1:14">
      <c r="A485" s="13" t="s">
        <v>841</v>
      </c>
      <c r="B485" s="15">
        <v>42452</v>
      </c>
      <c r="C485" s="13" t="s">
        <v>2692</v>
      </c>
      <c r="D485" s="13" t="s">
        <v>183</v>
      </c>
      <c r="E485" s="13" t="s">
        <v>38</v>
      </c>
      <c r="F485" s="13" t="s">
        <v>39</v>
      </c>
      <c r="I485" s="9">
        <v>2505194.6800000002</v>
      </c>
      <c r="J485" s="7">
        <v>149</v>
      </c>
      <c r="K485" s="9">
        <f t="shared" si="17"/>
        <v>1390458.3499999889</v>
      </c>
      <c r="M485" s="126">
        <v>1390458.3499999992</v>
      </c>
      <c r="N485" s="14">
        <f t="shared" si="16"/>
        <v>-1.0244548320770264E-8</v>
      </c>
    </row>
    <row r="486" spans="1:14">
      <c r="A486" s="13" t="s">
        <v>870</v>
      </c>
      <c r="B486" s="15">
        <v>42452</v>
      </c>
      <c r="C486" s="13" t="s">
        <v>2693</v>
      </c>
      <c r="D486" s="13" t="s">
        <v>190</v>
      </c>
      <c r="E486" s="13" t="s">
        <v>34</v>
      </c>
      <c r="F486" s="13" t="s">
        <v>592</v>
      </c>
      <c r="I486" s="9">
        <v>3500</v>
      </c>
      <c r="J486" s="7">
        <v>150</v>
      </c>
      <c r="K486" s="9">
        <f t="shared" si="17"/>
        <v>1386958.3499999889</v>
      </c>
      <c r="M486" s="126">
        <v>1386958.3499999992</v>
      </c>
      <c r="N486" s="14">
        <f t="shared" si="16"/>
        <v>-1.0244548320770264E-8</v>
      </c>
    </row>
    <row r="487" spans="1:14">
      <c r="A487" s="13" t="s">
        <v>914</v>
      </c>
      <c r="B487" s="15">
        <v>42452</v>
      </c>
      <c r="C487" s="13" t="s">
        <v>2694</v>
      </c>
      <c r="D487" s="13" t="s">
        <v>190</v>
      </c>
      <c r="E487" s="13" t="s">
        <v>34</v>
      </c>
      <c r="F487" s="13" t="s">
        <v>1673</v>
      </c>
      <c r="I487" s="9">
        <v>13791.68</v>
      </c>
      <c r="J487" s="7">
        <v>151</v>
      </c>
      <c r="K487" s="9">
        <f t="shared" si="17"/>
        <v>1373166.669999989</v>
      </c>
      <c r="M487" s="126">
        <v>1373166.6699999992</v>
      </c>
      <c r="N487" s="14">
        <f t="shared" si="16"/>
        <v>-1.0244548320770264E-8</v>
      </c>
    </row>
    <row r="488" spans="1:14">
      <c r="A488" s="13" t="s">
        <v>916</v>
      </c>
      <c r="B488" s="15">
        <v>42452</v>
      </c>
      <c r="C488" s="13" t="s">
        <v>2695</v>
      </c>
      <c r="D488" s="13" t="s">
        <v>190</v>
      </c>
      <c r="E488" s="13" t="s">
        <v>34</v>
      </c>
      <c r="F488" s="13" t="s">
        <v>421</v>
      </c>
      <c r="I488" s="9">
        <v>1518.44</v>
      </c>
      <c r="J488" s="7">
        <v>152</v>
      </c>
      <c r="K488" s="9">
        <f t="shared" si="17"/>
        <v>1371648.229999989</v>
      </c>
      <c r="M488" s="126">
        <v>1371648.2299999993</v>
      </c>
      <c r="N488" s="14">
        <f t="shared" si="16"/>
        <v>-1.0244548320770264E-8</v>
      </c>
    </row>
    <row r="489" spans="1:14">
      <c r="A489" s="13" t="s">
        <v>919</v>
      </c>
      <c r="B489" s="15">
        <v>42452</v>
      </c>
      <c r="C489" s="13" t="s">
        <v>2696</v>
      </c>
      <c r="D489" s="13" t="s">
        <v>190</v>
      </c>
      <c r="E489" s="13" t="s">
        <v>34</v>
      </c>
      <c r="F489" s="13" t="s">
        <v>2697</v>
      </c>
      <c r="I489" s="9">
        <v>26651</v>
      </c>
      <c r="J489" s="7">
        <v>153</v>
      </c>
      <c r="K489" s="9">
        <f t="shared" si="17"/>
        <v>1344997.229999989</v>
      </c>
      <c r="M489" s="126">
        <v>1344997.2299999993</v>
      </c>
      <c r="N489" s="14">
        <f t="shared" si="16"/>
        <v>-1.0244548320770264E-8</v>
      </c>
    </row>
    <row r="490" spans="1:14">
      <c r="A490" s="13" t="s">
        <v>921</v>
      </c>
      <c r="B490" s="15">
        <v>42452</v>
      </c>
      <c r="C490" s="13" t="s">
        <v>2698</v>
      </c>
      <c r="D490" s="13" t="s">
        <v>190</v>
      </c>
      <c r="E490" s="13" t="s">
        <v>34</v>
      </c>
      <c r="F490" s="13" t="s">
        <v>2699</v>
      </c>
      <c r="I490" s="9">
        <v>4106.3999999999996</v>
      </c>
      <c r="J490" s="7">
        <v>154</v>
      </c>
      <c r="K490" s="9">
        <f t="shared" si="17"/>
        <v>1340890.8299999891</v>
      </c>
      <c r="M490" s="126">
        <v>1340890.8299999994</v>
      </c>
      <c r="N490" s="14">
        <f t="shared" si="16"/>
        <v>-1.0244548320770264E-8</v>
      </c>
    </row>
    <row r="491" spans="1:14">
      <c r="A491" s="13" t="s">
        <v>924</v>
      </c>
      <c r="B491" s="15">
        <v>42452</v>
      </c>
      <c r="C491" s="13" t="s">
        <v>2700</v>
      </c>
      <c r="D491" s="13" t="s">
        <v>190</v>
      </c>
      <c r="E491" s="13" t="s">
        <v>34</v>
      </c>
      <c r="F491" s="13" t="s">
        <v>197</v>
      </c>
      <c r="I491" s="9">
        <v>696</v>
      </c>
      <c r="J491" s="7">
        <v>155</v>
      </c>
      <c r="K491" s="9">
        <f t="shared" si="17"/>
        <v>1340194.8299999891</v>
      </c>
      <c r="M491" s="126">
        <v>1340194.8299999994</v>
      </c>
      <c r="N491" s="14">
        <f t="shared" si="16"/>
        <v>-1.0244548320770264E-8</v>
      </c>
    </row>
    <row r="492" spans="1:14">
      <c r="A492" s="13" t="s">
        <v>926</v>
      </c>
      <c r="B492" s="15">
        <v>42452</v>
      </c>
      <c r="C492" s="13" t="s">
        <v>2701</v>
      </c>
      <c r="D492" s="13" t="s">
        <v>190</v>
      </c>
      <c r="E492" s="13" t="s">
        <v>34</v>
      </c>
      <c r="F492" s="13" t="s">
        <v>194</v>
      </c>
      <c r="I492" s="9">
        <v>10960</v>
      </c>
      <c r="J492" s="7">
        <v>156</v>
      </c>
      <c r="K492" s="9">
        <f t="shared" si="17"/>
        <v>1329234.8299999891</v>
      </c>
      <c r="M492" s="126">
        <v>1329234.8299999994</v>
      </c>
      <c r="N492" s="14">
        <f t="shared" si="16"/>
        <v>-1.0244548320770264E-8</v>
      </c>
    </row>
    <row r="493" spans="1:14">
      <c r="A493" s="13" t="s">
        <v>2702</v>
      </c>
      <c r="B493" s="15">
        <v>42453</v>
      </c>
      <c r="C493" s="13" t="s">
        <v>25</v>
      </c>
      <c r="D493" s="13" t="s">
        <v>4</v>
      </c>
      <c r="E493" s="13" t="s">
        <v>5</v>
      </c>
      <c r="F493" s="13" t="s">
        <v>834</v>
      </c>
      <c r="G493" s="9">
        <v>274300</v>
      </c>
      <c r="H493" s="18">
        <v>265</v>
      </c>
      <c r="K493" s="9">
        <f t="shared" si="17"/>
        <v>1603534.8299999891</v>
      </c>
      <c r="M493" s="126">
        <v>1603534.8299999994</v>
      </c>
      <c r="N493" s="14">
        <f t="shared" si="16"/>
        <v>-1.0244548320770264E-8</v>
      </c>
    </row>
    <row r="494" spans="1:14">
      <c r="A494" s="13" t="s">
        <v>2703</v>
      </c>
      <c r="B494" s="15">
        <v>42453</v>
      </c>
      <c r="C494" s="13" t="s">
        <v>25</v>
      </c>
      <c r="D494" s="13" t="s">
        <v>4</v>
      </c>
      <c r="E494" s="13" t="s">
        <v>5</v>
      </c>
      <c r="F494" s="13" t="s">
        <v>81</v>
      </c>
      <c r="G494" s="9">
        <v>1840</v>
      </c>
      <c r="H494" s="18">
        <v>266</v>
      </c>
      <c r="K494" s="9">
        <f t="shared" si="17"/>
        <v>1605374.8299999891</v>
      </c>
      <c r="M494" s="126">
        <v>1605374.8299999994</v>
      </c>
      <c r="N494" s="14">
        <f t="shared" si="16"/>
        <v>-1.0244548320770264E-8</v>
      </c>
    </row>
    <row r="495" spans="1:14">
      <c r="A495" s="13" t="s">
        <v>2704</v>
      </c>
      <c r="B495" s="15">
        <v>42453</v>
      </c>
      <c r="C495" s="13" t="s">
        <v>7</v>
      </c>
      <c r="D495" s="13" t="s">
        <v>4</v>
      </c>
      <c r="E495" s="13" t="s">
        <v>5</v>
      </c>
      <c r="F495" s="13" t="s">
        <v>2705</v>
      </c>
      <c r="G495" s="9">
        <v>18010</v>
      </c>
      <c r="H495" s="18">
        <v>267</v>
      </c>
      <c r="K495" s="9">
        <f t="shared" si="17"/>
        <v>1623384.8299999891</v>
      </c>
      <c r="M495" s="126">
        <v>1623384.8299999994</v>
      </c>
      <c r="N495" s="14">
        <f t="shared" si="16"/>
        <v>-1.0244548320770264E-8</v>
      </c>
    </row>
    <row r="496" spans="1:14">
      <c r="A496" s="13" t="s">
        <v>1941</v>
      </c>
      <c r="B496" s="15">
        <v>42453</v>
      </c>
      <c r="C496" s="13" t="s">
        <v>7</v>
      </c>
      <c r="D496" s="13" t="s">
        <v>4</v>
      </c>
      <c r="E496" s="13" t="s">
        <v>5</v>
      </c>
      <c r="F496" s="13" t="s">
        <v>7</v>
      </c>
      <c r="G496" s="9">
        <v>16709</v>
      </c>
      <c r="K496" s="9">
        <f t="shared" si="17"/>
        <v>1640093.8299999891</v>
      </c>
      <c r="L496" s="13" t="s">
        <v>2918</v>
      </c>
      <c r="M496" s="126">
        <v>1640093.8299999994</v>
      </c>
      <c r="N496" s="14">
        <f t="shared" si="16"/>
        <v>-1.0244548320770264E-8</v>
      </c>
    </row>
    <row r="497" spans="1:14">
      <c r="A497" s="13" t="s">
        <v>2706</v>
      </c>
      <c r="B497" s="15">
        <v>42453</v>
      </c>
      <c r="C497" s="13" t="s">
        <v>3</v>
      </c>
      <c r="D497" s="13" t="s">
        <v>4</v>
      </c>
      <c r="E497" s="13" t="s">
        <v>5</v>
      </c>
      <c r="F497" s="13" t="s">
        <v>3</v>
      </c>
      <c r="G497" s="9">
        <v>28224.37</v>
      </c>
      <c r="H497" s="18">
        <v>268</v>
      </c>
      <c r="K497" s="9">
        <f t="shared" si="17"/>
        <v>1668318.1999999892</v>
      </c>
      <c r="M497" s="126">
        <v>1668318.1999999995</v>
      </c>
      <c r="N497" s="14">
        <f t="shared" si="16"/>
        <v>-1.0244548320770264E-8</v>
      </c>
    </row>
    <row r="498" spans="1:14">
      <c r="A498" s="13" t="s">
        <v>2707</v>
      </c>
      <c r="B498" s="15">
        <v>42453</v>
      </c>
      <c r="C498" s="13" t="s">
        <v>586</v>
      </c>
      <c r="D498" s="13" t="s">
        <v>4</v>
      </c>
      <c r="E498" s="13" t="s">
        <v>5</v>
      </c>
      <c r="F498" s="13" t="s">
        <v>586</v>
      </c>
      <c r="G498" s="9">
        <v>5610</v>
      </c>
      <c r="H498" s="18" t="s">
        <v>1159</v>
      </c>
      <c r="K498" s="9">
        <f t="shared" si="17"/>
        <v>1673928.1999999892</v>
      </c>
      <c r="M498" s="126">
        <v>1673928.1999999995</v>
      </c>
      <c r="N498" s="14">
        <f t="shared" si="16"/>
        <v>-1.0244548320770264E-8</v>
      </c>
    </row>
    <row r="499" spans="1:14">
      <c r="A499" s="13" t="s">
        <v>2708</v>
      </c>
      <c r="B499" s="15">
        <v>42454</v>
      </c>
      <c r="C499" s="13" t="s">
        <v>3</v>
      </c>
      <c r="D499" s="13" t="s">
        <v>4</v>
      </c>
      <c r="E499" s="13" t="s">
        <v>5</v>
      </c>
      <c r="F499" s="13" t="s">
        <v>3</v>
      </c>
      <c r="G499" s="9">
        <v>20000</v>
      </c>
      <c r="H499" s="18">
        <v>269</v>
      </c>
      <c r="K499" s="9">
        <f t="shared" si="17"/>
        <v>1693928.1999999892</v>
      </c>
      <c r="M499" s="126">
        <v>1693928.1999999995</v>
      </c>
      <c r="N499" s="14">
        <f t="shared" si="16"/>
        <v>-1.0244548320770264E-8</v>
      </c>
    </row>
    <row r="500" spans="1:14">
      <c r="A500" s="13" t="s">
        <v>2709</v>
      </c>
      <c r="B500" s="15">
        <v>42457</v>
      </c>
      <c r="C500" s="13" t="s">
        <v>41</v>
      </c>
      <c r="D500" s="13" t="s">
        <v>33</v>
      </c>
      <c r="E500" s="13" t="s">
        <v>34</v>
      </c>
      <c r="F500" s="13" t="s">
        <v>61</v>
      </c>
      <c r="G500" s="9">
        <v>68000</v>
      </c>
      <c r="H500" s="18">
        <v>270</v>
      </c>
      <c r="K500" s="9">
        <f t="shared" si="17"/>
        <v>1761928.1999999892</v>
      </c>
      <c r="M500" s="126">
        <v>1761928.1999999995</v>
      </c>
      <c r="N500" s="14">
        <f t="shared" si="16"/>
        <v>-1.0244548320770264E-8</v>
      </c>
    </row>
    <row r="501" spans="1:14">
      <c r="A501" s="13" t="s">
        <v>880</v>
      </c>
      <c r="B501" s="15">
        <v>42457</v>
      </c>
      <c r="C501" s="13" t="s">
        <v>2710</v>
      </c>
      <c r="D501" s="13" t="s">
        <v>4</v>
      </c>
      <c r="E501" s="13" t="s">
        <v>1250</v>
      </c>
      <c r="F501" s="13" t="s">
        <v>1138</v>
      </c>
      <c r="G501" s="9">
        <v>2072.6</v>
      </c>
      <c r="H501" s="18">
        <v>271</v>
      </c>
      <c r="K501" s="9">
        <f t="shared" si="17"/>
        <v>1764000.7999999893</v>
      </c>
      <c r="M501" s="126">
        <v>1764000.7999999996</v>
      </c>
      <c r="N501" s="14">
        <f t="shared" si="16"/>
        <v>-1.0244548320770264E-8</v>
      </c>
    </row>
    <row r="502" spans="1:14">
      <c r="A502" s="13" t="s">
        <v>2711</v>
      </c>
      <c r="B502" s="15">
        <v>42457</v>
      </c>
      <c r="C502" s="13" t="s">
        <v>2712</v>
      </c>
      <c r="D502" s="13" t="s">
        <v>4</v>
      </c>
      <c r="E502" s="13" t="s">
        <v>1250</v>
      </c>
      <c r="F502" s="13" t="s">
        <v>2713</v>
      </c>
      <c r="G502" s="9">
        <v>4915.5600000000004</v>
      </c>
      <c r="H502" s="18">
        <v>272</v>
      </c>
      <c r="K502" s="9">
        <f t="shared" si="17"/>
        <v>1768916.3599999894</v>
      </c>
      <c r="M502" s="126">
        <v>1768916.3599999996</v>
      </c>
      <c r="N502" s="14">
        <f t="shared" si="16"/>
        <v>-1.0244548320770264E-8</v>
      </c>
    </row>
    <row r="503" spans="1:14">
      <c r="A503" s="13" t="s">
        <v>2714</v>
      </c>
      <c r="B503" s="15">
        <v>42457</v>
      </c>
      <c r="C503" s="13" t="s">
        <v>25</v>
      </c>
      <c r="D503" s="13" t="s">
        <v>4</v>
      </c>
      <c r="E503" s="13" t="s">
        <v>5</v>
      </c>
      <c r="F503" s="13" t="s">
        <v>2715</v>
      </c>
      <c r="G503" s="9">
        <v>2940</v>
      </c>
      <c r="H503" s="18" t="s">
        <v>1149</v>
      </c>
      <c r="K503" s="9">
        <f t="shared" si="17"/>
        <v>1771856.3599999894</v>
      </c>
      <c r="M503" s="126">
        <v>1771856.3599999996</v>
      </c>
      <c r="N503" s="14">
        <f t="shared" si="16"/>
        <v>-1.0244548320770264E-8</v>
      </c>
    </row>
    <row r="504" spans="1:14">
      <c r="A504" s="13" t="s">
        <v>2716</v>
      </c>
      <c r="B504" s="15">
        <v>42457</v>
      </c>
      <c r="C504" s="13" t="s">
        <v>25</v>
      </c>
      <c r="D504" s="13" t="s">
        <v>4</v>
      </c>
      <c r="E504" s="13" t="s">
        <v>5</v>
      </c>
      <c r="F504" s="13" t="s">
        <v>2717</v>
      </c>
      <c r="I504" s="9">
        <v>2940</v>
      </c>
      <c r="J504" s="7" t="s">
        <v>1149</v>
      </c>
      <c r="K504" s="9">
        <f t="shared" si="17"/>
        <v>1768916.3599999894</v>
      </c>
      <c r="M504" s="126">
        <v>1768916.3599999996</v>
      </c>
      <c r="N504" s="14">
        <f t="shared" si="16"/>
        <v>-1.0244548320770264E-8</v>
      </c>
    </row>
    <row r="505" spans="1:14">
      <c r="A505" s="13" t="s">
        <v>2718</v>
      </c>
      <c r="B505" s="15">
        <v>42457</v>
      </c>
      <c r="C505" s="13" t="s">
        <v>25</v>
      </c>
      <c r="D505" s="13" t="s">
        <v>4</v>
      </c>
      <c r="E505" s="13" t="s">
        <v>5</v>
      </c>
      <c r="F505" s="13" t="s">
        <v>2715</v>
      </c>
      <c r="G505" s="9">
        <v>3940</v>
      </c>
      <c r="H505" s="18">
        <v>273</v>
      </c>
      <c r="K505" s="9">
        <f t="shared" si="17"/>
        <v>1772856.3599999894</v>
      </c>
      <c r="M505" s="126">
        <v>1772856.3599999996</v>
      </c>
      <c r="N505" s="14">
        <f t="shared" si="16"/>
        <v>-1.0244548320770264E-8</v>
      </c>
    </row>
    <row r="506" spans="1:14">
      <c r="A506" s="13" t="s">
        <v>1954</v>
      </c>
      <c r="B506" s="15">
        <v>42457</v>
      </c>
      <c r="C506" s="13" t="s">
        <v>2719</v>
      </c>
      <c r="D506" s="13" t="s">
        <v>4</v>
      </c>
      <c r="E506" s="13" t="s">
        <v>1250</v>
      </c>
      <c r="F506" s="13" t="s">
        <v>1138</v>
      </c>
      <c r="G506" s="9">
        <v>66202.12</v>
      </c>
      <c r="H506" s="18">
        <v>274</v>
      </c>
      <c r="K506" s="9">
        <f t="shared" si="17"/>
        <v>1839058.4799999893</v>
      </c>
      <c r="M506" s="126">
        <v>1839058.4799999995</v>
      </c>
      <c r="N506" s="14">
        <f t="shared" si="16"/>
        <v>-1.0244548320770264E-8</v>
      </c>
    </row>
    <row r="507" spans="1:14">
      <c r="A507" s="13" t="s">
        <v>2720</v>
      </c>
      <c r="B507" s="15">
        <v>42457</v>
      </c>
      <c r="C507" s="13" t="s">
        <v>25</v>
      </c>
      <c r="D507" s="13" t="s">
        <v>4</v>
      </c>
      <c r="E507" s="13" t="s">
        <v>5</v>
      </c>
      <c r="F507" s="13" t="s">
        <v>2721</v>
      </c>
      <c r="G507" s="9">
        <v>226000</v>
      </c>
      <c r="H507" s="18">
        <v>275</v>
      </c>
      <c r="K507" s="9">
        <f t="shared" si="17"/>
        <v>2065058.4799999893</v>
      </c>
      <c r="M507" s="126">
        <v>2065058.4799999995</v>
      </c>
      <c r="N507" s="14">
        <f t="shared" si="16"/>
        <v>-1.0244548320770264E-8</v>
      </c>
    </row>
    <row r="508" spans="1:14">
      <c r="A508" s="13" t="s">
        <v>2722</v>
      </c>
      <c r="B508" s="15">
        <v>42457</v>
      </c>
      <c r="C508" s="13" t="s">
        <v>7</v>
      </c>
      <c r="D508" s="13" t="s">
        <v>4</v>
      </c>
      <c r="E508" s="13" t="s">
        <v>5</v>
      </c>
      <c r="F508" s="13" t="s">
        <v>2723</v>
      </c>
      <c r="G508" s="9">
        <v>20000</v>
      </c>
      <c r="H508" s="18">
        <v>276</v>
      </c>
      <c r="K508" s="9">
        <f t="shared" si="17"/>
        <v>2085058.4799999893</v>
      </c>
      <c r="M508" s="126">
        <v>2085058.4799999995</v>
      </c>
      <c r="N508" s="14">
        <f t="shared" si="16"/>
        <v>-1.0244548320770264E-8</v>
      </c>
    </row>
    <row r="509" spans="1:14">
      <c r="A509" s="13" t="s">
        <v>2724</v>
      </c>
      <c r="B509" s="15">
        <v>42457</v>
      </c>
      <c r="C509" s="13" t="s">
        <v>7</v>
      </c>
      <c r="D509" s="13" t="s">
        <v>4</v>
      </c>
      <c r="E509" s="13" t="s">
        <v>5</v>
      </c>
      <c r="F509" s="13" t="s">
        <v>7</v>
      </c>
      <c r="G509" s="9">
        <v>7947.64</v>
      </c>
      <c r="H509" s="18">
        <v>279</v>
      </c>
      <c r="K509" s="9">
        <f t="shared" si="17"/>
        <v>2093006.1199999892</v>
      </c>
      <c r="M509" s="126">
        <v>2093006.1199999994</v>
      </c>
      <c r="N509" s="14">
        <f t="shared" si="16"/>
        <v>-1.0244548320770264E-8</v>
      </c>
    </row>
    <row r="510" spans="1:14">
      <c r="A510" s="13" t="s">
        <v>889</v>
      </c>
      <c r="B510" s="15">
        <v>42457</v>
      </c>
      <c r="C510" s="13" t="s">
        <v>7</v>
      </c>
      <c r="D510" s="13" t="s">
        <v>4</v>
      </c>
      <c r="E510" s="13" t="s">
        <v>18</v>
      </c>
      <c r="F510" s="13" t="s">
        <v>2725</v>
      </c>
      <c r="G510" s="9">
        <v>20000</v>
      </c>
      <c r="H510" s="18">
        <v>277</v>
      </c>
      <c r="K510" s="9">
        <f t="shared" si="17"/>
        <v>2113006.1199999889</v>
      </c>
      <c r="M510" s="126">
        <v>2113006.1199999992</v>
      </c>
      <c r="N510" s="14">
        <f t="shared" si="16"/>
        <v>-1.0244548320770264E-8</v>
      </c>
    </row>
    <row r="511" spans="1:14">
      <c r="A511" s="13" t="s">
        <v>2726</v>
      </c>
      <c r="B511" s="15">
        <v>42457</v>
      </c>
      <c r="C511" s="13" t="s">
        <v>7</v>
      </c>
      <c r="D511" s="13" t="s">
        <v>4</v>
      </c>
      <c r="E511" s="13" t="s">
        <v>18</v>
      </c>
      <c r="F511" s="13" t="s">
        <v>1630</v>
      </c>
      <c r="G511" s="9">
        <v>214000</v>
      </c>
      <c r="H511" s="18">
        <v>280</v>
      </c>
      <c r="K511" s="9">
        <f t="shared" si="17"/>
        <v>2327006.1199999889</v>
      </c>
      <c r="M511" s="126">
        <v>2327006.1199999992</v>
      </c>
      <c r="N511" s="14">
        <f t="shared" si="16"/>
        <v>-1.0244548320770264E-8</v>
      </c>
    </row>
    <row r="512" spans="1:14">
      <c r="A512" s="13" t="s">
        <v>2727</v>
      </c>
      <c r="B512" s="15">
        <v>42457</v>
      </c>
      <c r="C512" s="13" t="s">
        <v>11</v>
      </c>
      <c r="D512" s="13" t="s">
        <v>4</v>
      </c>
      <c r="E512" s="13" t="s">
        <v>18</v>
      </c>
      <c r="F512" s="13" t="s">
        <v>2728</v>
      </c>
      <c r="G512" s="9">
        <v>10000</v>
      </c>
      <c r="H512" s="18">
        <v>281</v>
      </c>
      <c r="K512" s="9">
        <f t="shared" si="17"/>
        <v>2337006.1199999889</v>
      </c>
      <c r="M512" s="126">
        <v>2337006.1199999992</v>
      </c>
      <c r="N512" s="14">
        <f t="shared" si="16"/>
        <v>-1.0244548320770264E-8</v>
      </c>
    </row>
    <row r="513" spans="1:14">
      <c r="A513" s="13" t="s">
        <v>2729</v>
      </c>
      <c r="B513" s="15">
        <v>42457</v>
      </c>
      <c r="C513" s="13" t="s">
        <v>11</v>
      </c>
      <c r="D513" s="13" t="s">
        <v>4</v>
      </c>
      <c r="E513" s="13" t="s">
        <v>18</v>
      </c>
      <c r="F513" s="13" t="s">
        <v>2730</v>
      </c>
      <c r="G513" s="9">
        <v>20000</v>
      </c>
      <c r="H513" s="18">
        <v>278</v>
      </c>
      <c r="K513" s="9">
        <f t="shared" si="17"/>
        <v>2357006.1199999889</v>
      </c>
      <c r="M513" s="126">
        <v>2357006.1199999992</v>
      </c>
      <c r="N513" s="14">
        <f t="shared" si="16"/>
        <v>-1.0244548320770264E-8</v>
      </c>
    </row>
    <row r="514" spans="1:14">
      <c r="A514" s="13" t="s">
        <v>901</v>
      </c>
      <c r="B514" s="15">
        <v>42457</v>
      </c>
      <c r="C514" s="13" t="s">
        <v>11</v>
      </c>
      <c r="D514" s="13" t="s">
        <v>4</v>
      </c>
      <c r="E514" s="13" t="s">
        <v>18</v>
      </c>
      <c r="F514" s="13" t="s">
        <v>2731</v>
      </c>
      <c r="G514" s="9">
        <v>100000</v>
      </c>
      <c r="H514" s="18">
        <v>282</v>
      </c>
      <c r="K514" s="9">
        <f t="shared" si="17"/>
        <v>2457006.1199999889</v>
      </c>
      <c r="M514" s="126">
        <v>2457006.1199999992</v>
      </c>
      <c r="N514" s="14">
        <f t="shared" si="16"/>
        <v>-1.0244548320770264E-8</v>
      </c>
    </row>
    <row r="515" spans="1:14">
      <c r="A515" s="13" t="s">
        <v>902</v>
      </c>
      <c r="B515" s="15">
        <v>42457</v>
      </c>
      <c r="C515" s="13" t="s">
        <v>11</v>
      </c>
      <c r="D515" s="13" t="s">
        <v>4</v>
      </c>
      <c r="E515" s="13" t="s">
        <v>18</v>
      </c>
      <c r="F515" s="13" t="s">
        <v>2731</v>
      </c>
      <c r="G515" s="9">
        <v>90000</v>
      </c>
      <c r="H515" s="18">
        <v>283</v>
      </c>
      <c r="K515" s="9">
        <f t="shared" si="17"/>
        <v>2547006.1199999889</v>
      </c>
      <c r="M515" s="126">
        <v>2547006.1199999992</v>
      </c>
      <c r="N515" s="14">
        <f t="shared" si="16"/>
        <v>-1.0244548320770264E-8</v>
      </c>
    </row>
    <row r="516" spans="1:14">
      <c r="A516" s="13" t="s">
        <v>2732</v>
      </c>
      <c r="B516" s="15">
        <v>42457</v>
      </c>
      <c r="C516" s="13" t="s">
        <v>25</v>
      </c>
      <c r="D516" s="13" t="s">
        <v>4</v>
      </c>
      <c r="E516" s="13" t="s">
        <v>18</v>
      </c>
      <c r="F516" s="13" t="s">
        <v>612</v>
      </c>
      <c r="G516" s="9">
        <v>3030</v>
      </c>
      <c r="H516" s="18">
        <v>284</v>
      </c>
      <c r="K516" s="9">
        <f t="shared" si="17"/>
        <v>2550036.1199999889</v>
      </c>
      <c r="M516" s="126">
        <v>2550036.1199999992</v>
      </c>
      <c r="N516" s="14">
        <f t="shared" si="16"/>
        <v>-1.0244548320770264E-8</v>
      </c>
    </row>
    <row r="517" spans="1:14">
      <c r="A517" s="13" t="s">
        <v>2733</v>
      </c>
      <c r="B517" s="15">
        <v>42457</v>
      </c>
      <c r="C517" s="13" t="s">
        <v>7</v>
      </c>
      <c r="D517" s="13" t="s">
        <v>4</v>
      </c>
      <c r="E517" s="13" t="s">
        <v>18</v>
      </c>
      <c r="F517" s="13" t="s">
        <v>2309</v>
      </c>
      <c r="G517" s="9">
        <v>157138.87</v>
      </c>
      <c r="H517" s="18">
        <v>285</v>
      </c>
      <c r="K517" s="9">
        <f t="shared" si="17"/>
        <v>2707174.989999989</v>
      </c>
      <c r="M517" s="126">
        <v>2707174.9899999993</v>
      </c>
      <c r="N517" s="14">
        <f t="shared" si="16"/>
        <v>-1.0244548320770264E-8</v>
      </c>
    </row>
    <row r="518" spans="1:14">
      <c r="A518" s="13" t="s">
        <v>2734</v>
      </c>
      <c r="B518" s="15">
        <v>42457</v>
      </c>
      <c r="C518" s="13" t="s">
        <v>3</v>
      </c>
      <c r="D518" s="13" t="s">
        <v>4</v>
      </c>
      <c r="E518" s="13" t="s">
        <v>18</v>
      </c>
      <c r="F518" s="13" t="s">
        <v>3</v>
      </c>
      <c r="G518" s="9">
        <v>38614.82</v>
      </c>
      <c r="H518" s="18">
        <v>286</v>
      </c>
      <c r="K518" s="9">
        <f t="shared" si="17"/>
        <v>2745789.8099999889</v>
      </c>
      <c r="M518" s="126">
        <v>2745789.8099999991</v>
      </c>
      <c r="N518" s="14">
        <f t="shared" si="16"/>
        <v>-1.0244548320770264E-8</v>
      </c>
    </row>
    <row r="519" spans="1:14">
      <c r="A519" s="13" t="s">
        <v>2735</v>
      </c>
      <c r="B519" s="15">
        <v>42457</v>
      </c>
      <c r="C519" s="13" t="s">
        <v>7</v>
      </c>
      <c r="D519" s="13" t="s">
        <v>4</v>
      </c>
      <c r="E519" s="13" t="s">
        <v>18</v>
      </c>
      <c r="F519" s="13" t="s">
        <v>7</v>
      </c>
      <c r="G519" s="9">
        <v>15569.81</v>
      </c>
      <c r="H519" s="18">
        <v>287</v>
      </c>
      <c r="K519" s="9">
        <f t="shared" si="17"/>
        <v>2761359.6199999889</v>
      </c>
      <c r="M519" s="126">
        <v>2761359.6199999992</v>
      </c>
      <c r="N519" s="14">
        <f t="shared" si="16"/>
        <v>-1.0244548320770264E-8</v>
      </c>
    </row>
    <row r="520" spans="1:14">
      <c r="A520" s="13" t="s">
        <v>2736</v>
      </c>
      <c r="B520" s="15">
        <v>42457</v>
      </c>
      <c r="C520" s="13" t="s">
        <v>41</v>
      </c>
      <c r="D520" s="13" t="s">
        <v>33</v>
      </c>
      <c r="E520" s="13" t="s">
        <v>34</v>
      </c>
      <c r="F520" s="13" t="s">
        <v>2737</v>
      </c>
      <c r="G520" s="9">
        <v>225000</v>
      </c>
      <c r="H520" s="18">
        <v>288</v>
      </c>
      <c r="K520" s="9">
        <f t="shared" si="17"/>
        <v>2986359.6199999889</v>
      </c>
      <c r="M520" s="126">
        <v>2986359.6199999992</v>
      </c>
      <c r="N520" s="14">
        <f t="shared" ref="N520:N583" si="18">+K520-M520</f>
        <v>-1.0244548320770264E-8</v>
      </c>
    </row>
    <row r="521" spans="1:14">
      <c r="A521" s="13" t="s">
        <v>2738</v>
      </c>
      <c r="B521" s="15">
        <v>42457</v>
      </c>
      <c r="C521" s="13" t="s">
        <v>44</v>
      </c>
      <c r="D521" s="13" t="s">
        <v>33</v>
      </c>
      <c r="E521" s="13" t="s">
        <v>34</v>
      </c>
      <c r="F521" s="13" t="s">
        <v>2739</v>
      </c>
      <c r="G521" s="9">
        <v>107896.79</v>
      </c>
      <c r="H521" s="18">
        <v>289</v>
      </c>
      <c r="K521" s="9">
        <f t="shared" si="17"/>
        <v>3094256.409999989</v>
      </c>
      <c r="M521" s="126">
        <v>3094256.4099999992</v>
      </c>
      <c r="N521" s="14">
        <f t="shared" si="18"/>
        <v>-1.0244548320770264E-8</v>
      </c>
    </row>
    <row r="522" spans="1:14">
      <c r="A522" s="13" t="s">
        <v>2738</v>
      </c>
      <c r="B522" s="15">
        <v>42457</v>
      </c>
      <c r="C522" s="13" t="s">
        <v>44</v>
      </c>
      <c r="D522" s="13" t="s">
        <v>33</v>
      </c>
      <c r="E522" s="13" t="s">
        <v>34</v>
      </c>
      <c r="F522" s="13" t="s">
        <v>2658</v>
      </c>
      <c r="G522" s="9">
        <v>292330.77</v>
      </c>
      <c r="H522" s="18">
        <v>290</v>
      </c>
      <c r="K522" s="9">
        <f t="shared" si="17"/>
        <v>3386587.179999989</v>
      </c>
      <c r="M522" s="126">
        <v>3386587.1799999992</v>
      </c>
      <c r="N522" s="14">
        <f t="shared" si="18"/>
        <v>-1.0244548320770264E-8</v>
      </c>
    </row>
    <row r="523" spans="1:14">
      <c r="A523" s="13" t="s">
        <v>2738</v>
      </c>
      <c r="B523" s="15">
        <v>42457</v>
      </c>
      <c r="C523" s="13" t="s">
        <v>44</v>
      </c>
      <c r="D523" s="13" t="s">
        <v>33</v>
      </c>
      <c r="E523" s="13" t="s">
        <v>34</v>
      </c>
      <c r="F523" s="13" t="s">
        <v>2740</v>
      </c>
      <c r="G523" s="9">
        <v>227899.99</v>
      </c>
      <c r="H523" s="18">
        <v>291</v>
      </c>
      <c r="K523" s="9">
        <f t="shared" si="17"/>
        <v>3614487.1699999887</v>
      </c>
      <c r="M523" s="126">
        <v>3614487.169999999</v>
      </c>
      <c r="N523" s="14">
        <f t="shared" si="18"/>
        <v>-1.0244548320770264E-8</v>
      </c>
    </row>
    <row r="524" spans="1:14">
      <c r="A524" s="13" t="s">
        <v>2738</v>
      </c>
      <c r="B524" s="15">
        <v>42457</v>
      </c>
      <c r="C524" s="13" t="s">
        <v>44</v>
      </c>
      <c r="D524" s="13" t="s">
        <v>33</v>
      </c>
      <c r="E524" s="13" t="s">
        <v>34</v>
      </c>
      <c r="F524" s="13" t="s">
        <v>2741</v>
      </c>
      <c r="G524" s="9">
        <v>128280.52</v>
      </c>
      <c r="H524" s="18">
        <v>292</v>
      </c>
      <c r="K524" s="9">
        <f t="shared" si="17"/>
        <v>3742767.6899999888</v>
      </c>
      <c r="M524" s="126">
        <v>3742767.689999999</v>
      </c>
      <c r="N524" s="14">
        <f t="shared" si="18"/>
        <v>-1.0244548320770264E-8</v>
      </c>
    </row>
    <row r="525" spans="1:14">
      <c r="A525" s="13" t="s">
        <v>2738</v>
      </c>
      <c r="B525" s="15">
        <v>42457</v>
      </c>
      <c r="C525" s="13" t="s">
        <v>44</v>
      </c>
      <c r="D525" s="13" t="s">
        <v>33</v>
      </c>
      <c r="E525" s="13" t="s">
        <v>34</v>
      </c>
      <c r="F525" s="13" t="s">
        <v>2742</v>
      </c>
      <c r="G525" s="9">
        <v>248730.48</v>
      </c>
      <c r="H525" s="18">
        <v>293</v>
      </c>
      <c r="K525" s="9">
        <f t="shared" si="17"/>
        <v>3991498.1699999887</v>
      </c>
      <c r="M525" s="126">
        <v>3991498.169999999</v>
      </c>
      <c r="N525" s="14">
        <f t="shared" si="18"/>
        <v>-1.0244548320770264E-8</v>
      </c>
    </row>
    <row r="526" spans="1:14">
      <c r="A526" s="13" t="s">
        <v>857</v>
      </c>
      <c r="B526" s="15">
        <v>42457</v>
      </c>
      <c r="C526" s="13" t="s">
        <v>2743</v>
      </c>
      <c r="D526" s="13" t="s">
        <v>66</v>
      </c>
      <c r="E526" s="13" t="s">
        <v>38</v>
      </c>
      <c r="F526" s="13" t="s">
        <v>114</v>
      </c>
      <c r="I526" s="9">
        <v>6449.67</v>
      </c>
      <c r="J526" s="7">
        <v>157</v>
      </c>
      <c r="K526" s="9">
        <f t="shared" ref="K526:K589" si="19">+K525+G526-I526</f>
        <v>3985048.4999999888</v>
      </c>
      <c r="M526" s="126">
        <v>3985048.4999999991</v>
      </c>
      <c r="N526" s="14">
        <f t="shared" si="18"/>
        <v>-1.0244548320770264E-8</v>
      </c>
    </row>
    <row r="527" spans="1:14">
      <c r="A527" s="13" t="s">
        <v>859</v>
      </c>
      <c r="B527" s="15">
        <v>42457</v>
      </c>
      <c r="C527" s="13" t="s">
        <v>2744</v>
      </c>
      <c r="D527" s="13" t="s">
        <v>385</v>
      </c>
      <c r="E527" s="13" t="s">
        <v>38</v>
      </c>
      <c r="F527" s="13" t="s">
        <v>794</v>
      </c>
      <c r="I527" s="9">
        <v>2413.85</v>
      </c>
      <c r="J527" s="7">
        <v>158</v>
      </c>
      <c r="K527" s="9">
        <f t="shared" si="19"/>
        <v>3982634.6499999887</v>
      </c>
      <c r="M527" s="126">
        <v>3982634.649999999</v>
      </c>
      <c r="N527" s="14">
        <f t="shared" si="18"/>
        <v>-1.0244548320770264E-8</v>
      </c>
    </row>
    <row r="528" spans="1:14">
      <c r="A528" s="13" t="s">
        <v>861</v>
      </c>
      <c r="B528" s="15">
        <v>42457</v>
      </c>
      <c r="C528" s="13" t="s">
        <v>2745</v>
      </c>
      <c r="D528" s="13" t="s">
        <v>4</v>
      </c>
      <c r="E528" s="13" t="s">
        <v>38</v>
      </c>
      <c r="F528" s="13" t="s">
        <v>150</v>
      </c>
      <c r="I528" s="9">
        <v>228285.95</v>
      </c>
      <c r="J528" s="7">
        <v>159</v>
      </c>
      <c r="K528" s="9">
        <f t="shared" si="19"/>
        <v>3754348.6999999885</v>
      </c>
      <c r="M528" s="126">
        <v>3754348.6999999988</v>
      </c>
      <c r="N528" s="14">
        <f t="shared" si="18"/>
        <v>-1.0244548320770264E-8</v>
      </c>
    </row>
    <row r="529" spans="1:14">
      <c r="A529" s="13" t="s">
        <v>863</v>
      </c>
      <c r="B529" s="15">
        <v>42457</v>
      </c>
      <c r="C529" s="13" t="s">
        <v>2746</v>
      </c>
      <c r="D529" s="13" t="s">
        <v>4</v>
      </c>
      <c r="E529" s="13" t="s">
        <v>38</v>
      </c>
      <c r="F529" s="13" t="s">
        <v>2747</v>
      </c>
      <c r="I529" s="9">
        <v>247434.52</v>
      </c>
      <c r="J529" s="7">
        <v>160</v>
      </c>
      <c r="K529" s="9">
        <f t="shared" si="19"/>
        <v>3506914.1799999885</v>
      </c>
      <c r="M529" s="126">
        <v>3506914.1799999988</v>
      </c>
      <c r="N529" s="14">
        <f t="shared" si="18"/>
        <v>-1.0244548320770264E-8</v>
      </c>
    </row>
    <row r="530" spans="1:14">
      <c r="A530" s="13" t="s">
        <v>866</v>
      </c>
      <c r="B530" s="15">
        <v>42457</v>
      </c>
      <c r="C530" s="13" t="s">
        <v>2748</v>
      </c>
      <c r="D530" s="13" t="s">
        <v>105</v>
      </c>
      <c r="E530" s="13" t="s">
        <v>38</v>
      </c>
      <c r="F530" s="13" t="s">
        <v>106</v>
      </c>
      <c r="G530" s="9">
        <v>200000</v>
      </c>
      <c r="H530" s="18">
        <v>294</v>
      </c>
      <c r="K530" s="9">
        <f t="shared" si="19"/>
        <v>3706914.1799999885</v>
      </c>
      <c r="M530" s="126">
        <v>3706914.1799999988</v>
      </c>
      <c r="N530" s="14">
        <f t="shared" si="18"/>
        <v>-1.0244548320770264E-8</v>
      </c>
    </row>
    <row r="531" spans="1:14">
      <c r="A531" s="13" t="s">
        <v>868</v>
      </c>
      <c r="B531" s="15">
        <v>42457</v>
      </c>
      <c r="C531" s="13" t="s">
        <v>2749</v>
      </c>
      <c r="D531" s="13" t="s">
        <v>109</v>
      </c>
      <c r="E531" s="13" t="s">
        <v>38</v>
      </c>
      <c r="F531" s="13" t="s">
        <v>106</v>
      </c>
      <c r="G531" s="9">
        <v>124000</v>
      </c>
      <c r="H531" s="18">
        <v>295</v>
      </c>
      <c r="K531" s="9">
        <f t="shared" si="19"/>
        <v>3830914.1799999885</v>
      </c>
      <c r="M531" s="126">
        <v>3830914.1799999988</v>
      </c>
      <c r="N531" s="14">
        <f t="shared" si="18"/>
        <v>-1.0244548320770264E-8</v>
      </c>
    </row>
    <row r="532" spans="1:14">
      <c r="A532" s="13" t="s">
        <v>912</v>
      </c>
      <c r="B532" s="15">
        <v>42457</v>
      </c>
      <c r="C532" s="13" t="s">
        <v>2750</v>
      </c>
      <c r="D532" s="13" t="s">
        <v>183</v>
      </c>
      <c r="E532" s="13" t="s">
        <v>38</v>
      </c>
      <c r="F532" s="13" t="s">
        <v>39</v>
      </c>
      <c r="I532" s="9">
        <v>1511788.29</v>
      </c>
      <c r="J532" s="7">
        <v>161</v>
      </c>
      <c r="K532" s="9">
        <f t="shared" si="19"/>
        <v>2319125.8899999885</v>
      </c>
      <c r="M532" s="126">
        <v>2319125.8899999987</v>
      </c>
      <c r="N532" s="14">
        <f t="shared" si="18"/>
        <v>-1.0244548320770264E-8</v>
      </c>
    </row>
    <row r="533" spans="1:14">
      <c r="A533" s="13" t="s">
        <v>1022</v>
      </c>
      <c r="B533" s="15">
        <v>42457</v>
      </c>
      <c r="C533" s="13" t="s">
        <v>2751</v>
      </c>
      <c r="D533" s="13" t="s">
        <v>66</v>
      </c>
      <c r="E533" s="13" t="s">
        <v>34</v>
      </c>
      <c r="F533" s="13" t="s">
        <v>800</v>
      </c>
      <c r="I533" s="9">
        <v>20000</v>
      </c>
      <c r="J533" s="7">
        <v>162</v>
      </c>
      <c r="K533" s="9">
        <f t="shared" si="19"/>
        <v>2299125.8899999885</v>
      </c>
      <c r="M533" s="126">
        <v>2299125.8899999987</v>
      </c>
      <c r="N533" s="14">
        <f t="shared" si="18"/>
        <v>-1.0244548320770264E-8</v>
      </c>
    </row>
    <row r="534" spans="1:14">
      <c r="A534" s="13" t="s">
        <v>996</v>
      </c>
      <c r="B534" s="15">
        <v>42457</v>
      </c>
      <c r="C534" s="13" t="s">
        <v>41</v>
      </c>
      <c r="D534" s="13" t="s">
        <v>42</v>
      </c>
      <c r="E534" s="13" t="s">
        <v>34</v>
      </c>
      <c r="F534" s="13" t="s">
        <v>751</v>
      </c>
      <c r="I534" s="9">
        <v>35000</v>
      </c>
      <c r="J534" s="7">
        <v>163</v>
      </c>
      <c r="K534" s="9">
        <f t="shared" si="19"/>
        <v>2264125.8899999885</v>
      </c>
      <c r="M534" s="126">
        <v>2264125.8899999987</v>
      </c>
      <c r="N534" s="14">
        <f t="shared" si="18"/>
        <v>-1.0244548320770264E-8</v>
      </c>
    </row>
    <row r="535" spans="1:14">
      <c r="A535" s="13" t="s">
        <v>2752</v>
      </c>
      <c r="B535" s="15">
        <v>42458</v>
      </c>
      <c r="C535" s="13" t="s">
        <v>53</v>
      </c>
      <c r="D535" s="13" t="s">
        <v>4</v>
      </c>
      <c r="E535" s="13" t="s">
        <v>5</v>
      </c>
      <c r="F535" s="13" t="s">
        <v>844</v>
      </c>
      <c r="G535" s="9">
        <v>307900</v>
      </c>
      <c r="H535" s="18">
        <v>296</v>
      </c>
      <c r="K535" s="9">
        <f t="shared" si="19"/>
        <v>2572025.8899999885</v>
      </c>
      <c r="M535" s="126">
        <v>2572025.8899999987</v>
      </c>
      <c r="N535" s="14">
        <f t="shared" si="18"/>
        <v>-1.0244548320770264E-8</v>
      </c>
    </row>
    <row r="536" spans="1:14">
      <c r="A536" s="13" t="s">
        <v>1987</v>
      </c>
      <c r="B536" s="15">
        <v>42458</v>
      </c>
      <c r="C536" s="13" t="s">
        <v>7</v>
      </c>
      <c r="D536" s="13" t="s">
        <v>4</v>
      </c>
      <c r="E536" s="13" t="s">
        <v>5</v>
      </c>
      <c r="F536" s="13" t="s">
        <v>2327</v>
      </c>
      <c r="G536" s="9">
        <v>9000</v>
      </c>
      <c r="H536" s="18">
        <v>297</v>
      </c>
      <c r="K536" s="9">
        <f t="shared" si="19"/>
        <v>2581025.8899999885</v>
      </c>
      <c r="M536" s="126">
        <v>2581025.8899999987</v>
      </c>
      <c r="N536" s="14">
        <f t="shared" si="18"/>
        <v>-1.0244548320770264E-8</v>
      </c>
    </row>
    <row r="537" spans="1:14">
      <c r="A537" s="13" t="s">
        <v>2753</v>
      </c>
      <c r="B537" s="15">
        <v>42458</v>
      </c>
      <c r="C537" s="13" t="s">
        <v>7</v>
      </c>
      <c r="D537" s="13" t="s">
        <v>4</v>
      </c>
      <c r="E537" s="13" t="s">
        <v>5</v>
      </c>
      <c r="F537" s="13" t="s">
        <v>2754</v>
      </c>
      <c r="G537" s="9">
        <v>100000</v>
      </c>
      <c r="H537" s="18">
        <v>298</v>
      </c>
      <c r="K537" s="9">
        <f t="shared" si="19"/>
        <v>2681025.8899999885</v>
      </c>
      <c r="M537" s="126">
        <v>2681025.8899999987</v>
      </c>
      <c r="N537" s="14">
        <f t="shared" si="18"/>
        <v>-1.0244548320770264E-8</v>
      </c>
    </row>
    <row r="538" spans="1:14">
      <c r="A538" s="13" t="s">
        <v>2755</v>
      </c>
      <c r="B538" s="15">
        <v>42458</v>
      </c>
      <c r="C538" s="13" t="s">
        <v>7</v>
      </c>
      <c r="D538" s="13" t="s">
        <v>4</v>
      </c>
      <c r="E538" s="13" t="s">
        <v>5</v>
      </c>
      <c r="F538" s="13" t="s">
        <v>2756</v>
      </c>
      <c r="G538" s="9">
        <v>30000</v>
      </c>
      <c r="H538" s="18">
        <v>299</v>
      </c>
      <c r="K538" s="9">
        <f t="shared" si="19"/>
        <v>2711025.8899999885</v>
      </c>
      <c r="M538" s="126">
        <v>2711025.8899999987</v>
      </c>
      <c r="N538" s="14">
        <f t="shared" si="18"/>
        <v>-1.0244548320770264E-8</v>
      </c>
    </row>
    <row r="539" spans="1:14">
      <c r="A539" s="13" t="s">
        <v>2757</v>
      </c>
      <c r="B539" s="15">
        <v>42458</v>
      </c>
      <c r="C539" s="13" t="s">
        <v>25</v>
      </c>
      <c r="D539" s="13" t="s">
        <v>4</v>
      </c>
      <c r="E539" s="13" t="s">
        <v>5</v>
      </c>
      <c r="F539" s="13" t="s">
        <v>2758</v>
      </c>
      <c r="G539" s="9">
        <v>1025</v>
      </c>
      <c r="H539" s="18">
        <v>300</v>
      </c>
      <c r="K539" s="9">
        <f t="shared" si="19"/>
        <v>2712050.8899999885</v>
      </c>
      <c r="M539" s="126">
        <v>2712050.8899999987</v>
      </c>
      <c r="N539" s="14">
        <f t="shared" si="18"/>
        <v>-1.0244548320770264E-8</v>
      </c>
    </row>
    <row r="540" spans="1:14">
      <c r="A540" s="13" t="s">
        <v>2759</v>
      </c>
      <c r="B540" s="15">
        <v>42458</v>
      </c>
      <c r="C540" s="13" t="s">
        <v>3</v>
      </c>
      <c r="D540" s="13" t="s">
        <v>4</v>
      </c>
      <c r="E540" s="13" t="s">
        <v>5</v>
      </c>
      <c r="F540" s="13" t="s">
        <v>3</v>
      </c>
      <c r="G540" s="9">
        <v>23000</v>
      </c>
      <c r="H540" s="18">
        <v>301</v>
      </c>
      <c r="K540" s="9">
        <f t="shared" si="19"/>
        <v>2735050.8899999885</v>
      </c>
      <c r="M540" s="126">
        <v>2735050.8899999987</v>
      </c>
      <c r="N540" s="14">
        <f t="shared" si="18"/>
        <v>-1.0244548320770264E-8</v>
      </c>
    </row>
    <row r="541" spans="1:14">
      <c r="A541" s="13" t="s">
        <v>2760</v>
      </c>
      <c r="B541" s="15">
        <v>42458</v>
      </c>
      <c r="C541" s="13" t="s">
        <v>7</v>
      </c>
      <c r="D541" s="13" t="s">
        <v>4</v>
      </c>
      <c r="E541" s="13" t="s">
        <v>5</v>
      </c>
      <c r="F541" s="13" t="s">
        <v>7</v>
      </c>
      <c r="G541" s="9">
        <v>15570.35</v>
      </c>
      <c r="H541" s="18">
        <v>302</v>
      </c>
      <c r="K541" s="9">
        <f t="shared" si="19"/>
        <v>2750621.2399999886</v>
      </c>
      <c r="M541" s="126">
        <v>2750621.2399999988</v>
      </c>
      <c r="N541" s="14">
        <f t="shared" si="18"/>
        <v>-1.0244548320770264E-8</v>
      </c>
    </row>
    <row r="542" spans="1:14">
      <c r="A542" s="13" t="s">
        <v>2761</v>
      </c>
      <c r="B542" s="15">
        <v>42458</v>
      </c>
      <c r="C542" s="13" t="s">
        <v>7</v>
      </c>
      <c r="D542" s="13" t="s">
        <v>4</v>
      </c>
      <c r="E542" s="13" t="s">
        <v>18</v>
      </c>
      <c r="F542" s="13" t="s">
        <v>2762</v>
      </c>
      <c r="G542" s="9">
        <v>180000</v>
      </c>
      <c r="H542" s="18">
        <v>303</v>
      </c>
      <c r="K542" s="9">
        <f t="shared" si="19"/>
        <v>2930621.2399999886</v>
      </c>
      <c r="M542" s="126">
        <v>2930621.2399999988</v>
      </c>
      <c r="N542" s="14">
        <f t="shared" si="18"/>
        <v>-1.0244548320770264E-8</v>
      </c>
    </row>
    <row r="543" spans="1:14">
      <c r="A543" s="13" t="s">
        <v>2763</v>
      </c>
      <c r="B543" s="15">
        <v>42458</v>
      </c>
      <c r="C543" s="13" t="s">
        <v>7</v>
      </c>
      <c r="D543" s="13" t="s">
        <v>4</v>
      </c>
      <c r="E543" s="13" t="s">
        <v>18</v>
      </c>
      <c r="F543" s="13" t="s">
        <v>2762</v>
      </c>
      <c r="G543" s="9">
        <v>13087.5</v>
      </c>
      <c r="H543" s="18">
        <v>304</v>
      </c>
      <c r="K543" s="9">
        <f t="shared" si="19"/>
        <v>2943708.7399999886</v>
      </c>
      <c r="M543" s="126">
        <v>2943708.7399999988</v>
      </c>
      <c r="N543" s="14">
        <f t="shared" si="18"/>
        <v>-1.0244548320770264E-8</v>
      </c>
    </row>
    <row r="544" spans="1:14">
      <c r="A544" s="13" t="s">
        <v>2764</v>
      </c>
      <c r="B544" s="15">
        <v>42458</v>
      </c>
      <c r="C544" s="13" t="s">
        <v>11</v>
      </c>
      <c r="D544" s="13" t="s">
        <v>4</v>
      </c>
      <c r="E544" s="13" t="s">
        <v>18</v>
      </c>
      <c r="F544" s="13" t="s">
        <v>2765</v>
      </c>
      <c r="G544" s="9">
        <v>30000</v>
      </c>
      <c r="H544" s="18">
        <v>305</v>
      </c>
      <c r="K544" s="9">
        <f t="shared" si="19"/>
        <v>2973708.7399999886</v>
      </c>
      <c r="M544" s="126">
        <v>2973708.7399999988</v>
      </c>
      <c r="N544" s="14">
        <f t="shared" si="18"/>
        <v>-1.0244548320770264E-8</v>
      </c>
    </row>
    <row r="545" spans="1:14">
      <c r="A545" s="13" t="s">
        <v>2766</v>
      </c>
      <c r="B545" s="15">
        <v>42458</v>
      </c>
      <c r="C545" s="13" t="s">
        <v>11</v>
      </c>
      <c r="D545" s="13" t="s">
        <v>4</v>
      </c>
      <c r="E545" s="13" t="s">
        <v>18</v>
      </c>
      <c r="F545" s="13" t="s">
        <v>2767</v>
      </c>
      <c r="G545" s="9">
        <v>120000</v>
      </c>
      <c r="H545" s="18">
        <v>307</v>
      </c>
      <c r="K545" s="9">
        <f t="shared" si="19"/>
        <v>3093708.7399999886</v>
      </c>
      <c r="M545" s="126">
        <v>3093708.7399999988</v>
      </c>
      <c r="N545" s="14">
        <f t="shared" si="18"/>
        <v>-1.0244548320770264E-8</v>
      </c>
    </row>
    <row r="546" spans="1:14">
      <c r="A546" s="13" t="s">
        <v>2768</v>
      </c>
      <c r="B546" s="15">
        <v>42458</v>
      </c>
      <c r="C546" s="13" t="s">
        <v>25</v>
      </c>
      <c r="D546" s="13" t="s">
        <v>4</v>
      </c>
      <c r="E546" s="13" t="s">
        <v>18</v>
      </c>
      <c r="F546" s="13" t="s">
        <v>2769</v>
      </c>
      <c r="G546" s="9">
        <v>4100</v>
      </c>
      <c r="H546" s="18">
        <v>308</v>
      </c>
      <c r="K546" s="9">
        <f t="shared" si="19"/>
        <v>3097808.7399999886</v>
      </c>
      <c r="M546" s="126">
        <v>3097808.7399999988</v>
      </c>
      <c r="N546" s="14">
        <f t="shared" si="18"/>
        <v>-1.0244548320770264E-8</v>
      </c>
    </row>
    <row r="547" spans="1:14">
      <c r="A547" s="13" t="s">
        <v>2770</v>
      </c>
      <c r="B547" s="15">
        <v>42458</v>
      </c>
      <c r="C547" s="13" t="s">
        <v>25</v>
      </c>
      <c r="D547" s="13" t="s">
        <v>4</v>
      </c>
      <c r="E547" s="13" t="s">
        <v>18</v>
      </c>
      <c r="F547" s="13" t="s">
        <v>2595</v>
      </c>
      <c r="G547" s="9">
        <v>5701.51</v>
      </c>
      <c r="H547" s="18">
        <v>309</v>
      </c>
      <c r="K547" s="9">
        <f t="shared" si="19"/>
        <v>3103510.2499999884</v>
      </c>
      <c r="M547" s="126">
        <v>3103510.2499999986</v>
      </c>
      <c r="N547" s="14">
        <f t="shared" si="18"/>
        <v>-1.0244548320770264E-8</v>
      </c>
    </row>
    <row r="548" spans="1:14">
      <c r="A548" s="13" t="s">
        <v>2771</v>
      </c>
      <c r="B548" s="15">
        <v>42458</v>
      </c>
      <c r="C548" s="13" t="s">
        <v>11</v>
      </c>
      <c r="D548" s="13" t="s">
        <v>4</v>
      </c>
      <c r="E548" s="13" t="s">
        <v>18</v>
      </c>
      <c r="F548" s="13" t="s">
        <v>2772</v>
      </c>
      <c r="G548" s="9">
        <v>104428.87</v>
      </c>
      <c r="H548" s="18">
        <v>310</v>
      </c>
      <c r="K548" s="9">
        <f t="shared" si="19"/>
        <v>3207939.1199999885</v>
      </c>
      <c r="M548" s="126">
        <v>3207939.1199999987</v>
      </c>
      <c r="N548" s="14">
        <f t="shared" si="18"/>
        <v>-1.0244548320770264E-8</v>
      </c>
    </row>
    <row r="549" spans="1:14">
      <c r="A549" s="13" t="s">
        <v>2773</v>
      </c>
      <c r="B549" s="15">
        <v>42458</v>
      </c>
      <c r="C549" s="13" t="s">
        <v>11</v>
      </c>
      <c r="D549" s="13" t="s">
        <v>4</v>
      </c>
      <c r="E549" s="13" t="s">
        <v>18</v>
      </c>
      <c r="F549" s="13" t="s">
        <v>2774</v>
      </c>
      <c r="G549" s="9">
        <v>30000</v>
      </c>
      <c r="H549" s="18">
        <v>306</v>
      </c>
      <c r="K549" s="9">
        <f t="shared" si="19"/>
        <v>3237939.1199999885</v>
      </c>
      <c r="M549" s="126">
        <v>3237939.1199999987</v>
      </c>
      <c r="N549" s="14">
        <f t="shared" si="18"/>
        <v>-1.0244548320770264E-8</v>
      </c>
    </row>
    <row r="550" spans="1:14">
      <c r="A550" s="13" t="s">
        <v>2775</v>
      </c>
      <c r="B550" s="15">
        <v>42458</v>
      </c>
      <c r="C550" s="13" t="s">
        <v>11</v>
      </c>
      <c r="D550" s="13" t="s">
        <v>4</v>
      </c>
      <c r="E550" s="13" t="s">
        <v>18</v>
      </c>
      <c r="F550" s="13" t="s">
        <v>2776</v>
      </c>
      <c r="G550" s="9">
        <v>6000</v>
      </c>
      <c r="H550" s="18">
        <v>311</v>
      </c>
      <c r="K550" s="9">
        <f t="shared" si="19"/>
        <v>3243939.1199999885</v>
      </c>
      <c r="M550" s="126">
        <v>3243939.1199999987</v>
      </c>
      <c r="N550" s="14">
        <f t="shared" si="18"/>
        <v>-1.0244548320770264E-8</v>
      </c>
    </row>
    <row r="551" spans="1:14">
      <c r="A551" s="13" t="s">
        <v>2777</v>
      </c>
      <c r="B551" s="15">
        <v>42458</v>
      </c>
      <c r="C551" s="13" t="s">
        <v>25</v>
      </c>
      <c r="D551" s="13" t="s">
        <v>4</v>
      </c>
      <c r="E551" s="13" t="s">
        <v>18</v>
      </c>
      <c r="F551" s="13" t="s">
        <v>1883</v>
      </c>
      <c r="G551" s="9">
        <v>50000</v>
      </c>
      <c r="H551" s="18">
        <v>312</v>
      </c>
      <c r="K551" s="9">
        <f t="shared" si="19"/>
        <v>3293939.1199999885</v>
      </c>
      <c r="M551" s="126">
        <v>3293939.1199999987</v>
      </c>
      <c r="N551" s="14">
        <f t="shared" si="18"/>
        <v>-1.0244548320770264E-8</v>
      </c>
    </row>
    <row r="552" spans="1:14">
      <c r="A552" s="13" t="s">
        <v>2778</v>
      </c>
      <c r="B552" s="15">
        <v>42458</v>
      </c>
      <c r="C552" s="13" t="s">
        <v>3</v>
      </c>
      <c r="D552" s="13" t="s">
        <v>4</v>
      </c>
      <c r="E552" s="13" t="s">
        <v>18</v>
      </c>
      <c r="F552" s="13" t="s">
        <v>3</v>
      </c>
      <c r="G552" s="9">
        <v>25245</v>
      </c>
      <c r="H552" s="18">
        <v>301</v>
      </c>
      <c r="K552" s="9">
        <f t="shared" si="19"/>
        <v>3319184.1199999885</v>
      </c>
      <c r="M552" s="126">
        <v>3319184.1199999987</v>
      </c>
      <c r="N552" s="14">
        <f t="shared" si="18"/>
        <v>-1.0244548320770264E-8</v>
      </c>
    </row>
    <row r="553" spans="1:14">
      <c r="A553" s="13" t="s">
        <v>2779</v>
      </c>
      <c r="B553" s="15">
        <v>42458</v>
      </c>
      <c r="C553" s="13" t="s">
        <v>7</v>
      </c>
      <c r="D553" s="13" t="s">
        <v>4</v>
      </c>
      <c r="E553" s="13" t="s">
        <v>18</v>
      </c>
      <c r="F553" s="13" t="s">
        <v>7</v>
      </c>
      <c r="G553" s="9">
        <v>33810.69</v>
      </c>
      <c r="H553" s="18">
        <v>313</v>
      </c>
      <c r="K553" s="9">
        <f t="shared" si="19"/>
        <v>3352994.8099999884</v>
      </c>
      <c r="M553" s="126">
        <v>3352994.8099999987</v>
      </c>
      <c r="N553" s="14">
        <f t="shared" si="18"/>
        <v>-1.0244548320770264E-8</v>
      </c>
    </row>
    <row r="554" spans="1:14">
      <c r="A554" s="13" t="s">
        <v>2780</v>
      </c>
      <c r="B554" s="15">
        <v>42458</v>
      </c>
      <c r="C554" s="13" t="s">
        <v>44</v>
      </c>
      <c r="D554" s="13" t="s">
        <v>33</v>
      </c>
      <c r="E554" s="13" t="s">
        <v>34</v>
      </c>
      <c r="F554" s="13" t="s">
        <v>2781</v>
      </c>
      <c r="G554" s="9">
        <v>255022.73</v>
      </c>
      <c r="H554" s="18">
        <v>314</v>
      </c>
      <c r="K554" s="9">
        <f t="shared" si="19"/>
        <v>3608017.5399999884</v>
      </c>
      <c r="M554" s="126">
        <v>3608017.5399999986</v>
      </c>
      <c r="N554" s="14">
        <f t="shared" si="18"/>
        <v>-1.0244548320770264E-8</v>
      </c>
    </row>
    <row r="555" spans="1:14">
      <c r="A555" s="13" t="s">
        <v>2780</v>
      </c>
      <c r="B555" s="15">
        <v>42458</v>
      </c>
      <c r="C555" s="13" t="s">
        <v>44</v>
      </c>
      <c r="D555" s="13" t="s">
        <v>33</v>
      </c>
      <c r="E555" s="13" t="s">
        <v>34</v>
      </c>
      <c r="F555" s="13" t="s">
        <v>2782</v>
      </c>
      <c r="G555" s="9">
        <v>183191.14</v>
      </c>
      <c r="H555" s="18">
        <v>315</v>
      </c>
      <c r="K555" s="9">
        <f t="shared" si="19"/>
        <v>3791208.6799999885</v>
      </c>
      <c r="M555" s="126">
        <v>3791208.6799999988</v>
      </c>
      <c r="N555" s="14">
        <f t="shared" si="18"/>
        <v>-1.0244548320770264E-8</v>
      </c>
    </row>
    <row r="556" spans="1:14">
      <c r="A556" s="13" t="s">
        <v>2780</v>
      </c>
      <c r="B556" s="15">
        <v>42458</v>
      </c>
      <c r="C556" s="13" t="s">
        <v>44</v>
      </c>
      <c r="D556" s="13" t="s">
        <v>33</v>
      </c>
      <c r="E556" s="13" t="s">
        <v>34</v>
      </c>
      <c r="F556" s="13" t="s">
        <v>2783</v>
      </c>
      <c r="G556" s="9">
        <v>159474.81</v>
      </c>
      <c r="H556" s="18">
        <v>316</v>
      </c>
      <c r="K556" s="9">
        <f t="shared" si="19"/>
        <v>3950683.4899999886</v>
      </c>
      <c r="M556" s="126">
        <v>3950683.4899999988</v>
      </c>
      <c r="N556" s="14">
        <f t="shared" si="18"/>
        <v>-1.0244548320770264E-8</v>
      </c>
    </row>
    <row r="557" spans="1:14">
      <c r="A557" s="13" t="s">
        <v>2780</v>
      </c>
      <c r="B557" s="15">
        <v>42458</v>
      </c>
      <c r="C557" s="13" t="s">
        <v>44</v>
      </c>
      <c r="D557" s="13" t="s">
        <v>33</v>
      </c>
      <c r="E557" s="13" t="s">
        <v>34</v>
      </c>
      <c r="F557" s="13" t="s">
        <v>2784</v>
      </c>
      <c r="G557" s="9">
        <v>132973.91</v>
      </c>
      <c r="H557" s="18">
        <v>317</v>
      </c>
      <c r="K557" s="9">
        <f t="shared" si="19"/>
        <v>4083657.3999999887</v>
      </c>
      <c r="M557" s="126">
        <v>4083657.399999999</v>
      </c>
      <c r="N557" s="14">
        <f t="shared" si="18"/>
        <v>-1.0244548320770264E-8</v>
      </c>
    </row>
    <row r="558" spans="1:14">
      <c r="A558" s="13" t="s">
        <v>2780</v>
      </c>
      <c r="B558" s="15">
        <v>42458</v>
      </c>
      <c r="C558" s="13" t="s">
        <v>44</v>
      </c>
      <c r="D558" s="13" t="s">
        <v>33</v>
      </c>
      <c r="E558" s="13" t="s">
        <v>34</v>
      </c>
      <c r="F558" s="13" t="s">
        <v>2785</v>
      </c>
      <c r="G558" s="9">
        <v>44547.32</v>
      </c>
      <c r="H558" s="18">
        <v>318</v>
      </c>
      <c r="K558" s="9">
        <f t="shared" si="19"/>
        <v>4128204.7199999886</v>
      </c>
      <c r="M558" s="126">
        <v>4128204.7199999988</v>
      </c>
      <c r="N558" s="14">
        <f t="shared" si="18"/>
        <v>-1.0244548320770264E-8</v>
      </c>
    </row>
    <row r="559" spans="1:14">
      <c r="A559" s="13" t="s">
        <v>929</v>
      </c>
      <c r="B559" s="15">
        <v>42458</v>
      </c>
      <c r="C559" s="13" t="s">
        <v>2786</v>
      </c>
      <c r="D559" s="13" t="s">
        <v>527</v>
      </c>
      <c r="E559" s="13" t="s">
        <v>38</v>
      </c>
      <c r="F559" s="13" t="s">
        <v>106</v>
      </c>
      <c r="G559" s="9">
        <v>358000</v>
      </c>
      <c r="H559" s="18" t="s">
        <v>1149</v>
      </c>
      <c r="K559" s="9">
        <f t="shared" si="19"/>
        <v>4486204.7199999886</v>
      </c>
      <c r="M559" s="126">
        <v>4486204.7199999988</v>
      </c>
      <c r="N559" s="14">
        <f t="shared" si="18"/>
        <v>-1.0244548320770264E-8</v>
      </c>
    </row>
    <row r="560" spans="1:14">
      <c r="A560" s="13" t="s">
        <v>932</v>
      </c>
      <c r="B560" s="15">
        <v>42458</v>
      </c>
      <c r="C560" s="13" t="s">
        <v>2660</v>
      </c>
      <c r="D560" s="13" t="s">
        <v>109</v>
      </c>
      <c r="E560" s="13" t="s">
        <v>38</v>
      </c>
      <c r="F560" s="13" t="s">
        <v>106</v>
      </c>
      <c r="G560" s="9">
        <v>90000</v>
      </c>
      <c r="H560" s="18">
        <v>319</v>
      </c>
      <c r="K560" s="9">
        <f t="shared" si="19"/>
        <v>4576204.7199999886</v>
      </c>
      <c r="M560" s="126">
        <v>4576204.7199999988</v>
      </c>
      <c r="N560" s="14">
        <f t="shared" si="18"/>
        <v>-1.0244548320770264E-8</v>
      </c>
    </row>
    <row r="561" spans="1:14">
      <c r="A561" s="13" t="s">
        <v>935</v>
      </c>
      <c r="B561" s="15">
        <v>42458</v>
      </c>
      <c r="C561" s="13" t="s">
        <v>2787</v>
      </c>
      <c r="D561" s="13" t="s">
        <v>109</v>
      </c>
      <c r="E561" s="13" t="s">
        <v>38</v>
      </c>
      <c r="F561" s="13" t="s">
        <v>106</v>
      </c>
      <c r="G561" s="9">
        <v>76000</v>
      </c>
      <c r="H561" s="18">
        <v>320</v>
      </c>
      <c r="K561" s="9">
        <f t="shared" si="19"/>
        <v>4652204.7199999886</v>
      </c>
      <c r="M561" s="126">
        <v>4652204.7199999988</v>
      </c>
      <c r="N561" s="14">
        <f t="shared" si="18"/>
        <v>-1.0244548320770264E-8</v>
      </c>
    </row>
    <row r="562" spans="1:14">
      <c r="A562" s="13" t="s">
        <v>937</v>
      </c>
      <c r="B562" s="15">
        <v>42458</v>
      </c>
      <c r="C562" s="13" t="s">
        <v>2788</v>
      </c>
      <c r="D562" s="13" t="s">
        <v>66</v>
      </c>
      <c r="E562" s="13" t="s">
        <v>38</v>
      </c>
      <c r="F562" s="13" t="s">
        <v>2789</v>
      </c>
      <c r="I562" s="9">
        <v>12600</v>
      </c>
      <c r="K562" s="9">
        <f t="shared" si="19"/>
        <v>4639604.7199999886</v>
      </c>
      <c r="M562" s="126">
        <v>4639604.7199999988</v>
      </c>
      <c r="N562" s="14">
        <f t="shared" si="18"/>
        <v>-1.0244548320770264E-8</v>
      </c>
    </row>
    <row r="563" spans="1:14">
      <c r="A563" s="13" t="s">
        <v>940</v>
      </c>
      <c r="B563" s="15">
        <v>42458</v>
      </c>
      <c r="C563" s="13" t="s">
        <v>2790</v>
      </c>
      <c r="D563" s="13" t="s">
        <v>66</v>
      </c>
      <c r="E563" s="13" t="s">
        <v>38</v>
      </c>
      <c r="F563" s="13" t="s">
        <v>2791</v>
      </c>
      <c r="I563" s="9">
        <v>150000</v>
      </c>
      <c r="J563" s="7">
        <v>164</v>
      </c>
      <c r="K563" s="9">
        <f t="shared" si="19"/>
        <v>4489604.7199999886</v>
      </c>
      <c r="M563" s="126">
        <v>4489604.7199999988</v>
      </c>
      <c r="N563" s="14">
        <f t="shared" si="18"/>
        <v>-1.0244548320770264E-8</v>
      </c>
    </row>
    <row r="564" spans="1:14" s="56" customFormat="1">
      <c r="A564" s="13" t="s">
        <v>942</v>
      </c>
      <c r="B564" s="15">
        <v>42458</v>
      </c>
      <c r="C564" s="13" t="s">
        <v>2792</v>
      </c>
      <c r="D564" s="13" t="s">
        <v>66</v>
      </c>
      <c r="E564" s="13" t="s">
        <v>38</v>
      </c>
      <c r="F564" s="13" t="s">
        <v>114</v>
      </c>
      <c r="G564" s="9"/>
      <c r="H564" s="30"/>
      <c r="I564" s="9">
        <v>2169.1999999999998</v>
      </c>
      <c r="J564" s="7">
        <v>165</v>
      </c>
      <c r="K564" s="9">
        <f t="shared" si="19"/>
        <v>4487435.5199999884</v>
      </c>
      <c r="M564" s="126">
        <v>4487435.5199999986</v>
      </c>
      <c r="N564" s="14">
        <f t="shared" si="18"/>
        <v>-1.0244548320770264E-8</v>
      </c>
    </row>
    <row r="565" spans="1:14">
      <c r="A565" s="13" t="s">
        <v>944</v>
      </c>
      <c r="B565" s="15">
        <v>42458</v>
      </c>
      <c r="C565" s="13" t="s">
        <v>2793</v>
      </c>
      <c r="D565" s="13" t="s">
        <v>183</v>
      </c>
      <c r="E565" s="13" t="s">
        <v>38</v>
      </c>
      <c r="F565" s="13" t="s">
        <v>39</v>
      </c>
      <c r="I565" s="9">
        <v>2070793.71</v>
      </c>
      <c r="J565" s="7">
        <v>166</v>
      </c>
      <c r="K565" s="9">
        <f t="shared" si="19"/>
        <v>2416641.8099999884</v>
      </c>
      <c r="M565" s="126">
        <v>2416641.8099999987</v>
      </c>
      <c r="N565" s="14">
        <f t="shared" si="18"/>
        <v>-1.0244548320770264E-8</v>
      </c>
    </row>
    <row r="566" spans="1:14">
      <c r="A566" s="13" t="s">
        <v>947</v>
      </c>
      <c r="B566" s="15">
        <v>42458</v>
      </c>
      <c r="C566" s="13" t="s">
        <v>2794</v>
      </c>
      <c r="D566" s="13" t="s">
        <v>66</v>
      </c>
      <c r="E566" s="13" t="s">
        <v>38</v>
      </c>
      <c r="F566" s="13" t="s">
        <v>114</v>
      </c>
      <c r="I566" s="9">
        <v>5008.93</v>
      </c>
      <c r="J566" s="7">
        <v>167</v>
      </c>
      <c r="K566" s="9">
        <f t="shared" si="19"/>
        <v>2411632.8799999882</v>
      </c>
      <c r="M566" s="126">
        <v>2411632.8799999985</v>
      </c>
      <c r="N566" s="14">
        <f t="shared" si="18"/>
        <v>-1.0244548320770264E-8</v>
      </c>
    </row>
    <row r="567" spans="1:14">
      <c r="A567" s="13" t="s">
        <v>949</v>
      </c>
      <c r="B567" s="15">
        <v>42458</v>
      </c>
      <c r="C567" s="13" t="s">
        <v>2795</v>
      </c>
      <c r="D567" s="13" t="s">
        <v>190</v>
      </c>
      <c r="E567" s="13" t="s">
        <v>38</v>
      </c>
      <c r="F567" s="13" t="s">
        <v>1333</v>
      </c>
      <c r="I567" s="9">
        <v>500</v>
      </c>
      <c r="J567" s="7">
        <v>168</v>
      </c>
      <c r="K567" s="9">
        <f t="shared" si="19"/>
        <v>2411132.8799999882</v>
      </c>
      <c r="M567" s="126">
        <v>2411132.8799999985</v>
      </c>
      <c r="N567" s="14">
        <f t="shared" si="18"/>
        <v>-1.0244548320770264E-8</v>
      </c>
    </row>
    <row r="568" spans="1:14">
      <c r="A568" s="13" t="s">
        <v>951</v>
      </c>
      <c r="B568" s="15">
        <v>42458</v>
      </c>
      <c r="C568" s="13" t="s">
        <v>2796</v>
      </c>
      <c r="D568" s="13" t="s">
        <v>190</v>
      </c>
      <c r="E568" s="13" t="s">
        <v>38</v>
      </c>
      <c r="F568" s="13" t="s">
        <v>955</v>
      </c>
      <c r="I568" s="9">
        <v>580</v>
      </c>
      <c r="J568" s="7">
        <v>169</v>
      </c>
      <c r="K568" s="9">
        <f t="shared" si="19"/>
        <v>2410552.8799999882</v>
      </c>
      <c r="M568" s="126">
        <v>2410552.8799999985</v>
      </c>
      <c r="N568" s="14">
        <f t="shared" si="18"/>
        <v>-1.0244548320770264E-8</v>
      </c>
    </row>
    <row r="569" spans="1:14">
      <c r="A569" s="13" t="s">
        <v>953</v>
      </c>
      <c r="B569" s="15">
        <v>42458</v>
      </c>
      <c r="C569" s="13" t="s">
        <v>2797</v>
      </c>
      <c r="D569" s="13" t="s">
        <v>190</v>
      </c>
      <c r="E569" s="13" t="s">
        <v>38</v>
      </c>
      <c r="F569" s="13" t="s">
        <v>687</v>
      </c>
      <c r="I569" s="9">
        <v>34800</v>
      </c>
      <c r="J569" s="7">
        <v>170</v>
      </c>
      <c r="K569" s="9">
        <f t="shared" si="19"/>
        <v>2375752.8799999882</v>
      </c>
      <c r="M569" s="126">
        <v>2375752.8799999985</v>
      </c>
      <c r="N569" s="14">
        <f t="shared" si="18"/>
        <v>-1.0244548320770264E-8</v>
      </c>
    </row>
    <row r="570" spans="1:14">
      <c r="A570" s="13" t="s">
        <v>873</v>
      </c>
      <c r="B570" s="15">
        <v>42458</v>
      </c>
      <c r="C570" s="13" t="s">
        <v>2798</v>
      </c>
      <c r="D570" s="13" t="s">
        <v>190</v>
      </c>
      <c r="E570" s="13" t="s">
        <v>38</v>
      </c>
      <c r="F570" s="13" t="s">
        <v>215</v>
      </c>
      <c r="I570" s="9">
        <v>4408</v>
      </c>
      <c r="J570" s="7">
        <v>171</v>
      </c>
      <c r="K570" s="9">
        <f t="shared" si="19"/>
        <v>2371344.8799999882</v>
      </c>
      <c r="M570" s="126">
        <v>2371344.8799999985</v>
      </c>
      <c r="N570" s="14">
        <f t="shared" si="18"/>
        <v>-1.0244548320770264E-8</v>
      </c>
    </row>
    <row r="571" spans="1:14">
      <c r="A571" s="13" t="s">
        <v>984</v>
      </c>
      <c r="B571" s="15">
        <v>42458</v>
      </c>
      <c r="C571" s="13" t="s">
        <v>2799</v>
      </c>
      <c r="D571" s="13" t="s">
        <v>190</v>
      </c>
      <c r="E571" s="13" t="s">
        <v>38</v>
      </c>
      <c r="F571" s="13" t="s">
        <v>218</v>
      </c>
      <c r="I571" s="9">
        <v>7489.08</v>
      </c>
      <c r="J571" s="7">
        <v>172</v>
      </c>
      <c r="K571" s="9">
        <f t="shared" si="19"/>
        <v>2363855.7999999882</v>
      </c>
      <c r="M571" s="126">
        <v>2363855.7999999984</v>
      </c>
      <c r="N571" s="14">
        <f t="shared" si="18"/>
        <v>-1.0244548320770264E-8</v>
      </c>
    </row>
    <row r="572" spans="1:14">
      <c r="A572" s="13" t="s">
        <v>986</v>
      </c>
      <c r="B572" s="15">
        <v>42458</v>
      </c>
      <c r="C572" s="13" t="s">
        <v>2800</v>
      </c>
      <c r="D572" s="13" t="s">
        <v>190</v>
      </c>
      <c r="E572" s="13" t="s">
        <v>38</v>
      </c>
      <c r="F572" s="13" t="s">
        <v>2801</v>
      </c>
      <c r="I572" s="9">
        <v>3612</v>
      </c>
      <c r="J572" s="7">
        <v>173</v>
      </c>
      <c r="K572" s="9">
        <f t="shared" si="19"/>
        <v>2360243.7999999882</v>
      </c>
      <c r="M572" s="126">
        <v>2360243.7999999984</v>
      </c>
      <c r="N572" s="14">
        <f t="shared" si="18"/>
        <v>-1.0244548320770264E-8</v>
      </c>
    </row>
    <row r="573" spans="1:14">
      <c r="A573" s="13" t="s">
        <v>988</v>
      </c>
      <c r="B573" s="15">
        <v>42458</v>
      </c>
      <c r="C573" s="13" t="s">
        <v>2802</v>
      </c>
      <c r="D573" s="13" t="s">
        <v>190</v>
      </c>
      <c r="E573" s="13" t="s">
        <v>38</v>
      </c>
      <c r="F573" s="13" t="s">
        <v>438</v>
      </c>
      <c r="I573" s="9">
        <v>700</v>
      </c>
      <c r="J573" s="7">
        <v>174</v>
      </c>
      <c r="K573" s="9">
        <f t="shared" si="19"/>
        <v>2359543.7999999882</v>
      </c>
      <c r="M573" s="126">
        <v>2359543.7999999984</v>
      </c>
      <c r="N573" s="14">
        <f t="shared" si="18"/>
        <v>-1.0244548320770264E-8</v>
      </c>
    </row>
    <row r="574" spans="1:14">
      <c r="A574" s="13" t="s">
        <v>990</v>
      </c>
      <c r="B574" s="15">
        <v>42458</v>
      </c>
      <c r="C574" s="13" t="s">
        <v>2803</v>
      </c>
      <c r="D574" s="13" t="s">
        <v>190</v>
      </c>
      <c r="E574" s="13" t="s">
        <v>38</v>
      </c>
      <c r="F574" s="13" t="s">
        <v>209</v>
      </c>
      <c r="I574" s="9">
        <v>3944</v>
      </c>
      <c r="J574" s="7">
        <v>175</v>
      </c>
      <c r="K574" s="9">
        <f t="shared" si="19"/>
        <v>2355599.7999999882</v>
      </c>
      <c r="M574" s="126">
        <v>2355599.7999999984</v>
      </c>
      <c r="N574" s="14">
        <f t="shared" si="18"/>
        <v>-1.0244548320770264E-8</v>
      </c>
    </row>
    <row r="575" spans="1:14">
      <c r="A575" s="13" t="s">
        <v>1014</v>
      </c>
      <c r="B575" s="15">
        <v>42458</v>
      </c>
      <c r="C575" s="13" t="s">
        <v>2804</v>
      </c>
      <c r="D575" s="13" t="s">
        <v>190</v>
      </c>
      <c r="E575" s="13" t="s">
        <v>38</v>
      </c>
      <c r="F575" s="13" t="s">
        <v>1349</v>
      </c>
      <c r="I575" s="9">
        <v>14513.99</v>
      </c>
      <c r="J575" s="7">
        <v>176</v>
      </c>
      <c r="K575" s="9">
        <f t="shared" si="19"/>
        <v>2341085.8099999879</v>
      </c>
      <c r="M575" s="126">
        <v>2341085.8099999982</v>
      </c>
      <c r="N575" s="14">
        <f t="shared" si="18"/>
        <v>-1.0244548320770264E-8</v>
      </c>
    </row>
    <row r="576" spans="1:14">
      <c r="A576" s="13" t="s">
        <v>1016</v>
      </c>
      <c r="B576" s="15">
        <v>42458</v>
      </c>
      <c r="C576" s="13" t="s">
        <v>2805</v>
      </c>
      <c r="D576" s="13" t="s">
        <v>183</v>
      </c>
      <c r="E576" s="13" t="s">
        <v>38</v>
      </c>
      <c r="F576" s="13" t="s">
        <v>2806</v>
      </c>
      <c r="I576" s="9">
        <v>84122.68</v>
      </c>
      <c r="J576" s="7">
        <v>177</v>
      </c>
      <c r="K576" s="9">
        <f t="shared" si="19"/>
        <v>2256963.1299999878</v>
      </c>
      <c r="M576" s="126">
        <v>2256963.129999998</v>
      </c>
      <c r="N576" s="14">
        <f t="shared" si="18"/>
        <v>-1.0244548320770264E-8</v>
      </c>
    </row>
    <row r="577" spans="1:14">
      <c r="A577" s="13" t="s">
        <v>2807</v>
      </c>
      <c r="B577" s="15">
        <v>42459</v>
      </c>
      <c r="C577" s="13" t="s">
        <v>7</v>
      </c>
      <c r="D577" s="13" t="s">
        <v>4</v>
      </c>
      <c r="E577" s="13" t="s">
        <v>5</v>
      </c>
      <c r="F577" s="13" t="s">
        <v>2808</v>
      </c>
      <c r="G577" s="9">
        <v>70000</v>
      </c>
      <c r="H577" s="18">
        <v>321</v>
      </c>
      <c r="K577" s="9">
        <f t="shared" si="19"/>
        <v>2326963.1299999878</v>
      </c>
      <c r="M577" s="126">
        <v>2326963.129999998</v>
      </c>
      <c r="N577" s="14">
        <f t="shared" si="18"/>
        <v>-1.0244548320770264E-8</v>
      </c>
    </row>
    <row r="578" spans="1:14">
      <c r="A578" s="13" t="s">
        <v>2809</v>
      </c>
      <c r="B578" s="15">
        <v>42459</v>
      </c>
      <c r="C578" s="13" t="s">
        <v>7</v>
      </c>
      <c r="D578" s="13" t="s">
        <v>4</v>
      </c>
      <c r="E578" s="13" t="s">
        <v>5</v>
      </c>
      <c r="F578" s="13" t="s">
        <v>7</v>
      </c>
      <c r="G578" s="9">
        <v>8110.01</v>
      </c>
      <c r="K578" s="9">
        <f t="shared" si="19"/>
        <v>2335073.1399999876</v>
      </c>
      <c r="L578" s="13" t="s">
        <v>2918</v>
      </c>
      <c r="M578" s="126">
        <v>2335073.1399999978</v>
      </c>
      <c r="N578" s="14">
        <f t="shared" si="18"/>
        <v>-1.0244548320770264E-8</v>
      </c>
    </row>
    <row r="579" spans="1:14">
      <c r="A579" s="13" t="s">
        <v>2810</v>
      </c>
      <c r="B579" s="15">
        <v>42459</v>
      </c>
      <c r="C579" s="13" t="s">
        <v>3</v>
      </c>
      <c r="D579" s="13" t="s">
        <v>4</v>
      </c>
      <c r="E579" s="13" t="s">
        <v>5</v>
      </c>
      <c r="F579" s="13" t="s">
        <v>3</v>
      </c>
      <c r="G579" s="9">
        <v>357.92</v>
      </c>
      <c r="H579" s="18">
        <v>322</v>
      </c>
      <c r="K579" s="9">
        <f t="shared" si="19"/>
        <v>2335431.0599999875</v>
      </c>
      <c r="M579" s="126">
        <v>2335431.0599999977</v>
      </c>
      <c r="N579" s="14">
        <f t="shared" si="18"/>
        <v>-1.0244548320770264E-8</v>
      </c>
    </row>
    <row r="580" spans="1:14">
      <c r="A580" s="13" t="s">
        <v>2811</v>
      </c>
      <c r="B580" s="15">
        <v>42459</v>
      </c>
      <c r="C580" s="13" t="s">
        <v>586</v>
      </c>
      <c r="D580" s="13" t="s">
        <v>4</v>
      </c>
      <c r="E580" s="13" t="s">
        <v>5</v>
      </c>
      <c r="F580" s="13" t="s">
        <v>586</v>
      </c>
      <c r="G580" s="9">
        <v>1025</v>
      </c>
      <c r="H580" s="18" t="s">
        <v>1159</v>
      </c>
      <c r="K580" s="9">
        <f t="shared" si="19"/>
        <v>2336456.0599999875</v>
      </c>
      <c r="M580" s="126">
        <v>2336456.0599999977</v>
      </c>
      <c r="N580" s="14">
        <f t="shared" si="18"/>
        <v>-1.0244548320770264E-8</v>
      </c>
    </row>
    <row r="581" spans="1:14">
      <c r="A581" s="13" t="s">
        <v>2812</v>
      </c>
      <c r="B581" s="15">
        <v>42459</v>
      </c>
      <c r="C581" s="13" t="s">
        <v>2813</v>
      </c>
      <c r="D581" s="13" t="s">
        <v>4</v>
      </c>
      <c r="E581" s="13" t="s">
        <v>1250</v>
      </c>
      <c r="F581" s="13" t="s">
        <v>2814</v>
      </c>
      <c r="G581" s="9">
        <v>13617.96</v>
      </c>
      <c r="H581" s="18">
        <v>323</v>
      </c>
      <c r="K581" s="9">
        <f t="shared" si="19"/>
        <v>2350074.0199999874</v>
      </c>
      <c r="M581" s="126">
        <v>2350074.0199999977</v>
      </c>
      <c r="N581" s="14">
        <f t="shared" si="18"/>
        <v>-1.0244548320770264E-8</v>
      </c>
    </row>
    <row r="582" spans="1:14">
      <c r="A582" s="13" t="s">
        <v>2046</v>
      </c>
      <c r="B582" s="15">
        <v>42459</v>
      </c>
      <c r="C582" s="13" t="s">
        <v>25</v>
      </c>
      <c r="D582" s="13" t="s">
        <v>4</v>
      </c>
      <c r="E582" s="13" t="s">
        <v>18</v>
      </c>
      <c r="F582" s="13" t="s">
        <v>2815</v>
      </c>
      <c r="G582" s="9">
        <v>3030</v>
      </c>
      <c r="H582" s="18">
        <v>324</v>
      </c>
      <c r="K582" s="9">
        <f t="shared" si="19"/>
        <v>2353104.0199999874</v>
      </c>
      <c r="M582" s="126">
        <v>2353104.0199999977</v>
      </c>
      <c r="N582" s="14">
        <f t="shared" si="18"/>
        <v>-1.0244548320770264E-8</v>
      </c>
    </row>
    <row r="583" spans="1:14">
      <c r="A583" s="13" t="s">
        <v>2816</v>
      </c>
      <c r="B583" s="15">
        <v>42459</v>
      </c>
      <c r="C583" s="13" t="s">
        <v>7</v>
      </c>
      <c r="D583" s="13" t="s">
        <v>4</v>
      </c>
      <c r="E583" s="13" t="s">
        <v>18</v>
      </c>
      <c r="F583" s="13" t="s">
        <v>2817</v>
      </c>
      <c r="G583" s="9">
        <v>25000</v>
      </c>
      <c r="H583" s="18">
        <v>325</v>
      </c>
      <c r="K583" s="9">
        <f t="shared" si="19"/>
        <v>2378104.0199999874</v>
      </c>
      <c r="M583" s="126">
        <v>2378104.0199999977</v>
      </c>
      <c r="N583" s="14">
        <f t="shared" si="18"/>
        <v>-1.0244548320770264E-8</v>
      </c>
    </row>
    <row r="584" spans="1:14">
      <c r="A584" s="13" t="s">
        <v>2818</v>
      </c>
      <c r="B584" s="15">
        <v>42459</v>
      </c>
      <c r="C584" s="13" t="s">
        <v>7</v>
      </c>
      <c r="D584" s="13" t="s">
        <v>4</v>
      </c>
      <c r="E584" s="13" t="s">
        <v>18</v>
      </c>
      <c r="F584" s="13" t="s">
        <v>1493</v>
      </c>
      <c r="G584" s="9">
        <v>20000</v>
      </c>
      <c r="H584" s="18">
        <v>326</v>
      </c>
      <c r="K584" s="9">
        <f t="shared" si="19"/>
        <v>2398104.0199999874</v>
      </c>
      <c r="M584" s="126">
        <v>2398104.0199999977</v>
      </c>
      <c r="N584" s="14">
        <f t="shared" ref="N584:N647" si="20">+K584-M584</f>
        <v>-1.0244548320770264E-8</v>
      </c>
    </row>
    <row r="585" spans="1:14">
      <c r="A585" s="13" t="s">
        <v>2819</v>
      </c>
      <c r="B585" s="15">
        <v>42459</v>
      </c>
      <c r="C585" s="13" t="s">
        <v>53</v>
      </c>
      <c r="D585" s="13" t="s">
        <v>4</v>
      </c>
      <c r="E585" s="13" t="s">
        <v>18</v>
      </c>
      <c r="F585" s="13" t="s">
        <v>2820</v>
      </c>
      <c r="G585" s="9">
        <v>2989.99</v>
      </c>
      <c r="H585" s="18">
        <v>327</v>
      </c>
      <c r="K585" s="9">
        <f t="shared" si="19"/>
        <v>2401094.0099999877</v>
      </c>
      <c r="M585" s="126">
        <v>2401094.0099999979</v>
      </c>
      <c r="N585" s="14">
        <f t="shared" si="20"/>
        <v>-1.0244548320770264E-8</v>
      </c>
    </row>
    <row r="586" spans="1:14">
      <c r="A586" s="13" t="s">
        <v>2821</v>
      </c>
      <c r="B586" s="15">
        <v>42459</v>
      </c>
      <c r="C586" s="13" t="s">
        <v>11</v>
      </c>
      <c r="D586" s="13" t="s">
        <v>4</v>
      </c>
      <c r="E586" s="13" t="s">
        <v>18</v>
      </c>
      <c r="F586" s="13" t="s">
        <v>2822</v>
      </c>
      <c r="G586" s="9">
        <v>130000</v>
      </c>
      <c r="H586" s="18">
        <v>328</v>
      </c>
      <c r="K586" s="9">
        <f t="shared" si="19"/>
        <v>2531094.0099999877</v>
      </c>
      <c r="M586" s="126">
        <v>2531094.0099999979</v>
      </c>
      <c r="N586" s="14">
        <f t="shared" si="20"/>
        <v>-1.0244548320770264E-8</v>
      </c>
    </row>
    <row r="587" spans="1:14">
      <c r="A587" s="13" t="s">
        <v>2823</v>
      </c>
      <c r="B587" s="15">
        <v>42459</v>
      </c>
      <c r="C587" s="13" t="s">
        <v>11</v>
      </c>
      <c r="D587" s="13" t="s">
        <v>4</v>
      </c>
      <c r="E587" s="13" t="s">
        <v>18</v>
      </c>
      <c r="F587" s="13" t="s">
        <v>2824</v>
      </c>
      <c r="G587" s="9">
        <v>150000</v>
      </c>
      <c r="H587" s="18">
        <v>329</v>
      </c>
      <c r="K587" s="9">
        <f t="shared" si="19"/>
        <v>2681094.0099999877</v>
      </c>
      <c r="M587" s="126">
        <v>2681094.0099999979</v>
      </c>
      <c r="N587" s="14">
        <f t="shared" si="20"/>
        <v>-1.0244548320770264E-8</v>
      </c>
    </row>
    <row r="588" spans="1:14">
      <c r="A588" s="13" t="s">
        <v>2825</v>
      </c>
      <c r="B588" s="15">
        <v>42459</v>
      </c>
      <c r="C588" s="13" t="s">
        <v>25</v>
      </c>
      <c r="D588" s="13" t="s">
        <v>4</v>
      </c>
      <c r="E588" s="13" t="s">
        <v>18</v>
      </c>
      <c r="F588" s="13" t="s">
        <v>834</v>
      </c>
      <c r="G588" s="9">
        <v>2973.81</v>
      </c>
      <c r="H588" s="18">
        <v>330</v>
      </c>
      <c r="K588" s="9">
        <f t="shared" si="19"/>
        <v>2684067.8199999877</v>
      </c>
      <c r="M588" s="126">
        <v>2684067.819999998</v>
      </c>
      <c r="N588" s="14">
        <f t="shared" si="20"/>
        <v>-1.0244548320770264E-8</v>
      </c>
    </row>
    <row r="589" spans="1:14">
      <c r="A589" s="13" t="s">
        <v>2826</v>
      </c>
      <c r="B589" s="15">
        <v>42459</v>
      </c>
      <c r="C589" s="13" t="s">
        <v>53</v>
      </c>
      <c r="D589" s="13" t="s">
        <v>4</v>
      </c>
      <c r="E589" s="13" t="s">
        <v>18</v>
      </c>
      <c r="F589" s="13" t="s">
        <v>2827</v>
      </c>
      <c r="G589" s="9">
        <v>5509.91</v>
      </c>
      <c r="H589" s="18">
        <v>331</v>
      </c>
      <c r="K589" s="9">
        <f t="shared" si="19"/>
        <v>2689577.7299999879</v>
      </c>
      <c r="M589" s="126">
        <v>2689577.7299999981</v>
      </c>
      <c r="N589" s="14">
        <f t="shared" si="20"/>
        <v>-1.0244548320770264E-8</v>
      </c>
    </row>
    <row r="590" spans="1:14">
      <c r="A590" s="13" t="s">
        <v>2828</v>
      </c>
      <c r="B590" s="15">
        <v>42459</v>
      </c>
      <c r="C590" s="13" t="s">
        <v>25</v>
      </c>
      <c r="D590" s="13" t="s">
        <v>4</v>
      </c>
      <c r="E590" s="13" t="s">
        <v>18</v>
      </c>
      <c r="F590" s="13" t="s">
        <v>2829</v>
      </c>
      <c r="G590" s="9">
        <v>25352.35</v>
      </c>
      <c r="H590" s="18">
        <v>332</v>
      </c>
      <c r="K590" s="9">
        <f t="shared" ref="K590:K655" si="21">+K589+G590-I590</f>
        <v>2714930.079999988</v>
      </c>
      <c r="M590" s="126">
        <v>2714930.0799999982</v>
      </c>
      <c r="N590" s="14">
        <f t="shared" si="20"/>
        <v>-1.0244548320770264E-8</v>
      </c>
    </row>
    <row r="591" spans="1:14">
      <c r="A591" s="13" t="s">
        <v>2830</v>
      </c>
      <c r="B591" s="15">
        <v>42459</v>
      </c>
      <c r="C591" s="13" t="s">
        <v>3</v>
      </c>
      <c r="D591" s="13" t="s">
        <v>4</v>
      </c>
      <c r="E591" s="13" t="s">
        <v>18</v>
      </c>
      <c r="F591" s="13" t="s">
        <v>3</v>
      </c>
      <c r="G591" s="9">
        <v>17650.47</v>
      </c>
      <c r="H591" s="18">
        <v>322</v>
      </c>
      <c r="K591" s="9">
        <f t="shared" si="21"/>
        <v>2732580.5499999882</v>
      </c>
      <c r="M591" s="126">
        <v>2732580.5499999984</v>
      </c>
      <c r="N591" s="14">
        <f t="shared" si="20"/>
        <v>-1.0244548320770264E-8</v>
      </c>
    </row>
    <row r="592" spans="1:14">
      <c r="A592" s="13" t="s">
        <v>2049</v>
      </c>
      <c r="B592" s="15">
        <v>42459</v>
      </c>
      <c r="C592" s="13" t="s">
        <v>7</v>
      </c>
      <c r="D592" s="13" t="s">
        <v>4</v>
      </c>
      <c r="E592" s="13" t="s">
        <v>18</v>
      </c>
      <c r="F592" s="13" t="s">
        <v>7</v>
      </c>
      <c r="G592" s="9">
        <v>15361.6</v>
      </c>
      <c r="H592" s="18">
        <v>333</v>
      </c>
      <c r="K592" s="9">
        <f t="shared" si="21"/>
        <v>2747942.1499999883</v>
      </c>
      <c r="M592" s="126">
        <v>2747942.1499999985</v>
      </c>
      <c r="N592" s="14">
        <f t="shared" si="20"/>
        <v>-1.0244548320770264E-8</v>
      </c>
    </row>
    <row r="593" spans="1:14">
      <c r="A593" s="13" t="s">
        <v>2831</v>
      </c>
      <c r="B593" s="15">
        <v>42459</v>
      </c>
      <c r="C593" s="13" t="s">
        <v>44</v>
      </c>
      <c r="D593" s="13" t="s">
        <v>33</v>
      </c>
      <c r="E593" s="13" t="s">
        <v>34</v>
      </c>
      <c r="F593" s="13" t="s">
        <v>2832</v>
      </c>
      <c r="G593" s="9">
        <v>213738.49</v>
      </c>
      <c r="H593" s="18">
        <v>334</v>
      </c>
      <c r="K593" s="9">
        <f t="shared" si="21"/>
        <v>2961680.6399999885</v>
      </c>
      <c r="M593" s="126">
        <v>2961680.6399999987</v>
      </c>
      <c r="N593" s="14">
        <f t="shared" si="20"/>
        <v>-1.0244548320770264E-8</v>
      </c>
    </row>
    <row r="594" spans="1:14">
      <c r="A594" s="13" t="s">
        <v>2831</v>
      </c>
      <c r="B594" s="15">
        <v>42459</v>
      </c>
      <c r="C594" s="13" t="s">
        <v>44</v>
      </c>
      <c r="D594" s="13" t="s">
        <v>33</v>
      </c>
      <c r="E594" s="13" t="s">
        <v>34</v>
      </c>
      <c r="F594" s="13" t="s">
        <v>2833</v>
      </c>
      <c r="G594" s="9">
        <v>270961.14</v>
      </c>
      <c r="H594" s="18">
        <v>335</v>
      </c>
      <c r="K594" s="9">
        <f t="shared" si="21"/>
        <v>3232641.7799999886</v>
      </c>
      <c r="M594" s="126">
        <v>3232641.7799999989</v>
      </c>
      <c r="N594" s="14">
        <f t="shared" si="20"/>
        <v>-1.0244548320770264E-8</v>
      </c>
    </row>
    <row r="595" spans="1:14">
      <c r="A595" s="13" t="s">
        <v>2831</v>
      </c>
      <c r="B595" s="15">
        <v>42459</v>
      </c>
      <c r="C595" s="13" t="s">
        <v>44</v>
      </c>
      <c r="D595" s="13" t="s">
        <v>33</v>
      </c>
      <c r="E595" s="13" t="s">
        <v>34</v>
      </c>
      <c r="F595" s="13" t="s">
        <v>2834</v>
      </c>
      <c r="G595" s="9">
        <v>29200.6</v>
      </c>
      <c r="H595" s="18">
        <v>336</v>
      </c>
      <c r="K595" s="9">
        <f t="shared" si="21"/>
        <v>3261842.3799999887</v>
      </c>
      <c r="M595" s="126">
        <v>3261842.379999999</v>
      </c>
      <c r="N595" s="14">
        <f t="shared" si="20"/>
        <v>-1.0244548320770264E-8</v>
      </c>
    </row>
    <row r="596" spans="1:14">
      <c r="A596" s="13" t="s">
        <v>2831</v>
      </c>
      <c r="B596" s="15">
        <v>42459</v>
      </c>
      <c r="C596" s="13" t="s">
        <v>44</v>
      </c>
      <c r="D596" s="13" t="s">
        <v>33</v>
      </c>
      <c r="E596" s="13" t="s">
        <v>34</v>
      </c>
      <c r="F596" s="13" t="s">
        <v>2835</v>
      </c>
      <c r="G596" s="9">
        <v>227208.86</v>
      </c>
      <c r="H596" s="18">
        <v>337</v>
      </c>
      <c r="K596" s="9">
        <f t="shared" si="21"/>
        <v>3489051.2399999886</v>
      </c>
      <c r="M596" s="126">
        <v>3489051.2399999988</v>
      </c>
      <c r="N596" s="14">
        <f t="shared" si="20"/>
        <v>-1.0244548320770264E-8</v>
      </c>
    </row>
    <row r="597" spans="1:14">
      <c r="A597" s="13" t="s">
        <v>2831</v>
      </c>
      <c r="B597" s="15">
        <v>42459</v>
      </c>
      <c r="C597" s="13" t="s">
        <v>44</v>
      </c>
      <c r="D597" s="13" t="s">
        <v>33</v>
      </c>
      <c r="E597" s="13" t="s">
        <v>34</v>
      </c>
      <c r="F597" s="13" t="s">
        <v>2836</v>
      </c>
      <c r="G597" s="9">
        <v>197994.85</v>
      </c>
      <c r="H597" s="18">
        <v>338</v>
      </c>
      <c r="K597" s="9">
        <f t="shared" si="21"/>
        <v>3687046.0899999887</v>
      </c>
      <c r="M597" s="126">
        <v>3687046.0899999989</v>
      </c>
      <c r="N597" s="14">
        <f t="shared" si="20"/>
        <v>-1.0244548320770264E-8</v>
      </c>
    </row>
    <row r="598" spans="1:14">
      <c r="A598" s="13" t="s">
        <v>2831</v>
      </c>
      <c r="B598" s="15">
        <v>42459</v>
      </c>
      <c r="C598" s="13" t="s">
        <v>44</v>
      </c>
      <c r="D598" s="13" t="s">
        <v>33</v>
      </c>
      <c r="E598" s="13" t="s">
        <v>34</v>
      </c>
      <c r="F598" s="13" t="s">
        <v>2837</v>
      </c>
      <c r="G598" s="9">
        <v>299985.65999999997</v>
      </c>
      <c r="H598" s="18">
        <v>339</v>
      </c>
      <c r="K598" s="9">
        <f t="shared" si="21"/>
        <v>3987031.7499999888</v>
      </c>
      <c r="M598" s="126">
        <v>3987031.7499999991</v>
      </c>
      <c r="N598" s="14">
        <f t="shared" si="20"/>
        <v>-1.0244548320770264E-8</v>
      </c>
    </row>
    <row r="599" spans="1:14">
      <c r="A599" s="13" t="s">
        <v>3775</v>
      </c>
      <c r="B599" s="15">
        <v>42459</v>
      </c>
      <c r="C599" s="13" t="s">
        <v>44</v>
      </c>
      <c r="D599" s="13" t="s">
        <v>33</v>
      </c>
      <c r="E599" s="13" t="s">
        <v>34</v>
      </c>
      <c r="F599" s="13" t="s">
        <v>3776</v>
      </c>
      <c r="G599" s="9">
        <v>194995.15</v>
      </c>
      <c r="K599" s="9">
        <f t="shared" si="21"/>
        <v>4182026.8999999887</v>
      </c>
      <c r="M599" s="126">
        <v>4182026.899999999</v>
      </c>
      <c r="N599" s="14">
        <f t="shared" si="20"/>
        <v>-1.0244548320770264E-8</v>
      </c>
    </row>
    <row r="600" spans="1:14">
      <c r="A600" s="13" t="s">
        <v>1018</v>
      </c>
      <c r="B600" s="15">
        <v>42459</v>
      </c>
      <c r="C600" s="13" t="s">
        <v>2838</v>
      </c>
      <c r="D600" s="13" t="s">
        <v>105</v>
      </c>
      <c r="E600" s="13" t="s">
        <v>38</v>
      </c>
      <c r="F600" s="13" t="s">
        <v>106</v>
      </c>
      <c r="G600" s="9">
        <v>81000</v>
      </c>
      <c r="H600" s="18">
        <v>340</v>
      </c>
      <c r="K600" s="9">
        <f t="shared" si="21"/>
        <v>4263026.8999999892</v>
      </c>
      <c r="M600" s="126">
        <v>4263026.8999999985</v>
      </c>
      <c r="N600" s="14">
        <f t="shared" si="20"/>
        <v>-9.3132257461547852E-9</v>
      </c>
    </row>
    <row r="601" spans="1:14">
      <c r="A601" s="13" t="s">
        <v>1020</v>
      </c>
      <c r="B601" s="15">
        <v>42459</v>
      </c>
      <c r="C601" s="13" t="s">
        <v>2839</v>
      </c>
      <c r="D601" s="13" t="s">
        <v>527</v>
      </c>
      <c r="E601" s="13" t="s">
        <v>38</v>
      </c>
      <c r="F601" s="13" t="s">
        <v>106</v>
      </c>
      <c r="G601" s="9">
        <v>90000</v>
      </c>
      <c r="H601" s="18" t="s">
        <v>2068</v>
      </c>
      <c r="K601" s="9">
        <f t="shared" si="21"/>
        <v>4353026.8999999892</v>
      </c>
      <c r="M601" s="126">
        <v>4353026.8999999985</v>
      </c>
      <c r="N601" s="14">
        <f t="shared" si="20"/>
        <v>-9.3132257461547852E-9</v>
      </c>
    </row>
    <row r="602" spans="1:14">
      <c r="A602" s="13" t="s">
        <v>824</v>
      </c>
      <c r="B602" s="15">
        <v>42459</v>
      </c>
      <c r="C602" s="13" t="s">
        <v>2786</v>
      </c>
      <c r="D602" s="13" t="s">
        <v>109</v>
      </c>
      <c r="E602" s="13" t="s">
        <v>38</v>
      </c>
      <c r="F602" s="13" t="s">
        <v>106</v>
      </c>
      <c r="G602" s="9">
        <v>170000</v>
      </c>
      <c r="H602" s="18">
        <v>341</v>
      </c>
      <c r="K602" s="9">
        <f t="shared" si="21"/>
        <v>4523026.8999999892</v>
      </c>
      <c r="M602" s="126">
        <v>4523026.8999999985</v>
      </c>
      <c r="N602" s="14">
        <f t="shared" si="20"/>
        <v>-9.3132257461547852E-9</v>
      </c>
    </row>
    <row r="603" spans="1:14">
      <c r="A603" s="13" t="s">
        <v>1962</v>
      </c>
      <c r="B603" s="15">
        <v>42459</v>
      </c>
      <c r="C603" s="13" t="s">
        <v>2840</v>
      </c>
      <c r="D603" s="13" t="s">
        <v>109</v>
      </c>
      <c r="E603" s="13" t="s">
        <v>38</v>
      </c>
      <c r="F603" s="13" t="s">
        <v>106</v>
      </c>
      <c r="G603" s="9">
        <v>308000</v>
      </c>
      <c r="H603" s="18">
        <v>342</v>
      </c>
      <c r="K603" s="9">
        <f t="shared" si="21"/>
        <v>4831026.8999999892</v>
      </c>
      <c r="M603" s="126">
        <v>4831026.8999999985</v>
      </c>
      <c r="N603" s="14">
        <f t="shared" si="20"/>
        <v>-9.3132257461547852E-9</v>
      </c>
    </row>
    <row r="604" spans="1:14">
      <c r="A604" s="13" t="s">
        <v>1057</v>
      </c>
      <c r="B604" s="15">
        <v>42459</v>
      </c>
      <c r="C604" s="13" t="s">
        <v>2841</v>
      </c>
      <c r="D604" s="13" t="s">
        <v>66</v>
      </c>
      <c r="E604" s="13" t="s">
        <v>38</v>
      </c>
      <c r="F604" s="13" t="s">
        <v>2842</v>
      </c>
      <c r="I604" s="9">
        <v>117500</v>
      </c>
      <c r="K604" s="9">
        <f t="shared" si="21"/>
        <v>4713526.8999999892</v>
      </c>
      <c r="M604" s="126">
        <v>4713526.8999999985</v>
      </c>
      <c r="N604" s="14">
        <f t="shared" si="20"/>
        <v>-9.3132257461547852E-9</v>
      </c>
    </row>
    <row r="605" spans="1:14">
      <c r="A605" s="13" t="s">
        <v>1060</v>
      </c>
      <c r="B605" s="15">
        <v>42459</v>
      </c>
      <c r="C605" s="13" t="s">
        <v>2843</v>
      </c>
      <c r="D605" s="13" t="s">
        <v>66</v>
      </c>
      <c r="E605" s="13" t="s">
        <v>38</v>
      </c>
      <c r="F605" s="13" t="s">
        <v>2844</v>
      </c>
      <c r="I605" s="9">
        <v>175000</v>
      </c>
      <c r="K605" s="9">
        <f t="shared" si="21"/>
        <v>4538526.8999999892</v>
      </c>
      <c r="M605" s="126">
        <v>4538526.8999999985</v>
      </c>
      <c r="N605" s="14">
        <f t="shared" si="20"/>
        <v>-9.3132257461547852E-9</v>
      </c>
    </row>
    <row r="606" spans="1:14">
      <c r="A606" s="13" t="s">
        <v>1062</v>
      </c>
      <c r="B606" s="15">
        <v>42459</v>
      </c>
      <c r="C606" s="13" t="s">
        <v>2319</v>
      </c>
      <c r="D606" s="13" t="s">
        <v>527</v>
      </c>
      <c r="E606" s="13" t="s">
        <v>38</v>
      </c>
      <c r="F606" s="13" t="s">
        <v>570</v>
      </c>
      <c r="I606" s="9">
        <v>155000</v>
      </c>
      <c r="J606" s="7" t="s">
        <v>2060</v>
      </c>
      <c r="K606" s="9">
        <f t="shared" si="21"/>
        <v>4383526.8999999892</v>
      </c>
      <c r="M606" s="126">
        <v>4383526.8999999985</v>
      </c>
      <c r="N606" s="14">
        <f t="shared" si="20"/>
        <v>-9.3132257461547852E-9</v>
      </c>
    </row>
    <row r="607" spans="1:14">
      <c r="A607" s="13" t="s">
        <v>1064</v>
      </c>
      <c r="B607" s="15">
        <v>42459</v>
      </c>
      <c r="C607" s="13" t="s">
        <v>2339</v>
      </c>
      <c r="D607" s="13" t="s">
        <v>527</v>
      </c>
      <c r="E607" s="13" t="s">
        <v>38</v>
      </c>
      <c r="F607" s="13" t="s">
        <v>570</v>
      </c>
      <c r="I607" s="9">
        <v>159000</v>
      </c>
      <c r="J607" s="7" t="s">
        <v>2063</v>
      </c>
      <c r="K607" s="9">
        <f t="shared" si="21"/>
        <v>4224526.8999999892</v>
      </c>
      <c r="M607" s="126">
        <v>4224526.8999999985</v>
      </c>
      <c r="N607" s="14">
        <f t="shared" si="20"/>
        <v>-9.3132257461547852E-9</v>
      </c>
    </row>
    <row r="608" spans="1:14">
      <c r="A608" s="13" t="s">
        <v>1066</v>
      </c>
      <c r="B608" s="15">
        <v>42459</v>
      </c>
      <c r="C608" s="13" t="s">
        <v>2614</v>
      </c>
      <c r="D608" s="13" t="s">
        <v>527</v>
      </c>
      <c r="E608" s="13" t="s">
        <v>34</v>
      </c>
      <c r="F608" s="13" t="s">
        <v>570</v>
      </c>
      <c r="I608" s="9">
        <v>150000</v>
      </c>
      <c r="J608" s="7" t="s">
        <v>2917</v>
      </c>
      <c r="K608" s="9">
        <f t="shared" si="21"/>
        <v>4074526.8999999892</v>
      </c>
      <c r="M608" s="126">
        <v>4074526.8999999985</v>
      </c>
      <c r="N608" s="14">
        <f t="shared" si="20"/>
        <v>-9.3132257461547852E-9</v>
      </c>
    </row>
    <row r="609" spans="1:14">
      <c r="A609" s="13" t="s">
        <v>1068</v>
      </c>
      <c r="B609" s="15">
        <v>42459</v>
      </c>
      <c r="C609" s="13" t="s">
        <v>2786</v>
      </c>
      <c r="D609" s="13" t="s">
        <v>527</v>
      </c>
      <c r="E609" s="13" t="s">
        <v>38</v>
      </c>
      <c r="F609" s="13" t="s">
        <v>570</v>
      </c>
      <c r="I609" s="9">
        <v>358000</v>
      </c>
      <c r="J609" s="7" t="s">
        <v>1149</v>
      </c>
      <c r="K609" s="9">
        <f t="shared" si="21"/>
        <v>3716526.8999999892</v>
      </c>
      <c r="M609" s="126">
        <v>3716526.8999999985</v>
      </c>
      <c r="N609" s="14">
        <f t="shared" si="20"/>
        <v>-9.3132257461547852E-9</v>
      </c>
    </row>
    <row r="610" spans="1:14">
      <c r="A610" s="13" t="s">
        <v>991</v>
      </c>
      <c r="B610" s="15">
        <v>42459</v>
      </c>
      <c r="C610" s="13" t="s">
        <v>2845</v>
      </c>
      <c r="D610" s="13" t="s">
        <v>190</v>
      </c>
      <c r="E610" s="13" t="s">
        <v>38</v>
      </c>
      <c r="F610" s="13" t="s">
        <v>114</v>
      </c>
      <c r="I610" s="9">
        <v>261512.05</v>
      </c>
      <c r="J610" s="7">
        <v>178</v>
      </c>
      <c r="K610" s="9">
        <f t="shared" si="21"/>
        <v>3455014.8499999894</v>
      </c>
      <c r="M610" s="126">
        <v>3455014.8499999987</v>
      </c>
      <c r="N610" s="14">
        <f t="shared" si="20"/>
        <v>-9.3132257461547852E-9</v>
      </c>
    </row>
    <row r="611" spans="1:14">
      <c r="A611" s="13" t="s">
        <v>994</v>
      </c>
      <c r="B611" s="15">
        <v>42459</v>
      </c>
      <c r="C611" s="13" t="s">
        <v>2846</v>
      </c>
      <c r="D611" s="13" t="s">
        <v>190</v>
      </c>
      <c r="E611" s="13" t="s">
        <v>38</v>
      </c>
      <c r="F611" s="13" t="s">
        <v>114</v>
      </c>
      <c r="I611" s="9">
        <v>2172.16</v>
      </c>
      <c r="J611" s="7">
        <v>179</v>
      </c>
      <c r="K611" s="9">
        <f t="shared" si="21"/>
        <v>3452842.6899999892</v>
      </c>
      <c r="M611" s="126">
        <v>3452842.6899999985</v>
      </c>
      <c r="N611" s="14">
        <f t="shared" si="20"/>
        <v>-9.3132257461547852E-9</v>
      </c>
    </row>
    <row r="612" spans="1:14">
      <c r="A612" s="13" t="s">
        <v>1086</v>
      </c>
      <c r="B612" s="15">
        <v>42459</v>
      </c>
      <c r="C612" s="13" t="s">
        <v>1218</v>
      </c>
      <c r="D612" s="13" t="s">
        <v>42</v>
      </c>
      <c r="E612" s="13" t="s">
        <v>34</v>
      </c>
      <c r="F612" s="13" t="s">
        <v>1219</v>
      </c>
      <c r="I612" s="9">
        <v>826.35</v>
      </c>
      <c r="J612" s="7">
        <v>192</v>
      </c>
      <c r="K612" s="9">
        <f t="shared" si="21"/>
        <v>3452016.3399999891</v>
      </c>
      <c r="M612" s="126">
        <v>3452016.3399999985</v>
      </c>
      <c r="N612" s="14">
        <f t="shared" si="20"/>
        <v>-9.3132257461547852E-9</v>
      </c>
    </row>
    <row r="613" spans="1:14">
      <c r="A613" s="13" t="s">
        <v>2847</v>
      </c>
      <c r="B613" s="15">
        <v>42459</v>
      </c>
      <c r="C613" s="13" t="s">
        <v>1934</v>
      </c>
      <c r="D613" s="13" t="s">
        <v>45</v>
      </c>
      <c r="E613" s="13" t="s">
        <v>34</v>
      </c>
      <c r="F613" s="13" t="s">
        <v>1935</v>
      </c>
      <c r="G613" s="9">
        <v>138330</v>
      </c>
      <c r="H613" s="18">
        <v>343</v>
      </c>
      <c r="K613" s="9">
        <f t="shared" si="21"/>
        <v>3590346.3399999891</v>
      </c>
      <c r="M613" s="126">
        <v>3590346.3399999985</v>
      </c>
      <c r="N613" s="14">
        <f t="shared" si="20"/>
        <v>-9.3132257461547852E-9</v>
      </c>
    </row>
    <row r="614" spans="1:14">
      <c r="A614" s="13" t="s">
        <v>2848</v>
      </c>
      <c r="B614" s="15">
        <v>42459</v>
      </c>
      <c r="C614" s="13" t="s">
        <v>2849</v>
      </c>
      <c r="D614" s="13" t="s">
        <v>45</v>
      </c>
      <c r="E614" s="13" t="s">
        <v>34</v>
      </c>
      <c r="F614" s="13" t="s">
        <v>2850</v>
      </c>
      <c r="G614" s="9">
        <v>4106.3999999999996</v>
      </c>
      <c r="H614" s="18">
        <v>344</v>
      </c>
      <c r="K614" s="9">
        <f t="shared" si="21"/>
        <v>3594452.739999989</v>
      </c>
      <c r="M614" s="126">
        <v>3594452.7399999984</v>
      </c>
      <c r="N614" s="14">
        <f t="shared" si="20"/>
        <v>-9.3132257461547852E-9</v>
      </c>
    </row>
    <row r="615" spans="1:14">
      <c r="A615" s="2" t="s">
        <v>6148</v>
      </c>
      <c r="B615" s="3">
        <v>42459</v>
      </c>
      <c r="C615" s="2" t="s">
        <v>4665</v>
      </c>
      <c r="D615" s="2" t="s">
        <v>45</v>
      </c>
      <c r="E615" s="2" t="s">
        <v>34</v>
      </c>
      <c r="F615" s="2" t="s">
        <v>6149</v>
      </c>
      <c r="G615" s="4">
        <v>87500</v>
      </c>
      <c r="K615" s="9">
        <f t="shared" si="21"/>
        <v>3681952.739999989</v>
      </c>
      <c r="M615" s="126">
        <v>3681952.7399999984</v>
      </c>
      <c r="N615" s="14">
        <f t="shared" si="20"/>
        <v>-9.3132257461547852E-9</v>
      </c>
    </row>
    <row r="616" spans="1:14">
      <c r="A616" s="13" t="s">
        <v>2851</v>
      </c>
      <c r="B616" s="15">
        <v>42460</v>
      </c>
      <c r="C616" s="13" t="s">
        <v>25</v>
      </c>
      <c r="D616" s="13" t="s">
        <v>4</v>
      </c>
      <c r="E616" s="13" t="s">
        <v>18</v>
      </c>
      <c r="F616" s="13" t="s">
        <v>2852</v>
      </c>
      <c r="G616" s="9">
        <v>2540</v>
      </c>
      <c r="H616" s="18">
        <v>345</v>
      </c>
      <c r="K616" s="9">
        <f t="shared" si="21"/>
        <v>3684492.739999989</v>
      </c>
      <c r="M616" s="126">
        <v>3684492.7399999984</v>
      </c>
      <c r="N616" s="14">
        <f t="shared" si="20"/>
        <v>-9.3132257461547852E-9</v>
      </c>
    </row>
    <row r="617" spans="1:14">
      <c r="A617" s="13" t="s">
        <v>2074</v>
      </c>
      <c r="B617" s="15">
        <v>42460</v>
      </c>
      <c r="C617" s="13" t="s">
        <v>25</v>
      </c>
      <c r="D617" s="13" t="s">
        <v>4</v>
      </c>
      <c r="E617" s="13" t="s">
        <v>18</v>
      </c>
      <c r="F617" s="13" t="s">
        <v>2853</v>
      </c>
      <c r="G617" s="9">
        <v>1025</v>
      </c>
      <c r="H617" s="18">
        <v>346</v>
      </c>
      <c r="K617" s="9">
        <f t="shared" si="21"/>
        <v>3685517.739999989</v>
      </c>
      <c r="M617" s="126">
        <v>3685517.7399999984</v>
      </c>
      <c r="N617" s="14">
        <f t="shared" si="20"/>
        <v>-9.3132257461547852E-9</v>
      </c>
    </row>
    <row r="618" spans="1:14">
      <c r="A618" s="13" t="s">
        <v>2854</v>
      </c>
      <c r="B618" s="15">
        <v>42460</v>
      </c>
      <c r="C618" s="13" t="s">
        <v>25</v>
      </c>
      <c r="D618" s="13" t="s">
        <v>4</v>
      </c>
      <c r="E618" s="13" t="s">
        <v>18</v>
      </c>
      <c r="F618" s="13" t="s">
        <v>765</v>
      </c>
      <c r="G618" s="9">
        <v>716.03</v>
      </c>
      <c r="H618" s="18">
        <v>347</v>
      </c>
      <c r="K618" s="9">
        <f t="shared" si="21"/>
        <v>3686233.7699999888</v>
      </c>
      <c r="M618" s="126">
        <v>3686233.7699999982</v>
      </c>
      <c r="N618" s="14">
        <f t="shared" si="20"/>
        <v>-9.3132257461547852E-9</v>
      </c>
    </row>
    <row r="619" spans="1:14">
      <c r="A619" s="13" t="s">
        <v>2855</v>
      </c>
      <c r="B619" s="15">
        <v>42460</v>
      </c>
      <c r="C619" s="13" t="s">
        <v>2856</v>
      </c>
      <c r="D619" s="13" t="s">
        <v>4</v>
      </c>
      <c r="E619" s="13" t="s">
        <v>1250</v>
      </c>
      <c r="F619" s="13" t="s">
        <v>2857</v>
      </c>
      <c r="G619" s="9">
        <v>13907.2</v>
      </c>
      <c r="H619" s="18">
        <v>348</v>
      </c>
      <c r="K619" s="9">
        <f t="shared" si="21"/>
        <v>3700140.969999989</v>
      </c>
      <c r="M619" s="126">
        <v>3700140.9699999983</v>
      </c>
      <c r="N619" s="14">
        <f t="shared" si="20"/>
        <v>-9.3132257461547852E-9</v>
      </c>
    </row>
    <row r="620" spans="1:14">
      <c r="A620" s="13" t="s">
        <v>2858</v>
      </c>
      <c r="B620" s="15">
        <v>42460</v>
      </c>
      <c r="C620" s="13" t="s">
        <v>2859</v>
      </c>
      <c r="D620" s="13" t="s">
        <v>4</v>
      </c>
      <c r="E620" s="13" t="s">
        <v>1250</v>
      </c>
      <c r="F620" s="13" t="s">
        <v>2860</v>
      </c>
      <c r="G620" s="9">
        <v>67274.81</v>
      </c>
      <c r="H620" s="18">
        <v>349</v>
      </c>
      <c r="K620" s="9">
        <f t="shared" si="21"/>
        <v>3767415.7799999891</v>
      </c>
      <c r="M620" s="126">
        <v>3767415.7799999984</v>
      </c>
      <c r="N620" s="14">
        <f t="shared" si="20"/>
        <v>-9.3132257461547852E-9</v>
      </c>
    </row>
    <row r="621" spans="1:14">
      <c r="A621" s="13" t="s">
        <v>2861</v>
      </c>
      <c r="B621" s="15">
        <v>42460</v>
      </c>
      <c r="C621" s="13" t="s">
        <v>3</v>
      </c>
      <c r="D621" s="13" t="s">
        <v>4</v>
      </c>
      <c r="E621" s="13" t="s">
        <v>18</v>
      </c>
      <c r="F621" s="13" t="s">
        <v>3</v>
      </c>
      <c r="G621" s="9">
        <v>18756</v>
      </c>
      <c r="K621" s="9">
        <f t="shared" si="21"/>
        <v>3786171.7799999891</v>
      </c>
      <c r="L621" s="13" t="s">
        <v>2918</v>
      </c>
      <c r="M621" s="126">
        <v>3786171.7799999984</v>
      </c>
      <c r="N621" s="14">
        <f t="shared" si="20"/>
        <v>-9.3132257461547852E-9</v>
      </c>
    </row>
    <row r="622" spans="1:14">
      <c r="A622" s="13" t="s">
        <v>2862</v>
      </c>
      <c r="B622" s="15">
        <v>42460</v>
      </c>
      <c r="C622" s="13" t="s">
        <v>7</v>
      </c>
      <c r="D622" s="13" t="s">
        <v>4</v>
      </c>
      <c r="E622" s="13" t="s">
        <v>18</v>
      </c>
      <c r="F622" s="13" t="s">
        <v>7</v>
      </c>
      <c r="G622" s="9">
        <v>4315</v>
      </c>
      <c r="K622" s="9">
        <f t="shared" si="21"/>
        <v>3790486.7799999891</v>
      </c>
      <c r="L622" s="13" t="s">
        <v>2918</v>
      </c>
      <c r="M622" s="126">
        <v>3790486.7799999984</v>
      </c>
      <c r="N622" s="14">
        <f t="shared" si="20"/>
        <v>-9.3132257461547852E-9</v>
      </c>
    </row>
    <row r="623" spans="1:14">
      <c r="A623" s="13" t="s">
        <v>2863</v>
      </c>
      <c r="B623" s="15">
        <v>42460</v>
      </c>
      <c r="C623" s="13" t="s">
        <v>11</v>
      </c>
      <c r="D623" s="13" t="s">
        <v>4</v>
      </c>
      <c r="E623" s="13" t="s">
        <v>5</v>
      </c>
      <c r="F623" s="13" t="s">
        <v>2864</v>
      </c>
      <c r="G623" s="9">
        <v>5030</v>
      </c>
      <c r="H623" s="18">
        <v>350</v>
      </c>
      <c r="K623" s="9">
        <f t="shared" si="21"/>
        <v>3795516.7799999891</v>
      </c>
      <c r="M623" s="126">
        <v>3795516.7799999984</v>
      </c>
      <c r="N623" s="14">
        <f t="shared" si="20"/>
        <v>-9.3132257461547852E-9</v>
      </c>
    </row>
    <row r="624" spans="1:14">
      <c r="A624" s="13" t="s">
        <v>2865</v>
      </c>
      <c r="B624" s="15">
        <v>42460</v>
      </c>
      <c r="C624" s="13" t="s">
        <v>11</v>
      </c>
      <c r="D624" s="13" t="s">
        <v>4</v>
      </c>
      <c r="E624" s="13" t="s">
        <v>5</v>
      </c>
      <c r="F624" s="13" t="s">
        <v>2866</v>
      </c>
      <c r="G624" s="9">
        <v>194800</v>
      </c>
      <c r="H624" s="18">
        <v>351</v>
      </c>
      <c r="K624" s="9">
        <f t="shared" si="21"/>
        <v>3990316.7799999891</v>
      </c>
      <c r="M624" s="126">
        <v>3990316.7799999984</v>
      </c>
      <c r="N624" s="14">
        <f t="shared" si="20"/>
        <v>-9.3132257461547852E-9</v>
      </c>
    </row>
    <row r="625" spans="1:14">
      <c r="A625" s="13" t="s">
        <v>2867</v>
      </c>
      <c r="B625" s="15">
        <v>42460</v>
      </c>
      <c r="C625" s="13" t="s">
        <v>11</v>
      </c>
      <c r="D625" s="13" t="s">
        <v>4</v>
      </c>
      <c r="E625" s="13" t="s">
        <v>5</v>
      </c>
      <c r="F625" s="13" t="s">
        <v>2868</v>
      </c>
      <c r="G625" s="9">
        <v>2600</v>
      </c>
      <c r="H625" s="18">
        <v>352</v>
      </c>
      <c r="K625" s="9">
        <f t="shared" si="21"/>
        <v>3992916.7799999891</v>
      </c>
      <c r="M625" s="126">
        <v>3992916.7799999984</v>
      </c>
      <c r="N625" s="14">
        <f t="shared" si="20"/>
        <v>-9.3132257461547852E-9</v>
      </c>
    </row>
    <row r="626" spans="1:14">
      <c r="A626" s="13" t="s">
        <v>2869</v>
      </c>
      <c r="B626" s="15">
        <v>42460</v>
      </c>
      <c r="C626" s="13" t="s">
        <v>11</v>
      </c>
      <c r="D626" s="13" t="s">
        <v>4</v>
      </c>
      <c r="E626" s="13" t="s">
        <v>5</v>
      </c>
      <c r="F626" s="13" t="s">
        <v>2870</v>
      </c>
      <c r="G626" s="9">
        <v>1600</v>
      </c>
      <c r="H626" s="18">
        <v>353</v>
      </c>
      <c r="K626" s="9">
        <f t="shared" si="21"/>
        <v>3994516.7799999891</v>
      </c>
      <c r="M626" s="126">
        <v>3994516.7799999984</v>
      </c>
      <c r="N626" s="14">
        <f t="shared" si="20"/>
        <v>-9.3132257461547852E-9</v>
      </c>
    </row>
    <row r="627" spans="1:14">
      <c r="A627" s="13" t="s">
        <v>2871</v>
      </c>
      <c r="B627" s="15">
        <v>42460</v>
      </c>
      <c r="C627" s="13" t="s">
        <v>7</v>
      </c>
      <c r="D627" s="13" t="s">
        <v>4</v>
      </c>
      <c r="E627" s="13" t="s">
        <v>5</v>
      </c>
      <c r="F627" s="13" t="s">
        <v>7</v>
      </c>
      <c r="G627" s="9">
        <v>20666.41</v>
      </c>
      <c r="K627" s="9">
        <f t="shared" si="21"/>
        <v>4015183.1899999892</v>
      </c>
      <c r="L627" s="13" t="s">
        <v>2918</v>
      </c>
      <c r="M627" s="126">
        <v>4015183.1899999985</v>
      </c>
      <c r="N627" s="14">
        <f t="shared" si="20"/>
        <v>-9.3132257461547852E-9</v>
      </c>
    </row>
    <row r="628" spans="1:14">
      <c r="A628" s="13" t="s">
        <v>2872</v>
      </c>
      <c r="B628" s="15">
        <v>42460</v>
      </c>
      <c r="C628" s="13" t="s">
        <v>3</v>
      </c>
      <c r="D628" s="13" t="s">
        <v>4</v>
      </c>
      <c r="E628" s="13" t="s">
        <v>5</v>
      </c>
      <c r="F628" s="13" t="s">
        <v>3</v>
      </c>
      <c r="G628" s="9">
        <v>46701.15</v>
      </c>
      <c r="K628" s="9">
        <f t="shared" si="21"/>
        <v>4061884.3399999891</v>
      </c>
      <c r="L628" s="13" t="s">
        <v>2918</v>
      </c>
      <c r="M628" s="126">
        <v>4061884.3399999985</v>
      </c>
      <c r="N628" s="14">
        <f t="shared" si="20"/>
        <v>-9.3132257461547852E-9</v>
      </c>
    </row>
    <row r="629" spans="1:14">
      <c r="A629" s="13" t="s">
        <v>2873</v>
      </c>
      <c r="B629" s="15">
        <v>42460</v>
      </c>
      <c r="C629" s="13" t="s">
        <v>586</v>
      </c>
      <c r="D629" s="13" t="s">
        <v>4</v>
      </c>
      <c r="E629" s="13" t="s">
        <v>5</v>
      </c>
      <c r="F629" s="13" t="s">
        <v>586</v>
      </c>
      <c r="G629" s="9">
        <v>4100</v>
      </c>
      <c r="H629" s="18" t="s">
        <v>1159</v>
      </c>
      <c r="K629" s="9">
        <f t="shared" si="21"/>
        <v>4065984.3399999891</v>
      </c>
      <c r="M629" s="126">
        <v>4065984.3399999985</v>
      </c>
      <c r="N629" s="14">
        <f t="shared" si="20"/>
        <v>-9.3132257461547852E-9</v>
      </c>
    </row>
    <row r="630" spans="1:14">
      <c r="A630" s="13" t="s">
        <v>2874</v>
      </c>
      <c r="B630" s="15">
        <v>42460</v>
      </c>
      <c r="C630" s="13" t="s">
        <v>11</v>
      </c>
      <c r="D630" s="13" t="s">
        <v>4</v>
      </c>
      <c r="E630" s="13" t="s">
        <v>5</v>
      </c>
      <c r="F630" s="13" t="s">
        <v>2875</v>
      </c>
      <c r="G630" s="9">
        <v>20000</v>
      </c>
      <c r="H630" s="18">
        <v>354</v>
      </c>
      <c r="K630" s="9">
        <f t="shared" si="21"/>
        <v>4085984.3399999891</v>
      </c>
      <c r="M630" s="126">
        <v>4085984.3399999985</v>
      </c>
      <c r="N630" s="14">
        <f t="shared" si="20"/>
        <v>-9.3132257461547852E-9</v>
      </c>
    </row>
    <row r="631" spans="1:14">
      <c r="A631" s="13" t="s">
        <v>2876</v>
      </c>
      <c r="B631" s="15">
        <v>42460</v>
      </c>
      <c r="C631" s="13" t="s">
        <v>44</v>
      </c>
      <c r="D631" s="13" t="s">
        <v>33</v>
      </c>
      <c r="E631" s="13" t="s">
        <v>34</v>
      </c>
      <c r="F631" s="13" t="s">
        <v>2877</v>
      </c>
      <c r="G631" s="9">
        <v>246190.79</v>
      </c>
      <c r="H631" s="18">
        <v>355</v>
      </c>
      <c r="K631" s="9">
        <f t="shared" si="21"/>
        <v>4332175.1299999887</v>
      </c>
      <c r="M631" s="126">
        <v>4332175.129999998</v>
      </c>
      <c r="N631" s="14">
        <f t="shared" si="20"/>
        <v>-9.3132257461547852E-9</v>
      </c>
    </row>
    <row r="632" spans="1:14">
      <c r="A632" s="13" t="s">
        <v>2878</v>
      </c>
      <c r="B632" s="15">
        <v>42460</v>
      </c>
      <c r="C632" s="13" t="s">
        <v>1131</v>
      </c>
      <c r="D632" s="13" t="s">
        <v>33</v>
      </c>
      <c r="E632" s="13" t="s">
        <v>34</v>
      </c>
      <c r="F632" s="13" t="s">
        <v>2879</v>
      </c>
      <c r="I632" s="9">
        <v>14767.3</v>
      </c>
      <c r="J632" s="7">
        <v>180</v>
      </c>
      <c r="K632" s="9">
        <f t="shared" si="21"/>
        <v>4317407.8299999889</v>
      </c>
      <c r="M632" s="126">
        <v>4317407.8299999982</v>
      </c>
      <c r="N632" s="14">
        <f t="shared" si="20"/>
        <v>-9.3132257461547852E-9</v>
      </c>
    </row>
    <row r="633" spans="1:14">
      <c r="A633" s="13" t="s">
        <v>2880</v>
      </c>
      <c r="B633" s="15">
        <v>42460</v>
      </c>
      <c r="C633" s="13" t="s">
        <v>1157</v>
      </c>
      <c r="D633" s="13" t="s">
        <v>33</v>
      </c>
      <c r="E633" s="13" t="s">
        <v>34</v>
      </c>
      <c r="F633" s="13" t="s">
        <v>2881</v>
      </c>
      <c r="I633" s="9">
        <v>1587.27</v>
      </c>
      <c r="J633" s="7" t="s">
        <v>1159</v>
      </c>
      <c r="K633" s="9">
        <f t="shared" si="21"/>
        <v>4315820.5599999893</v>
      </c>
      <c r="M633" s="126">
        <v>4315820.5599999987</v>
      </c>
      <c r="N633" s="14">
        <f t="shared" si="20"/>
        <v>-9.3132257461547852E-9</v>
      </c>
    </row>
    <row r="634" spans="1:14">
      <c r="A634" s="13" t="s">
        <v>2882</v>
      </c>
      <c r="B634" s="15">
        <v>42460</v>
      </c>
      <c r="C634" s="13" t="s">
        <v>2883</v>
      </c>
      <c r="D634" s="13" t="s">
        <v>33</v>
      </c>
      <c r="E634" s="13" t="s">
        <v>34</v>
      </c>
      <c r="F634" s="13" t="s">
        <v>2884</v>
      </c>
      <c r="I634" s="9">
        <v>9987.31</v>
      </c>
      <c r="J634" s="7">
        <v>181</v>
      </c>
      <c r="K634" s="9">
        <f t="shared" si="21"/>
        <v>4305833.2499999898</v>
      </c>
      <c r="M634" s="126">
        <v>4305833.2499999991</v>
      </c>
      <c r="N634" s="14">
        <f t="shared" si="20"/>
        <v>-9.3132257461547852E-9</v>
      </c>
    </row>
    <row r="635" spans="1:14">
      <c r="A635" s="13" t="s">
        <v>2885</v>
      </c>
      <c r="B635" s="15">
        <v>42460</v>
      </c>
      <c r="C635" s="13" t="s">
        <v>1134</v>
      </c>
      <c r="D635" s="13" t="s">
        <v>33</v>
      </c>
      <c r="E635" s="13" t="s">
        <v>34</v>
      </c>
      <c r="F635" s="13" t="s">
        <v>2886</v>
      </c>
      <c r="I635" s="9">
        <v>5000</v>
      </c>
      <c r="J635" s="7">
        <v>182</v>
      </c>
      <c r="K635" s="9">
        <f t="shared" si="21"/>
        <v>4300833.2499999898</v>
      </c>
      <c r="M635" s="126">
        <v>4300833.2499999991</v>
      </c>
      <c r="N635" s="14">
        <f t="shared" si="20"/>
        <v>-9.3132257461547852E-9</v>
      </c>
    </row>
    <row r="636" spans="1:14">
      <c r="A636" s="13" t="s">
        <v>2885</v>
      </c>
      <c r="B636" s="15">
        <v>42460</v>
      </c>
      <c r="C636" s="13" t="s">
        <v>1134</v>
      </c>
      <c r="D636" s="13" t="s">
        <v>33</v>
      </c>
      <c r="E636" s="13" t="s">
        <v>34</v>
      </c>
      <c r="F636" s="13" t="s">
        <v>2887</v>
      </c>
      <c r="I636" s="9">
        <v>5000</v>
      </c>
      <c r="J636" s="7">
        <v>182</v>
      </c>
      <c r="K636" s="9">
        <f t="shared" si="21"/>
        <v>4295833.2499999898</v>
      </c>
      <c r="M636" s="126">
        <v>4295833.2499999991</v>
      </c>
      <c r="N636" s="14">
        <f t="shared" si="20"/>
        <v>-9.3132257461547852E-9</v>
      </c>
    </row>
    <row r="637" spans="1:14">
      <c r="A637" s="13" t="s">
        <v>2885</v>
      </c>
      <c r="B637" s="15">
        <v>42460</v>
      </c>
      <c r="C637" s="13" t="s">
        <v>1134</v>
      </c>
      <c r="D637" s="13" t="s">
        <v>33</v>
      </c>
      <c r="E637" s="13" t="s">
        <v>34</v>
      </c>
      <c r="F637" s="13" t="s">
        <v>2888</v>
      </c>
      <c r="I637" s="9">
        <v>5000</v>
      </c>
      <c r="J637" s="7">
        <v>182</v>
      </c>
      <c r="K637" s="9">
        <f t="shared" si="21"/>
        <v>4290833.2499999898</v>
      </c>
      <c r="M637" s="126">
        <v>4290833.2499999991</v>
      </c>
      <c r="N637" s="14">
        <f t="shared" si="20"/>
        <v>-9.3132257461547852E-9</v>
      </c>
    </row>
    <row r="638" spans="1:14">
      <c r="A638" s="13" t="s">
        <v>2885</v>
      </c>
      <c r="B638" s="15">
        <v>42460</v>
      </c>
      <c r="C638" s="13" t="s">
        <v>1134</v>
      </c>
      <c r="D638" s="13" t="s">
        <v>33</v>
      </c>
      <c r="E638" s="13" t="s">
        <v>34</v>
      </c>
      <c r="F638" s="13" t="s">
        <v>2889</v>
      </c>
      <c r="I638" s="9">
        <v>5000</v>
      </c>
      <c r="J638" s="7">
        <v>182</v>
      </c>
      <c r="K638" s="9">
        <f t="shared" si="21"/>
        <v>4285833.2499999898</v>
      </c>
      <c r="M638" s="126">
        <v>4285833.2499999991</v>
      </c>
      <c r="N638" s="14">
        <f t="shared" si="20"/>
        <v>-9.3132257461547852E-9</v>
      </c>
    </row>
    <row r="639" spans="1:14">
      <c r="A639" s="13" t="s">
        <v>2885</v>
      </c>
      <c r="B639" s="15">
        <v>42460</v>
      </c>
      <c r="C639" s="13" t="s">
        <v>1134</v>
      </c>
      <c r="D639" s="13" t="s">
        <v>33</v>
      </c>
      <c r="E639" s="13" t="s">
        <v>34</v>
      </c>
      <c r="F639" s="13" t="s">
        <v>2890</v>
      </c>
      <c r="I639" s="9">
        <v>5000</v>
      </c>
      <c r="J639" s="7">
        <v>182</v>
      </c>
      <c r="K639" s="9">
        <f t="shared" si="21"/>
        <v>4280833.2499999898</v>
      </c>
      <c r="M639" s="126">
        <v>4280833.2499999991</v>
      </c>
      <c r="N639" s="14">
        <f t="shared" si="20"/>
        <v>-9.3132257461547852E-9</v>
      </c>
    </row>
    <row r="640" spans="1:14">
      <c r="A640" s="13" t="s">
        <v>2885</v>
      </c>
      <c r="B640" s="15">
        <v>42460</v>
      </c>
      <c r="C640" s="13" t="s">
        <v>1134</v>
      </c>
      <c r="D640" s="13" t="s">
        <v>33</v>
      </c>
      <c r="E640" s="13" t="s">
        <v>34</v>
      </c>
      <c r="F640" s="13" t="s">
        <v>2891</v>
      </c>
      <c r="I640" s="9">
        <v>5000</v>
      </c>
      <c r="J640" s="7">
        <v>182</v>
      </c>
      <c r="K640" s="9">
        <f t="shared" si="21"/>
        <v>4275833.2499999898</v>
      </c>
      <c r="M640" s="126">
        <v>4275833.2499999991</v>
      </c>
      <c r="N640" s="14">
        <f t="shared" si="20"/>
        <v>-9.3132257461547852E-9</v>
      </c>
    </row>
    <row r="641" spans="1:14">
      <c r="A641" s="13" t="s">
        <v>2885</v>
      </c>
      <c r="B641" s="15">
        <v>42460</v>
      </c>
      <c r="C641" s="13" t="s">
        <v>1134</v>
      </c>
      <c r="D641" s="13" t="s">
        <v>33</v>
      </c>
      <c r="E641" s="13" t="s">
        <v>34</v>
      </c>
      <c r="F641" s="13" t="s">
        <v>2892</v>
      </c>
      <c r="I641" s="9">
        <v>5000</v>
      </c>
      <c r="J641" s="7">
        <v>182</v>
      </c>
      <c r="K641" s="9">
        <f t="shared" si="21"/>
        <v>4270833.2499999898</v>
      </c>
      <c r="M641" s="126">
        <v>4270833.2499999991</v>
      </c>
      <c r="N641" s="14">
        <f t="shared" si="20"/>
        <v>-9.3132257461547852E-9</v>
      </c>
    </row>
    <row r="642" spans="1:14">
      <c r="A642" s="13" t="s">
        <v>2885</v>
      </c>
      <c r="B642" s="15">
        <v>42460</v>
      </c>
      <c r="C642" s="13" t="s">
        <v>1134</v>
      </c>
      <c r="D642" s="13" t="s">
        <v>33</v>
      </c>
      <c r="E642" s="13" t="s">
        <v>34</v>
      </c>
      <c r="F642" s="13" t="s">
        <v>2893</v>
      </c>
      <c r="I642" s="9">
        <v>5000</v>
      </c>
      <c r="J642" s="7">
        <v>182</v>
      </c>
      <c r="K642" s="9">
        <f t="shared" si="21"/>
        <v>4265833.2499999898</v>
      </c>
      <c r="M642" s="126">
        <v>4265833.2499999991</v>
      </c>
      <c r="N642" s="14">
        <f t="shared" si="20"/>
        <v>-9.3132257461547852E-9</v>
      </c>
    </row>
    <row r="643" spans="1:14">
      <c r="A643" s="13" t="s">
        <v>2885</v>
      </c>
      <c r="B643" s="15">
        <v>42460</v>
      </c>
      <c r="C643" s="13" t="s">
        <v>1134</v>
      </c>
      <c r="D643" s="13" t="s">
        <v>33</v>
      </c>
      <c r="E643" s="13" t="s">
        <v>34</v>
      </c>
      <c r="F643" s="13" t="s">
        <v>2894</v>
      </c>
      <c r="I643" s="9">
        <v>5000</v>
      </c>
      <c r="J643" s="7">
        <v>182</v>
      </c>
      <c r="K643" s="9">
        <f t="shared" si="21"/>
        <v>4260833.2499999898</v>
      </c>
      <c r="M643" s="126">
        <v>4260833.2499999991</v>
      </c>
      <c r="N643" s="14">
        <f t="shared" si="20"/>
        <v>-9.3132257461547852E-9</v>
      </c>
    </row>
    <row r="644" spans="1:14">
      <c r="A644" s="13" t="s">
        <v>2885</v>
      </c>
      <c r="B644" s="15">
        <v>42460</v>
      </c>
      <c r="C644" s="13" t="s">
        <v>1134</v>
      </c>
      <c r="D644" s="13" t="s">
        <v>33</v>
      </c>
      <c r="E644" s="13" t="s">
        <v>34</v>
      </c>
      <c r="F644" s="13" t="s">
        <v>2895</v>
      </c>
      <c r="I644" s="9">
        <v>5000</v>
      </c>
      <c r="J644" s="7">
        <v>182</v>
      </c>
      <c r="K644" s="9">
        <f t="shared" si="21"/>
        <v>4255833.2499999898</v>
      </c>
      <c r="M644" s="126">
        <v>4255833.2499999991</v>
      </c>
      <c r="N644" s="14">
        <f t="shared" si="20"/>
        <v>-9.3132257461547852E-9</v>
      </c>
    </row>
    <row r="645" spans="1:14">
      <c r="A645" s="13" t="s">
        <v>2885</v>
      </c>
      <c r="B645" s="15">
        <v>42460</v>
      </c>
      <c r="C645" s="13" t="s">
        <v>1134</v>
      </c>
      <c r="D645" s="13" t="s">
        <v>33</v>
      </c>
      <c r="E645" s="13" t="s">
        <v>34</v>
      </c>
      <c r="F645" s="13" t="s">
        <v>2896</v>
      </c>
      <c r="I645" s="9">
        <v>5000</v>
      </c>
      <c r="J645" s="7">
        <v>182</v>
      </c>
      <c r="K645" s="9">
        <f t="shared" si="21"/>
        <v>4250833.2499999898</v>
      </c>
      <c r="M645" s="126">
        <v>4250833.2499999991</v>
      </c>
      <c r="N645" s="14">
        <f t="shared" si="20"/>
        <v>-9.3132257461547852E-9</v>
      </c>
    </row>
    <row r="646" spans="1:14">
      <c r="A646" s="13" t="s">
        <v>2885</v>
      </c>
      <c r="B646" s="15">
        <v>42460</v>
      </c>
      <c r="C646" s="13" t="s">
        <v>1134</v>
      </c>
      <c r="D646" s="13" t="s">
        <v>33</v>
      </c>
      <c r="E646" s="13" t="s">
        <v>34</v>
      </c>
      <c r="F646" s="13" t="s">
        <v>2897</v>
      </c>
      <c r="I646" s="9">
        <v>5000</v>
      </c>
      <c r="J646" s="7">
        <v>182</v>
      </c>
      <c r="K646" s="9">
        <f t="shared" si="21"/>
        <v>4245833.2499999898</v>
      </c>
      <c r="M646" s="126">
        <v>4245833.2499999991</v>
      </c>
      <c r="N646" s="14">
        <f t="shared" si="20"/>
        <v>-9.3132257461547852E-9</v>
      </c>
    </row>
    <row r="647" spans="1:14">
      <c r="A647" s="13" t="s">
        <v>2885</v>
      </c>
      <c r="B647" s="15">
        <v>42460</v>
      </c>
      <c r="C647" s="13" t="s">
        <v>1134</v>
      </c>
      <c r="D647" s="13" t="s">
        <v>33</v>
      </c>
      <c r="E647" s="13" t="s">
        <v>34</v>
      </c>
      <c r="F647" s="13" t="s">
        <v>2898</v>
      </c>
      <c r="I647" s="9">
        <v>5000</v>
      </c>
      <c r="J647" s="7">
        <v>182</v>
      </c>
      <c r="K647" s="9">
        <f t="shared" si="21"/>
        <v>4240833.2499999898</v>
      </c>
      <c r="M647" s="126">
        <v>4240833.2499999991</v>
      </c>
      <c r="N647" s="14">
        <f t="shared" si="20"/>
        <v>-9.3132257461547852E-9</v>
      </c>
    </row>
    <row r="648" spans="1:14">
      <c r="A648" s="13" t="s">
        <v>2885</v>
      </c>
      <c r="B648" s="15">
        <v>42460</v>
      </c>
      <c r="C648" s="13" t="s">
        <v>1134</v>
      </c>
      <c r="D648" s="13" t="s">
        <v>33</v>
      </c>
      <c r="E648" s="13" t="s">
        <v>34</v>
      </c>
      <c r="F648" s="13" t="s">
        <v>2899</v>
      </c>
      <c r="I648" s="9">
        <v>5000</v>
      </c>
      <c r="J648" s="7">
        <v>182</v>
      </c>
      <c r="K648" s="9">
        <f t="shared" si="21"/>
        <v>4235833.2499999898</v>
      </c>
      <c r="M648" s="126">
        <v>4235833.2499999991</v>
      </c>
      <c r="N648" s="14">
        <f t="shared" ref="N648:N660" si="22">+K648-M648</f>
        <v>-9.3132257461547852E-9</v>
      </c>
    </row>
    <row r="649" spans="1:14">
      <c r="A649" s="13" t="s">
        <v>2885</v>
      </c>
      <c r="B649" s="15">
        <v>42460</v>
      </c>
      <c r="C649" s="13" t="s">
        <v>1134</v>
      </c>
      <c r="D649" s="13" t="s">
        <v>33</v>
      </c>
      <c r="E649" s="13" t="s">
        <v>34</v>
      </c>
      <c r="F649" s="13" t="s">
        <v>2900</v>
      </c>
      <c r="I649" s="9">
        <v>5000</v>
      </c>
      <c r="J649" s="7">
        <v>182</v>
      </c>
      <c r="K649" s="9">
        <f t="shared" si="21"/>
        <v>4230833.2499999898</v>
      </c>
      <c r="M649" s="126">
        <v>4230833.2499999991</v>
      </c>
      <c r="N649" s="14">
        <f t="shared" si="22"/>
        <v>-9.3132257461547852E-9</v>
      </c>
    </row>
    <row r="650" spans="1:14">
      <c r="A650" s="13" t="s">
        <v>2885</v>
      </c>
      <c r="B650" s="15">
        <v>42460</v>
      </c>
      <c r="C650" s="13" t="s">
        <v>1134</v>
      </c>
      <c r="D650" s="13" t="s">
        <v>33</v>
      </c>
      <c r="E650" s="13" t="s">
        <v>34</v>
      </c>
      <c r="F650" s="13" t="s">
        <v>2901</v>
      </c>
      <c r="I650" s="9">
        <v>5000</v>
      </c>
      <c r="J650" s="7">
        <v>182</v>
      </c>
      <c r="K650" s="9">
        <f t="shared" si="21"/>
        <v>4225833.2499999898</v>
      </c>
      <c r="M650" s="126">
        <v>4225833.2499999991</v>
      </c>
      <c r="N650" s="14">
        <f t="shared" si="22"/>
        <v>-9.3132257461547852E-9</v>
      </c>
    </row>
    <row r="651" spans="1:14">
      <c r="A651" s="13" t="s">
        <v>2885</v>
      </c>
      <c r="B651" s="15">
        <v>42460</v>
      </c>
      <c r="C651" s="13" t="s">
        <v>1134</v>
      </c>
      <c r="D651" s="13" t="s">
        <v>33</v>
      </c>
      <c r="E651" s="13" t="s">
        <v>34</v>
      </c>
      <c r="F651" s="13" t="s">
        <v>2902</v>
      </c>
      <c r="I651" s="9">
        <v>5000</v>
      </c>
      <c r="J651" s="7">
        <v>182</v>
      </c>
      <c r="K651" s="9">
        <f t="shared" si="21"/>
        <v>4220833.2499999898</v>
      </c>
      <c r="M651" s="126">
        <v>4220833.2499999991</v>
      </c>
      <c r="N651" s="14">
        <f t="shared" si="22"/>
        <v>-9.3132257461547852E-9</v>
      </c>
    </row>
    <row r="652" spans="1:14">
      <c r="A652" s="13" t="s">
        <v>2885</v>
      </c>
      <c r="B652" s="15">
        <v>42460</v>
      </c>
      <c r="C652" s="13" t="s">
        <v>1134</v>
      </c>
      <c r="D652" s="13" t="s">
        <v>33</v>
      </c>
      <c r="E652" s="13" t="s">
        <v>34</v>
      </c>
      <c r="F652" s="13" t="s">
        <v>2903</v>
      </c>
      <c r="I652" s="9">
        <v>5000</v>
      </c>
      <c r="J652" s="7">
        <v>182</v>
      </c>
      <c r="K652" s="9">
        <f t="shared" si="21"/>
        <v>4215833.2499999898</v>
      </c>
      <c r="M652" s="126">
        <v>4215833.2499999991</v>
      </c>
      <c r="N652" s="14">
        <f t="shared" si="22"/>
        <v>-9.3132257461547852E-9</v>
      </c>
    </row>
    <row r="653" spans="1:14">
      <c r="A653" s="13" t="s">
        <v>2904</v>
      </c>
      <c r="B653" s="15">
        <v>42460</v>
      </c>
      <c r="C653" s="13" t="s">
        <v>41</v>
      </c>
      <c r="D653" s="13" t="s">
        <v>33</v>
      </c>
      <c r="E653" s="13" t="s">
        <v>34</v>
      </c>
      <c r="F653" s="13" t="s">
        <v>61</v>
      </c>
      <c r="G653" s="9">
        <v>700000</v>
      </c>
      <c r="H653" s="18">
        <v>356</v>
      </c>
      <c r="K653" s="9">
        <f t="shared" si="21"/>
        <v>4915833.2499999898</v>
      </c>
      <c r="M653" s="126">
        <v>4915833.2499999991</v>
      </c>
      <c r="N653" s="14">
        <f t="shared" si="22"/>
        <v>-9.3132257461547852E-9</v>
      </c>
    </row>
    <row r="654" spans="1:14">
      <c r="A654" s="13" t="s">
        <v>2951</v>
      </c>
      <c r="B654" s="15">
        <v>42460</v>
      </c>
      <c r="C654" s="13" t="s">
        <v>2952</v>
      </c>
      <c r="D654" s="13" t="s">
        <v>4</v>
      </c>
      <c r="E654" s="13" t="s">
        <v>34</v>
      </c>
      <c r="F654" s="13" t="s">
        <v>2953</v>
      </c>
      <c r="G654" s="9">
        <v>1828.52</v>
      </c>
      <c r="H654" s="18">
        <v>603</v>
      </c>
      <c r="K654" s="9">
        <f t="shared" si="21"/>
        <v>4917661.7699999893</v>
      </c>
      <c r="M654" s="126">
        <v>4917661.7699999986</v>
      </c>
      <c r="N654" s="14">
        <f t="shared" si="22"/>
        <v>-9.3132257461547852E-9</v>
      </c>
    </row>
    <row r="655" spans="1:14">
      <c r="A655" s="13" t="s">
        <v>2954</v>
      </c>
      <c r="B655" s="15">
        <v>42460</v>
      </c>
      <c r="C655" s="13" t="s">
        <v>2955</v>
      </c>
      <c r="D655" s="13" t="s">
        <v>4</v>
      </c>
      <c r="E655" s="13" t="s">
        <v>34</v>
      </c>
      <c r="F655" s="13" t="s">
        <v>1180</v>
      </c>
      <c r="G655" s="9">
        <v>1025</v>
      </c>
      <c r="H655" s="18">
        <v>604</v>
      </c>
      <c r="K655" s="9">
        <f t="shared" si="21"/>
        <v>4918686.7699999893</v>
      </c>
      <c r="M655" s="126">
        <v>4918686.7699999986</v>
      </c>
      <c r="N655" s="14">
        <f t="shared" si="22"/>
        <v>-9.3132257461547852E-9</v>
      </c>
    </row>
    <row r="656" spans="1:14">
      <c r="A656" s="13" t="s">
        <v>2956</v>
      </c>
      <c r="B656" s="15">
        <v>42460</v>
      </c>
      <c r="C656" s="13" t="s">
        <v>2957</v>
      </c>
      <c r="D656" s="13" t="s">
        <v>4</v>
      </c>
      <c r="E656" s="13" t="s">
        <v>34</v>
      </c>
      <c r="F656" s="13" t="s">
        <v>2958</v>
      </c>
      <c r="G656" s="9">
        <v>397.35</v>
      </c>
      <c r="H656" s="18">
        <v>600</v>
      </c>
      <c r="K656" s="9">
        <f t="shared" ref="K656:K669" si="23">+K655+G656-I656</f>
        <v>4919084.1199999889</v>
      </c>
      <c r="M656" s="126">
        <v>4919084.1199999982</v>
      </c>
      <c r="N656" s="14">
        <f t="shared" si="22"/>
        <v>-9.3132257461547852E-9</v>
      </c>
    </row>
    <row r="657" spans="1:14">
      <c r="A657" s="13" t="s">
        <v>2959</v>
      </c>
      <c r="B657" s="15">
        <v>42460</v>
      </c>
      <c r="C657" s="13" t="s">
        <v>2960</v>
      </c>
      <c r="D657" s="13" t="s">
        <v>4</v>
      </c>
      <c r="E657" s="13" t="s">
        <v>34</v>
      </c>
      <c r="F657" s="13" t="s">
        <v>2961</v>
      </c>
      <c r="G657" s="9">
        <v>42437.35</v>
      </c>
      <c r="H657" s="18">
        <v>601</v>
      </c>
      <c r="K657" s="9">
        <f t="shared" si="23"/>
        <v>4961521.4699999886</v>
      </c>
      <c r="M657" s="126">
        <v>4961521.4699999979</v>
      </c>
      <c r="N657" s="14">
        <f t="shared" si="22"/>
        <v>-9.3132257461547852E-9</v>
      </c>
    </row>
    <row r="658" spans="1:14">
      <c r="A658" s="13" t="s">
        <v>2962</v>
      </c>
      <c r="B658" s="15">
        <v>42460</v>
      </c>
      <c r="C658" s="13" t="s">
        <v>2963</v>
      </c>
      <c r="D658" s="13" t="s">
        <v>4</v>
      </c>
      <c r="E658" s="13" t="s">
        <v>34</v>
      </c>
      <c r="F658" s="13" t="s">
        <v>2964</v>
      </c>
      <c r="G658" s="9">
        <v>114183.3</v>
      </c>
      <c r="H658" s="18">
        <v>602</v>
      </c>
      <c r="K658" s="9">
        <f t="shared" si="23"/>
        <v>5075704.7699999884</v>
      </c>
      <c r="M658" s="126">
        <v>5075704.7699999977</v>
      </c>
      <c r="N658" s="14">
        <f t="shared" si="22"/>
        <v>-9.3132257461547852E-9</v>
      </c>
    </row>
    <row r="659" spans="1:14">
      <c r="A659" s="13" t="s">
        <v>3777</v>
      </c>
      <c r="B659" s="15">
        <v>42460</v>
      </c>
      <c r="C659" s="13" t="s">
        <v>3778</v>
      </c>
      <c r="D659" s="13" t="s">
        <v>4</v>
      </c>
      <c r="E659" s="13" t="s">
        <v>34</v>
      </c>
      <c r="F659" s="13" t="s">
        <v>3779</v>
      </c>
      <c r="G659" s="9">
        <v>20000</v>
      </c>
      <c r="K659" s="9">
        <f t="shared" si="23"/>
        <v>5095704.7699999884</v>
      </c>
      <c r="M659" s="9">
        <v>5095704.7699999977</v>
      </c>
      <c r="N659" s="14">
        <f t="shared" si="22"/>
        <v>-9.3132257461547852E-9</v>
      </c>
    </row>
    <row r="660" spans="1:14">
      <c r="A660" s="13" t="s">
        <v>1024</v>
      </c>
      <c r="B660" s="15">
        <v>42460</v>
      </c>
      <c r="C660" s="13" t="s">
        <v>2905</v>
      </c>
      <c r="D660" s="13" t="s">
        <v>105</v>
      </c>
      <c r="E660" s="13" t="s">
        <v>38</v>
      </c>
      <c r="F660" s="13" t="s">
        <v>106</v>
      </c>
      <c r="G660" s="9">
        <v>644000</v>
      </c>
      <c r="H660" s="18">
        <v>357</v>
      </c>
      <c r="K660" s="9">
        <f t="shared" si="23"/>
        <v>5739704.7699999884</v>
      </c>
      <c r="M660" s="9">
        <v>5092164.7699999977</v>
      </c>
      <c r="N660" s="14">
        <f t="shared" si="22"/>
        <v>647539.99999999069</v>
      </c>
    </row>
    <row r="661" spans="1:14">
      <c r="A661" s="13" t="s">
        <v>1070</v>
      </c>
      <c r="B661" s="15">
        <v>42460</v>
      </c>
      <c r="C661" s="13" t="s">
        <v>2906</v>
      </c>
      <c r="D661" s="13" t="s">
        <v>527</v>
      </c>
      <c r="E661" s="13" t="s">
        <v>38</v>
      </c>
      <c r="F661" s="13" t="s">
        <v>106</v>
      </c>
      <c r="G661" s="9">
        <v>448000</v>
      </c>
      <c r="H661" s="18">
        <v>358</v>
      </c>
      <c r="K661" s="9">
        <f t="shared" si="23"/>
        <v>6187704.7699999884</v>
      </c>
      <c r="M661" s="9">
        <v>5736164.7699999977</v>
      </c>
      <c r="N661" s="14">
        <f t="shared" ref="N661:N671" si="24">+K661-M660</f>
        <v>1095539.9999999907</v>
      </c>
    </row>
    <row r="662" spans="1:14">
      <c r="A662" s="13" t="s">
        <v>1072</v>
      </c>
      <c r="B662" s="15">
        <v>42460</v>
      </c>
      <c r="C662" s="13" t="s">
        <v>2907</v>
      </c>
      <c r="D662" s="13" t="s">
        <v>4</v>
      </c>
      <c r="E662" s="13" t="s">
        <v>38</v>
      </c>
      <c r="F662" s="13" t="s">
        <v>2747</v>
      </c>
      <c r="I662" s="9">
        <v>335557.84</v>
      </c>
      <c r="J662" s="7">
        <v>183</v>
      </c>
      <c r="K662" s="9">
        <f t="shared" si="23"/>
        <v>5852146.9299999885</v>
      </c>
      <c r="M662" s="9">
        <v>6184164.7699999977</v>
      </c>
      <c r="N662" s="14">
        <f t="shared" si="24"/>
        <v>115982.15999999084</v>
      </c>
    </row>
    <row r="663" spans="1:14">
      <c r="A663" s="13" t="s">
        <v>1074</v>
      </c>
      <c r="B663" s="15">
        <v>42460</v>
      </c>
      <c r="C663" s="13" t="s">
        <v>2908</v>
      </c>
      <c r="D663" s="13" t="s">
        <v>4</v>
      </c>
      <c r="E663" s="13" t="s">
        <v>38</v>
      </c>
      <c r="F663" s="13" t="s">
        <v>283</v>
      </c>
      <c r="I663" s="9">
        <v>363500.89</v>
      </c>
      <c r="J663" s="7">
        <v>184</v>
      </c>
      <c r="K663" s="9">
        <f t="shared" si="23"/>
        <v>5488646.0399999889</v>
      </c>
      <c r="M663" s="9">
        <v>5848606.9299999978</v>
      </c>
      <c r="N663" s="14">
        <f t="shared" si="24"/>
        <v>-695518.73000000883</v>
      </c>
    </row>
    <row r="664" spans="1:14">
      <c r="A664" s="13" t="s">
        <v>1108</v>
      </c>
      <c r="B664" s="15">
        <v>42460</v>
      </c>
      <c r="C664" s="13" t="s">
        <v>2909</v>
      </c>
      <c r="D664" s="13" t="s">
        <v>183</v>
      </c>
      <c r="E664" s="13" t="s">
        <v>38</v>
      </c>
      <c r="F664" s="13" t="s">
        <v>39</v>
      </c>
      <c r="I664" s="9">
        <v>2696597.38</v>
      </c>
      <c r="J664" s="7">
        <v>185</v>
      </c>
      <c r="K664" s="9">
        <f t="shared" si="23"/>
        <v>2792048.659999989</v>
      </c>
      <c r="M664" s="9">
        <v>5485106.0399999982</v>
      </c>
      <c r="N664" s="14">
        <f t="shared" si="24"/>
        <v>-3056558.2700000089</v>
      </c>
    </row>
    <row r="665" spans="1:14">
      <c r="A665" s="13" t="s">
        <v>1130</v>
      </c>
      <c r="B665" s="15">
        <v>42460</v>
      </c>
      <c r="C665" s="13" t="s">
        <v>2910</v>
      </c>
      <c r="D665" s="13" t="s">
        <v>190</v>
      </c>
      <c r="E665" s="13" t="s">
        <v>38</v>
      </c>
      <c r="F665" s="13" t="s">
        <v>114</v>
      </c>
      <c r="I665" s="9">
        <v>13583.14</v>
      </c>
      <c r="J665" s="7">
        <v>186</v>
      </c>
      <c r="K665" s="9">
        <f t="shared" si="23"/>
        <v>2778465.5199999888</v>
      </c>
      <c r="M665" s="9">
        <v>2788508.6599999983</v>
      </c>
      <c r="N665" s="14">
        <f t="shared" si="24"/>
        <v>-2706640.5200000093</v>
      </c>
    </row>
    <row r="666" spans="1:14">
      <c r="A666" s="13" t="s">
        <v>1133</v>
      </c>
      <c r="B666" s="15">
        <v>42460</v>
      </c>
      <c r="C666" s="13" t="s">
        <v>2839</v>
      </c>
      <c r="D666" s="13" t="s">
        <v>527</v>
      </c>
      <c r="E666" s="13" t="s">
        <v>38</v>
      </c>
      <c r="F666" s="13" t="s">
        <v>570</v>
      </c>
      <c r="I666" s="9">
        <v>90000</v>
      </c>
      <c r="J666" s="7" t="s">
        <v>2068</v>
      </c>
      <c r="K666" s="9">
        <f t="shared" si="23"/>
        <v>2688465.5199999888</v>
      </c>
      <c r="M666" s="9">
        <v>2774925.5199999982</v>
      </c>
      <c r="N666" s="14">
        <f t="shared" si="24"/>
        <v>-100043.14000000944</v>
      </c>
    </row>
    <row r="667" spans="1:14">
      <c r="A667" s="13" t="s">
        <v>115</v>
      </c>
      <c r="B667" s="15">
        <v>42460</v>
      </c>
      <c r="C667" s="13" t="s">
        <v>2911</v>
      </c>
      <c r="D667" s="13" t="s">
        <v>190</v>
      </c>
      <c r="E667" s="13" t="s">
        <v>38</v>
      </c>
      <c r="F667" s="13" t="s">
        <v>114</v>
      </c>
      <c r="I667" s="9">
        <v>424.47</v>
      </c>
      <c r="J667" s="7">
        <v>187</v>
      </c>
      <c r="K667" s="9">
        <f t="shared" si="23"/>
        <v>2688041.0499999886</v>
      </c>
      <c r="M667" s="9">
        <v>2684925.5199999982</v>
      </c>
      <c r="N667" s="14">
        <f t="shared" si="24"/>
        <v>-86884.470000009518</v>
      </c>
    </row>
    <row r="668" spans="1:14">
      <c r="A668" s="13" t="s">
        <v>1076</v>
      </c>
      <c r="B668" s="15">
        <v>42460</v>
      </c>
      <c r="C668" s="13" t="s">
        <v>41</v>
      </c>
      <c r="D668" s="13" t="s">
        <v>42</v>
      </c>
      <c r="E668" s="13" t="s">
        <v>34</v>
      </c>
      <c r="F668" s="13" t="s">
        <v>2912</v>
      </c>
      <c r="I668" s="9">
        <v>475000</v>
      </c>
      <c r="J668" s="7">
        <v>188</v>
      </c>
      <c r="K668" s="9">
        <f t="shared" si="23"/>
        <v>2213041.0499999886</v>
      </c>
      <c r="M668" s="9">
        <v>2684501.049999998</v>
      </c>
      <c r="N668" s="14">
        <f t="shared" si="24"/>
        <v>-471884.47000000952</v>
      </c>
    </row>
    <row r="669" spans="1:14">
      <c r="A669" s="13" t="s">
        <v>2965</v>
      </c>
      <c r="B669" s="15">
        <v>42460</v>
      </c>
      <c r="C669" s="13" t="s">
        <v>2966</v>
      </c>
      <c r="D669" s="13" t="s">
        <v>2970</v>
      </c>
      <c r="E669" s="13" t="s">
        <v>18</v>
      </c>
      <c r="F669" s="13" t="s">
        <v>2967</v>
      </c>
      <c r="G669" s="9">
        <v>8537</v>
      </c>
      <c r="K669" s="9">
        <f t="shared" si="23"/>
        <v>2221578.0499999886</v>
      </c>
      <c r="L669" s="13" t="s">
        <v>2918</v>
      </c>
      <c r="M669" s="9">
        <v>2209501.049999998</v>
      </c>
      <c r="N669" s="14">
        <f t="shared" si="24"/>
        <v>-462923.00000000931</v>
      </c>
    </row>
    <row r="670" spans="1:14">
      <c r="M670" s="9">
        <v>2218038.049999998</v>
      </c>
      <c r="N670" s="14">
        <f t="shared" si="24"/>
        <v>-2209501.049999998</v>
      </c>
    </row>
    <row r="671" spans="1:14">
      <c r="G671" s="38"/>
      <c r="K671" s="60"/>
      <c r="N671" s="14">
        <f t="shared" si="24"/>
        <v>-2218038.049999998</v>
      </c>
    </row>
    <row r="672" spans="1:14">
      <c r="K672" s="61"/>
      <c r="N672" s="14"/>
    </row>
    <row r="673" spans="7:14">
      <c r="K673" s="61"/>
      <c r="N673" s="14"/>
    </row>
    <row r="674" spans="7:14">
      <c r="G674" s="11"/>
      <c r="N674" s="14"/>
    </row>
    <row r="675" spans="7:14">
      <c r="N675" s="14"/>
    </row>
    <row r="676" spans="7:14">
      <c r="G676" s="11"/>
      <c r="N676" s="14"/>
    </row>
    <row r="677" spans="7:14">
      <c r="G677" s="11"/>
      <c r="N677" s="14"/>
    </row>
    <row r="678" spans="7:14">
      <c r="G678" s="11"/>
      <c r="N678" s="14"/>
    </row>
    <row r="679" spans="7:14">
      <c r="N679" s="14"/>
    </row>
    <row r="680" spans="7:14">
      <c r="N680" s="14"/>
    </row>
    <row r="681" spans="7:14">
      <c r="N681" s="14"/>
    </row>
  </sheetData>
  <autoFilter ref="A7:K671">
    <filterColumn colId="7"/>
  </autoFilter>
  <mergeCells count="2">
    <mergeCell ref="A1:K1"/>
    <mergeCell ref="A2:K2"/>
  </mergeCells>
  <pageMargins left="0.70866141732283472" right="0.70866141732283472" top="0.74803149606299213" bottom="0.74803149606299213" header="0.31496062992125984" footer="0.31496062992125984"/>
  <pageSetup scale="6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N688"/>
  <sheetViews>
    <sheetView topLeftCell="A649" workbookViewId="0">
      <selection activeCell="K682" sqref="K682"/>
    </sheetView>
  </sheetViews>
  <sheetFormatPr baseColWidth="10" defaultRowHeight="11.25"/>
  <cols>
    <col min="1" max="1" width="7.7109375" style="23" customWidth="1"/>
    <col min="2" max="2" width="9.28515625" style="49" bestFit="1" customWidth="1"/>
    <col min="3" max="3" width="11.42578125" style="23"/>
    <col min="4" max="4" width="20.85546875" style="23" bestFit="1" customWidth="1"/>
    <col min="5" max="5" width="9.85546875" style="22" bestFit="1" customWidth="1"/>
    <col min="6" max="6" width="34.28515625" style="22" bestFit="1" customWidth="1"/>
    <col min="7" max="7" width="9.85546875" style="4" bestFit="1" customWidth="1"/>
    <col min="8" max="8" width="5.5703125" style="18" bestFit="1" customWidth="1"/>
    <col min="9" max="9" width="11.140625" style="4" bestFit="1" customWidth="1"/>
    <col min="10" max="10" width="6.140625" style="7" bestFit="1" customWidth="1"/>
    <col min="11" max="11" width="13.42578125" style="4" bestFit="1" customWidth="1"/>
    <col min="12" max="12" width="8.7109375" style="55" customWidth="1"/>
    <col min="13" max="16384" width="11.42578125" style="2"/>
  </cols>
  <sheetData>
    <row r="1" spans="1:14" ht="12.75">
      <c r="A1" s="133" t="s">
        <v>6127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2"/>
    </row>
    <row r="2" spans="1:14" ht="34.5" customHeight="1">
      <c r="A2" s="133" t="s">
        <v>6128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2"/>
    </row>
    <row r="3" spans="1:14">
      <c r="B3" s="35"/>
    </row>
    <row r="4" spans="1:14">
      <c r="B4" s="35"/>
    </row>
    <row r="5" spans="1:14">
      <c r="A5" s="57" t="s">
        <v>0</v>
      </c>
      <c r="B5" s="35"/>
    </row>
    <row r="6" spans="1:14">
      <c r="B6" s="35"/>
    </row>
    <row r="7" spans="1:14">
      <c r="B7" s="35"/>
      <c r="F7" s="22" t="s">
        <v>1</v>
      </c>
      <c r="K7" s="4">
        <v>2221578.0499999886</v>
      </c>
      <c r="M7" s="68"/>
      <c r="N7" s="10"/>
    </row>
    <row r="8" spans="1:14">
      <c r="A8" s="23" t="s">
        <v>2972</v>
      </c>
      <c r="B8" s="35">
        <v>42461</v>
      </c>
      <c r="C8" s="23" t="s">
        <v>2973</v>
      </c>
      <c r="D8" s="23" t="s">
        <v>4</v>
      </c>
      <c r="E8" s="22" t="s">
        <v>2974</v>
      </c>
      <c r="F8" s="22" t="s">
        <v>2975</v>
      </c>
      <c r="G8" s="4">
        <v>18513.14</v>
      </c>
      <c r="H8" s="18" t="s">
        <v>2105</v>
      </c>
      <c r="K8" s="4">
        <f>+K7+G8-I8</f>
        <v>2240091.1899999888</v>
      </c>
      <c r="M8" s="68"/>
      <c r="N8" s="10"/>
    </row>
    <row r="9" spans="1:14">
      <c r="A9" s="23" t="s">
        <v>2976</v>
      </c>
      <c r="B9" s="35">
        <v>42461</v>
      </c>
      <c r="C9" s="23" t="s">
        <v>2977</v>
      </c>
      <c r="D9" s="23" t="s">
        <v>4</v>
      </c>
      <c r="E9" s="22" t="s">
        <v>2974</v>
      </c>
      <c r="F9" s="22" t="s">
        <v>2978</v>
      </c>
      <c r="G9" s="4">
        <v>15438.86</v>
      </c>
      <c r="H9" s="18" t="s">
        <v>3724</v>
      </c>
      <c r="K9" s="4">
        <f t="shared" ref="K9:K73" si="0">+K8+G9-I9</f>
        <v>2255530.0499999886</v>
      </c>
      <c r="M9" s="68"/>
      <c r="N9" s="10"/>
    </row>
    <row r="10" spans="1:14">
      <c r="A10" s="23" t="s">
        <v>2979</v>
      </c>
      <c r="B10" s="35">
        <v>42461</v>
      </c>
      <c r="C10" s="23" t="s">
        <v>11</v>
      </c>
      <c r="D10" s="23" t="s">
        <v>4</v>
      </c>
      <c r="E10" s="22" t="s">
        <v>5</v>
      </c>
      <c r="F10" s="22" t="s">
        <v>2731</v>
      </c>
      <c r="G10" s="4">
        <v>46800</v>
      </c>
      <c r="H10" s="18">
        <v>1</v>
      </c>
      <c r="K10" s="4">
        <f t="shared" si="0"/>
        <v>2302330.0499999886</v>
      </c>
      <c r="M10" s="68"/>
      <c r="N10" s="10"/>
    </row>
    <row r="11" spans="1:14">
      <c r="A11" s="23" t="s">
        <v>6</v>
      </c>
      <c r="B11" s="35">
        <v>42461</v>
      </c>
      <c r="C11" s="23" t="s">
        <v>11</v>
      </c>
      <c r="D11" s="23" t="s">
        <v>4</v>
      </c>
      <c r="E11" s="22" t="s">
        <v>5</v>
      </c>
      <c r="F11" s="22" t="s">
        <v>2980</v>
      </c>
      <c r="G11" s="4">
        <v>10000</v>
      </c>
      <c r="H11" s="18" t="s">
        <v>1140</v>
      </c>
      <c r="K11" s="4">
        <f t="shared" si="0"/>
        <v>2312330.0499999886</v>
      </c>
      <c r="M11" s="68"/>
      <c r="N11" s="10"/>
    </row>
    <row r="12" spans="1:14">
      <c r="A12" s="23" t="s">
        <v>2116</v>
      </c>
      <c r="B12" s="35">
        <v>42461</v>
      </c>
      <c r="C12" s="23" t="s">
        <v>11</v>
      </c>
      <c r="D12" s="23" t="s">
        <v>4</v>
      </c>
      <c r="E12" s="22" t="s">
        <v>5</v>
      </c>
      <c r="F12" s="22" t="s">
        <v>2981</v>
      </c>
      <c r="I12" s="4">
        <v>10000</v>
      </c>
      <c r="J12" s="7" t="s">
        <v>1140</v>
      </c>
      <c r="K12" s="4">
        <f t="shared" si="0"/>
        <v>2302330.0499999886</v>
      </c>
      <c r="M12" s="68"/>
      <c r="N12" s="10"/>
    </row>
    <row r="13" spans="1:14">
      <c r="A13" s="23" t="s">
        <v>2117</v>
      </c>
      <c r="B13" s="35">
        <v>42461</v>
      </c>
      <c r="C13" s="23" t="s">
        <v>7</v>
      </c>
      <c r="D13" s="23" t="s">
        <v>4</v>
      </c>
      <c r="E13" s="22" t="s">
        <v>5</v>
      </c>
      <c r="F13" s="22" t="s">
        <v>7</v>
      </c>
      <c r="G13" s="4">
        <v>8776.01</v>
      </c>
      <c r="H13" s="18">
        <v>2</v>
      </c>
      <c r="K13" s="4">
        <f t="shared" si="0"/>
        <v>2311106.0599999884</v>
      </c>
      <c r="M13" s="68"/>
      <c r="N13" s="10"/>
    </row>
    <row r="14" spans="1:14">
      <c r="A14" s="23" t="s">
        <v>2982</v>
      </c>
      <c r="B14" s="35">
        <v>42461</v>
      </c>
      <c r="C14" s="23" t="s">
        <v>3</v>
      </c>
      <c r="D14" s="23" t="s">
        <v>4</v>
      </c>
      <c r="E14" s="22" t="s">
        <v>5</v>
      </c>
      <c r="F14" s="22" t="s">
        <v>3</v>
      </c>
      <c r="G14" s="4">
        <v>5469.59</v>
      </c>
      <c r="H14" s="18">
        <v>3</v>
      </c>
      <c r="K14" s="4">
        <f t="shared" si="0"/>
        <v>2316575.6499999883</v>
      </c>
      <c r="M14" s="68"/>
      <c r="N14" s="10"/>
    </row>
    <row r="15" spans="1:14">
      <c r="A15" s="23" t="s">
        <v>2983</v>
      </c>
      <c r="B15" s="35">
        <v>42461</v>
      </c>
      <c r="C15" s="23" t="s">
        <v>2984</v>
      </c>
      <c r="D15" s="23" t="s">
        <v>4</v>
      </c>
      <c r="E15" s="22" t="s">
        <v>2974</v>
      </c>
      <c r="F15" s="22" t="s">
        <v>2985</v>
      </c>
      <c r="G15" s="4">
        <v>51382.69</v>
      </c>
      <c r="H15" s="18">
        <v>4</v>
      </c>
      <c r="K15" s="4">
        <f t="shared" si="0"/>
        <v>2367958.3399999882</v>
      </c>
      <c r="M15" s="68"/>
      <c r="N15" s="10"/>
    </row>
    <row r="16" spans="1:14">
      <c r="A16" s="23" t="s">
        <v>10</v>
      </c>
      <c r="B16" s="35">
        <v>42461</v>
      </c>
      <c r="C16" s="23" t="s">
        <v>2986</v>
      </c>
      <c r="D16" s="23" t="s">
        <v>4</v>
      </c>
      <c r="E16" s="22" t="s">
        <v>2974</v>
      </c>
      <c r="F16" s="22" t="s">
        <v>2987</v>
      </c>
      <c r="G16" s="4">
        <v>14090.75</v>
      </c>
      <c r="H16" s="18">
        <v>5</v>
      </c>
      <c r="K16" s="4">
        <f t="shared" si="0"/>
        <v>2382049.0899999882</v>
      </c>
      <c r="M16" s="68"/>
      <c r="N16" s="10"/>
    </row>
    <row r="17" spans="1:14">
      <c r="A17" s="23" t="s">
        <v>2988</v>
      </c>
      <c r="B17" s="35">
        <v>42461</v>
      </c>
      <c r="C17" s="23" t="s">
        <v>2989</v>
      </c>
      <c r="D17" s="23" t="s">
        <v>4</v>
      </c>
      <c r="E17" s="22" t="s">
        <v>2974</v>
      </c>
      <c r="F17" s="22" t="s">
        <v>2990</v>
      </c>
      <c r="G17" s="4">
        <v>9218.5499999999993</v>
      </c>
      <c r="H17" s="18">
        <v>6</v>
      </c>
      <c r="K17" s="4">
        <f t="shared" si="0"/>
        <v>2391267.639999988</v>
      </c>
      <c r="M17" s="68"/>
      <c r="N17" s="10"/>
    </row>
    <row r="18" spans="1:14">
      <c r="A18" s="23" t="s">
        <v>2122</v>
      </c>
      <c r="B18" s="35">
        <v>42461</v>
      </c>
      <c r="C18" s="23" t="s">
        <v>2991</v>
      </c>
      <c r="D18" s="23" t="s">
        <v>4</v>
      </c>
      <c r="E18" s="22" t="s">
        <v>2974</v>
      </c>
      <c r="F18" s="22" t="s">
        <v>2992</v>
      </c>
      <c r="G18" s="4">
        <v>19896.669999999998</v>
      </c>
      <c r="H18" s="18">
        <v>7</v>
      </c>
      <c r="K18" s="4">
        <f t="shared" si="0"/>
        <v>2411164.3099999879</v>
      </c>
      <c r="M18" s="68"/>
      <c r="N18" s="10"/>
    </row>
    <row r="19" spans="1:14">
      <c r="A19" s="23" t="s">
        <v>15</v>
      </c>
      <c r="B19" s="35">
        <v>42461</v>
      </c>
      <c r="C19" s="23" t="s">
        <v>25</v>
      </c>
      <c r="D19" s="23" t="s">
        <v>4</v>
      </c>
      <c r="E19" s="22" t="s">
        <v>18</v>
      </c>
      <c r="F19" s="22" t="s">
        <v>2993</v>
      </c>
      <c r="G19" s="4">
        <v>62000</v>
      </c>
      <c r="H19" s="18">
        <v>8</v>
      </c>
      <c r="K19" s="4">
        <f t="shared" si="0"/>
        <v>2473164.3099999879</v>
      </c>
      <c r="M19" s="68"/>
      <c r="N19" s="10"/>
    </row>
    <row r="20" spans="1:14">
      <c r="A20" s="23" t="s">
        <v>2994</v>
      </c>
      <c r="B20" s="35">
        <v>42461</v>
      </c>
      <c r="C20" s="23" t="s">
        <v>25</v>
      </c>
      <c r="D20" s="23" t="s">
        <v>4</v>
      </c>
      <c r="E20" s="22" t="s">
        <v>18</v>
      </c>
      <c r="F20" s="22" t="s">
        <v>774</v>
      </c>
      <c r="G20" s="4">
        <v>2800</v>
      </c>
      <c r="H20" s="18">
        <v>9</v>
      </c>
      <c r="K20" s="4">
        <f t="shared" si="0"/>
        <v>2475964.3099999879</v>
      </c>
      <c r="M20" s="68"/>
      <c r="N20" s="10"/>
    </row>
    <row r="21" spans="1:14">
      <c r="A21" s="23" t="s">
        <v>2995</v>
      </c>
      <c r="B21" s="35">
        <v>42461</v>
      </c>
      <c r="C21" s="23" t="s">
        <v>2996</v>
      </c>
      <c r="D21" s="23" t="s">
        <v>4</v>
      </c>
      <c r="E21" s="22" t="s">
        <v>18</v>
      </c>
      <c r="F21" s="22" t="s">
        <v>2997</v>
      </c>
      <c r="G21" s="4">
        <v>80000</v>
      </c>
      <c r="H21" s="18">
        <v>10</v>
      </c>
      <c r="K21" s="4">
        <f t="shared" si="0"/>
        <v>2555964.3099999879</v>
      </c>
      <c r="M21" s="68"/>
      <c r="N21" s="10"/>
    </row>
    <row r="22" spans="1:14">
      <c r="A22" s="23" t="s">
        <v>2998</v>
      </c>
      <c r="B22" s="35">
        <v>42461</v>
      </c>
      <c r="C22" s="23" t="s">
        <v>3</v>
      </c>
      <c r="D22" s="23" t="s">
        <v>4</v>
      </c>
      <c r="E22" s="22" t="s">
        <v>18</v>
      </c>
      <c r="F22" s="22" t="s">
        <v>3</v>
      </c>
      <c r="G22" s="4">
        <v>13701.92</v>
      </c>
      <c r="H22" s="18">
        <v>3</v>
      </c>
      <c r="K22" s="4">
        <f t="shared" si="0"/>
        <v>2569666.2299999879</v>
      </c>
      <c r="M22" s="68"/>
      <c r="N22" s="10"/>
    </row>
    <row r="23" spans="1:14">
      <c r="A23" s="23" t="s">
        <v>2999</v>
      </c>
      <c r="B23" s="35">
        <v>42461</v>
      </c>
      <c r="C23" s="23" t="s">
        <v>7</v>
      </c>
      <c r="D23" s="23" t="s">
        <v>4</v>
      </c>
      <c r="E23" s="22" t="s">
        <v>18</v>
      </c>
      <c r="F23" s="22" t="s">
        <v>7</v>
      </c>
      <c r="G23" s="4">
        <v>28885.33</v>
      </c>
      <c r="H23" s="18">
        <v>11</v>
      </c>
      <c r="K23" s="4">
        <f t="shared" si="0"/>
        <v>2598551.5599999879</v>
      </c>
      <c r="M23" s="68"/>
      <c r="N23" s="10"/>
    </row>
    <row r="24" spans="1:14">
      <c r="A24" s="23" t="s">
        <v>36</v>
      </c>
      <c r="B24" s="35">
        <v>42461</v>
      </c>
      <c r="C24" s="23" t="s">
        <v>3000</v>
      </c>
      <c r="D24" s="23" t="s">
        <v>66</v>
      </c>
      <c r="E24" s="22" t="s">
        <v>38</v>
      </c>
      <c r="F24" s="22" t="s">
        <v>39</v>
      </c>
      <c r="I24" s="4">
        <v>7540.03</v>
      </c>
      <c r="J24" s="7" t="s">
        <v>1141</v>
      </c>
      <c r="K24" s="4">
        <f t="shared" si="0"/>
        <v>2591011.5299999882</v>
      </c>
      <c r="M24" s="68"/>
      <c r="N24" s="10"/>
    </row>
    <row r="25" spans="1:14">
      <c r="A25" s="23" t="s">
        <v>62</v>
      </c>
      <c r="B25" s="35">
        <v>42461</v>
      </c>
      <c r="C25" s="23" t="s">
        <v>3000</v>
      </c>
      <c r="D25" s="23" t="s">
        <v>66</v>
      </c>
      <c r="E25" s="22" t="s">
        <v>38</v>
      </c>
      <c r="F25" s="22" t="s">
        <v>491</v>
      </c>
      <c r="G25" s="4">
        <v>7540.03</v>
      </c>
      <c r="H25" s="18" t="s">
        <v>1141</v>
      </c>
      <c r="K25" s="4">
        <f t="shared" si="0"/>
        <v>2598551.5599999879</v>
      </c>
      <c r="M25" s="68"/>
      <c r="N25" s="10"/>
    </row>
    <row r="26" spans="1:14">
      <c r="A26" s="23" t="s">
        <v>64</v>
      </c>
      <c r="B26" s="35">
        <v>42461</v>
      </c>
      <c r="C26" s="23" t="s">
        <v>3001</v>
      </c>
      <c r="D26" s="23" t="s">
        <v>66</v>
      </c>
      <c r="E26" s="22" t="s">
        <v>38</v>
      </c>
      <c r="F26" s="22" t="s">
        <v>39</v>
      </c>
      <c r="I26" s="4">
        <v>7540.03</v>
      </c>
      <c r="J26" s="7">
        <v>1</v>
      </c>
      <c r="K26" s="4">
        <f t="shared" si="0"/>
        <v>2591011.5299999882</v>
      </c>
      <c r="M26" s="68"/>
      <c r="N26" s="10"/>
    </row>
    <row r="27" spans="1:14">
      <c r="A27" s="23" t="s">
        <v>1207</v>
      </c>
      <c r="B27" s="35">
        <v>42461</v>
      </c>
      <c r="C27" s="23" t="s">
        <v>3002</v>
      </c>
      <c r="D27" s="23" t="s">
        <v>66</v>
      </c>
      <c r="E27" s="22" t="s">
        <v>38</v>
      </c>
      <c r="F27" s="22" t="s">
        <v>39</v>
      </c>
      <c r="I27" s="4">
        <v>17358.39</v>
      </c>
      <c r="J27" s="7">
        <v>2</v>
      </c>
      <c r="K27" s="4">
        <f t="shared" si="0"/>
        <v>2573653.139999988</v>
      </c>
      <c r="M27" s="68"/>
      <c r="N27" s="10"/>
    </row>
    <row r="28" spans="1:14">
      <c r="A28" s="23" t="s">
        <v>87</v>
      </c>
      <c r="B28" s="35">
        <v>42461</v>
      </c>
      <c r="C28" s="23" t="s">
        <v>3003</v>
      </c>
      <c r="D28" s="23" t="s">
        <v>66</v>
      </c>
      <c r="E28" s="22" t="s">
        <v>38</v>
      </c>
      <c r="F28" s="22" t="s">
        <v>39</v>
      </c>
      <c r="I28" s="4">
        <v>6457.62</v>
      </c>
      <c r="J28" s="7">
        <v>3</v>
      </c>
      <c r="K28" s="4">
        <f t="shared" si="0"/>
        <v>2567195.5199999879</v>
      </c>
      <c r="M28" s="68"/>
      <c r="N28" s="10"/>
    </row>
    <row r="29" spans="1:14">
      <c r="A29" s="23" t="s">
        <v>89</v>
      </c>
      <c r="B29" s="35">
        <v>42461</v>
      </c>
      <c r="C29" s="23" t="s">
        <v>3004</v>
      </c>
      <c r="D29" s="23" t="s">
        <v>66</v>
      </c>
      <c r="E29" s="22" t="s">
        <v>38</v>
      </c>
      <c r="F29" s="22" t="s">
        <v>174</v>
      </c>
      <c r="I29" s="4">
        <v>50000</v>
      </c>
      <c r="J29" s="7">
        <v>4</v>
      </c>
      <c r="K29" s="4">
        <f t="shared" si="0"/>
        <v>2517195.5199999879</v>
      </c>
      <c r="M29" s="68"/>
      <c r="N29" s="10"/>
    </row>
    <row r="30" spans="1:14">
      <c r="A30" s="23" t="s">
        <v>92</v>
      </c>
      <c r="B30" s="35">
        <v>42461</v>
      </c>
      <c r="C30" s="23" t="s">
        <v>3005</v>
      </c>
      <c r="D30" s="23" t="s">
        <v>66</v>
      </c>
      <c r="E30" s="22" t="s">
        <v>38</v>
      </c>
      <c r="F30" s="22" t="s">
        <v>939</v>
      </c>
      <c r="I30" s="4">
        <v>5568</v>
      </c>
      <c r="J30" s="7">
        <v>5</v>
      </c>
      <c r="K30" s="4">
        <f t="shared" si="0"/>
        <v>2511627.5199999879</v>
      </c>
      <c r="M30" s="68"/>
      <c r="N30" s="10"/>
    </row>
    <row r="31" spans="1:14">
      <c r="A31" s="23" t="s">
        <v>95</v>
      </c>
      <c r="B31" s="35">
        <v>42461</v>
      </c>
      <c r="C31" s="23" t="s">
        <v>3006</v>
      </c>
      <c r="D31" s="23" t="s">
        <v>385</v>
      </c>
      <c r="E31" s="22" t="s">
        <v>38</v>
      </c>
      <c r="F31" s="22" t="s">
        <v>632</v>
      </c>
      <c r="I31" s="4">
        <v>1394</v>
      </c>
      <c r="J31" s="7">
        <v>6</v>
      </c>
      <c r="K31" s="4">
        <f t="shared" si="0"/>
        <v>2510233.5199999879</v>
      </c>
      <c r="M31" s="68"/>
      <c r="N31" s="10"/>
    </row>
    <row r="32" spans="1:14">
      <c r="A32" s="23" t="s">
        <v>98</v>
      </c>
      <c r="B32" s="35">
        <v>42461</v>
      </c>
      <c r="C32" s="23" t="s">
        <v>3007</v>
      </c>
      <c r="D32" s="23" t="s">
        <v>4</v>
      </c>
      <c r="E32" s="22" t="s">
        <v>38</v>
      </c>
      <c r="F32" s="22" t="s">
        <v>2425</v>
      </c>
      <c r="I32" s="4">
        <v>182373.03</v>
      </c>
      <c r="J32" s="7">
        <v>7</v>
      </c>
      <c r="K32" s="4">
        <f t="shared" si="0"/>
        <v>2327860.4899999881</v>
      </c>
      <c r="M32" s="68"/>
      <c r="N32" s="10"/>
    </row>
    <row r="33" spans="1:14">
      <c r="A33" s="23" t="s">
        <v>101</v>
      </c>
      <c r="B33" s="35">
        <v>42461</v>
      </c>
      <c r="C33" s="23" t="s">
        <v>3008</v>
      </c>
      <c r="D33" s="23" t="s">
        <v>66</v>
      </c>
      <c r="E33" s="22" t="s">
        <v>38</v>
      </c>
      <c r="F33" s="22" t="s">
        <v>2557</v>
      </c>
      <c r="I33" s="4">
        <v>2870</v>
      </c>
      <c r="J33" s="7">
        <v>8</v>
      </c>
      <c r="K33" s="4">
        <f t="shared" si="0"/>
        <v>2324990.4899999881</v>
      </c>
      <c r="M33" s="68"/>
      <c r="N33" s="10"/>
    </row>
    <row r="34" spans="1:14">
      <c r="A34" s="23" t="s">
        <v>103</v>
      </c>
      <c r="B34" s="35">
        <v>42461</v>
      </c>
      <c r="C34" s="23" t="s">
        <v>3009</v>
      </c>
      <c r="D34" s="23" t="s">
        <v>66</v>
      </c>
      <c r="E34" s="22" t="s">
        <v>38</v>
      </c>
      <c r="F34" s="22" t="s">
        <v>297</v>
      </c>
      <c r="I34" s="4">
        <v>5500</v>
      </c>
      <c r="J34" s="7">
        <v>9</v>
      </c>
      <c r="K34" s="4">
        <f t="shared" si="0"/>
        <v>2319490.4899999881</v>
      </c>
      <c r="M34" s="68"/>
      <c r="N34" s="10"/>
    </row>
    <row r="35" spans="1:14">
      <c r="A35" s="23" t="s">
        <v>107</v>
      </c>
      <c r="B35" s="35">
        <v>42461</v>
      </c>
      <c r="C35" s="23" t="s">
        <v>3010</v>
      </c>
      <c r="D35" s="23" t="s">
        <v>66</v>
      </c>
      <c r="E35" s="22" t="s">
        <v>38</v>
      </c>
      <c r="F35" s="22" t="s">
        <v>800</v>
      </c>
      <c r="I35" s="4">
        <v>4300</v>
      </c>
      <c r="J35" s="7">
        <v>10</v>
      </c>
      <c r="K35" s="4">
        <f t="shared" si="0"/>
        <v>2315190.4899999881</v>
      </c>
      <c r="M35" s="68"/>
      <c r="N35" s="10"/>
    </row>
    <row r="36" spans="1:14">
      <c r="A36" s="23" t="s">
        <v>110</v>
      </c>
      <c r="B36" s="35">
        <v>42461</v>
      </c>
      <c r="C36" s="23" t="s">
        <v>3011</v>
      </c>
      <c r="D36" s="23" t="s">
        <v>190</v>
      </c>
      <c r="E36" s="22" t="s">
        <v>38</v>
      </c>
      <c r="F36" s="22" t="s">
        <v>114</v>
      </c>
      <c r="I36" s="4">
        <v>502296.24</v>
      </c>
      <c r="J36" s="7" t="s">
        <v>3746</v>
      </c>
      <c r="K36" s="4">
        <f t="shared" si="0"/>
        <v>1812894.2499999881</v>
      </c>
      <c r="M36" s="68"/>
      <c r="N36" s="10"/>
    </row>
    <row r="37" spans="1:14">
      <c r="A37" s="23" t="s">
        <v>210</v>
      </c>
      <c r="B37" s="35">
        <v>42461</v>
      </c>
      <c r="C37" s="23" t="s">
        <v>3011</v>
      </c>
      <c r="D37" s="23" t="s">
        <v>190</v>
      </c>
      <c r="E37" s="22" t="s">
        <v>34</v>
      </c>
      <c r="F37" s="22" t="s">
        <v>114</v>
      </c>
      <c r="I37" s="4">
        <v>502296.24</v>
      </c>
      <c r="J37" s="7">
        <v>11</v>
      </c>
      <c r="K37" s="4">
        <f t="shared" si="0"/>
        <v>1310598.0099999881</v>
      </c>
      <c r="M37" s="68"/>
      <c r="N37" s="10"/>
    </row>
    <row r="38" spans="1:14">
      <c r="A38" s="23" t="s">
        <v>1199</v>
      </c>
      <c r="B38" s="35">
        <v>42462</v>
      </c>
      <c r="C38" s="23" t="s">
        <v>11</v>
      </c>
      <c r="D38" s="23" t="s">
        <v>4</v>
      </c>
      <c r="E38" s="22" t="s">
        <v>18</v>
      </c>
      <c r="F38" s="22" t="s">
        <v>3012</v>
      </c>
      <c r="G38" s="4">
        <v>50000</v>
      </c>
      <c r="H38" s="18">
        <v>12</v>
      </c>
      <c r="K38" s="4">
        <f t="shared" si="0"/>
        <v>1360598.0099999881</v>
      </c>
      <c r="M38" s="68"/>
      <c r="N38" s="10"/>
    </row>
    <row r="39" spans="1:14">
      <c r="A39" s="23" t="s">
        <v>2149</v>
      </c>
      <c r="B39" s="35">
        <v>42462</v>
      </c>
      <c r="C39" s="23" t="s">
        <v>11</v>
      </c>
      <c r="D39" s="23" t="s">
        <v>4</v>
      </c>
      <c r="E39" s="22" t="s">
        <v>18</v>
      </c>
      <c r="F39" s="22" t="s">
        <v>3012</v>
      </c>
      <c r="G39" s="4">
        <v>347000</v>
      </c>
      <c r="H39" s="18">
        <v>13</v>
      </c>
      <c r="K39" s="4">
        <f t="shared" si="0"/>
        <v>1707598.0099999881</v>
      </c>
      <c r="M39" s="68"/>
      <c r="N39" s="10"/>
    </row>
    <row r="40" spans="1:14">
      <c r="A40" s="23" t="s">
        <v>24</v>
      </c>
      <c r="B40" s="35">
        <v>42462</v>
      </c>
      <c r="C40" s="23" t="s">
        <v>7</v>
      </c>
      <c r="D40" s="23" t="s">
        <v>4</v>
      </c>
      <c r="E40" s="22" t="s">
        <v>18</v>
      </c>
      <c r="F40" s="22" t="s">
        <v>2731</v>
      </c>
      <c r="G40" s="4">
        <v>10961</v>
      </c>
      <c r="H40" s="18">
        <v>14</v>
      </c>
      <c r="K40" s="4">
        <f t="shared" si="0"/>
        <v>1718559.0099999881</v>
      </c>
      <c r="M40" s="68"/>
      <c r="N40" s="10"/>
    </row>
    <row r="41" spans="1:14">
      <c r="A41" s="23" t="s">
        <v>3013</v>
      </c>
      <c r="B41" s="35">
        <v>42462</v>
      </c>
      <c r="C41" s="23" t="s">
        <v>11</v>
      </c>
      <c r="D41" s="23" t="s">
        <v>4</v>
      </c>
      <c r="E41" s="22" t="s">
        <v>18</v>
      </c>
      <c r="F41" s="22" t="s">
        <v>3014</v>
      </c>
      <c r="G41" s="4">
        <v>36600</v>
      </c>
      <c r="H41" s="18">
        <v>15</v>
      </c>
      <c r="K41" s="4">
        <f t="shared" si="0"/>
        <v>1755159.0099999881</v>
      </c>
      <c r="M41" s="68"/>
      <c r="N41" s="10"/>
    </row>
    <row r="42" spans="1:14">
      <c r="A42" s="23" t="s">
        <v>3015</v>
      </c>
      <c r="B42" s="35">
        <v>42462</v>
      </c>
      <c r="C42" s="23" t="s">
        <v>25</v>
      </c>
      <c r="D42" s="23" t="s">
        <v>4</v>
      </c>
      <c r="E42" s="22" t="s">
        <v>18</v>
      </c>
      <c r="F42" s="22" t="s">
        <v>3016</v>
      </c>
      <c r="G42" s="4">
        <v>5140.62</v>
      </c>
      <c r="H42" s="18" t="s">
        <v>3723</v>
      </c>
      <c r="K42" s="4">
        <f t="shared" si="0"/>
        <v>1760299.6299999882</v>
      </c>
      <c r="M42" s="68"/>
      <c r="N42" s="10"/>
    </row>
    <row r="43" spans="1:14">
      <c r="A43" s="23" t="s">
        <v>3017</v>
      </c>
      <c r="B43" s="35">
        <v>42462</v>
      </c>
      <c r="C43" s="23" t="s">
        <v>3</v>
      </c>
      <c r="D43" s="23" t="s">
        <v>4</v>
      </c>
      <c r="E43" s="22" t="s">
        <v>18</v>
      </c>
      <c r="F43" s="22" t="s">
        <v>3</v>
      </c>
      <c r="G43" s="4">
        <v>7335</v>
      </c>
      <c r="H43" s="18">
        <v>16</v>
      </c>
      <c r="K43" s="4">
        <f t="shared" si="0"/>
        <v>1767634.6299999882</v>
      </c>
      <c r="M43" s="68"/>
      <c r="N43" s="10"/>
    </row>
    <row r="44" spans="1:14">
      <c r="A44" s="23" t="s">
        <v>3018</v>
      </c>
      <c r="B44" s="35">
        <v>42462</v>
      </c>
      <c r="C44" s="23" t="s">
        <v>7</v>
      </c>
      <c r="D44" s="23" t="s">
        <v>4</v>
      </c>
      <c r="E44" s="22" t="s">
        <v>18</v>
      </c>
      <c r="F44" s="22" t="s">
        <v>7</v>
      </c>
      <c r="G44" s="4">
        <v>15955.99</v>
      </c>
      <c r="H44" s="18">
        <v>17</v>
      </c>
      <c r="K44" s="4">
        <f t="shared" si="0"/>
        <v>1783590.6199999882</v>
      </c>
      <c r="M44" s="68"/>
      <c r="N44" s="10"/>
    </row>
    <row r="45" spans="1:14">
      <c r="A45" s="23" t="s">
        <v>3019</v>
      </c>
      <c r="B45" s="35">
        <v>42463</v>
      </c>
      <c r="C45" s="23" t="s">
        <v>7</v>
      </c>
      <c r="D45" s="23" t="s">
        <v>4</v>
      </c>
      <c r="E45" s="22" t="s">
        <v>5</v>
      </c>
      <c r="F45" s="22" t="s">
        <v>7</v>
      </c>
      <c r="G45" s="4">
        <v>5000</v>
      </c>
      <c r="H45" s="18">
        <v>18</v>
      </c>
      <c r="K45" s="4">
        <f t="shared" si="0"/>
        <v>1788590.6199999882</v>
      </c>
      <c r="M45" s="68"/>
      <c r="N45" s="10"/>
    </row>
    <row r="46" spans="1:14">
      <c r="A46" s="23" t="s">
        <v>3020</v>
      </c>
      <c r="B46" s="35">
        <v>42464</v>
      </c>
      <c r="C46" s="23" t="s">
        <v>25</v>
      </c>
      <c r="D46" s="23" t="s">
        <v>4</v>
      </c>
      <c r="E46" s="22" t="s">
        <v>18</v>
      </c>
      <c r="F46" s="22" t="s">
        <v>3021</v>
      </c>
      <c r="G46" s="4">
        <v>376343.82</v>
      </c>
      <c r="H46" s="18">
        <v>19</v>
      </c>
      <c r="K46" s="4">
        <f t="shared" si="0"/>
        <v>2164934.4399999883</v>
      </c>
      <c r="M46" s="68"/>
      <c r="N46" s="10"/>
    </row>
    <row r="47" spans="1:14">
      <c r="A47" s="23" t="s">
        <v>50</v>
      </c>
      <c r="B47" s="35">
        <v>42464</v>
      </c>
      <c r="C47" s="23" t="s">
        <v>7</v>
      </c>
      <c r="D47" s="23" t="s">
        <v>4</v>
      </c>
      <c r="E47" s="22" t="s">
        <v>18</v>
      </c>
      <c r="F47" s="22" t="s">
        <v>3022</v>
      </c>
      <c r="G47" s="4">
        <v>99000</v>
      </c>
      <c r="H47" s="18">
        <v>20</v>
      </c>
      <c r="K47" s="4">
        <f t="shared" si="0"/>
        <v>2263934.4399999883</v>
      </c>
      <c r="M47" s="68"/>
      <c r="N47" s="10"/>
    </row>
    <row r="48" spans="1:14">
      <c r="A48" s="23" t="s">
        <v>3023</v>
      </c>
      <c r="B48" s="35">
        <v>42464</v>
      </c>
      <c r="C48" s="23" t="s">
        <v>7</v>
      </c>
      <c r="D48" s="23" t="s">
        <v>4</v>
      </c>
      <c r="E48" s="22" t="s">
        <v>18</v>
      </c>
      <c r="F48" s="22" t="s">
        <v>7</v>
      </c>
      <c r="G48" s="4">
        <v>12409</v>
      </c>
      <c r="H48" s="18">
        <v>21</v>
      </c>
      <c r="K48" s="4">
        <f t="shared" si="0"/>
        <v>2276343.4399999883</v>
      </c>
      <c r="M48" s="68"/>
      <c r="N48" s="10"/>
    </row>
    <row r="49" spans="1:14">
      <c r="A49" s="23" t="s">
        <v>3024</v>
      </c>
      <c r="B49" s="35">
        <v>42464</v>
      </c>
      <c r="C49" s="23" t="s">
        <v>3025</v>
      </c>
      <c r="D49" s="23" t="s">
        <v>4</v>
      </c>
      <c r="E49" s="22" t="s">
        <v>2974</v>
      </c>
      <c r="F49" s="22" t="s">
        <v>3026</v>
      </c>
      <c r="G49" s="4">
        <v>26339.15</v>
      </c>
      <c r="H49" s="18">
        <v>22</v>
      </c>
      <c r="K49" s="4">
        <f t="shared" si="0"/>
        <v>2302682.5899999882</v>
      </c>
      <c r="M49" s="68"/>
      <c r="N49" s="10"/>
    </row>
    <row r="50" spans="1:14">
      <c r="A50" s="23" t="s">
        <v>1255</v>
      </c>
      <c r="B50" s="35">
        <v>42464</v>
      </c>
      <c r="C50" s="23" t="s">
        <v>11</v>
      </c>
      <c r="D50" s="23" t="s">
        <v>4</v>
      </c>
      <c r="E50" s="22" t="s">
        <v>5</v>
      </c>
      <c r="F50" s="22" t="s">
        <v>3022</v>
      </c>
      <c r="G50" s="4">
        <v>50000</v>
      </c>
      <c r="H50" s="18">
        <v>23</v>
      </c>
      <c r="K50" s="4">
        <f t="shared" si="0"/>
        <v>2352682.5899999882</v>
      </c>
      <c r="M50" s="68"/>
      <c r="N50" s="10"/>
    </row>
    <row r="51" spans="1:14">
      <c r="A51" s="23" t="s">
        <v>3027</v>
      </c>
      <c r="B51" s="35">
        <v>42464</v>
      </c>
      <c r="C51" s="23" t="s">
        <v>11</v>
      </c>
      <c r="D51" s="23" t="s">
        <v>4</v>
      </c>
      <c r="E51" s="22" t="s">
        <v>5</v>
      </c>
      <c r="F51" s="22" t="s">
        <v>2997</v>
      </c>
      <c r="G51" s="4">
        <v>132000</v>
      </c>
      <c r="H51" s="18">
        <v>24</v>
      </c>
      <c r="K51" s="4">
        <f t="shared" si="0"/>
        <v>2484682.5899999882</v>
      </c>
      <c r="M51" s="68"/>
      <c r="N51" s="10"/>
    </row>
    <row r="52" spans="1:14">
      <c r="A52" s="23" t="s">
        <v>55</v>
      </c>
      <c r="B52" s="35">
        <v>42464</v>
      </c>
      <c r="C52" s="23" t="s">
        <v>7</v>
      </c>
      <c r="D52" s="23" t="s">
        <v>4</v>
      </c>
      <c r="E52" s="22" t="s">
        <v>5</v>
      </c>
      <c r="F52" s="22" t="s">
        <v>3028</v>
      </c>
      <c r="G52" s="4">
        <v>224000</v>
      </c>
      <c r="H52" s="18">
        <v>25</v>
      </c>
      <c r="K52" s="4">
        <f t="shared" si="0"/>
        <v>2708682.5899999882</v>
      </c>
      <c r="M52" s="68"/>
      <c r="N52" s="10"/>
    </row>
    <row r="53" spans="1:14">
      <c r="A53" s="23" t="s">
        <v>3029</v>
      </c>
      <c r="B53" s="35">
        <v>42464</v>
      </c>
      <c r="C53" s="23" t="s">
        <v>25</v>
      </c>
      <c r="D53" s="23" t="s">
        <v>4</v>
      </c>
      <c r="E53" s="22" t="s">
        <v>5</v>
      </c>
      <c r="F53" s="22" t="s">
        <v>237</v>
      </c>
      <c r="G53" s="4">
        <v>1840</v>
      </c>
      <c r="H53" s="18">
        <v>26</v>
      </c>
      <c r="K53" s="4">
        <f t="shared" si="0"/>
        <v>2710522.5899999882</v>
      </c>
      <c r="M53" s="68"/>
      <c r="N53" s="10"/>
    </row>
    <row r="54" spans="1:14">
      <c r="A54" s="23" t="s">
        <v>3030</v>
      </c>
      <c r="B54" s="35">
        <v>42464</v>
      </c>
      <c r="C54" s="23" t="s">
        <v>25</v>
      </c>
      <c r="D54" s="23" t="s">
        <v>4</v>
      </c>
      <c r="E54" s="22" t="s">
        <v>5</v>
      </c>
      <c r="F54" s="22" t="s">
        <v>2304</v>
      </c>
      <c r="G54" s="4">
        <v>4100</v>
      </c>
      <c r="H54" s="18">
        <v>27</v>
      </c>
      <c r="K54" s="4">
        <f t="shared" si="0"/>
        <v>2714622.5899999882</v>
      </c>
      <c r="M54" s="68"/>
      <c r="N54" s="10"/>
    </row>
    <row r="55" spans="1:14">
      <c r="A55" s="23" t="s">
        <v>3031</v>
      </c>
      <c r="B55" s="35">
        <v>42464</v>
      </c>
      <c r="C55" s="23" t="s">
        <v>53</v>
      </c>
      <c r="D55" s="23" t="s">
        <v>4</v>
      </c>
      <c r="E55" s="22" t="s">
        <v>5</v>
      </c>
      <c r="F55" s="22" t="s">
        <v>2492</v>
      </c>
      <c r="G55" s="4">
        <v>230000</v>
      </c>
      <c r="H55" s="18">
        <v>28</v>
      </c>
      <c r="K55" s="4">
        <f t="shared" si="0"/>
        <v>2944622.5899999882</v>
      </c>
      <c r="M55" s="68"/>
      <c r="N55" s="10"/>
    </row>
    <row r="56" spans="1:14">
      <c r="A56" s="23" t="s">
        <v>3032</v>
      </c>
      <c r="B56" s="35">
        <v>42464</v>
      </c>
      <c r="C56" s="23" t="s">
        <v>3</v>
      </c>
      <c r="D56" s="23" t="s">
        <v>4</v>
      </c>
      <c r="E56" s="22" t="s">
        <v>5</v>
      </c>
      <c r="F56" s="22" t="s">
        <v>3</v>
      </c>
      <c r="G56" s="4">
        <v>7335.52</v>
      </c>
      <c r="H56" s="18">
        <v>16</v>
      </c>
      <c r="K56" s="4">
        <f t="shared" si="0"/>
        <v>2951958.1099999882</v>
      </c>
      <c r="M56" s="68"/>
      <c r="N56" s="10"/>
    </row>
    <row r="57" spans="1:14">
      <c r="A57" s="23" t="s">
        <v>2223</v>
      </c>
      <c r="B57" s="35">
        <v>42464</v>
      </c>
      <c r="C57" s="23" t="s">
        <v>7</v>
      </c>
      <c r="D57" s="23" t="s">
        <v>4</v>
      </c>
      <c r="E57" s="22" t="s">
        <v>5</v>
      </c>
      <c r="F57" s="22" t="s">
        <v>7</v>
      </c>
      <c r="G57" s="4">
        <v>11010</v>
      </c>
      <c r="H57" s="18">
        <v>29</v>
      </c>
      <c r="K57" s="4">
        <f t="shared" si="0"/>
        <v>2962968.1099999882</v>
      </c>
      <c r="M57" s="68"/>
      <c r="N57" s="10"/>
    </row>
    <row r="58" spans="1:14">
      <c r="A58" s="23" t="s">
        <v>3033</v>
      </c>
      <c r="B58" s="35">
        <v>42464</v>
      </c>
      <c r="C58" s="23" t="s">
        <v>41</v>
      </c>
      <c r="D58" s="23" t="s">
        <v>33</v>
      </c>
      <c r="E58" s="22" t="s">
        <v>34</v>
      </c>
      <c r="F58" s="22" t="s">
        <v>61</v>
      </c>
      <c r="G58" s="4">
        <v>624000</v>
      </c>
      <c r="H58" s="18">
        <v>30</v>
      </c>
      <c r="K58" s="4">
        <f t="shared" si="0"/>
        <v>3586968.1099999882</v>
      </c>
      <c r="M58" s="68"/>
      <c r="N58" s="10"/>
    </row>
    <row r="59" spans="1:14">
      <c r="A59" s="23" t="s">
        <v>112</v>
      </c>
      <c r="B59" s="35">
        <v>42464</v>
      </c>
      <c r="C59" s="23" t="s">
        <v>3034</v>
      </c>
      <c r="D59" s="23" t="s">
        <v>4</v>
      </c>
      <c r="E59" s="22" t="s">
        <v>38</v>
      </c>
      <c r="F59" s="22" t="s">
        <v>3035</v>
      </c>
      <c r="I59" s="4">
        <v>58.76</v>
      </c>
      <c r="J59" s="7">
        <v>13</v>
      </c>
      <c r="K59" s="4">
        <f t="shared" si="0"/>
        <v>3586909.3499999885</v>
      </c>
      <c r="M59" s="68"/>
      <c r="N59" s="10"/>
    </row>
    <row r="60" spans="1:14">
      <c r="A60" s="23" t="s">
        <v>146</v>
      </c>
      <c r="B60" s="35">
        <v>42464</v>
      </c>
      <c r="C60" s="23" t="s">
        <v>3036</v>
      </c>
      <c r="D60" s="23" t="s">
        <v>183</v>
      </c>
      <c r="E60" s="22" t="s">
        <v>38</v>
      </c>
      <c r="F60" s="22" t="s">
        <v>39</v>
      </c>
      <c r="I60" s="4">
        <v>2205067.6</v>
      </c>
      <c r="J60" s="7">
        <v>14</v>
      </c>
      <c r="K60" s="4">
        <f t="shared" si="0"/>
        <v>1381841.7499999884</v>
      </c>
      <c r="M60" s="68"/>
      <c r="N60" s="10"/>
    </row>
    <row r="61" spans="1:14">
      <c r="A61" s="23" t="s">
        <v>148</v>
      </c>
      <c r="B61" s="35">
        <v>42464</v>
      </c>
      <c r="C61" s="23" t="s">
        <v>3037</v>
      </c>
      <c r="D61" s="23" t="s">
        <v>190</v>
      </c>
      <c r="E61" s="22" t="s">
        <v>38</v>
      </c>
      <c r="F61" s="22" t="s">
        <v>1211</v>
      </c>
      <c r="I61" s="4">
        <v>268963.13</v>
      </c>
      <c r="J61" s="7">
        <v>15</v>
      </c>
      <c r="K61" s="4">
        <f t="shared" si="0"/>
        <v>1112878.6199999885</v>
      </c>
      <c r="M61" s="68"/>
      <c r="N61" s="10"/>
    </row>
    <row r="62" spans="1:14">
      <c r="A62" s="23" t="s">
        <v>151</v>
      </c>
      <c r="B62" s="35">
        <v>42464</v>
      </c>
      <c r="C62" s="23" t="s">
        <v>3038</v>
      </c>
      <c r="D62" s="23" t="s">
        <v>190</v>
      </c>
      <c r="E62" s="22" t="s">
        <v>38</v>
      </c>
      <c r="F62" s="22" t="s">
        <v>1211</v>
      </c>
      <c r="I62" s="4">
        <v>408177.9</v>
      </c>
      <c r="J62" s="7">
        <v>16</v>
      </c>
      <c r="K62" s="4">
        <f t="shared" si="0"/>
        <v>704700.71999998845</v>
      </c>
      <c r="M62" s="68"/>
      <c r="N62" s="10"/>
    </row>
    <row r="63" spans="1:14">
      <c r="A63" s="23" t="s">
        <v>154</v>
      </c>
      <c r="B63" s="35">
        <v>42464</v>
      </c>
      <c r="C63" s="23" t="s">
        <v>3039</v>
      </c>
      <c r="D63" s="23" t="s">
        <v>190</v>
      </c>
      <c r="E63" s="22" t="s">
        <v>38</v>
      </c>
      <c r="F63" s="22" t="s">
        <v>114</v>
      </c>
      <c r="I63" s="4">
        <v>239405</v>
      </c>
      <c r="J63" s="7">
        <v>17</v>
      </c>
      <c r="K63" s="4">
        <f t="shared" si="0"/>
        <v>465295.71999998845</v>
      </c>
      <c r="M63" s="68"/>
      <c r="N63" s="10"/>
    </row>
    <row r="64" spans="1:14">
      <c r="A64" s="23" t="s">
        <v>157</v>
      </c>
      <c r="B64" s="35">
        <v>42464</v>
      </c>
      <c r="C64" s="23" t="s">
        <v>2839</v>
      </c>
      <c r="D64" s="23" t="s">
        <v>109</v>
      </c>
      <c r="E64" s="22" t="s">
        <v>38</v>
      </c>
      <c r="F64" s="22" t="s">
        <v>106</v>
      </c>
      <c r="G64" s="4">
        <v>257000</v>
      </c>
      <c r="H64" s="18">
        <v>31</v>
      </c>
      <c r="K64" s="4">
        <f t="shared" si="0"/>
        <v>722295.71999998845</v>
      </c>
      <c r="M64" s="68"/>
      <c r="N64" s="10"/>
    </row>
    <row r="65" spans="1:14">
      <c r="A65" s="2" t="s">
        <v>2002</v>
      </c>
      <c r="B65" s="35">
        <v>42464</v>
      </c>
      <c r="C65" s="2" t="s">
        <v>3780</v>
      </c>
      <c r="D65" s="2" t="s">
        <v>42</v>
      </c>
      <c r="E65" s="2" t="s">
        <v>34</v>
      </c>
      <c r="F65" s="2" t="s">
        <v>3781</v>
      </c>
      <c r="I65" s="4">
        <v>905902.43</v>
      </c>
      <c r="K65" s="4">
        <f t="shared" si="0"/>
        <v>-183606.7100000116</v>
      </c>
      <c r="M65" s="68"/>
      <c r="N65" s="10"/>
    </row>
    <row r="66" spans="1:14">
      <c r="A66" s="23" t="s">
        <v>3040</v>
      </c>
      <c r="B66" s="35">
        <v>42465</v>
      </c>
      <c r="C66" s="23" t="s">
        <v>25</v>
      </c>
      <c r="D66" s="23" t="s">
        <v>4</v>
      </c>
      <c r="E66" s="22" t="s">
        <v>18</v>
      </c>
      <c r="F66" s="22" t="s">
        <v>3041</v>
      </c>
      <c r="G66" s="4">
        <v>3730</v>
      </c>
      <c r="H66" s="18">
        <v>32</v>
      </c>
      <c r="K66" s="4">
        <f t="shared" si="0"/>
        <v>-179876.7100000116</v>
      </c>
      <c r="M66" s="68"/>
      <c r="N66" s="10"/>
    </row>
    <row r="67" spans="1:14">
      <c r="A67" s="23" t="s">
        <v>3042</v>
      </c>
      <c r="B67" s="35">
        <v>42465</v>
      </c>
      <c r="C67" s="23" t="s">
        <v>25</v>
      </c>
      <c r="D67" s="23" t="s">
        <v>4</v>
      </c>
      <c r="E67" s="22" t="s">
        <v>18</v>
      </c>
      <c r="F67" s="22" t="s">
        <v>2302</v>
      </c>
      <c r="G67" s="4">
        <v>3742.81</v>
      </c>
      <c r="H67" s="18">
        <v>33</v>
      </c>
      <c r="K67" s="4">
        <f t="shared" si="0"/>
        <v>-176133.90000001161</v>
      </c>
      <c r="M67" s="68"/>
      <c r="N67" s="10"/>
    </row>
    <row r="68" spans="1:14">
      <c r="A68" s="23" t="s">
        <v>3043</v>
      </c>
      <c r="B68" s="35">
        <v>42465</v>
      </c>
      <c r="C68" s="23" t="s">
        <v>3</v>
      </c>
      <c r="D68" s="23" t="s">
        <v>4</v>
      </c>
      <c r="E68" s="22" t="s">
        <v>18</v>
      </c>
      <c r="F68" s="22" t="s">
        <v>3</v>
      </c>
      <c r="G68" s="4">
        <v>4974.13</v>
      </c>
      <c r="H68" s="18">
        <v>34</v>
      </c>
      <c r="K68" s="4">
        <f t="shared" si="0"/>
        <v>-171159.7700000116</v>
      </c>
      <c r="M68" s="68"/>
      <c r="N68" s="10"/>
    </row>
    <row r="69" spans="1:14">
      <c r="A69" s="23" t="s">
        <v>1298</v>
      </c>
      <c r="B69" s="35">
        <v>42465</v>
      </c>
      <c r="C69" s="23" t="s">
        <v>7</v>
      </c>
      <c r="D69" s="23" t="s">
        <v>4</v>
      </c>
      <c r="E69" s="22" t="s">
        <v>18</v>
      </c>
      <c r="F69" s="22" t="s">
        <v>7</v>
      </c>
      <c r="G69" s="4">
        <v>3490.76</v>
      </c>
      <c r="H69" s="18" t="s">
        <v>1145</v>
      </c>
      <c r="K69" s="4">
        <f t="shared" si="0"/>
        <v>-167669.01000001159</v>
      </c>
      <c r="M69" s="68"/>
      <c r="N69" s="10"/>
    </row>
    <row r="70" spans="1:14">
      <c r="A70" s="23" t="s">
        <v>3044</v>
      </c>
      <c r="B70" s="35">
        <v>42465</v>
      </c>
      <c r="C70" s="23" t="s">
        <v>7</v>
      </c>
      <c r="D70" s="23" t="s">
        <v>4</v>
      </c>
      <c r="E70" s="22" t="s">
        <v>18</v>
      </c>
      <c r="F70" s="22" t="s">
        <v>2115</v>
      </c>
      <c r="I70" s="4">
        <v>3490.76</v>
      </c>
      <c r="J70" s="7" t="s">
        <v>1145</v>
      </c>
      <c r="K70" s="4">
        <f t="shared" si="0"/>
        <v>-171159.7700000116</v>
      </c>
      <c r="M70" s="68"/>
      <c r="N70" s="10"/>
    </row>
    <row r="71" spans="1:14">
      <c r="A71" s="23" t="s">
        <v>2242</v>
      </c>
      <c r="B71" s="35">
        <v>42465</v>
      </c>
      <c r="C71" s="23" t="s">
        <v>7</v>
      </c>
      <c r="D71" s="23" t="s">
        <v>4</v>
      </c>
      <c r="E71" s="22" t="s">
        <v>18</v>
      </c>
      <c r="F71" s="22" t="s">
        <v>7</v>
      </c>
      <c r="G71" s="4">
        <v>4516</v>
      </c>
      <c r="H71" s="18">
        <v>35</v>
      </c>
      <c r="K71" s="4">
        <f t="shared" si="0"/>
        <v>-166643.7700000116</v>
      </c>
      <c r="M71" s="68"/>
      <c r="N71" s="10"/>
    </row>
    <row r="72" spans="1:14">
      <c r="A72" s="23" t="s">
        <v>3045</v>
      </c>
      <c r="B72" s="35">
        <v>42465</v>
      </c>
      <c r="C72" s="23" t="s">
        <v>1934</v>
      </c>
      <c r="D72" s="23" t="s">
        <v>33</v>
      </c>
      <c r="E72" s="22" t="s">
        <v>3046</v>
      </c>
      <c r="F72" s="22" t="s">
        <v>3047</v>
      </c>
      <c r="G72" s="4">
        <v>60201.49</v>
      </c>
      <c r="H72" s="18">
        <v>36</v>
      </c>
      <c r="K72" s="4">
        <f t="shared" si="0"/>
        <v>-106442.28000001161</v>
      </c>
      <c r="M72" s="68"/>
      <c r="N72" s="10"/>
    </row>
    <row r="73" spans="1:14">
      <c r="A73" s="23" t="s">
        <v>3048</v>
      </c>
      <c r="B73" s="35">
        <v>42465</v>
      </c>
      <c r="C73" s="23" t="s">
        <v>11</v>
      </c>
      <c r="D73" s="23" t="s">
        <v>4</v>
      </c>
      <c r="E73" s="22" t="s">
        <v>5</v>
      </c>
      <c r="F73" s="22" t="s">
        <v>1956</v>
      </c>
      <c r="G73" s="4">
        <v>6963</v>
      </c>
      <c r="H73" s="18">
        <v>37</v>
      </c>
      <c r="K73" s="4">
        <f t="shared" si="0"/>
        <v>-99479.280000011611</v>
      </c>
      <c r="M73" s="68"/>
      <c r="N73" s="10"/>
    </row>
    <row r="74" spans="1:14">
      <c r="A74" s="23" t="s">
        <v>3049</v>
      </c>
      <c r="B74" s="35">
        <v>42465</v>
      </c>
      <c r="C74" s="23" t="s">
        <v>3050</v>
      </c>
      <c r="D74" s="23" t="s">
        <v>4</v>
      </c>
      <c r="E74" s="22" t="s">
        <v>2974</v>
      </c>
      <c r="F74" s="22" t="s">
        <v>3051</v>
      </c>
      <c r="G74" s="4">
        <v>41603.769999999997</v>
      </c>
      <c r="H74" s="18">
        <v>38</v>
      </c>
      <c r="K74" s="4">
        <f t="shared" ref="K74:K137" si="1">+K73+G74-I74</f>
        <v>-57875.510000011614</v>
      </c>
      <c r="M74" s="68"/>
      <c r="N74" s="10"/>
    </row>
    <row r="75" spans="1:14">
      <c r="A75" s="23" t="s">
        <v>3052</v>
      </c>
      <c r="B75" s="35">
        <v>42465</v>
      </c>
      <c r="C75" s="23" t="s">
        <v>11</v>
      </c>
      <c r="D75" s="23" t="s">
        <v>4</v>
      </c>
      <c r="E75" s="22" t="s">
        <v>5</v>
      </c>
      <c r="F75" s="22" t="s">
        <v>3053</v>
      </c>
      <c r="G75" s="4">
        <v>28000</v>
      </c>
      <c r="H75" s="18">
        <v>39</v>
      </c>
      <c r="K75" s="4">
        <f t="shared" si="1"/>
        <v>-29875.510000011614</v>
      </c>
      <c r="M75" s="68"/>
      <c r="N75" s="10"/>
    </row>
    <row r="76" spans="1:14">
      <c r="A76" s="23" t="s">
        <v>3054</v>
      </c>
      <c r="B76" s="35">
        <v>42465</v>
      </c>
      <c r="C76" s="23" t="s">
        <v>25</v>
      </c>
      <c r="D76" s="23" t="s">
        <v>4</v>
      </c>
      <c r="E76" s="22" t="s">
        <v>5</v>
      </c>
      <c r="F76" s="22" t="s">
        <v>776</v>
      </c>
      <c r="G76" s="4">
        <v>2143.5100000000002</v>
      </c>
      <c r="H76" s="18">
        <v>40</v>
      </c>
      <c r="K76" s="4">
        <f t="shared" si="1"/>
        <v>-27732.000000011612</v>
      </c>
      <c r="M76" s="68"/>
      <c r="N76" s="10"/>
    </row>
    <row r="77" spans="1:14">
      <c r="A77" s="23" t="s">
        <v>3055</v>
      </c>
      <c r="B77" s="35">
        <v>42465</v>
      </c>
      <c r="C77" s="23" t="s">
        <v>25</v>
      </c>
      <c r="D77" s="23" t="s">
        <v>4</v>
      </c>
      <c r="E77" s="22" t="s">
        <v>5</v>
      </c>
      <c r="F77" s="22" t="s">
        <v>3056</v>
      </c>
      <c r="G77" s="4">
        <v>1025</v>
      </c>
      <c r="H77" s="18">
        <v>41</v>
      </c>
      <c r="K77" s="4">
        <f t="shared" si="1"/>
        <v>-26707.000000011612</v>
      </c>
      <c r="M77" s="68"/>
      <c r="N77" s="10"/>
    </row>
    <row r="78" spans="1:14">
      <c r="A78" s="23" t="s">
        <v>3057</v>
      </c>
      <c r="B78" s="35">
        <v>42465</v>
      </c>
      <c r="C78" s="23" t="s">
        <v>11</v>
      </c>
      <c r="D78" s="23" t="s">
        <v>4</v>
      </c>
      <c r="E78" s="22" t="s">
        <v>5</v>
      </c>
      <c r="F78" s="22" t="s">
        <v>2730</v>
      </c>
      <c r="G78" s="4">
        <v>110000</v>
      </c>
      <c r="H78" s="18">
        <v>42</v>
      </c>
      <c r="K78" s="4">
        <f t="shared" si="1"/>
        <v>83292.999999988388</v>
      </c>
      <c r="M78" s="68"/>
      <c r="N78" s="10"/>
    </row>
    <row r="79" spans="1:14">
      <c r="A79" s="23" t="s">
        <v>3058</v>
      </c>
      <c r="B79" s="35">
        <v>42465</v>
      </c>
      <c r="C79" s="23" t="s">
        <v>11</v>
      </c>
      <c r="D79" s="23" t="s">
        <v>4</v>
      </c>
      <c r="E79" s="22" t="s">
        <v>5</v>
      </c>
      <c r="F79" s="22" t="s">
        <v>3059</v>
      </c>
      <c r="G79" s="4">
        <v>140000</v>
      </c>
      <c r="H79" s="18">
        <v>43</v>
      </c>
      <c r="K79" s="4">
        <f t="shared" si="1"/>
        <v>223292.99999998839</v>
      </c>
      <c r="M79" s="68"/>
      <c r="N79" s="10"/>
    </row>
    <row r="80" spans="1:14">
      <c r="A80" s="23" t="s">
        <v>1309</v>
      </c>
      <c r="B80" s="35">
        <v>42465</v>
      </c>
      <c r="C80" s="23" t="s">
        <v>11</v>
      </c>
      <c r="D80" s="23" t="s">
        <v>4</v>
      </c>
      <c r="E80" s="22" t="s">
        <v>5</v>
      </c>
      <c r="F80" s="22" t="s">
        <v>2754</v>
      </c>
      <c r="G80" s="4">
        <v>80900</v>
      </c>
      <c r="H80" s="18">
        <v>44</v>
      </c>
      <c r="K80" s="4">
        <f t="shared" si="1"/>
        <v>304192.99999998836</v>
      </c>
      <c r="M80" s="68"/>
      <c r="N80" s="10"/>
    </row>
    <row r="81" spans="1:14">
      <c r="A81" s="23" t="s">
        <v>3060</v>
      </c>
      <c r="B81" s="35">
        <v>42465</v>
      </c>
      <c r="C81" s="23" t="s">
        <v>25</v>
      </c>
      <c r="D81" s="23" t="s">
        <v>4</v>
      </c>
      <c r="E81" s="22" t="s">
        <v>5</v>
      </c>
      <c r="F81" s="22" t="s">
        <v>3061</v>
      </c>
      <c r="G81" s="4">
        <v>4100</v>
      </c>
      <c r="H81" s="18">
        <v>45</v>
      </c>
      <c r="K81" s="4">
        <f t="shared" si="1"/>
        <v>308292.99999998836</v>
      </c>
      <c r="M81" s="68"/>
      <c r="N81" s="10"/>
    </row>
    <row r="82" spans="1:14">
      <c r="A82" s="23" t="s">
        <v>3062</v>
      </c>
      <c r="B82" s="35">
        <v>42465</v>
      </c>
      <c r="C82" s="23" t="s">
        <v>7</v>
      </c>
      <c r="D82" s="23" t="s">
        <v>4</v>
      </c>
      <c r="E82" s="22" t="s">
        <v>5</v>
      </c>
      <c r="F82" s="22" t="s">
        <v>7</v>
      </c>
      <c r="G82" s="4">
        <v>8629</v>
      </c>
      <c r="H82" s="18">
        <v>46</v>
      </c>
      <c r="K82" s="4">
        <f t="shared" si="1"/>
        <v>316921.99999998836</v>
      </c>
      <c r="M82" s="68"/>
      <c r="N82" s="10"/>
    </row>
    <row r="83" spans="1:14">
      <c r="A83" s="23" t="s">
        <v>135</v>
      </c>
      <c r="B83" s="35">
        <v>42465</v>
      </c>
      <c r="C83" s="23" t="s">
        <v>3</v>
      </c>
      <c r="D83" s="23" t="s">
        <v>4</v>
      </c>
      <c r="E83" s="22" t="s">
        <v>5</v>
      </c>
      <c r="F83" s="22" t="s">
        <v>3</v>
      </c>
      <c r="G83" s="4">
        <v>1883.83</v>
      </c>
      <c r="H83" s="18">
        <v>34</v>
      </c>
      <c r="K83" s="4">
        <f t="shared" si="1"/>
        <v>318805.82999998837</v>
      </c>
      <c r="M83" s="68"/>
      <c r="N83" s="10"/>
    </row>
    <row r="84" spans="1:14">
      <c r="A84" s="23" t="s">
        <v>1407</v>
      </c>
      <c r="B84" s="35">
        <v>42465</v>
      </c>
      <c r="C84" s="23" t="s">
        <v>41</v>
      </c>
      <c r="D84" s="23" t="s">
        <v>33</v>
      </c>
      <c r="E84" s="22" t="s">
        <v>34</v>
      </c>
      <c r="F84" s="22" t="s">
        <v>3063</v>
      </c>
      <c r="G84" s="4">
        <v>400000</v>
      </c>
      <c r="H84" s="18">
        <v>47</v>
      </c>
      <c r="K84" s="4">
        <f t="shared" si="1"/>
        <v>718805.82999998843</v>
      </c>
      <c r="M84" s="68"/>
      <c r="N84" s="10"/>
    </row>
    <row r="85" spans="1:14">
      <c r="A85" s="23" t="s">
        <v>3064</v>
      </c>
      <c r="B85" s="35">
        <v>42465</v>
      </c>
      <c r="C85" s="23" t="s">
        <v>119</v>
      </c>
      <c r="D85" s="23" t="s">
        <v>33</v>
      </c>
      <c r="E85" s="22" t="s">
        <v>34</v>
      </c>
      <c r="F85" s="22" t="s">
        <v>3065</v>
      </c>
      <c r="G85" s="4">
        <v>222839.37</v>
      </c>
      <c r="H85" s="18">
        <v>48</v>
      </c>
      <c r="K85" s="4">
        <f t="shared" si="1"/>
        <v>941645.19999998843</v>
      </c>
      <c r="M85" s="68"/>
      <c r="N85" s="10"/>
    </row>
    <row r="86" spans="1:14">
      <c r="A86" s="23" t="s">
        <v>3064</v>
      </c>
      <c r="B86" s="35">
        <v>42465</v>
      </c>
      <c r="C86" s="23" t="s">
        <v>119</v>
      </c>
      <c r="D86" s="23" t="s">
        <v>33</v>
      </c>
      <c r="E86" s="22" t="s">
        <v>34</v>
      </c>
      <c r="F86" s="22" t="s">
        <v>3066</v>
      </c>
      <c r="G86" s="4">
        <v>187729.45</v>
      </c>
      <c r="H86" s="18">
        <v>48</v>
      </c>
      <c r="K86" s="4">
        <f t="shared" si="1"/>
        <v>1129374.6499999885</v>
      </c>
      <c r="M86" s="68"/>
      <c r="N86" s="10"/>
    </row>
    <row r="87" spans="1:14">
      <c r="A87" s="23" t="s">
        <v>3064</v>
      </c>
      <c r="B87" s="35">
        <v>42465</v>
      </c>
      <c r="C87" s="23" t="s">
        <v>119</v>
      </c>
      <c r="D87" s="23" t="s">
        <v>33</v>
      </c>
      <c r="E87" s="22" t="s">
        <v>34</v>
      </c>
      <c r="F87" s="22" t="s">
        <v>3067</v>
      </c>
      <c r="G87" s="4">
        <v>329400</v>
      </c>
      <c r="H87" s="18">
        <v>48</v>
      </c>
      <c r="K87" s="4">
        <f t="shared" si="1"/>
        <v>1458774.6499999885</v>
      </c>
      <c r="M87" s="68"/>
      <c r="N87" s="10"/>
    </row>
    <row r="88" spans="1:14">
      <c r="A88" s="23" t="s">
        <v>3064</v>
      </c>
      <c r="B88" s="35">
        <v>42465</v>
      </c>
      <c r="C88" s="23" t="s">
        <v>119</v>
      </c>
      <c r="D88" s="23" t="s">
        <v>33</v>
      </c>
      <c r="E88" s="22" t="s">
        <v>34</v>
      </c>
      <c r="F88" s="22" t="s">
        <v>3068</v>
      </c>
      <c r="G88" s="4">
        <v>361000</v>
      </c>
      <c r="H88" s="18">
        <v>48</v>
      </c>
      <c r="K88" s="4">
        <f t="shared" si="1"/>
        <v>1819774.6499999885</v>
      </c>
      <c r="M88" s="68"/>
      <c r="N88" s="10"/>
    </row>
    <row r="89" spans="1:14">
      <c r="A89" s="23" t="s">
        <v>3064</v>
      </c>
      <c r="B89" s="35">
        <v>42465</v>
      </c>
      <c r="C89" s="23" t="s">
        <v>119</v>
      </c>
      <c r="D89" s="23" t="s">
        <v>33</v>
      </c>
      <c r="E89" s="22" t="s">
        <v>34</v>
      </c>
      <c r="F89" s="22" t="s">
        <v>3069</v>
      </c>
      <c r="G89" s="4">
        <v>214737.56</v>
      </c>
      <c r="H89" s="18">
        <v>48</v>
      </c>
      <c r="K89" s="4">
        <f t="shared" si="1"/>
        <v>2034512.2099999886</v>
      </c>
      <c r="M89" s="68"/>
      <c r="N89" s="10"/>
    </row>
    <row r="90" spans="1:14">
      <c r="A90" s="23" t="s">
        <v>3064</v>
      </c>
      <c r="B90" s="35">
        <v>42465</v>
      </c>
      <c r="C90" s="23" t="s">
        <v>119</v>
      </c>
      <c r="D90" s="23" t="s">
        <v>33</v>
      </c>
      <c r="E90" s="22" t="s">
        <v>34</v>
      </c>
      <c r="F90" s="22" t="s">
        <v>3070</v>
      </c>
      <c r="G90" s="4">
        <v>175895.25</v>
      </c>
      <c r="H90" s="18">
        <v>48</v>
      </c>
      <c r="K90" s="4">
        <f t="shared" si="1"/>
        <v>2210407.4599999888</v>
      </c>
      <c r="M90" s="68"/>
      <c r="N90" s="10"/>
    </row>
    <row r="91" spans="1:14">
      <c r="A91" s="23" t="s">
        <v>3064</v>
      </c>
      <c r="B91" s="35">
        <v>42465</v>
      </c>
      <c r="C91" s="23" t="s">
        <v>119</v>
      </c>
      <c r="D91" s="23" t="s">
        <v>33</v>
      </c>
      <c r="E91" s="22" t="s">
        <v>34</v>
      </c>
      <c r="F91" s="22" t="s">
        <v>3071</v>
      </c>
      <c r="G91" s="4">
        <v>117896.43</v>
      </c>
      <c r="H91" s="18">
        <v>48</v>
      </c>
      <c r="K91" s="4">
        <f t="shared" si="1"/>
        <v>2328303.889999989</v>
      </c>
      <c r="M91" s="68"/>
      <c r="N91" s="10"/>
    </row>
    <row r="92" spans="1:14">
      <c r="A92" s="23" t="s">
        <v>3064</v>
      </c>
      <c r="B92" s="35">
        <v>42465</v>
      </c>
      <c r="C92" s="23" t="s">
        <v>119</v>
      </c>
      <c r="D92" s="23" t="s">
        <v>33</v>
      </c>
      <c r="E92" s="22" t="s">
        <v>34</v>
      </c>
      <c r="F92" s="22" t="s">
        <v>3072</v>
      </c>
      <c r="G92" s="4">
        <v>103296.91</v>
      </c>
      <c r="H92" s="18">
        <v>48</v>
      </c>
      <c r="K92" s="4">
        <f t="shared" si="1"/>
        <v>2431600.7999999891</v>
      </c>
      <c r="M92" s="68"/>
      <c r="N92" s="10"/>
    </row>
    <row r="93" spans="1:14">
      <c r="A93" s="23" t="s">
        <v>3064</v>
      </c>
      <c r="B93" s="35">
        <v>42465</v>
      </c>
      <c r="C93" s="23" t="s">
        <v>119</v>
      </c>
      <c r="D93" s="23" t="s">
        <v>33</v>
      </c>
      <c r="E93" s="22" t="s">
        <v>34</v>
      </c>
      <c r="F93" s="22" t="s">
        <v>3073</v>
      </c>
      <c r="G93" s="4">
        <v>299986.44</v>
      </c>
      <c r="H93" s="18">
        <v>48</v>
      </c>
      <c r="K93" s="4">
        <f t="shared" si="1"/>
        <v>2731587.239999989</v>
      </c>
      <c r="M93" s="68"/>
      <c r="N93" s="10"/>
    </row>
    <row r="94" spans="1:14">
      <c r="A94" s="23" t="s">
        <v>3064</v>
      </c>
      <c r="B94" s="35">
        <v>42465</v>
      </c>
      <c r="C94" s="23" t="s">
        <v>119</v>
      </c>
      <c r="D94" s="23" t="s">
        <v>33</v>
      </c>
      <c r="E94" s="22" t="s">
        <v>34</v>
      </c>
      <c r="F94" s="22" t="s">
        <v>3074</v>
      </c>
      <c r="G94" s="4">
        <v>165306.73000000001</v>
      </c>
      <c r="H94" s="18">
        <v>48</v>
      </c>
      <c r="K94" s="4">
        <f t="shared" si="1"/>
        <v>2896893.969999989</v>
      </c>
      <c r="M94" s="68"/>
      <c r="N94" s="10"/>
    </row>
    <row r="95" spans="1:14">
      <c r="A95" s="23" t="s">
        <v>3064</v>
      </c>
      <c r="B95" s="35">
        <v>42465</v>
      </c>
      <c r="C95" s="23" t="s">
        <v>119</v>
      </c>
      <c r="D95" s="23" t="s">
        <v>33</v>
      </c>
      <c r="E95" s="22" t="s">
        <v>34</v>
      </c>
      <c r="F95" s="22" t="s">
        <v>3075</v>
      </c>
      <c r="G95" s="4">
        <v>158582.87</v>
      </c>
      <c r="H95" s="18">
        <v>48</v>
      </c>
      <c r="K95" s="4">
        <f t="shared" si="1"/>
        <v>3055476.8399999891</v>
      </c>
      <c r="M95" s="68"/>
      <c r="N95" s="10"/>
    </row>
    <row r="96" spans="1:14">
      <c r="A96" s="23" t="s">
        <v>3064</v>
      </c>
      <c r="B96" s="35">
        <v>42465</v>
      </c>
      <c r="C96" s="23" t="s">
        <v>119</v>
      </c>
      <c r="D96" s="23" t="s">
        <v>33</v>
      </c>
      <c r="E96" s="22" t="s">
        <v>34</v>
      </c>
      <c r="F96" s="22" t="s">
        <v>3076</v>
      </c>
      <c r="G96" s="4">
        <v>202179.65</v>
      </c>
      <c r="H96" s="18">
        <v>48</v>
      </c>
      <c r="K96" s="4">
        <f t="shared" si="1"/>
        <v>3257656.489999989</v>
      </c>
      <c r="M96" s="68"/>
      <c r="N96" s="10"/>
    </row>
    <row r="97" spans="1:14">
      <c r="A97" s="23" t="s">
        <v>3064</v>
      </c>
      <c r="B97" s="35">
        <v>42465</v>
      </c>
      <c r="C97" s="23" t="s">
        <v>119</v>
      </c>
      <c r="D97" s="23" t="s">
        <v>33</v>
      </c>
      <c r="E97" s="22" t="s">
        <v>34</v>
      </c>
      <c r="F97" s="22" t="s">
        <v>3077</v>
      </c>
      <c r="G97" s="4">
        <v>274260</v>
      </c>
      <c r="H97" s="18">
        <v>48</v>
      </c>
      <c r="K97" s="4">
        <f t="shared" si="1"/>
        <v>3531916.489999989</v>
      </c>
      <c r="M97" s="68"/>
      <c r="N97" s="10"/>
    </row>
    <row r="98" spans="1:14">
      <c r="A98" s="23" t="s">
        <v>3064</v>
      </c>
      <c r="B98" s="35">
        <v>42465</v>
      </c>
      <c r="C98" s="23" t="s">
        <v>119</v>
      </c>
      <c r="D98" s="23" t="s">
        <v>33</v>
      </c>
      <c r="E98" s="22" t="s">
        <v>34</v>
      </c>
      <c r="F98" s="22" t="s">
        <v>3078</v>
      </c>
      <c r="G98" s="4">
        <v>159996.18</v>
      </c>
      <c r="H98" s="18">
        <v>48</v>
      </c>
      <c r="K98" s="4">
        <f t="shared" si="1"/>
        <v>3691912.6699999892</v>
      </c>
      <c r="M98" s="68"/>
      <c r="N98" s="10"/>
    </row>
    <row r="99" spans="1:14">
      <c r="A99" s="23" t="s">
        <v>160</v>
      </c>
      <c r="B99" s="35">
        <v>42465</v>
      </c>
      <c r="C99" s="23" t="s">
        <v>3079</v>
      </c>
      <c r="D99" s="23" t="s">
        <v>183</v>
      </c>
      <c r="E99" s="22" t="s">
        <v>38</v>
      </c>
      <c r="F99" s="22" t="s">
        <v>39</v>
      </c>
      <c r="I99" s="4">
        <v>3702582.19</v>
      </c>
      <c r="J99" s="7">
        <v>18</v>
      </c>
      <c r="K99" s="4">
        <f t="shared" si="1"/>
        <v>-10669.520000010729</v>
      </c>
      <c r="M99" s="68"/>
      <c r="N99" s="10"/>
    </row>
    <row r="100" spans="1:14">
      <c r="A100" s="23" t="s">
        <v>172</v>
      </c>
      <c r="B100" s="35">
        <v>42465</v>
      </c>
      <c r="C100" s="23" t="s">
        <v>3080</v>
      </c>
      <c r="D100" s="23" t="s">
        <v>190</v>
      </c>
      <c r="E100" s="22" t="s">
        <v>34</v>
      </c>
      <c r="F100" s="22" t="s">
        <v>39</v>
      </c>
      <c r="I100" s="4">
        <v>1160</v>
      </c>
      <c r="J100" s="7">
        <v>19</v>
      </c>
      <c r="K100" s="4">
        <f t="shared" si="1"/>
        <v>-11829.520000010729</v>
      </c>
      <c r="M100" s="68"/>
      <c r="N100" s="10"/>
    </row>
    <row r="101" spans="1:14">
      <c r="A101" s="23" t="s">
        <v>635</v>
      </c>
      <c r="B101" s="35">
        <v>42465</v>
      </c>
      <c r="C101" s="23" t="s">
        <v>41</v>
      </c>
      <c r="D101" s="23" t="s">
        <v>42</v>
      </c>
      <c r="E101" s="22" t="s">
        <v>34</v>
      </c>
      <c r="F101" s="22" t="s">
        <v>751</v>
      </c>
      <c r="I101" s="4">
        <v>500000</v>
      </c>
      <c r="J101" s="7">
        <v>20</v>
      </c>
      <c r="K101" s="4">
        <f t="shared" si="1"/>
        <v>-511829.52000001073</v>
      </c>
      <c r="M101" s="68"/>
      <c r="N101" s="10"/>
    </row>
    <row r="102" spans="1:14">
      <c r="A102" s="23" t="s">
        <v>637</v>
      </c>
      <c r="B102" s="35">
        <v>42465</v>
      </c>
      <c r="C102" s="23" t="s">
        <v>41</v>
      </c>
      <c r="D102" s="23" t="s">
        <v>42</v>
      </c>
      <c r="E102" s="22" t="s">
        <v>34</v>
      </c>
      <c r="F102" s="22" t="s">
        <v>751</v>
      </c>
      <c r="I102" s="4">
        <v>500000</v>
      </c>
      <c r="J102" s="7">
        <v>21</v>
      </c>
      <c r="K102" s="4">
        <f t="shared" si="1"/>
        <v>-1011829.5200000107</v>
      </c>
      <c r="M102" s="68"/>
      <c r="N102" s="10"/>
    </row>
    <row r="103" spans="1:14">
      <c r="A103" s="23" t="s">
        <v>495</v>
      </c>
      <c r="B103" s="35">
        <v>42465</v>
      </c>
      <c r="C103" s="23" t="s">
        <v>41</v>
      </c>
      <c r="D103" s="23" t="s">
        <v>42</v>
      </c>
      <c r="E103" s="22" t="s">
        <v>34</v>
      </c>
      <c r="F103" s="22" t="s">
        <v>751</v>
      </c>
      <c r="I103" s="4">
        <v>250000</v>
      </c>
      <c r="J103" s="7">
        <v>22</v>
      </c>
      <c r="K103" s="4">
        <f t="shared" si="1"/>
        <v>-1261829.5200000107</v>
      </c>
      <c r="M103" s="68"/>
      <c r="N103" s="10"/>
    </row>
    <row r="104" spans="1:14">
      <c r="A104" s="23" t="s">
        <v>3081</v>
      </c>
      <c r="B104" s="35">
        <v>42465</v>
      </c>
      <c r="C104" s="23" t="s">
        <v>41</v>
      </c>
      <c r="D104" s="23" t="s">
        <v>45</v>
      </c>
      <c r="E104" s="22" t="s">
        <v>34</v>
      </c>
      <c r="F104" s="22" t="s">
        <v>3082</v>
      </c>
      <c r="G104" s="4">
        <v>74803.98</v>
      </c>
      <c r="H104" s="18">
        <v>49</v>
      </c>
      <c r="K104" s="4">
        <f t="shared" si="1"/>
        <v>-1187025.5400000107</v>
      </c>
      <c r="M104" s="68"/>
      <c r="N104" s="10"/>
    </row>
    <row r="105" spans="1:14">
      <c r="A105" s="23" t="s">
        <v>3083</v>
      </c>
      <c r="B105" s="35">
        <v>42465</v>
      </c>
      <c r="C105" s="23" t="s">
        <v>41</v>
      </c>
      <c r="D105" s="23" t="s">
        <v>45</v>
      </c>
      <c r="E105" s="22" t="s">
        <v>34</v>
      </c>
      <c r="F105" s="22" t="s">
        <v>70</v>
      </c>
      <c r="G105" s="4">
        <v>194159.15</v>
      </c>
      <c r="H105" s="18">
        <v>50</v>
      </c>
      <c r="K105" s="4">
        <f t="shared" si="1"/>
        <v>-992866.39000001072</v>
      </c>
      <c r="M105" s="68"/>
      <c r="N105" s="10"/>
    </row>
    <row r="106" spans="1:14">
      <c r="A106" s="23" t="s">
        <v>3084</v>
      </c>
      <c r="B106" s="35">
        <v>42466</v>
      </c>
      <c r="C106" s="23" t="s">
        <v>11</v>
      </c>
      <c r="D106" s="23" t="s">
        <v>4</v>
      </c>
      <c r="E106" s="22" t="s">
        <v>18</v>
      </c>
      <c r="F106" s="22" t="s">
        <v>100</v>
      </c>
      <c r="G106" s="4">
        <v>443909.78</v>
      </c>
      <c r="H106" s="18">
        <v>51</v>
      </c>
      <c r="K106" s="4">
        <f t="shared" si="1"/>
        <v>-548956.6100000107</v>
      </c>
      <c r="M106" s="68"/>
      <c r="N106" s="10"/>
    </row>
    <row r="107" spans="1:14">
      <c r="A107" s="23" t="s">
        <v>140</v>
      </c>
      <c r="B107" s="35">
        <v>42466</v>
      </c>
      <c r="C107" s="23" t="s">
        <v>11</v>
      </c>
      <c r="D107" s="23" t="s">
        <v>4</v>
      </c>
      <c r="E107" s="22" t="s">
        <v>18</v>
      </c>
      <c r="F107" s="22" t="s">
        <v>3085</v>
      </c>
      <c r="G107" s="4">
        <v>1740.01</v>
      </c>
      <c r="H107" s="18">
        <v>52</v>
      </c>
      <c r="K107" s="4">
        <f t="shared" si="1"/>
        <v>-547216.60000001069</v>
      </c>
      <c r="M107" s="68"/>
      <c r="N107" s="10"/>
    </row>
    <row r="108" spans="1:14">
      <c r="A108" s="23" t="s">
        <v>3086</v>
      </c>
      <c r="B108" s="35">
        <v>42466</v>
      </c>
      <c r="C108" s="23" t="s">
        <v>3</v>
      </c>
      <c r="D108" s="23" t="s">
        <v>4</v>
      </c>
      <c r="E108" s="22" t="s">
        <v>18</v>
      </c>
      <c r="F108" s="22" t="s">
        <v>3</v>
      </c>
      <c r="G108" s="4">
        <v>27593.62</v>
      </c>
      <c r="H108" s="18">
        <v>53</v>
      </c>
      <c r="K108" s="4">
        <f t="shared" si="1"/>
        <v>-519622.98000001069</v>
      </c>
      <c r="M108" s="68"/>
      <c r="N108" s="10"/>
    </row>
    <row r="109" spans="1:14">
      <c r="A109" s="23" t="s">
        <v>3087</v>
      </c>
      <c r="B109" s="35">
        <v>42466</v>
      </c>
      <c r="C109" s="23" t="s">
        <v>586</v>
      </c>
      <c r="D109" s="23" t="s">
        <v>4</v>
      </c>
      <c r="E109" s="22" t="s">
        <v>18</v>
      </c>
      <c r="F109" s="22" t="s">
        <v>586</v>
      </c>
      <c r="G109" s="4">
        <v>1225.01</v>
      </c>
      <c r="H109" s="18" t="s">
        <v>1159</v>
      </c>
      <c r="K109" s="4">
        <f t="shared" si="1"/>
        <v>-518397.97000001068</v>
      </c>
      <c r="M109" s="68"/>
      <c r="N109" s="10"/>
    </row>
    <row r="110" spans="1:14">
      <c r="A110" s="23" t="s">
        <v>3088</v>
      </c>
      <c r="B110" s="35">
        <v>42466</v>
      </c>
      <c r="C110" s="23" t="s">
        <v>7</v>
      </c>
      <c r="D110" s="23" t="s">
        <v>4</v>
      </c>
      <c r="E110" s="22" t="s">
        <v>18</v>
      </c>
      <c r="F110" s="22" t="s">
        <v>7</v>
      </c>
      <c r="G110" s="4">
        <v>14262.54</v>
      </c>
      <c r="H110" s="18">
        <v>54</v>
      </c>
      <c r="K110" s="4">
        <f t="shared" si="1"/>
        <v>-504135.4300000107</v>
      </c>
      <c r="M110" s="68"/>
      <c r="N110" s="10"/>
    </row>
    <row r="111" spans="1:14">
      <c r="A111" s="23" t="s">
        <v>3089</v>
      </c>
      <c r="B111" s="35">
        <v>42466</v>
      </c>
      <c r="C111" s="23" t="s">
        <v>25</v>
      </c>
      <c r="D111" s="23" t="s">
        <v>4</v>
      </c>
      <c r="E111" s="22" t="s">
        <v>5</v>
      </c>
      <c r="F111" s="22" t="s">
        <v>3090</v>
      </c>
      <c r="G111" s="4">
        <v>1025</v>
      </c>
      <c r="H111" s="18">
        <v>55</v>
      </c>
      <c r="K111" s="4">
        <f t="shared" si="1"/>
        <v>-503110.4300000107</v>
      </c>
      <c r="M111" s="68"/>
      <c r="N111" s="10"/>
    </row>
    <row r="112" spans="1:14">
      <c r="A112" s="23" t="s">
        <v>3091</v>
      </c>
      <c r="B112" s="35">
        <v>42466</v>
      </c>
      <c r="C112" s="23" t="s">
        <v>3092</v>
      </c>
      <c r="D112" s="23" t="s">
        <v>4</v>
      </c>
      <c r="E112" s="22" t="s">
        <v>2974</v>
      </c>
      <c r="F112" s="22" t="s">
        <v>3093</v>
      </c>
      <c r="G112" s="4">
        <v>51434.77</v>
      </c>
      <c r="H112" s="18">
        <v>56</v>
      </c>
      <c r="K112" s="4">
        <f t="shared" si="1"/>
        <v>-451675.66000001068</v>
      </c>
      <c r="M112" s="68"/>
      <c r="N112" s="10"/>
    </row>
    <row r="113" spans="1:14">
      <c r="A113" s="23" t="s">
        <v>2281</v>
      </c>
      <c r="B113" s="35">
        <v>42466</v>
      </c>
      <c r="C113" s="23" t="s">
        <v>11</v>
      </c>
      <c r="D113" s="23" t="s">
        <v>4</v>
      </c>
      <c r="E113" s="22" t="s">
        <v>5</v>
      </c>
      <c r="F113" s="22" t="s">
        <v>2725</v>
      </c>
      <c r="G113" s="4">
        <v>230003</v>
      </c>
      <c r="H113" s="18">
        <v>57</v>
      </c>
      <c r="K113" s="4">
        <f t="shared" si="1"/>
        <v>-221672.66000001068</v>
      </c>
      <c r="M113" s="68"/>
      <c r="N113" s="10"/>
    </row>
    <row r="114" spans="1:14">
      <c r="A114" s="23" t="s">
        <v>3094</v>
      </c>
      <c r="B114" s="35">
        <v>42466</v>
      </c>
      <c r="C114" s="23" t="s">
        <v>25</v>
      </c>
      <c r="D114" s="23" t="s">
        <v>4</v>
      </c>
      <c r="E114" s="22" t="s">
        <v>5</v>
      </c>
      <c r="F114" s="22" t="s">
        <v>3095</v>
      </c>
      <c r="G114" s="4">
        <v>225518.95</v>
      </c>
      <c r="H114" s="18">
        <v>58</v>
      </c>
      <c r="K114" s="4">
        <f t="shared" si="1"/>
        <v>3846.289999989327</v>
      </c>
      <c r="M114" s="68"/>
      <c r="N114" s="10"/>
    </row>
    <row r="115" spans="1:14">
      <c r="A115" s="23" t="s">
        <v>3096</v>
      </c>
      <c r="B115" s="35">
        <v>42466</v>
      </c>
      <c r="C115" s="23" t="s">
        <v>7</v>
      </c>
      <c r="D115" s="23" t="s">
        <v>4</v>
      </c>
      <c r="E115" s="22" t="s">
        <v>5</v>
      </c>
      <c r="F115" s="22" t="s">
        <v>7</v>
      </c>
      <c r="G115" s="4">
        <v>15975.65</v>
      </c>
      <c r="H115" s="18">
        <v>59</v>
      </c>
      <c r="K115" s="4">
        <f t="shared" si="1"/>
        <v>19821.939999989328</v>
      </c>
      <c r="M115" s="68"/>
      <c r="N115" s="10"/>
    </row>
    <row r="116" spans="1:14">
      <c r="A116" s="23" t="s">
        <v>2300</v>
      </c>
      <c r="B116" s="35">
        <v>42466</v>
      </c>
      <c r="C116" s="23" t="s">
        <v>3</v>
      </c>
      <c r="D116" s="23" t="s">
        <v>4</v>
      </c>
      <c r="E116" s="22" t="s">
        <v>5</v>
      </c>
      <c r="F116" s="22" t="s">
        <v>3</v>
      </c>
      <c r="G116" s="4">
        <v>30823.08</v>
      </c>
      <c r="H116" s="18">
        <v>53</v>
      </c>
      <c r="K116" s="4">
        <f t="shared" si="1"/>
        <v>50645.01999998933</v>
      </c>
      <c r="M116" s="68"/>
      <c r="N116" s="10"/>
    </row>
    <row r="117" spans="1:14">
      <c r="A117" s="23" t="s">
        <v>3097</v>
      </c>
      <c r="B117" s="35">
        <v>42466</v>
      </c>
      <c r="C117" s="23" t="s">
        <v>41</v>
      </c>
      <c r="D117" s="23" t="s">
        <v>33</v>
      </c>
      <c r="E117" s="22" t="s">
        <v>34</v>
      </c>
      <c r="F117" s="22" t="s">
        <v>61</v>
      </c>
      <c r="G117" s="4">
        <v>50000</v>
      </c>
      <c r="H117" s="18">
        <v>60</v>
      </c>
      <c r="K117" s="4">
        <f t="shared" si="1"/>
        <v>100645.01999998934</v>
      </c>
      <c r="M117" s="68"/>
      <c r="N117" s="10"/>
    </row>
    <row r="118" spans="1:14">
      <c r="A118" s="23" t="s">
        <v>2547</v>
      </c>
      <c r="B118" s="35">
        <v>42466</v>
      </c>
      <c r="C118" s="23" t="s">
        <v>2163</v>
      </c>
      <c r="D118" s="23" t="s">
        <v>33</v>
      </c>
      <c r="E118" s="22" t="s">
        <v>34</v>
      </c>
      <c r="F118" s="22" t="s">
        <v>117</v>
      </c>
      <c r="I118" s="4">
        <v>499988.25</v>
      </c>
      <c r="J118" s="7">
        <v>23</v>
      </c>
      <c r="K118" s="4">
        <f t="shared" si="1"/>
        <v>-399343.23000001069</v>
      </c>
      <c r="M118" s="68"/>
      <c r="N118" s="10"/>
    </row>
    <row r="119" spans="1:14">
      <c r="A119" s="23" t="s">
        <v>163</v>
      </c>
      <c r="B119" s="35">
        <v>42466</v>
      </c>
      <c r="C119" s="23" t="s">
        <v>3098</v>
      </c>
      <c r="D119" s="23" t="s">
        <v>109</v>
      </c>
      <c r="E119" s="22" t="s">
        <v>38</v>
      </c>
      <c r="F119" s="22" t="s">
        <v>106</v>
      </c>
      <c r="G119" s="4">
        <v>40000</v>
      </c>
      <c r="H119" s="18">
        <v>61</v>
      </c>
      <c r="K119" s="4">
        <f t="shared" si="1"/>
        <v>-359343.23000001069</v>
      </c>
      <c r="M119" s="68"/>
      <c r="N119" s="10"/>
    </row>
    <row r="120" spans="1:14">
      <c r="A120" s="23" t="s">
        <v>166</v>
      </c>
      <c r="B120" s="35">
        <v>42466</v>
      </c>
      <c r="C120" s="23" t="s">
        <v>3099</v>
      </c>
      <c r="D120" s="23" t="s">
        <v>66</v>
      </c>
      <c r="E120" s="22" t="s">
        <v>38</v>
      </c>
      <c r="F120" s="22" t="s">
        <v>294</v>
      </c>
      <c r="I120" s="4">
        <v>3500</v>
      </c>
      <c r="J120" s="7">
        <v>24</v>
      </c>
      <c r="K120" s="4">
        <f t="shared" si="1"/>
        <v>-362843.23000001069</v>
      </c>
      <c r="M120" s="68"/>
      <c r="N120" s="10"/>
    </row>
    <row r="121" spans="1:14">
      <c r="A121" s="23" t="s">
        <v>169</v>
      </c>
      <c r="B121" s="35">
        <v>42466</v>
      </c>
      <c r="C121" s="23" t="s">
        <v>3100</v>
      </c>
      <c r="D121" s="23" t="s">
        <v>66</v>
      </c>
      <c r="E121" s="22" t="s">
        <v>38</v>
      </c>
      <c r="F121" s="22" t="s">
        <v>1395</v>
      </c>
      <c r="I121" s="4">
        <v>5000</v>
      </c>
      <c r="J121" s="7">
        <v>25</v>
      </c>
      <c r="K121" s="4">
        <f t="shared" si="1"/>
        <v>-367843.23000001069</v>
      </c>
      <c r="M121" s="68"/>
      <c r="N121" s="10"/>
    </row>
    <row r="122" spans="1:14">
      <c r="A122" s="23" t="s">
        <v>1273</v>
      </c>
      <c r="B122" s="35">
        <v>42466</v>
      </c>
      <c r="C122" s="23" t="s">
        <v>3101</v>
      </c>
      <c r="D122" s="23" t="s">
        <v>190</v>
      </c>
      <c r="E122" s="22" t="s">
        <v>34</v>
      </c>
      <c r="F122" s="22" t="s">
        <v>171</v>
      </c>
      <c r="I122" s="4">
        <v>5848</v>
      </c>
      <c r="J122" s="7">
        <v>26</v>
      </c>
      <c r="K122" s="4">
        <f t="shared" si="1"/>
        <v>-373691.23000001069</v>
      </c>
      <c r="M122" s="68"/>
      <c r="N122" s="10"/>
    </row>
    <row r="123" spans="1:14">
      <c r="A123" s="23" t="s">
        <v>267</v>
      </c>
      <c r="B123" s="35">
        <v>42466</v>
      </c>
      <c r="C123" s="23" t="s">
        <v>3102</v>
      </c>
      <c r="D123" s="23" t="s">
        <v>190</v>
      </c>
      <c r="E123" s="22" t="s">
        <v>34</v>
      </c>
      <c r="F123" s="22" t="s">
        <v>197</v>
      </c>
      <c r="I123" s="4">
        <v>1044</v>
      </c>
      <c r="J123" s="7">
        <v>27</v>
      </c>
      <c r="K123" s="4">
        <f t="shared" si="1"/>
        <v>-374735.23000001069</v>
      </c>
      <c r="M123" s="68"/>
      <c r="N123" s="10"/>
    </row>
    <row r="124" spans="1:14">
      <c r="A124" s="23" t="s">
        <v>269</v>
      </c>
      <c r="B124" s="35">
        <v>42466</v>
      </c>
      <c r="C124" s="23" t="s">
        <v>3103</v>
      </c>
      <c r="D124" s="23" t="s">
        <v>183</v>
      </c>
      <c r="E124" s="22" t="s">
        <v>34</v>
      </c>
      <c r="F124" s="22" t="s">
        <v>3104</v>
      </c>
      <c r="I124" s="4">
        <v>5000</v>
      </c>
      <c r="J124" s="7">
        <v>28</v>
      </c>
      <c r="K124" s="4">
        <f t="shared" si="1"/>
        <v>-379735.23000001069</v>
      </c>
      <c r="M124" s="68"/>
      <c r="N124" s="10"/>
    </row>
    <row r="125" spans="1:14">
      <c r="A125" s="23" t="s">
        <v>272</v>
      </c>
      <c r="B125" s="35">
        <v>42466</v>
      </c>
      <c r="C125" s="23" t="s">
        <v>3105</v>
      </c>
      <c r="D125" s="23" t="s">
        <v>183</v>
      </c>
      <c r="E125" s="22" t="s">
        <v>34</v>
      </c>
      <c r="F125" s="22" t="s">
        <v>3106</v>
      </c>
      <c r="I125" s="4">
        <v>100000</v>
      </c>
      <c r="J125" s="7">
        <v>29</v>
      </c>
      <c r="K125" s="4">
        <f t="shared" si="1"/>
        <v>-479735.23000001069</v>
      </c>
      <c r="M125" s="68"/>
      <c r="N125" s="10"/>
    </row>
    <row r="126" spans="1:14">
      <c r="A126" s="23" t="s">
        <v>275</v>
      </c>
      <c r="B126" s="35">
        <v>42466</v>
      </c>
      <c r="C126" s="23" t="s">
        <v>3107</v>
      </c>
      <c r="D126" s="23" t="s">
        <v>183</v>
      </c>
      <c r="E126" s="22" t="s">
        <v>34</v>
      </c>
      <c r="F126" s="22" t="s">
        <v>3108</v>
      </c>
      <c r="I126" s="4">
        <v>20000</v>
      </c>
      <c r="J126" s="7">
        <v>30</v>
      </c>
      <c r="K126" s="4">
        <f t="shared" si="1"/>
        <v>-499735.23000001069</v>
      </c>
      <c r="M126" s="68"/>
      <c r="N126" s="10"/>
    </row>
    <row r="127" spans="1:14">
      <c r="A127" s="23" t="s">
        <v>277</v>
      </c>
      <c r="B127" s="35">
        <v>42466</v>
      </c>
      <c r="C127" s="23" t="s">
        <v>3109</v>
      </c>
      <c r="D127" s="23" t="s">
        <v>190</v>
      </c>
      <c r="E127" s="22" t="s">
        <v>34</v>
      </c>
      <c r="F127" s="22" t="s">
        <v>215</v>
      </c>
      <c r="I127" s="4">
        <v>2204</v>
      </c>
      <c r="J127" s="7">
        <v>31</v>
      </c>
      <c r="K127" s="4">
        <f t="shared" si="1"/>
        <v>-501939.23000001069</v>
      </c>
      <c r="M127" s="68"/>
      <c r="N127" s="10"/>
    </row>
    <row r="128" spans="1:14">
      <c r="A128" s="23" t="s">
        <v>279</v>
      </c>
      <c r="B128" s="35">
        <v>42466</v>
      </c>
      <c r="C128" s="23" t="s">
        <v>3110</v>
      </c>
      <c r="D128" s="23" t="s">
        <v>190</v>
      </c>
      <c r="E128" s="22" t="s">
        <v>34</v>
      </c>
      <c r="F128" s="22" t="s">
        <v>682</v>
      </c>
      <c r="I128" s="4">
        <v>2900</v>
      </c>
      <c r="J128" s="7">
        <v>32</v>
      </c>
      <c r="K128" s="4">
        <f t="shared" si="1"/>
        <v>-504839.23000001069</v>
      </c>
      <c r="M128" s="68"/>
      <c r="N128" s="10"/>
    </row>
    <row r="129" spans="1:14">
      <c r="A129" s="23" t="s">
        <v>281</v>
      </c>
      <c r="B129" s="35">
        <v>42466</v>
      </c>
      <c r="C129" s="23" t="s">
        <v>3111</v>
      </c>
      <c r="D129" s="23" t="s">
        <v>190</v>
      </c>
      <c r="E129" s="22" t="s">
        <v>34</v>
      </c>
      <c r="F129" s="22" t="s">
        <v>432</v>
      </c>
      <c r="I129" s="4">
        <v>7068.48</v>
      </c>
      <c r="J129" s="7">
        <v>33</v>
      </c>
      <c r="K129" s="4">
        <f t="shared" si="1"/>
        <v>-511907.71000001067</v>
      </c>
      <c r="M129" s="68"/>
      <c r="N129" s="10"/>
    </row>
    <row r="130" spans="1:14">
      <c r="A130" s="23" t="s">
        <v>284</v>
      </c>
      <c r="B130" s="35">
        <v>42466</v>
      </c>
      <c r="C130" s="23" t="s">
        <v>3112</v>
      </c>
      <c r="D130" s="23" t="s">
        <v>190</v>
      </c>
      <c r="E130" s="22" t="s">
        <v>34</v>
      </c>
      <c r="F130" s="22" t="s">
        <v>1335</v>
      </c>
      <c r="I130" s="4">
        <v>8526</v>
      </c>
      <c r="J130" s="7">
        <v>34</v>
      </c>
      <c r="K130" s="4">
        <f t="shared" si="1"/>
        <v>-520433.71000001067</v>
      </c>
      <c r="M130" s="68"/>
      <c r="N130" s="10"/>
    </row>
    <row r="131" spans="1:14">
      <c r="A131" s="23" t="s">
        <v>175</v>
      </c>
      <c r="B131" s="35">
        <v>42466</v>
      </c>
      <c r="C131" s="23" t="s">
        <v>3113</v>
      </c>
      <c r="D131" s="23" t="s">
        <v>190</v>
      </c>
      <c r="E131" s="22" t="s">
        <v>34</v>
      </c>
      <c r="F131" s="22" t="s">
        <v>224</v>
      </c>
      <c r="I131" s="4">
        <v>5562.2</v>
      </c>
      <c r="J131" s="7">
        <v>35</v>
      </c>
      <c r="K131" s="4">
        <f t="shared" si="1"/>
        <v>-525995.91000001063</v>
      </c>
      <c r="M131" s="68"/>
      <c r="N131" s="10"/>
    </row>
    <row r="132" spans="1:14">
      <c r="A132" s="23" t="s">
        <v>178</v>
      </c>
      <c r="B132" s="35">
        <v>42466</v>
      </c>
      <c r="C132" s="23" t="s">
        <v>3114</v>
      </c>
      <c r="D132" s="23" t="s">
        <v>190</v>
      </c>
      <c r="E132" s="22" t="s">
        <v>34</v>
      </c>
      <c r="F132" s="22" t="s">
        <v>438</v>
      </c>
      <c r="I132" s="4">
        <v>2099.9899999999998</v>
      </c>
      <c r="J132" s="7">
        <v>36</v>
      </c>
      <c r="K132" s="4">
        <f t="shared" si="1"/>
        <v>-528095.90000001062</v>
      </c>
      <c r="M132" s="68"/>
      <c r="N132" s="10"/>
    </row>
    <row r="133" spans="1:14">
      <c r="A133" s="23" t="s">
        <v>286</v>
      </c>
      <c r="B133" s="35">
        <v>42466</v>
      </c>
      <c r="C133" s="23" t="s">
        <v>3115</v>
      </c>
      <c r="D133" s="23" t="s">
        <v>190</v>
      </c>
      <c r="E133" s="22" t="s">
        <v>34</v>
      </c>
      <c r="F133" s="22" t="s">
        <v>221</v>
      </c>
      <c r="I133" s="4">
        <v>3364</v>
      </c>
      <c r="J133" s="7">
        <v>37</v>
      </c>
      <c r="K133" s="4">
        <f t="shared" si="1"/>
        <v>-531459.90000001062</v>
      </c>
      <c r="M133" s="68"/>
      <c r="N133" s="10"/>
    </row>
    <row r="134" spans="1:14">
      <c r="A134" s="23" t="s">
        <v>288</v>
      </c>
      <c r="B134" s="35">
        <v>42466</v>
      </c>
      <c r="C134" s="23" t="s">
        <v>3116</v>
      </c>
      <c r="D134" s="23" t="s">
        <v>190</v>
      </c>
      <c r="E134" s="22" t="s">
        <v>34</v>
      </c>
      <c r="F134" s="22" t="s">
        <v>1349</v>
      </c>
      <c r="I134" s="4">
        <v>19140</v>
      </c>
      <c r="J134" s="7">
        <v>38</v>
      </c>
      <c r="K134" s="4">
        <f t="shared" si="1"/>
        <v>-550599.90000001062</v>
      </c>
      <c r="M134" s="68"/>
      <c r="N134" s="10"/>
    </row>
    <row r="135" spans="1:14">
      <c r="A135" s="23" t="s">
        <v>339</v>
      </c>
      <c r="B135" s="35">
        <v>42466</v>
      </c>
      <c r="C135" s="23" t="s">
        <v>3117</v>
      </c>
      <c r="D135" s="23" t="s">
        <v>42</v>
      </c>
      <c r="E135" s="22" t="s">
        <v>34</v>
      </c>
      <c r="F135" s="22" t="s">
        <v>3118</v>
      </c>
      <c r="I135" s="4">
        <v>578</v>
      </c>
      <c r="J135" s="7">
        <v>39</v>
      </c>
      <c r="K135" s="4">
        <f t="shared" si="1"/>
        <v>-551177.90000001062</v>
      </c>
      <c r="M135" s="68"/>
      <c r="N135" s="10"/>
    </row>
    <row r="136" spans="1:14">
      <c r="A136" s="23" t="s">
        <v>3119</v>
      </c>
      <c r="B136" s="35">
        <v>42467</v>
      </c>
      <c r="C136" s="23" t="s">
        <v>3120</v>
      </c>
      <c r="D136" s="23" t="s">
        <v>4</v>
      </c>
      <c r="E136" s="22" t="s">
        <v>2974</v>
      </c>
      <c r="F136" s="22" t="s">
        <v>3121</v>
      </c>
      <c r="G136" s="4">
        <v>58003.69</v>
      </c>
      <c r="H136" s="18">
        <v>62</v>
      </c>
      <c r="K136" s="4">
        <f t="shared" si="1"/>
        <v>-493174.21000001061</v>
      </c>
      <c r="M136" s="68"/>
      <c r="N136" s="10"/>
    </row>
    <row r="137" spans="1:14">
      <c r="A137" s="23" t="s">
        <v>1379</v>
      </c>
      <c r="B137" s="35">
        <v>42467</v>
      </c>
      <c r="C137" s="23" t="s">
        <v>11</v>
      </c>
      <c r="D137" s="23" t="s">
        <v>4</v>
      </c>
      <c r="E137" s="22" t="s">
        <v>18</v>
      </c>
      <c r="F137" s="22" t="s">
        <v>3122</v>
      </c>
      <c r="G137" s="4">
        <v>143000</v>
      </c>
      <c r="H137" s="18">
        <v>63</v>
      </c>
      <c r="K137" s="4">
        <f t="shared" si="1"/>
        <v>-350174.21000001061</v>
      </c>
      <c r="M137" s="68"/>
      <c r="N137" s="10"/>
    </row>
    <row r="138" spans="1:14">
      <c r="A138" s="23" t="s">
        <v>261</v>
      </c>
      <c r="B138" s="35">
        <v>42467</v>
      </c>
      <c r="C138" s="23" t="s">
        <v>25</v>
      </c>
      <c r="D138" s="23" t="s">
        <v>4</v>
      </c>
      <c r="E138" s="22" t="s">
        <v>18</v>
      </c>
      <c r="F138" s="22" t="s">
        <v>3123</v>
      </c>
      <c r="G138" s="4">
        <v>7946.92</v>
      </c>
      <c r="H138" s="18">
        <v>64</v>
      </c>
      <c r="K138" s="4">
        <f t="shared" ref="K138:K208" si="2">+K137+G138-I138</f>
        <v>-342227.29000001063</v>
      </c>
      <c r="M138" s="68"/>
      <c r="N138" s="10"/>
    </row>
    <row r="139" spans="1:14">
      <c r="A139" s="23" t="s">
        <v>3124</v>
      </c>
      <c r="B139" s="35">
        <v>42467</v>
      </c>
      <c r="C139" s="23" t="s">
        <v>3</v>
      </c>
      <c r="D139" s="23" t="s">
        <v>4</v>
      </c>
      <c r="E139" s="22" t="s">
        <v>18</v>
      </c>
      <c r="F139" s="22" t="s">
        <v>3</v>
      </c>
      <c r="G139" s="4">
        <v>1025</v>
      </c>
      <c r="H139" s="18">
        <v>65</v>
      </c>
      <c r="K139" s="4">
        <f t="shared" si="2"/>
        <v>-341202.29000001063</v>
      </c>
      <c r="M139" s="68"/>
      <c r="N139" s="10"/>
    </row>
    <row r="140" spans="1:14">
      <c r="A140" s="23" t="s">
        <v>3125</v>
      </c>
      <c r="B140" s="35">
        <v>42467</v>
      </c>
      <c r="C140" s="23" t="s">
        <v>7</v>
      </c>
      <c r="D140" s="23" t="s">
        <v>4</v>
      </c>
      <c r="E140" s="22" t="s">
        <v>18</v>
      </c>
      <c r="F140" s="22" t="s">
        <v>7</v>
      </c>
      <c r="G140" s="4">
        <v>1074</v>
      </c>
      <c r="H140" s="18">
        <v>66</v>
      </c>
      <c r="K140" s="4">
        <f t="shared" si="2"/>
        <v>-340128.29000001063</v>
      </c>
      <c r="M140" s="68"/>
      <c r="N140" s="10"/>
    </row>
    <row r="141" spans="1:14">
      <c r="A141" s="23" t="s">
        <v>3126</v>
      </c>
      <c r="B141" s="35">
        <v>42467</v>
      </c>
      <c r="C141" s="23" t="s">
        <v>3127</v>
      </c>
      <c r="D141" s="23" t="s">
        <v>4</v>
      </c>
      <c r="E141" s="22" t="s">
        <v>2974</v>
      </c>
      <c r="F141" s="22" t="s">
        <v>3128</v>
      </c>
      <c r="G141" s="4">
        <v>70827.5</v>
      </c>
      <c r="H141" s="18">
        <v>67</v>
      </c>
      <c r="K141" s="4">
        <f t="shared" si="2"/>
        <v>-269300.79000001063</v>
      </c>
      <c r="M141" s="68"/>
      <c r="N141" s="10"/>
    </row>
    <row r="142" spans="1:14">
      <c r="A142" s="23" t="s">
        <v>265</v>
      </c>
      <c r="B142" s="35">
        <v>42467</v>
      </c>
      <c r="C142" s="23" t="s">
        <v>25</v>
      </c>
      <c r="D142" s="23" t="s">
        <v>4</v>
      </c>
      <c r="E142" s="22" t="s">
        <v>5</v>
      </c>
      <c r="F142" s="22" t="s">
        <v>3129</v>
      </c>
      <c r="G142" s="4">
        <v>1840</v>
      </c>
      <c r="H142" s="18">
        <v>68</v>
      </c>
      <c r="K142" s="4">
        <f t="shared" si="2"/>
        <v>-267460.79000001063</v>
      </c>
      <c r="M142" s="68"/>
      <c r="N142" s="10"/>
    </row>
    <row r="143" spans="1:14">
      <c r="A143" s="23" t="s">
        <v>3130</v>
      </c>
      <c r="B143" s="35">
        <v>42467</v>
      </c>
      <c r="C143" s="23" t="s">
        <v>25</v>
      </c>
      <c r="D143" s="23" t="s">
        <v>4</v>
      </c>
      <c r="E143" s="22" t="s">
        <v>5</v>
      </c>
      <c r="F143" s="22" t="s">
        <v>3131</v>
      </c>
      <c r="G143" s="4">
        <v>4100</v>
      </c>
      <c r="H143" s="18">
        <v>69</v>
      </c>
      <c r="K143" s="4">
        <f t="shared" si="2"/>
        <v>-263360.79000001063</v>
      </c>
      <c r="M143" s="68"/>
      <c r="N143" s="10"/>
    </row>
    <row r="144" spans="1:14">
      <c r="A144" s="23" t="s">
        <v>3132</v>
      </c>
      <c r="B144" s="35">
        <v>42467</v>
      </c>
      <c r="C144" s="23" t="s">
        <v>7</v>
      </c>
      <c r="D144" s="23" t="s">
        <v>4</v>
      </c>
      <c r="E144" s="22" t="s">
        <v>5</v>
      </c>
      <c r="F144" s="22" t="s">
        <v>3133</v>
      </c>
      <c r="G144" s="4">
        <v>30000</v>
      </c>
      <c r="H144" s="18">
        <v>70</v>
      </c>
      <c r="K144" s="4">
        <f t="shared" si="2"/>
        <v>-233360.79000001063</v>
      </c>
      <c r="M144" s="68"/>
      <c r="N144" s="10"/>
    </row>
    <row r="145" spans="1:14">
      <c r="A145" s="23" t="s">
        <v>309</v>
      </c>
      <c r="B145" s="35">
        <v>42467</v>
      </c>
      <c r="C145" s="23" t="s">
        <v>11</v>
      </c>
      <c r="D145" s="23" t="s">
        <v>4</v>
      </c>
      <c r="E145" s="22" t="s">
        <v>5</v>
      </c>
      <c r="F145" s="22" t="s">
        <v>3134</v>
      </c>
      <c r="G145" s="4">
        <v>10000</v>
      </c>
      <c r="H145" s="18">
        <v>71</v>
      </c>
      <c r="K145" s="4">
        <f t="shared" si="2"/>
        <v>-223360.79000001063</v>
      </c>
      <c r="M145" s="68"/>
      <c r="N145" s="10"/>
    </row>
    <row r="146" spans="1:14">
      <c r="A146" s="23" t="s">
        <v>3135</v>
      </c>
      <c r="B146" s="35">
        <v>42467</v>
      </c>
      <c r="C146" s="23" t="s">
        <v>7</v>
      </c>
      <c r="D146" s="23" t="s">
        <v>4</v>
      </c>
      <c r="E146" s="22" t="s">
        <v>5</v>
      </c>
      <c r="F146" s="22" t="s">
        <v>7</v>
      </c>
      <c r="G146" s="4">
        <v>17067.02</v>
      </c>
      <c r="H146" s="18">
        <v>72</v>
      </c>
      <c r="K146" s="4">
        <f t="shared" si="2"/>
        <v>-206293.77000001064</v>
      </c>
      <c r="M146" s="68"/>
      <c r="N146" s="10"/>
    </row>
    <row r="147" spans="1:14">
      <c r="A147" s="23" t="s">
        <v>3136</v>
      </c>
      <c r="B147" s="35">
        <v>42467</v>
      </c>
      <c r="C147" s="23" t="s">
        <v>3</v>
      </c>
      <c r="D147" s="23" t="s">
        <v>4</v>
      </c>
      <c r="E147" s="22" t="s">
        <v>5</v>
      </c>
      <c r="F147" s="22" t="s">
        <v>3</v>
      </c>
      <c r="G147" s="4">
        <v>10713.65</v>
      </c>
      <c r="H147" s="18">
        <v>65</v>
      </c>
      <c r="K147" s="4">
        <f t="shared" si="2"/>
        <v>-195580.12000001065</v>
      </c>
      <c r="M147" s="68"/>
      <c r="N147" s="10"/>
    </row>
    <row r="148" spans="1:14">
      <c r="A148" s="23" t="s">
        <v>3137</v>
      </c>
      <c r="B148" s="35">
        <v>42467</v>
      </c>
      <c r="C148" s="23" t="s">
        <v>41</v>
      </c>
      <c r="D148" s="23" t="s">
        <v>33</v>
      </c>
      <c r="E148" s="22" t="s">
        <v>34</v>
      </c>
      <c r="F148" s="22" t="s">
        <v>61</v>
      </c>
      <c r="G148" s="4">
        <v>135000</v>
      </c>
      <c r="H148" s="18">
        <v>73</v>
      </c>
      <c r="K148" s="4">
        <f t="shared" si="2"/>
        <v>-60580.120000010647</v>
      </c>
      <c r="M148" s="68"/>
      <c r="N148" s="10"/>
    </row>
    <row r="149" spans="1:14">
      <c r="A149" s="23" t="s">
        <v>67</v>
      </c>
      <c r="B149" s="35">
        <v>42467</v>
      </c>
      <c r="C149" s="23" t="s">
        <v>3138</v>
      </c>
      <c r="D149" s="23" t="s">
        <v>66</v>
      </c>
      <c r="E149" s="22" t="s">
        <v>38</v>
      </c>
      <c r="F149" s="22" t="s">
        <v>3139</v>
      </c>
      <c r="I149" s="4">
        <v>10244.39</v>
      </c>
      <c r="J149" s="7">
        <v>40</v>
      </c>
      <c r="K149" s="4">
        <f t="shared" si="2"/>
        <v>-70824.510000010647</v>
      </c>
      <c r="M149" s="68"/>
      <c r="N149" s="10"/>
    </row>
    <row r="150" spans="1:14">
      <c r="A150" s="23" t="s">
        <v>40</v>
      </c>
      <c r="B150" s="35">
        <v>42467</v>
      </c>
      <c r="C150" s="23" t="s">
        <v>3140</v>
      </c>
      <c r="D150" s="23" t="s">
        <v>385</v>
      </c>
      <c r="E150" s="22" t="s">
        <v>38</v>
      </c>
      <c r="F150" s="22" t="s">
        <v>794</v>
      </c>
      <c r="I150" s="4">
        <v>7005</v>
      </c>
      <c r="J150" s="7">
        <v>41</v>
      </c>
      <c r="K150" s="4">
        <f t="shared" si="2"/>
        <v>-77829.510000010647</v>
      </c>
      <c r="M150" s="68"/>
      <c r="N150" s="10"/>
    </row>
    <row r="151" spans="1:14">
      <c r="A151" s="23" t="s">
        <v>290</v>
      </c>
      <c r="B151" s="35">
        <v>42467</v>
      </c>
      <c r="C151" s="23" t="s">
        <v>3141</v>
      </c>
      <c r="D151" s="23" t="s">
        <v>190</v>
      </c>
      <c r="E151" s="22" t="s">
        <v>34</v>
      </c>
      <c r="F151" s="22" t="s">
        <v>209</v>
      </c>
      <c r="I151" s="4">
        <v>14152</v>
      </c>
      <c r="J151" s="7">
        <v>42</v>
      </c>
      <c r="K151" s="4">
        <f t="shared" si="2"/>
        <v>-91981.510000010647</v>
      </c>
      <c r="M151" s="68"/>
      <c r="N151" s="10"/>
    </row>
    <row r="152" spans="1:14">
      <c r="A152" s="23" t="s">
        <v>292</v>
      </c>
      <c r="B152" s="35">
        <v>42467</v>
      </c>
      <c r="C152" s="23" t="s">
        <v>3142</v>
      </c>
      <c r="D152" s="23" t="s">
        <v>105</v>
      </c>
      <c r="E152" s="22" t="s">
        <v>38</v>
      </c>
      <c r="F152" s="22" t="s">
        <v>106</v>
      </c>
      <c r="G152" s="4">
        <v>175000</v>
      </c>
      <c r="H152" s="18">
        <v>74</v>
      </c>
      <c r="K152" s="4">
        <f t="shared" si="2"/>
        <v>83018.489999989353</v>
      </c>
      <c r="M152" s="68"/>
      <c r="N152" s="10"/>
    </row>
    <row r="153" spans="1:14">
      <c r="A153" s="23" t="s">
        <v>295</v>
      </c>
      <c r="B153" s="35">
        <v>42467</v>
      </c>
      <c r="C153" s="23" t="s">
        <v>3143</v>
      </c>
      <c r="D153" s="23" t="s">
        <v>109</v>
      </c>
      <c r="E153" s="22" t="s">
        <v>38</v>
      </c>
      <c r="F153" s="22" t="s">
        <v>106</v>
      </c>
      <c r="G153" s="4">
        <v>56000</v>
      </c>
      <c r="H153" s="18">
        <v>75</v>
      </c>
      <c r="K153" s="4">
        <f t="shared" si="2"/>
        <v>139018.48999998934</v>
      </c>
      <c r="M153" s="68"/>
      <c r="N153" s="10"/>
    </row>
    <row r="154" spans="1:14">
      <c r="A154" s="23" t="s">
        <v>337</v>
      </c>
      <c r="B154" s="35">
        <v>42467</v>
      </c>
      <c r="C154" s="23" t="s">
        <v>3144</v>
      </c>
      <c r="D154" s="23" t="s">
        <v>4</v>
      </c>
      <c r="E154" s="22" t="s">
        <v>38</v>
      </c>
      <c r="F154" s="22" t="s">
        <v>39</v>
      </c>
      <c r="I154" s="4">
        <v>1055390.55</v>
      </c>
      <c r="J154" s="7">
        <v>43</v>
      </c>
      <c r="K154" s="4">
        <f t="shared" si="2"/>
        <v>-916372.06000001077</v>
      </c>
      <c r="M154" s="68"/>
      <c r="N154" s="10"/>
    </row>
    <row r="155" spans="1:14">
      <c r="A155" s="23" t="s">
        <v>195</v>
      </c>
      <c r="B155" s="35">
        <v>42467</v>
      </c>
      <c r="C155" s="23" t="s">
        <v>41</v>
      </c>
      <c r="D155" s="23" t="s">
        <v>42</v>
      </c>
      <c r="E155" s="22" t="s">
        <v>34</v>
      </c>
      <c r="F155" s="22" t="s">
        <v>751</v>
      </c>
      <c r="I155" s="4">
        <v>74000</v>
      </c>
      <c r="J155" s="7">
        <v>44</v>
      </c>
      <c r="K155" s="4">
        <f t="shared" si="2"/>
        <v>-990372.06000001077</v>
      </c>
      <c r="M155" s="68"/>
      <c r="N155" s="10"/>
    </row>
    <row r="156" spans="1:14">
      <c r="A156" s="23" t="s">
        <v>3145</v>
      </c>
      <c r="B156" s="35">
        <v>42468</v>
      </c>
      <c r="C156" s="23" t="s">
        <v>7</v>
      </c>
      <c r="D156" s="23" t="s">
        <v>4</v>
      </c>
      <c r="E156" s="22" t="s">
        <v>18</v>
      </c>
      <c r="F156" s="22" t="s">
        <v>7</v>
      </c>
      <c r="G156" s="4">
        <v>7217</v>
      </c>
      <c r="H156" s="18">
        <v>76</v>
      </c>
      <c r="K156" s="4">
        <f t="shared" si="2"/>
        <v>-983155.06000001077</v>
      </c>
      <c r="M156" s="68"/>
      <c r="N156" s="10"/>
    </row>
    <row r="157" spans="1:14">
      <c r="A157" s="23" t="s">
        <v>3146</v>
      </c>
      <c r="B157" s="35">
        <v>42468</v>
      </c>
      <c r="C157" s="23" t="s">
        <v>3147</v>
      </c>
      <c r="D157" s="23" t="s">
        <v>4</v>
      </c>
      <c r="E157" s="22" t="s">
        <v>2974</v>
      </c>
      <c r="F157" s="22" t="s">
        <v>3148</v>
      </c>
      <c r="G157" s="4">
        <v>2975.22</v>
      </c>
      <c r="H157" s="18">
        <v>77</v>
      </c>
      <c r="K157" s="4">
        <f t="shared" si="2"/>
        <v>-980179.84000001079</v>
      </c>
      <c r="M157" s="68"/>
      <c r="N157" s="10"/>
    </row>
    <row r="158" spans="1:14">
      <c r="A158" s="23" t="s">
        <v>3149</v>
      </c>
      <c r="B158" s="35">
        <v>42468</v>
      </c>
      <c r="C158" s="23" t="s">
        <v>11</v>
      </c>
      <c r="D158" s="23" t="s">
        <v>4</v>
      </c>
      <c r="E158" s="22" t="s">
        <v>5</v>
      </c>
      <c r="F158" s="22" t="s">
        <v>3150</v>
      </c>
      <c r="G158" s="4">
        <v>50000</v>
      </c>
      <c r="H158" s="18">
        <v>78</v>
      </c>
      <c r="K158" s="4">
        <f t="shared" si="2"/>
        <v>-930179.84000001079</v>
      </c>
      <c r="M158" s="68"/>
      <c r="N158" s="10"/>
    </row>
    <row r="159" spans="1:14">
      <c r="A159" s="23" t="s">
        <v>3151</v>
      </c>
      <c r="B159" s="35">
        <v>42468</v>
      </c>
      <c r="C159" s="23" t="s">
        <v>11</v>
      </c>
      <c r="D159" s="23" t="s">
        <v>4</v>
      </c>
      <c r="E159" s="22" t="s">
        <v>5</v>
      </c>
      <c r="F159" s="22" t="s">
        <v>3152</v>
      </c>
      <c r="G159" s="4">
        <v>366900</v>
      </c>
      <c r="H159" s="18">
        <v>79</v>
      </c>
      <c r="K159" s="4">
        <f t="shared" si="2"/>
        <v>-563279.84000001079</v>
      </c>
      <c r="M159" s="68"/>
      <c r="N159" s="10"/>
    </row>
    <row r="160" spans="1:14">
      <c r="A160" s="23" t="s">
        <v>3153</v>
      </c>
      <c r="B160" s="35">
        <v>42468</v>
      </c>
      <c r="C160" s="23" t="s">
        <v>7</v>
      </c>
      <c r="D160" s="23" t="s">
        <v>4</v>
      </c>
      <c r="E160" s="22" t="s">
        <v>5</v>
      </c>
      <c r="F160" s="22" t="s">
        <v>7</v>
      </c>
      <c r="G160" s="4">
        <v>16750.68</v>
      </c>
      <c r="H160" s="18">
        <v>80</v>
      </c>
      <c r="K160" s="4">
        <f t="shared" si="2"/>
        <v>-546529.16000001074</v>
      </c>
      <c r="M160" s="68"/>
      <c r="N160" s="10"/>
    </row>
    <row r="161" spans="1:14">
      <c r="A161" s="23" t="s">
        <v>3154</v>
      </c>
      <c r="B161" s="35">
        <v>42468</v>
      </c>
      <c r="C161" s="23" t="s">
        <v>3</v>
      </c>
      <c r="D161" s="23" t="s">
        <v>4</v>
      </c>
      <c r="E161" s="22" t="s">
        <v>5</v>
      </c>
      <c r="F161" s="22" t="s">
        <v>3</v>
      </c>
      <c r="G161" s="4">
        <v>10037.84</v>
      </c>
      <c r="H161" s="18">
        <v>81</v>
      </c>
      <c r="K161" s="4">
        <f t="shared" si="2"/>
        <v>-536491.32000001078</v>
      </c>
      <c r="M161" s="68"/>
      <c r="N161" s="10"/>
    </row>
    <row r="162" spans="1:14">
      <c r="A162" s="23" t="s">
        <v>342</v>
      </c>
      <c r="B162" s="35">
        <v>42468</v>
      </c>
      <c r="C162" s="23" t="s">
        <v>2849</v>
      </c>
      <c r="D162" s="23" t="s">
        <v>42</v>
      </c>
      <c r="E162" s="22" t="s">
        <v>3046</v>
      </c>
      <c r="F162" s="22" t="s">
        <v>3155</v>
      </c>
      <c r="I162" s="4">
        <v>137155.75</v>
      </c>
      <c r="J162" s="7">
        <v>45</v>
      </c>
      <c r="K162" s="4">
        <f t="shared" si="2"/>
        <v>-673647.07000001078</v>
      </c>
      <c r="M162" s="68"/>
      <c r="N162" s="10"/>
    </row>
    <row r="163" spans="1:14">
      <c r="A163" s="23" t="s">
        <v>345</v>
      </c>
      <c r="B163" s="35">
        <v>42468</v>
      </c>
      <c r="C163" s="23" t="s">
        <v>3156</v>
      </c>
      <c r="D163" s="23" t="s">
        <v>66</v>
      </c>
      <c r="E163" s="22" t="s">
        <v>38</v>
      </c>
      <c r="F163" s="22" t="s">
        <v>168</v>
      </c>
      <c r="I163" s="4">
        <v>23531</v>
      </c>
      <c r="J163" s="7">
        <v>46</v>
      </c>
      <c r="K163" s="4">
        <f t="shared" si="2"/>
        <v>-697178.07000001078</v>
      </c>
      <c r="M163" s="68"/>
      <c r="N163" s="10"/>
    </row>
    <row r="164" spans="1:14">
      <c r="A164" s="23" t="s">
        <v>348</v>
      </c>
      <c r="B164" s="35">
        <v>42468</v>
      </c>
      <c r="C164" s="23" t="s">
        <v>3157</v>
      </c>
      <c r="D164" s="23" t="s">
        <v>66</v>
      </c>
      <c r="E164" s="22" t="s">
        <v>38</v>
      </c>
      <c r="F164" s="22" t="s">
        <v>3158</v>
      </c>
      <c r="I164" s="4">
        <v>7034.24</v>
      </c>
      <c r="J164" s="7">
        <v>47</v>
      </c>
      <c r="K164" s="4">
        <f t="shared" si="2"/>
        <v>-704212.31000001077</v>
      </c>
      <c r="M164" s="68"/>
      <c r="N164" s="10"/>
    </row>
    <row r="165" spans="1:14">
      <c r="A165" s="23" t="s">
        <v>181</v>
      </c>
      <c r="B165" s="35">
        <v>42468</v>
      </c>
      <c r="C165" s="23" t="s">
        <v>3159</v>
      </c>
      <c r="D165" s="23" t="s">
        <v>66</v>
      </c>
      <c r="E165" s="22" t="s">
        <v>38</v>
      </c>
      <c r="F165" s="22" t="s">
        <v>3160</v>
      </c>
      <c r="I165" s="4">
        <v>118144.98</v>
      </c>
      <c r="J165" s="7">
        <v>48</v>
      </c>
      <c r="K165" s="4">
        <f t="shared" si="2"/>
        <v>-822357.29000001075</v>
      </c>
      <c r="M165" s="68"/>
      <c r="N165" s="10"/>
    </row>
    <row r="166" spans="1:14">
      <c r="A166" s="23" t="s">
        <v>185</v>
      </c>
      <c r="B166" s="35">
        <v>42468</v>
      </c>
      <c r="C166" s="23" t="s">
        <v>3161</v>
      </c>
      <c r="D166" s="23" t="s">
        <v>66</v>
      </c>
      <c r="E166" s="22" t="s">
        <v>38</v>
      </c>
      <c r="F166" s="22" t="s">
        <v>3160</v>
      </c>
      <c r="I166" s="4">
        <v>31855.02</v>
      </c>
      <c r="J166" s="7">
        <v>49</v>
      </c>
      <c r="K166" s="4">
        <f t="shared" si="2"/>
        <v>-854212.31000001077</v>
      </c>
      <c r="M166" s="68"/>
      <c r="N166" s="10"/>
    </row>
    <row r="167" spans="1:14">
      <c r="A167" s="23" t="s">
        <v>188</v>
      </c>
      <c r="B167" s="35">
        <v>42468</v>
      </c>
      <c r="C167" s="23" t="s">
        <v>3162</v>
      </c>
      <c r="D167" s="23" t="s">
        <v>66</v>
      </c>
      <c r="E167" s="22" t="s">
        <v>38</v>
      </c>
      <c r="F167" s="22" t="s">
        <v>2993</v>
      </c>
      <c r="I167" s="4">
        <v>62000</v>
      </c>
      <c r="J167" s="7">
        <v>50</v>
      </c>
      <c r="K167" s="4">
        <f t="shared" si="2"/>
        <v>-916212.31000001077</v>
      </c>
      <c r="M167" s="68"/>
      <c r="N167" s="10"/>
    </row>
    <row r="168" spans="1:14">
      <c r="A168" s="23" t="s">
        <v>192</v>
      </c>
      <c r="B168" s="35">
        <v>42468</v>
      </c>
      <c r="C168" s="23" t="s">
        <v>3163</v>
      </c>
      <c r="D168" s="23" t="s">
        <v>190</v>
      </c>
      <c r="E168" s="22" t="s">
        <v>38</v>
      </c>
      <c r="F168" s="22" t="s">
        <v>114</v>
      </c>
      <c r="I168" s="4">
        <v>185458.2</v>
      </c>
      <c r="J168" s="7" t="s">
        <v>3746</v>
      </c>
      <c r="K168" s="4">
        <f t="shared" si="2"/>
        <v>-1101670.5100000107</v>
      </c>
      <c r="M168" s="68"/>
      <c r="N168" s="10"/>
    </row>
    <row r="169" spans="1:14">
      <c r="A169" s="23" t="s">
        <v>3164</v>
      </c>
      <c r="B169" s="35">
        <v>42469</v>
      </c>
      <c r="C169" s="23" t="s">
        <v>25</v>
      </c>
      <c r="D169" s="23" t="s">
        <v>4</v>
      </c>
      <c r="E169" s="22" t="s">
        <v>5</v>
      </c>
      <c r="F169" s="22" t="s">
        <v>3165</v>
      </c>
      <c r="G169" s="4">
        <v>1025</v>
      </c>
      <c r="H169" s="18">
        <v>82</v>
      </c>
      <c r="K169" s="4">
        <f t="shared" si="2"/>
        <v>-1100645.5100000107</v>
      </c>
      <c r="M169" s="68"/>
      <c r="N169" s="10"/>
    </row>
    <row r="170" spans="1:14">
      <c r="A170" s="23" t="s">
        <v>3166</v>
      </c>
      <c r="B170" s="35">
        <v>42469</v>
      </c>
      <c r="C170" s="23" t="s">
        <v>7</v>
      </c>
      <c r="D170" s="23" t="s">
        <v>4</v>
      </c>
      <c r="E170" s="22" t="s">
        <v>5</v>
      </c>
      <c r="F170" s="22" t="s">
        <v>7</v>
      </c>
      <c r="G170" s="4">
        <v>29286.47</v>
      </c>
      <c r="H170" s="18">
        <v>83</v>
      </c>
      <c r="K170" s="4">
        <f t="shared" si="2"/>
        <v>-1071359.0400000107</v>
      </c>
      <c r="M170" s="68"/>
      <c r="N170" s="10"/>
    </row>
    <row r="171" spans="1:14">
      <c r="A171" s="23" t="s">
        <v>369</v>
      </c>
      <c r="B171" s="35">
        <v>42469</v>
      </c>
      <c r="C171" s="23" t="s">
        <v>3</v>
      </c>
      <c r="D171" s="23" t="s">
        <v>4</v>
      </c>
      <c r="E171" s="22" t="s">
        <v>5</v>
      </c>
      <c r="F171" s="22" t="s">
        <v>3</v>
      </c>
      <c r="G171" s="4">
        <v>47286.3</v>
      </c>
      <c r="H171" s="18">
        <v>84</v>
      </c>
      <c r="K171" s="4">
        <f t="shared" si="2"/>
        <v>-1024072.7400000107</v>
      </c>
      <c r="M171" s="68"/>
      <c r="N171" s="10"/>
    </row>
    <row r="172" spans="1:14">
      <c r="A172" s="23" t="s">
        <v>2392</v>
      </c>
      <c r="B172" s="35">
        <v>42469</v>
      </c>
      <c r="C172" s="23" t="s">
        <v>586</v>
      </c>
      <c r="D172" s="23" t="s">
        <v>4</v>
      </c>
      <c r="E172" s="22" t="s">
        <v>5</v>
      </c>
      <c r="F172" s="22" t="s">
        <v>586</v>
      </c>
      <c r="G172" s="4">
        <v>1700</v>
      </c>
      <c r="H172" s="18" t="s">
        <v>1159</v>
      </c>
      <c r="K172" s="4">
        <f t="shared" si="2"/>
        <v>-1022372.7400000107</v>
      </c>
      <c r="M172" s="68"/>
      <c r="N172" s="10"/>
    </row>
    <row r="173" spans="1:14">
      <c r="A173" s="23" t="s">
        <v>3167</v>
      </c>
      <c r="B173" s="35">
        <v>42470</v>
      </c>
      <c r="C173" s="23" t="s">
        <v>7</v>
      </c>
      <c r="D173" s="23" t="s">
        <v>4</v>
      </c>
      <c r="E173" s="22" t="s">
        <v>18</v>
      </c>
      <c r="F173" s="22" t="s">
        <v>3168</v>
      </c>
      <c r="G173" s="4">
        <v>20000</v>
      </c>
      <c r="H173" s="18">
        <v>85</v>
      </c>
      <c r="K173" s="4">
        <f t="shared" si="2"/>
        <v>-1002372.7400000107</v>
      </c>
      <c r="M173" s="68"/>
      <c r="N173" s="10"/>
    </row>
    <row r="174" spans="1:14">
      <c r="A174" s="23" t="s">
        <v>3169</v>
      </c>
      <c r="B174" s="35">
        <v>42471</v>
      </c>
      <c r="C174" s="23" t="s">
        <v>25</v>
      </c>
      <c r="D174" s="23" t="s">
        <v>4</v>
      </c>
      <c r="E174" s="22" t="s">
        <v>5</v>
      </c>
      <c r="F174" s="22" t="s">
        <v>3170</v>
      </c>
      <c r="G174" s="4">
        <v>463973.67</v>
      </c>
      <c r="H174" s="18">
        <v>86</v>
      </c>
      <c r="K174" s="4">
        <f t="shared" si="2"/>
        <v>-538399.07000001078</v>
      </c>
      <c r="M174" s="68"/>
      <c r="N174" s="10"/>
    </row>
    <row r="175" spans="1:14">
      <c r="A175" s="23" t="s">
        <v>2398</v>
      </c>
      <c r="B175" s="35">
        <v>42471</v>
      </c>
      <c r="C175" s="23" t="s">
        <v>25</v>
      </c>
      <c r="D175" s="23" t="s">
        <v>4</v>
      </c>
      <c r="E175" s="22" t="s">
        <v>5</v>
      </c>
      <c r="F175" s="22" t="s">
        <v>3170</v>
      </c>
      <c r="G175" s="4">
        <v>270738.48</v>
      </c>
      <c r="H175" s="18">
        <v>86</v>
      </c>
      <c r="K175" s="4">
        <f t="shared" si="2"/>
        <v>-267660.59000001079</v>
      </c>
      <c r="M175" s="68"/>
      <c r="N175" s="10"/>
    </row>
    <row r="176" spans="1:14">
      <c r="A176" s="23" t="s">
        <v>3171</v>
      </c>
      <c r="B176" s="35">
        <v>42471</v>
      </c>
      <c r="C176" s="23" t="s">
        <v>7</v>
      </c>
      <c r="D176" s="23" t="s">
        <v>4</v>
      </c>
      <c r="E176" s="22" t="s">
        <v>5</v>
      </c>
      <c r="F176" s="22" t="s">
        <v>7</v>
      </c>
      <c r="G176" s="4">
        <v>2413.48</v>
      </c>
      <c r="H176" s="18">
        <v>87</v>
      </c>
      <c r="K176" s="4">
        <f t="shared" si="2"/>
        <v>-265247.11000001081</v>
      </c>
      <c r="M176" s="68"/>
      <c r="N176" s="10"/>
    </row>
    <row r="177" spans="1:14">
      <c r="A177" s="23" t="s">
        <v>3172</v>
      </c>
      <c r="B177" s="35">
        <v>42471</v>
      </c>
      <c r="C177" s="23" t="s">
        <v>3</v>
      </c>
      <c r="D177" s="23" t="s">
        <v>4</v>
      </c>
      <c r="E177" s="22" t="s">
        <v>5</v>
      </c>
      <c r="F177" s="22" t="s">
        <v>3</v>
      </c>
      <c r="G177" s="4">
        <v>1840</v>
      </c>
      <c r="H177" s="18">
        <v>88</v>
      </c>
      <c r="K177" s="4">
        <f t="shared" si="2"/>
        <v>-263407.11000001081</v>
      </c>
      <c r="M177" s="68"/>
      <c r="N177" s="10"/>
    </row>
    <row r="178" spans="1:14">
      <c r="A178" s="23" t="s">
        <v>3173</v>
      </c>
      <c r="B178" s="35">
        <v>42471</v>
      </c>
      <c r="C178" s="23" t="s">
        <v>11</v>
      </c>
      <c r="D178" s="23" t="s">
        <v>4</v>
      </c>
      <c r="E178" s="22" t="s">
        <v>18</v>
      </c>
      <c r="F178" s="22" t="s">
        <v>3174</v>
      </c>
      <c r="G178" s="4">
        <v>288200</v>
      </c>
      <c r="H178" s="18">
        <v>89</v>
      </c>
      <c r="K178" s="4">
        <f t="shared" si="2"/>
        <v>24792.889999989187</v>
      </c>
      <c r="M178" s="68"/>
      <c r="N178" s="10"/>
    </row>
    <row r="179" spans="1:14">
      <c r="A179" s="23" t="s">
        <v>3175</v>
      </c>
      <c r="B179" s="35">
        <v>42471</v>
      </c>
      <c r="C179" s="23" t="s">
        <v>25</v>
      </c>
      <c r="D179" s="23" t="s">
        <v>4</v>
      </c>
      <c r="E179" s="22" t="s">
        <v>18</v>
      </c>
      <c r="F179" s="22" t="s">
        <v>3176</v>
      </c>
      <c r="G179" s="4">
        <v>840</v>
      </c>
      <c r="H179" s="18" t="s">
        <v>2921</v>
      </c>
      <c r="K179" s="4">
        <f t="shared" si="2"/>
        <v>25632.889999989187</v>
      </c>
      <c r="M179" s="68"/>
      <c r="N179" s="10"/>
    </row>
    <row r="180" spans="1:14">
      <c r="A180" s="23" t="s">
        <v>2399</v>
      </c>
      <c r="B180" s="35">
        <v>42471</v>
      </c>
      <c r="C180" s="23" t="s">
        <v>7</v>
      </c>
      <c r="D180" s="23" t="s">
        <v>4</v>
      </c>
      <c r="E180" s="22" t="s">
        <v>18</v>
      </c>
      <c r="F180" s="22" t="s">
        <v>3177</v>
      </c>
      <c r="G180" s="4">
        <v>20740</v>
      </c>
      <c r="H180" s="18">
        <v>90</v>
      </c>
      <c r="K180" s="4">
        <f t="shared" si="2"/>
        <v>46372.889999989187</v>
      </c>
      <c r="M180" s="68"/>
      <c r="N180" s="10"/>
    </row>
    <row r="181" spans="1:14">
      <c r="A181" s="23" t="s">
        <v>375</v>
      </c>
      <c r="B181" s="35">
        <v>42471</v>
      </c>
      <c r="C181" s="23" t="s">
        <v>3178</v>
      </c>
      <c r="D181" s="23" t="s">
        <v>1530</v>
      </c>
      <c r="E181" s="22" t="s">
        <v>2974</v>
      </c>
      <c r="F181" s="22" t="s">
        <v>3179</v>
      </c>
      <c r="G181" s="4">
        <v>15789.94</v>
      </c>
      <c r="H181" s="18">
        <v>91</v>
      </c>
      <c r="K181" s="4">
        <f t="shared" si="2"/>
        <v>62162.82999998919</v>
      </c>
      <c r="M181" s="68"/>
      <c r="N181" s="10"/>
    </row>
    <row r="182" spans="1:14">
      <c r="A182" s="23" t="s">
        <v>1499</v>
      </c>
      <c r="B182" s="35">
        <v>42471</v>
      </c>
      <c r="C182" s="23" t="s">
        <v>7</v>
      </c>
      <c r="D182" s="23" t="s">
        <v>4</v>
      </c>
      <c r="E182" s="22" t="s">
        <v>18</v>
      </c>
      <c r="F182" s="22" t="s">
        <v>3180</v>
      </c>
      <c r="G182" s="4">
        <v>73000</v>
      </c>
      <c r="H182" s="18">
        <v>92</v>
      </c>
      <c r="K182" s="4">
        <f t="shared" si="2"/>
        <v>135162.82999998919</v>
      </c>
      <c r="M182" s="68"/>
      <c r="N182" s="10"/>
    </row>
    <row r="183" spans="1:14">
      <c r="A183" s="23" t="s">
        <v>3181</v>
      </c>
      <c r="B183" s="35">
        <v>42471</v>
      </c>
      <c r="C183" s="23" t="s">
        <v>3</v>
      </c>
      <c r="D183" s="23" t="s">
        <v>4</v>
      </c>
      <c r="E183" s="22" t="s">
        <v>18</v>
      </c>
      <c r="F183" s="22" t="s">
        <v>3</v>
      </c>
      <c r="G183" s="4">
        <v>4630.01</v>
      </c>
      <c r="H183" s="18">
        <v>88</v>
      </c>
      <c r="K183" s="4">
        <f t="shared" si="2"/>
        <v>139792.8399999892</v>
      </c>
      <c r="M183" s="68"/>
      <c r="N183" s="10"/>
    </row>
    <row r="184" spans="1:14">
      <c r="A184" s="23" t="s">
        <v>3182</v>
      </c>
      <c r="B184" s="35">
        <v>42471</v>
      </c>
      <c r="C184" s="23" t="s">
        <v>7</v>
      </c>
      <c r="D184" s="23" t="s">
        <v>4</v>
      </c>
      <c r="E184" s="22" t="s">
        <v>18</v>
      </c>
      <c r="F184" s="22" t="s">
        <v>7</v>
      </c>
      <c r="G184" s="4">
        <v>23552.06</v>
      </c>
      <c r="H184" s="18">
        <v>93</v>
      </c>
      <c r="K184" s="4">
        <f t="shared" si="2"/>
        <v>163344.8999999892</v>
      </c>
      <c r="M184" s="68"/>
      <c r="N184" s="10"/>
    </row>
    <row r="185" spans="1:14">
      <c r="A185" s="25" t="s">
        <v>3727</v>
      </c>
      <c r="B185" s="19">
        <v>42471</v>
      </c>
      <c r="C185" s="25" t="s">
        <v>718</v>
      </c>
      <c r="D185" s="26" t="s">
        <v>33</v>
      </c>
      <c r="E185" s="26" t="s">
        <v>34</v>
      </c>
      <c r="F185" s="25" t="s">
        <v>3728</v>
      </c>
      <c r="G185" s="6">
        <v>192983.41</v>
      </c>
      <c r="H185" s="18">
        <v>328</v>
      </c>
      <c r="I185" s="32"/>
      <c r="K185" s="32">
        <f t="shared" si="2"/>
        <v>356328.30999998923</v>
      </c>
      <c r="M185" s="68"/>
      <c r="N185" s="10"/>
    </row>
    <row r="186" spans="1:14">
      <c r="A186" s="25" t="s">
        <v>3727</v>
      </c>
      <c r="B186" s="19">
        <v>42471</v>
      </c>
      <c r="C186" s="25" t="s">
        <v>718</v>
      </c>
      <c r="D186" s="26" t="s">
        <v>33</v>
      </c>
      <c r="E186" s="26" t="s">
        <v>34</v>
      </c>
      <c r="F186" s="25" t="s">
        <v>3729</v>
      </c>
      <c r="G186" s="6">
        <v>89897.14</v>
      </c>
      <c r="H186" s="18">
        <v>329</v>
      </c>
      <c r="I186" s="32"/>
      <c r="K186" s="32">
        <f t="shared" si="2"/>
        <v>446225.44999998924</v>
      </c>
      <c r="M186" s="68"/>
      <c r="N186" s="10"/>
    </row>
    <row r="187" spans="1:14">
      <c r="A187" s="25" t="s">
        <v>3727</v>
      </c>
      <c r="B187" s="19">
        <v>42471</v>
      </c>
      <c r="C187" s="25" t="s">
        <v>718</v>
      </c>
      <c r="D187" s="26" t="s">
        <v>33</v>
      </c>
      <c r="E187" s="26" t="s">
        <v>34</v>
      </c>
      <c r="F187" s="25" t="s">
        <v>3730</v>
      </c>
      <c r="G187" s="6">
        <v>223894.64</v>
      </c>
      <c r="H187" s="18">
        <v>330</v>
      </c>
      <c r="I187" s="32"/>
      <c r="K187" s="32">
        <f t="shared" si="2"/>
        <v>670120.08999998926</v>
      </c>
      <c r="M187" s="68"/>
      <c r="N187" s="10"/>
    </row>
    <row r="188" spans="1:14">
      <c r="A188" s="25" t="s">
        <v>3727</v>
      </c>
      <c r="B188" s="19">
        <v>42471</v>
      </c>
      <c r="C188" s="25" t="s">
        <v>718</v>
      </c>
      <c r="D188" s="26" t="s">
        <v>33</v>
      </c>
      <c r="E188" s="26" t="s">
        <v>34</v>
      </c>
      <c r="F188" s="25" t="s">
        <v>3731</v>
      </c>
      <c r="G188" s="6">
        <v>145996.13</v>
      </c>
      <c r="H188" s="18">
        <v>331</v>
      </c>
      <c r="I188" s="32"/>
      <c r="K188" s="32">
        <f t="shared" si="2"/>
        <v>816116.21999998926</v>
      </c>
      <c r="M188" s="68"/>
      <c r="N188" s="10"/>
    </row>
    <row r="189" spans="1:14" ht="12" customHeight="1">
      <c r="A189" s="25" t="s">
        <v>3727</v>
      </c>
      <c r="B189" s="19">
        <v>42471</v>
      </c>
      <c r="C189" s="25" t="s">
        <v>718</v>
      </c>
      <c r="D189" s="26" t="s">
        <v>33</v>
      </c>
      <c r="E189" s="26" t="s">
        <v>34</v>
      </c>
      <c r="F189" s="25" t="s">
        <v>3732</v>
      </c>
      <c r="G189" s="6">
        <v>226093.98</v>
      </c>
      <c r="H189" s="18">
        <v>332</v>
      </c>
      <c r="I189" s="32"/>
      <c r="K189" s="32">
        <f t="shared" si="2"/>
        <v>1042210.1999999892</v>
      </c>
      <c r="M189" s="68"/>
      <c r="N189" s="10"/>
    </row>
    <row r="190" spans="1:14">
      <c r="A190" s="25" t="s">
        <v>3727</v>
      </c>
      <c r="B190" s="19">
        <v>42471</v>
      </c>
      <c r="C190" s="25" t="s">
        <v>718</v>
      </c>
      <c r="D190" s="26" t="s">
        <v>33</v>
      </c>
      <c r="E190" s="26" t="s">
        <v>34</v>
      </c>
      <c r="F190" s="25" t="s">
        <v>3733</v>
      </c>
      <c r="G190" s="6">
        <v>77997.98</v>
      </c>
      <c r="H190" s="18">
        <v>333</v>
      </c>
      <c r="I190" s="32"/>
      <c r="K190" s="32">
        <f t="shared" si="2"/>
        <v>1120208.1799999892</v>
      </c>
      <c r="M190" s="68"/>
      <c r="N190" s="10"/>
    </row>
    <row r="191" spans="1:14">
      <c r="A191" s="25" t="s">
        <v>3727</v>
      </c>
      <c r="B191" s="19">
        <v>42471</v>
      </c>
      <c r="C191" s="25" t="s">
        <v>718</v>
      </c>
      <c r="D191" s="26" t="s">
        <v>33</v>
      </c>
      <c r="E191" s="26" t="s">
        <v>34</v>
      </c>
      <c r="F191" s="25" t="s">
        <v>3734</v>
      </c>
      <c r="G191" s="6">
        <v>298591.62</v>
      </c>
      <c r="H191" s="18">
        <v>334</v>
      </c>
      <c r="I191" s="32"/>
      <c r="K191" s="32">
        <f t="shared" si="2"/>
        <v>1418799.7999999891</v>
      </c>
      <c r="M191" s="68"/>
      <c r="N191" s="10"/>
    </row>
    <row r="192" spans="1:14">
      <c r="A192" s="23" t="s">
        <v>198</v>
      </c>
      <c r="B192" s="35">
        <v>42471</v>
      </c>
      <c r="C192" s="23" t="s">
        <v>3183</v>
      </c>
      <c r="D192" s="23" t="s">
        <v>190</v>
      </c>
      <c r="E192" s="22" t="s">
        <v>38</v>
      </c>
      <c r="F192" s="22" t="s">
        <v>3184</v>
      </c>
      <c r="I192" s="4">
        <v>206000</v>
      </c>
      <c r="J192" s="7">
        <v>52</v>
      </c>
      <c r="K192" s="4">
        <f t="shared" si="2"/>
        <v>1212799.7999999891</v>
      </c>
      <c r="M192" s="68"/>
      <c r="N192" s="10"/>
    </row>
    <row r="193" spans="1:14">
      <c r="A193" s="23" t="s">
        <v>201</v>
      </c>
      <c r="B193" s="35">
        <v>42471</v>
      </c>
      <c r="C193" s="23" t="s">
        <v>3185</v>
      </c>
      <c r="D193" s="23" t="s">
        <v>66</v>
      </c>
      <c r="E193" s="22" t="s">
        <v>38</v>
      </c>
      <c r="F193" s="22" t="s">
        <v>347</v>
      </c>
      <c r="I193" s="4">
        <v>125000</v>
      </c>
      <c r="J193" s="7">
        <v>53</v>
      </c>
      <c r="K193" s="4">
        <f t="shared" si="2"/>
        <v>1087799.7999999891</v>
      </c>
      <c r="M193" s="68"/>
      <c r="N193" s="10"/>
    </row>
    <row r="194" spans="1:14">
      <c r="A194" s="23" t="s">
        <v>204</v>
      </c>
      <c r="B194" s="35">
        <v>42471</v>
      </c>
      <c r="C194" s="23" t="s">
        <v>3186</v>
      </c>
      <c r="D194" s="23" t="s">
        <v>66</v>
      </c>
      <c r="E194" s="22" t="s">
        <v>38</v>
      </c>
      <c r="F194" s="22" t="s">
        <v>344</v>
      </c>
      <c r="I194" s="4">
        <v>125000</v>
      </c>
      <c r="J194" s="7">
        <v>54</v>
      </c>
      <c r="K194" s="4">
        <f t="shared" si="2"/>
        <v>962799.7999999891</v>
      </c>
      <c r="M194" s="68"/>
      <c r="N194" s="10"/>
    </row>
    <row r="195" spans="1:14">
      <c r="A195" s="23" t="s">
        <v>207</v>
      </c>
      <c r="B195" s="35">
        <v>42471</v>
      </c>
      <c r="C195" s="23" t="s">
        <v>3011</v>
      </c>
      <c r="D195" s="23" t="s">
        <v>190</v>
      </c>
      <c r="E195" s="22" t="s">
        <v>38</v>
      </c>
      <c r="F195" s="22" t="s">
        <v>1774</v>
      </c>
      <c r="G195" s="4">
        <v>502296.24</v>
      </c>
      <c r="H195" s="18" t="s">
        <v>3746</v>
      </c>
      <c r="K195" s="4">
        <f t="shared" si="2"/>
        <v>1465096.0399999891</v>
      </c>
      <c r="M195" s="68"/>
      <c r="N195" s="10"/>
    </row>
    <row r="196" spans="1:14">
      <c r="A196" s="23" t="s">
        <v>213</v>
      </c>
      <c r="B196" s="35">
        <v>42471</v>
      </c>
      <c r="C196" s="23" t="s">
        <v>3187</v>
      </c>
      <c r="D196" s="23" t="s">
        <v>190</v>
      </c>
      <c r="E196" s="22" t="s">
        <v>38</v>
      </c>
      <c r="F196" s="22" t="s">
        <v>3188</v>
      </c>
      <c r="I196" s="4">
        <v>26448</v>
      </c>
      <c r="J196" s="7">
        <v>55</v>
      </c>
      <c r="K196" s="4">
        <f t="shared" si="2"/>
        <v>1438648.0399999891</v>
      </c>
      <c r="M196" s="68"/>
      <c r="N196" s="10"/>
    </row>
    <row r="197" spans="1:14">
      <c r="A197" s="23" t="s">
        <v>216</v>
      </c>
      <c r="B197" s="35">
        <v>42471</v>
      </c>
      <c r="C197" s="23" t="s">
        <v>3189</v>
      </c>
      <c r="D197" s="23" t="s">
        <v>183</v>
      </c>
      <c r="E197" s="22" t="s">
        <v>38</v>
      </c>
      <c r="F197" s="22" t="s">
        <v>39</v>
      </c>
      <c r="I197" s="4">
        <v>1375341.52</v>
      </c>
      <c r="J197" s="7">
        <v>56</v>
      </c>
      <c r="K197" s="4">
        <f t="shared" si="2"/>
        <v>63306.519999989076</v>
      </c>
      <c r="M197" s="68"/>
      <c r="N197" s="10"/>
    </row>
    <row r="198" spans="1:14">
      <c r="A198" s="23" t="s">
        <v>3190</v>
      </c>
      <c r="B198" s="35">
        <v>42472</v>
      </c>
      <c r="C198" s="23" t="s">
        <v>7</v>
      </c>
      <c r="D198" s="23" t="s">
        <v>4</v>
      </c>
      <c r="E198" s="22" t="s">
        <v>5</v>
      </c>
      <c r="F198" s="22" t="s">
        <v>3191</v>
      </c>
      <c r="G198" s="4">
        <v>30000</v>
      </c>
      <c r="H198" s="18">
        <v>94</v>
      </c>
      <c r="K198" s="4">
        <f t="shared" si="2"/>
        <v>93306.519999989076</v>
      </c>
      <c r="M198" s="68"/>
      <c r="N198" s="10"/>
    </row>
    <row r="199" spans="1:14">
      <c r="A199" s="23" t="s">
        <v>3192</v>
      </c>
      <c r="B199" s="35">
        <v>42472</v>
      </c>
      <c r="C199" s="23" t="s">
        <v>7</v>
      </c>
      <c r="D199" s="23" t="s">
        <v>4</v>
      </c>
      <c r="E199" s="22" t="s">
        <v>5</v>
      </c>
      <c r="F199" s="22" t="s">
        <v>7</v>
      </c>
      <c r="G199" s="4">
        <v>5815</v>
      </c>
      <c r="H199" s="18">
        <v>95</v>
      </c>
      <c r="K199" s="4">
        <f t="shared" si="2"/>
        <v>99121.519999989076</v>
      </c>
      <c r="M199" s="68"/>
      <c r="N199" s="10"/>
    </row>
    <row r="200" spans="1:14">
      <c r="A200" s="23" t="s">
        <v>3193</v>
      </c>
      <c r="B200" s="35">
        <v>42472</v>
      </c>
      <c r="C200" s="23" t="s">
        <v>3</v>
      </c>
      <c r="D200" s="23" t="s">
        <v>4</v>
      </c>
      <c r="E200" s="22" t="s">
        <v>5</v>
      </c>
      <c r="F200" s="22" t="s">
        <v>3</v>
      </c>
      <c r="G200" s="4">
        <v>24546.53</v>
      </c>
      <c r="H200" s="18">
        <v>96</v>
      </c>
      <c r="K200" s="4">
        <f t="shared" si="2"/>
        <v>123668.04999998907</v>
      </c>
      <c r="M200" s="68"/>
      <c r="N200" s="10"/>
    </row>
    <row r="201" spans="1:14">
      <c r="A201" s="23" t="s">
        <v>2437</v>
      </c>
      <c r="B201" s="35">
        <v>42472</v>
      </c>
      <c r="C201" s="23" t="s">
        <v>25</v>
      </c>
      <c r="D201" s="23" t="s">
        <v>4</v>
      </c>
      <c r="E201" s="22" t="s">
        <v>18</v>
      </c>
      <c r="F201" s="22" t="s">
        <v>3194</v>
      </c>
      <c r="G201" s="4">
        <v>1025</v>
      </c>
      <c r="H201" s="18">
        <v>97</v>
      </c>
      <c r="K201" s="4">
        <f t="shared" si="2"/>
        <v>124693.04999998907</v>
      </c>
      <c r="M201" s="68"/>
      <c r="N201" s="10"/>
    </row>
    <row r="202" spans="1:14">
      <c r="A202" s="23" t="s">
        <v>3195</v>
      </c>
      <c r="B202" s="35">
        <v>42472</v>
      </c>
      <c r="C202" s="23" t="s">
        <v>25</v>
      </c>
      <c r="D202" s="23" t="s">
        <v>4</v>
      </c>
      <c r="E202" s="22" t="s">
        <v>18</v>
      </c>
      <c r="F202" s="22" t="s">
        <v>3196</v>
      </c>
      <c r="G202" s="4">
        <v>300013.56</v>
      </c>
      <c r="H202" s="18">
        <v>98</v>
      </c>
      <c r="K202" s="4">
        <f t="shared" si="2"/>
        <v>424706.60999998904</v>
      </c>
      <c r="M202" s="68"/>
      <c r="N202" s="10"/>
    </row>
    <row r="203" spans="1:14">
      <c r="A203" s="23" t="s">
        <v>3197</v>
      </c>
      <c r="B203" s="35">
        <v>42472</v>
      </c>
      <c r="C203" s="23" t="s">
        <v>3198</v>
      </c>
      <c r="D203" s="23" t="s">
        <v>4</v>
      </c>
      <c r="E203" s="22" t="s">
        <v>2974</v>
      </c>
      <c r="F203" s="22" t="s">
        <v>3199</v>
      </c>
      <c r="G203" s="4">
        <v>101381.55</v>
      </c>
      <c r="H203" s="18">
        <v>99</v>
      </c>
      <c r="K203" s="4">
        <f t="shared" si="2"/>
        <v>526088.15999998909</v>
      </c>
      <c r="M203" s="68"/>
      <c r="N203" s="10"/>
    </row>
    <row r="204" spans="1:14">
      <c r="A204" s="23" t="s">
        <v>3200</v>
      </c>
      <c r="B204" s="35">
        <v>42472</v>
      </c>
      <c r="C204" s="23" t="s">
        <v>25</v>
      </c>
      <c r="D204" s="23" t="s">
        <v>4</v>
      </c>
      <c r="E204" s="22" t="s">
        <v>18</v>
      </c>
      <c r="F204" s="22" t="s">
        <v>1193</v>
      </c>
      <c r="G204" s="4">
        <v>1025</v>
      </c>
      <c r="H204" s="18">
        <v>100</v>
      </c>
      <c r="K204" s="4">
        <f t="shared" si="2"/>
        <v>527113.15999998909</v>
      </c>
      <c r="M204" s="68"/>
      <c r="N204" s="10"/>
    </row>
    <row r="205" spans="1:14">
      <c r="A205" s="23" t="s">
        <v>3201</v>
      </c>
      <c r="B205" s="35">
        <v>42472</v>
      </c>
      <c r="C205" s="23" t="s">
        <v>7</v>
      </c>
      <c r="D205" s="23" t="s">
        <v>4</v>
      </c>
      <c r="E205" s="22" t="s">
        <v>18</v>
      </c>
      <c r="F205" s="22" t="s">
        <v>3202</v>
      </c>
      <c r="G205" s="4">
        <v>43000</v>
      </c>
      <c r="H205" s="18">
        <v>101</v>
      </c>
      <c r="K205" s="4">
        <f t="shared" si="2"/>
        <v>570113.15999998909</v>
      </c>
      <c r="M205" s="68"/>
      <c r="N205" s="10"/>
    </row>
    <row r="206" spans="1:14">
      <c r="A206" s="23" t="s">
        <v>3203</v>
      </c>
      <c r="B206" s="35">
        <v>42472</v>
      </c>
      <c r="C206" s="23" t="s">
        <v>3</v>
      </c>
      <c r="D206" s="23" t="s">
        <v>4</v>
      </c>
      <c r="E206" s="22" t="s">
        <v>18</v>
      </c>
      <c r="F206" s="22" t="s">
        <v>3</v>
      </c>
      <c r="G206" s="4">
        <v>21293.25</v>
      </c>
      <c r="H206" s="18">
        <v>96</v>
      </c>
      <c r="K206" s="4">
        <f t="shared" si="2"/>
        <v>591406.40999998909</v>
      </c>
      <c r="M206" s="68"/>
      <c r="N206" s="10"/>
    </row>
    <row r="207" spans="1:14">
      <c r="A207" s="23" t="s">
        <v>3204</v>
      </c>
      <c r="B207" s="35">
        <v>42472</v>
      </c>
      <c r="C207" s="23" t="s">
        <v>586</v>
      </c>
      <c r="D207" s="23" t="s">
        <v>4</v>
      </c>
      <c r="E207" s="22" t="s">
        <v>18</v>
      </c>
      <c r="F207" s="22" t="s">
        <v>586</v>
      </c>
      <c r="G207" s="4">
        <v>3029.99</v>
      </c>
      <c r="H207" s="18" t="s">
        <v>1159</v>
      </c>
      <c r="K207" s="4">
        <f t="shared" si="2"/>
        <v>594436.39999998908</v>
      </c>
      <c r="M207" s="68"/>
      <c r="N207" s="10"/>
    </row>
    <row r="208" spans="1:14">
      <c r="A208" s="23" t="s">
        <v>3205</v>
      </c>
      <c r="B208" s="35">
        <v>42472</v>
      </c>
      <c r="C208" s="23" t="s">
        <v>7</v>
      </c>
      <c r="D208" s="23" t="s">
        <v>4</v>
      </c>
      <c r="E208" s="22" t="s">
        <v>18</v>
      </c>
      <c r="F208" s="22" t="s">
        <v>7</v>
      </c>
      <c r="G208" s="4">
        <v>14425</v>
      </c>
      <c r="H208" s="18">
        <v>102</v>
      </c>
      <c r="K208" s="4">
        <f t="shared" si="2"/>
        <v>608861.39999998908</v>
      </c>
      <c r="M208" s="68"/>
      <c r="N208" s="10"/>
    </row>
    <row r="209" spans="1:14">
      <c r="A209" s="23" t="s">
        <v>1628</v>
      </c>
      <c r="B209" s="35">
        <v>42472</v>
      </c>
      <c r="C209" s="23" t="s">
        <v>41</v>
      </c>
      <c r="D209" s="23" t="s">
        <v>33</v>
      </c>
      <c r="E209" s="22" t="s">
        <v>34</v>
      </c>
      <c r="F209" s="22" t="s">
        <v>61</v>
      </c>
      <c r="G209" s="4">
        <v>566000</v>
      </c>
      <c r="H209" s="18">
        <v>103</v>
      </c>
      <c r="K209" s="4">
        <f t="shared" ref="K209:K273" si="3">+K208+G209-I209</f>
        <v>1174861.3999999892</v>
      </c>
      <c r="M209" s="68"/>
      <c r="N209" s="10"/>
    </row>
    <row r="210" spans="1:14">
      <c r="A210" s="23" t="s">
        <v>219</v>
      </c>
      <c r="B210" s="35">
        <v>42472</v>
      </c>
      <c r="C210" s="23" t="s">
        <v>3206</v>
      </c>
      <c r="D210" s="23" t="s">
        <v>385</v>
      </c>
      <c r="E210" s="22" t="s">
        <v>38</v>
      </c>
      <c r="F210" s="22" t="s">
        <v>391</v>
      </c>
      <c r="I210" s="4">
        <v>5946.96</v>
      </c>
      <c r="J210" s="7">
        <v>57</v>
      </c>
      <c r="K210" s="4">
        <f t="shared" si="3"/>
        <v>1168914.4399999892</v>
      </c>
      <c r="M210" s="68"/>
      <c r="N210" s="10"/>
    </row>
    <row r="211" spans="1:14">
      <c r="A211" s="23" t="s">
        <v>222</v>
      </c>
      <c r="B211" s="35">
        <v>42472</v>
      </c>
      <c r="C211" s="23" t="s">
        <v>3207</v>
      </c>
      <c r="D211" s="23" t="s">
        <v>385</v>
      </c>
      <c r="E211" s="22" t="s">
        <v>38</v>
      </c>
      <c r="F211" s="22" t="s">
        <v>386</v>
      </c>
      <c r="I211" s="4">
        <v>8114.19</v>
      </c>
      <c r="J211" s="7" t="s">
        <v>1146</v>
      </c>
      <c r="K211" s="4">
        <f t="shared" si="3"/>
        <v>1160800.2499999893</v>
      </c>
      <c r="M211" s="68"/>
      <c r="N211" s="10"/>
    </row>
    <row r="212" spans="1:14">
      <c r="A212" s="23" t="s">
        <v>225</v>
      </c>
      <c r="B212" s="35">
        <v>42472</v>
      </c>
      <c r="C212" s="23" t="s">
        <v>3207</v>
      </c>
      <c r="D212" s="23" t="s">
        <v>385</v>
      </c>
      <c r="E212" s="22" t="s">
        <v>38</v>
      </c>
      <c r="F212" s="22" t="s">
        <v>3208</v>
      </c>
      <c r="G212" s="4">
        <v>8114.19</v>
      </c>
      <c r="H212" s="18" t="s">
        <v>1146</v>
      </c>
      <c r="K212" s="4">
        <f t="shared" si="3"/>
        <v>1168914.4399999892</v>
      </c>
      <c r="M212" s="68"/>
      <c r="N212" s="10"/>
    </row>
    <row r="213" spans="1:14">
      <c r="A213" s="23" t="s">
        <v>228</v>
      </c>
      <c r="B213" s="35">
        <v>42472</v>
      </c>
      <c r="C213" s="23" t="s">
        <v>3209</v>
      </c>
      <c r="D213" s="23" t="s">
        <v>385</v>
      </c>
      <c r="E213" s="22" t="s">
        <v>38</v>
      </c>
      <c r="F213" s="22" t="s">
        <v>386</v>
      </c>
      <c r="I213" s="4">
        <v>8114.19</v>
      </c>
      <c r="J213" s="7">
        <v>58</v>
      </c>
      <c r="K213" s="4">
        <f t="shared" si="3"/>
        <v>1160800.2499999893</v>
      </c>
      <c r="M213" s="68"/>
      <c r="N213" s="10"/>
    </row>
    <row r="214" spans="1:14">
      <c r="A214" s="23" t="s">
        <v>383</v>
      </c>
      <c r="B214" s="35">
        <v>42472</v>
      </c>
      <c r="C214" s="23" t="s">
        <v>3210</v>
      </c>
      <c r="D214" s="23" t="s">
        <v>385</v>
      </c>
      <c r="E214" s="22" t="s">
        <v>38</v>
      </c>
      <c r="F214" s="22" t="s">
        <v>391</v>
      </c>
      <c r="I214" s="4">
        <v>5790.8</v>
      </c>
      <c r="J214" s="7">
        <v>59</v>
      </c>
      <c r="K214" s="4">
        <f t="shared" si="3"/>
        <v>1155009.4499999892</v>
      </c>
      <c r="M214" s="68"/>
      <c r="N214" s="10"/>
    </row>
    <row r="215" spans="1:14">
      <c r="A215" s="23" t="s">
        <v>387</v>
      </c>
      <c r="B215" s="35">
        <v>42472</v>
      </c>
      <c r="C215" s="23" t="s">
        <v>3211</v>
      </c>
      <c r="D215" s="23" t="s">
        <v>385</v>
      </c>
      <c r="E215" s="22" t="s">
        <v>38</v>
      </c>
      <c r="F215" s="22" t="s">
        <v>391</v>
      </c>
      <c r="I215" s="4">
        <v>13609.54</v>
      </c>
      <c r="J215" s="7">
        <v>60</v>
      </c>
      <c r="K215" s="4">
        <f t="shared" si="3"/>
        <v>1141399.9099999892</v>
      </c>
      <c r="M215" s="68"/>
      <c r="N215" s="10"/>
    </row>
    <row r="216" spans="1:14">
      <c r="A216" s="23" t="s">
        <v>389</v>
      </c>
      <c r="B216" s="35">
        <v>42472</v>
      </c>
      <c r="C216" s="23" t="s">
        <v>3212</v>
      </c>
      <c r="D216" s="23" t="s">
        <v>385</v>
      </c>
      <c r="E216" s="22" t="s">
        <v>38</v>
      </c>
      <c r="F216" s="22" t="s">
        <v>391</v>
      </c>
      <c r="I216" s="4">
        <v>7045.07</v>
      </c>
      <c r="J216" s="7" t="s">
        <v>2060</v>
      </c>
      <c r="K216" s="4">
        <f t="shared" si="3"/>
        <v>1134354.8399999891</v>
      </c>
      <c r="M216" s="68"/>
      <c r="N216" s="10"/>
    </row>
    <row r="217" spans="1:14">
      <c r="A217" s="23" t="s">
        <v>392</v>
      </c>
      <c r="B217" s="35">
        <v>42472</v>
      </c>
      <c r="C217" s="23" t="s">
        <v>3212</v>
      </c>
      <c r="D217" s="23" t="s">
        <v>385</v>
      </c>
      <c r="E217" s="22" t="s">
        <v>38</v>
      </c>
      <c r="F217" s="22" t="s">
        <v>1966</v>
      </c>
      <c r="G217" s="4">
        <v>7045.07</v>
      </c>
      <c r="H217" s="18" t="s">
        <v>2060</v>
      </c>
      <c r="K217" s="4">
        <f t="shared" si="3"/>
        <v>1141399.9099999892</v>
      </c>
      <c r="M217" s="68"/>
      <c r="N217" s="10"/>
    </row>
    <row r="218" spans="1:14">
      <c r="A218" s="23" t="s">
        <v>394</v>
      </c>
      <c r="B218" s="35">
        <v>42472</v>
      </c>
      <c r="C218" s="23" t="s">
        <v>3213</v>
      </c>
      <c r="D218" s="23" t="s">
        <v>385</v>
      </c>
      <c r="E218" s="22" t="s">
        <v>38</v>
      </c>
      <c r="F218" s="22" t="s">
        <v>391</v>
      </c>
      <c r="I218" s="4">
        <v>7045.07</v>
      </c>
      <c r="J218" s="7">
        <v>61</v>
      </c>
      <c r="K218" s="4">
        <f t="shared" si="3"/>
        <v>1134354.8399999891</v>
      </c>
      <c r="M218" s="68"/>
      <c r="N218" s="10"/>
    </row>
    <row r="219" spans="1:14">
      <c r="A219" s="23" t="s">
        <v>396</v>
      </c>
      <c r="B219" s="35">
        <v>42472</v>
      </c>
      <c r="C219" s="23" t="s">
        <v>3214</v>
      </c>
      <c r="D219" s="23" t="s">
        <v>385</v>
      </c>
      <c r="E219" s="22" t="s">
        <v>38</v>
      </c>
      <c r="F219" s="22" t="s">
        <v>386</v>
      </c>
      <c r="I219" s="4">
        <v>6927.2</v>
      </c>
      <c r="J219" s="7">
        <v>62</v>
      </c>
      <c r="K219" s="4">
        <f t="shared" si="3"/>
        <v>1127427.6399999892</v>
      </c>
      <c r="M219" s="68"/>
      <c r="N219" s="10"/>
    </row>
    <row r="220" spans="1:14">
      <c r="A220" s="23" t="s">
        <v>398</v>
      </c>
      <c r="B220" s="35">
        <v>42472</v>
      </c>
      <c r="C220" s="23" t="s">
        <v>3215</v>
      </c>
      <c r="D220" s="23" t="s">
        <v>385</v>
      </c>
      <c r="E220" s="22" t="s">
        <v>38</v>
      </c>
      <c r="F220" s="22" t="s">
        <v>391</v>
      </c>
      <c r="I220" s="4">
        <v>11607.08</v>
      </c>
      <c r="J220" s="7">
        <v>63</v>
      </c>
      <c r="K220" s="4">
        <f t="shared" si="3"/>
        <v>1115820.5599999891</v>
      </c>
      <c r="M220" s="68"/>
      <c r="N220" s="10"/>
    </row>
    <row r="221" spans="1:14">
      <c r="A221" s="23" t="s">
        <v>400</v>
      </c>
      <c r="B221" s="35">
        <v>42472</v>
      </c>
      <c r="C221" s="23" t="s">
        <v>3216</v>
      </c>
      <c r="D221" s="23" t="s">
        <v>385</v>
      </c>
      <c r="E221" s="22" t="s">
        <v>38</v>
      </c>
      <c r="F221" s="22" t="s">
        <v>391</v>
      </c>
      <c r="I221" s="4">
        <v>6662.87</v>
      </c>
      <c r="J221" s="7">
        <v>64</v>
      </c>
      <c r="K221" s="4">
        <f t="shared" si="3"/>
        <v>1109157.689999989</v>
      </c>
      <c r="M221" s="68"/>
      <c r="N221" s="10"/>
    </row>
    <row r="222" spans="1:14">
      <c r="A222" s="23" t="s">
        <v>402</v>
      </c>
      <c r="B222" s="35">
        <v>42472</v>
      </c>
      <c r="C222" s="23" t="s">
        <v>3217</v>
      </c>
      <c r="D222" s="23" t="s">
        <v>385</v>
      </c>
      <c r="E222" s="22" t="s">
        <v>38</v>
      </c>
      <c r="F222" s="22" t="s">
        <v>391</v>
      </c>
      <c r="I222" s="4">
        <v>6193.67</v>
      </c>
      <c r="J222" s="7">
        <v>65</v>
      </c>
      <c r="K222" s="4">
        <f t="shared" si="3"/>
        <v>1102964.0199999891</v>
      </c>
      <c r="M222" s="68"/>
      <c r="N222" s="10"/>
    </row>
    <row r="223" spans="1:14">
      <c r="A223" s="23" t="s">
        <v>404</v>
      </c>
      <c r="B223" s="35">
        <v>42472</v>
      </c>
      <c r="C223" s="23" t="s">
        <v>3218</v>
      </c>
      <c r="D223" s="23" t="s">
        <v>385</v>
      </c>
      <c r="E223" s="22" t="s">
        <v>38</v>
      </c>
      <c r="F223" s="22" t="s">
        <v>386</v>
      </c>
      <c r="I223" s="4">
        <v>13172.11</v>
      </c>
      <c r="J223" s="7">
        <v>66</v>
      </c>
      <c r="K223" s="4">
        <f t="shared" si="3"/>
        <v>1089791.909999989</v>
      </c>
      <c r="M223" s="68"/>
      <c r="N223" s="10"/>
    </row>
    <row r="224" spans="1:14">
      <c r="A224" s="23" t="s">
        <v>406</v>
      </c>
      <c r="B224" s="35">
        <v>42472</v>
      </c>
      <c r="C224" s="23" t="s">
        <v>3219</v>
      </c>
      <c r="D224" s="23" t="s">
        <v>385</v>
      </c>
      <c r="E224" s="22" t="s">
        <v>38</v>
      </c>
      <c r="F224" s="22" t="s">
        <v>391</v>
      </c>
      <c r="I224" s="4">
        <v>8749.7000000000007</v>
      </c>
      <c r="J224" s="7">
        <v>67</v>
      </c>
      <c r="K224" s="4">
        <f t="shared" si="3"/>
        <v>1081042.209999989</v>
      </c>
      <c r="M224" s="68"/>
      <c r="N224" s="10"/>
    </row>
    <row r="225" spans="1:14">
      <c r="A225" s="23" t="s">
        <v>350</v>
      </c>
      <c r="B225" s="35">
        <v>42472</v>
      </c>
      <c r="C225" s="23" t="s">
        <v>3220</v>
      </c>
      <c r="D225" s="23" t="s">
        <v>385</v>
      </c>
      <c r="E225" s="22" t="s">
        <v>38</v>
      </c>
      <c r="F225" s="22" t="s">
        <v>391</v>
      </c>
      <c r="I225" s="4">
        <v>8672.16</v>
      </c>
      <c r="J225" s="7">
        <v>68</v>
      </c>
      <c r="K225" s="4">
        <f t="shared" si="3"/>
        <v>1072370.0499999891</v>
      </c>
      <c r="M225" s="68"/>
      <c r="N225" s="10"/>
    </row>
    <row r="226" spans="1:14">
      <c r="A226" s="23" t="s">
        <v>408</v>
      </c>
      <c r="B226" s="35">
        <v>42472</v>
      </c>
      <c r="C226" s="23" t="s">
        <v>3221</v>
      </c>
      <c r="D226" s="23" t="s">
        <v>385</v>
      </c>
      <c r="E226" s="22" t="s">
        <v>38</v>
      </c>
      <c r="F226" s="22" t="s">
        <v>386</v>
      </c>
      <c r="I226" s="4">
        <v>7653.68</v>
      </c>
      <c r="J226" s="7">
        <v>69</v>
      </c>
      <c r="K226" s="4">
        <f t="shared" si="3"/>
        <v>1064716.3699999892</v>
      </c>
      <c r="M226" s="68"/>
      <c r="N226" s="10"/>
    </row>
    <row r="227" spans="1:14">
      <c r="A227" s="23" t="s">
        <v>411</v>
      </c>
      <c r="B227" s="35">
        <v>42472</v>
      </c>
      <c r="C227" s="23" t="s">
        <v>3222</v>
      </c>
      <c r="D227" s="23" t="s">
        <v>385</v>
      </c>
      <c r="E227" s="22" t="s">
        <v>38</v>
      </c>
      <c r="F227" s="22" t="s">
        <v>391</v>
      </c>
      <c r="I227" s="4">
        <v>9756.06</v>
      </c>
      <c r="J227" s="7">
        <v>70</v>
      </c>
      <c r="K227" s="4">
        <f t="shared" si="3"/>
        <v>1054960.3099999891</v>
      </c>
      <c r="M227" s="68"/>
      <c r="N227" s="10"/>
    </row>
    <row r="228" spans="1:14">
      <c r="A228" s="23" t="s">
        <v>414</v>
      </c>
      <c r="B228" s="35">
        <v>42472</v>
      </c>
      <c r="C228" s="23" t="s">
        <v>3223</v>
      </c>
      <c r="D228" s="23" t="s">
        <v>109</v>
      </c>
      <c r="E228" s="22" t="s">
        <v>38</v>
      </c>
      <c r="F228" s="22" t="s">
        <v>106</v>
      </c>
      <c r="G228" s="4">
        <v>40000</v>
      </c>
      <c r="H228" s="18">
        <v>104</v>
      </c>
      <c r="K228" s="4">
        <f t="shared" si="3"/>
        <v>1094960.3099999891</v>
      </c>
      <c r="M228" s="68"/>
      <c r="N228" s="10"/>
    </row>
    <row r="229" spans="1:14">
      <c r="A229" s="23" t="s">
        <v>417</v>
      </c>
      <c r="B229" s="35">
        <v>42472</v>
      </c>
      <c r="C229" s="23" t="s">
        <v>3224</v>
      </c>
      <c r="D229" s="23" t="s">
        <v>66</v>
      </c>
      <c r="E229" s="22" t="s">
        <v>38</v>
      </c>
      <c r="F229" s="22" t="s">
        <v>2634</v>
      </c>
      <c r="I229" s="4">
        <v>15000</v>
      </c>
      <c r="J229" s="7">
        <v>71</v>
      </c>
      <c r="K229" s="4">
        <f t="shared" si="3"/>
        <v>1079960.3099999891</v>
      </c>
      <c r="M229" s="68"/>
      <c r="N229" s="10"/>
    </row>
    <row r="230" spans="1:14">
      <c r="A230" s="23" t="s">
        <v>3225</v>
      </c>
      <c r="B230" s="35">
        <v>42473</v>
      </c>
      <c r="C230" s="23" t="s">
        <v>25</v>
      </c>
      <c r="D230" s="23" t="s">
        <v>4</v>
      </c>
      <c r="E230" s="22" t="s">
        <v>5</v>
      </c>
      <c r="F230" s="22" t="s">
        <v>3226</v>
      </c>
      <c r="G230" s="4">
        <v>95013.48</v>
      </c>
      <c r="H230" s="18">
        <v>105</v>
      </c>
      <c r="K230" s="4">
        <f t="shared" si="3"/>
        <v>1174973.7899999891</v>
      </c>
      <c r="M230" s="68"/>
      <c r="N230" s="10"/>
    </row>
    <row r="231" spans="1:14">
      <c r="A231" s="23" t="s">
        <v>3227</v>
      </c>
      <c r="B231" s="35">
        <v>42473</v>
      </c>
      <c r="C231" s="23" t="s">
        <v>25</v>
      </c>
      <c r="D231" s="23" t="s">
        <v>4</v>
      </c>
      <c r="E231" s="22" t="s">
        <v>5</v>
      </c>
      <c r="F231" s="22" t="s">
        <v>2875</v>
      </c>
      <c r="G231" s="4">
        <v>57901.46</v>
      </c>
      <c r="H231" s="18">
        <v>106</v>
      </c>
      <c r="K231" s="4">
        <f t="shared" si="3"/>
        <v>1232875.2499999891</v>
      </c>
      <c r="M231" s="68"/>
      <c r="N231" s="10"/>
    </row>
    <row r="232" spans="1:14">
      <c r="A232" s="23" t="s">
        <v>3228</v>
      </c>
      <c r="B232" s="35">
        <v>42473</v>
      </c>
      <c r="C232" s="23" t="s">
        <v>7</v>
      </c>
      <c r="D232" s="23" t="s">
        <v>4</v>
      </c>
      <c r="E232" s="22" t="s">
        <v>5</v>
      </c>
      <c r="F232" s="22" t="s">
        <v>7</v>
      </c>
      <c r="G232" s="4">
        <v>10935</v>
      </c>
      <c r="H232" s="18">
        <v>107</v>
      </c>
      <c r="K232" s="4">
        <f t="shared" si="3"/>
        <v>1243810.2499999891</v>
      </c>
      <c r="M232" s="68"/>
      <c r="N232" s="10"/>
    </row>
    <row r="233" spans="1:14">
      <c r="A233" s="23" t="s">
        <v>3229</v>
      </c>
      <c r="B233" s="35">
        <v>42473</v>
      </c>
      <c r="C233" s="23" t="s">
        <v>3</v>
      </c>
      <c r="D233" s="23" t="s">
        <v>4</v>
      </c>
      <c r="E233" s="22" t="s">
        <v>5</v>
      </c>
      <c r="F233" s="22" t="s">
        <v>3</v>
      </c>
      <c r="G233" s="4">
        <v>3860.46</v>
      </c>
      <c r="H233" s="18">
        <v>108</v>
      </c>
      <c r="K233" s="4">
        <f t="shared" si="3"/>
        <v>1247670.709999989</v>
      </c>
      <c r="M233" s="68"/>
      <c r="N233" s="10"/>
    </row>
    <row r="234" spans="1:14">
      <c r="A234" s="23" t="s">
        <v>2463</v>
      </c>
      <c r="B234" s="35">
        <v>42473</v>
      </c>
      <c r="C234" s="23" t="s">
        <v>586</v>
      </c>
      <c r="D234" s="23" t="s">
        <v>4</v>
      </c>
      <c r="E234" s="22" t="s">
        <v>5</v>
      </c>
      <c r="F234" s="22" t="s">
        <v>586</v>
      </c>
      <c r="G234" s="4">
        <v>1025</v>
      </c>
      <c r="H234" s="18" t="s">
        <v>1159</v>
      </c>
      <c r="K234" s="4">
        <f t="shared" si="3"/>
        <v>1248695.709999989</v>
      </c>
      <c r="M234" s="68"/>
      <c r="N234" s="10"/>
    </row>
    <row r="235" spans="1:14">
      <c r="A235" s="23" t="s">
        <v>1560</v>
      </c>
      <c r="B235" s="35">
        <v>42473</v>
      </c>
      <c r="C235" s="23" t="s">
        <v>25</v>
      </c>
      <c r="D235" s="23" t="s">
        <v>4</v>
      </c>
      <c r="E235" s="22" t="s">
        <v>18</v>
      </c>
      <c r="F235" s="22" t="s">
        <v>330</v>
      </c>
      <c r="G235" s="4">
        <v>1025</v>
      </c>
      <c r="H235" s="18">
        <v>109</v>
      </c>
      <c r="K235" s="4">
        <f t="shared" si="3"/>
        <v>1249720.709999989</v>
      </c>
      <c r="M235" s="68"/>
      <c r="N235" s="10"/>
    </row>
    <row r="236" spans="1:14">
      <c r="A236" s="23" t="s">
        <v>1562</v>
      </c>
      <c r="B236" s="35">
        <v>42473</v>
      </c>
      <c r="C236" s="23" t="s">
        <v>7</v>
      </c>
      <c r="D236" s="23" t="s">
        <v>4</v>
      </c>
      <c r="E236" s="22" t="s">
        <v>18</v>
      </c>
      <c r="F236" s="22" t="s">
        <v>3230</v>
      </c>
      <c r="G236" s="4">
        <v>52000</v>
      </c>
      <c r="H236" s="18">
        <v>110</v>
      </c>
      <c r="K236" s="4">
        <f t="shared" si="3"/>
        <v>1301720.709999989</v>
      </c>
      <c r="M236" s="68"/>
      <c r="N236" s="10"/>
    </row>
    <row r="237" spans="1:14">
      <c r="A237" s="23" t="s">
        <v>3231</v>
      </c>
      <c r="B237" s="35">
        <v>42473</v>
      </c>
      <c r="C237" s="23" t="s">
        <v>25</v>
      </c>
      <c r="D237" s="23" t="s">
        <v>4</v>
      </c>
      <c r="E237" s="22" t="s">
        <v>18</v>
      </c>
      <c r="F237" s="22" t="s">
        <v>3232</v>
      </c>
      <c r="G237" s="4">
        <v>1025</v>
      </c>
      <c r="H237" s="18">
        <v>111</v>
      </c>
      <c r="K237" s="4">
        <f t="shared" si="3"/>
        <v>1302745.709999989</v>
      </c>
      <c r="M237" s="68"/>
      <c r="N237" s="10"/>
    </row>
    <row r="238" spans="1:14">
      <c r="A238" s="23" t="s">
        <v>1569</v>
      </c>
      <c r="B238" s="35">
        <v>42473</v>
      </c>
      <c r="C238" s="23" t="s">
        <v>53</v>
      </c>
      <c r="D238" s="23" t="s">
        <v>4</v>
      </c>
      <c r="E238" s="22" t="s">
        <v>18</v>
      </c>
      <c r="F238" s="22" t="s">
        <v>3233</v>
      </c>
      <c r="G238" s="4">
        <v>6294.96</v>
      </c>
      <c r="H238" s="18">
        <v>112</v>
      </c>
      <c r="K238" s="4">
        <f t="shared" si="3"/>
        <v>1309040.669999989</v>
      </c>
      <c r="M238" s="68"/>
      <c r="N238" s="10"/>
    </row>
    <row r="239" spans="1:14">
      <c r="A239" s="23" t="s">
        <v>3234</v>
      </c>
      <c r="B239" s="35">
        <v>42473</v>
      </c>
      <c r="C239" s="23" t="s">
        <v>3235</v>
      </c>
      <c r="D239" s="23" t="s">
        <v>4</v>
      </c>
      <c r="E239" s="22" t="s">
        <v>2974</v>
      </c>
      <c r="F239" s="22" t="s">
        <v>3236</v>
      </c>
      <c r="G239" s="4">
        <v>37581.35</v>
      </c>
      <c r="H239" s="18">
        <v>113</v>
      </c>
      <c r="K239" s="4">
        <f t="shared" si="3"/>
        <v>1346622.0199999891</v>
      </c>
      <c r="M239" s="68"/>
      <c r="N239" s="10"/>
    </row>
    <row r="240" spans="1:14">
      <c r="A240" s="23" t="s">
        <v>2474</v>
      </c>
      <c r="B240" s="35">
        <v>42473</v>
      </c>
      <c r="C240" s="23" t="s">
        <v>25</v>
      </c>
      <c r="D240" s="23" t="s">
        <v>4</v>
      </c>
      <c r="E240" s="22" t="s">
        <v>18</v>
      </c>
      <c r="F240" s="22" t="s">
        <v>1828</v>
      </c>
      <c r="G240" s="4">
        <v>2250</v>
      </c>
      <c r="H240" s="18">
        <v>114</v>
      </c>
      <c r="K240" s="4">
        <f t="shared" si="3"/>
        <v>1348872.0199999891</v>
      </c>
      <c r="M240" s="68"/>
      <c r="N240" s="10"/>
    </row>
    <row r="241" spans="1:14">
      <c r="A241" s="23" t="s">
        <v>536</v>
      </c>
      <c r="B241" s="35">
        <v>42473</v>
      </c>
      <c r="C241" s="23" t="s">
        <v>3237</v>
      </c>
      <c r="D241" s="23" t="s">
        <v>4</v>
      </c>
      <c r="E241" s="22" t="s">
        <v>2974</v>
      </c>
      <c r="F241" s="22" t="s">
        <v>3238</v>
      </c>
      <c r="G241" s="4">
        <v>8927.41</v>
      </c>
      <c r="H241" s="18">
        <v>115</v>
      </c>
      <c r="K241" s="4">
        <f t="shared" si="3"/>
        <v>1357799.429999989</v>
      </c>
      <c r="M241" s="68"/>
      <c r="N241" s="10"/>
    </row>
    <row r="242" spans="1:14">
      <c r="A242" s="23" t="s">
        <v>3239</v>
      </c>
      <c r="B242" s="35">
        <v>42473</v>
      </c>
      <c r="C242" s="23" t="s">
        <v>3240</v>
      </c>
      <c r="D242" s="23" t="s">
        <v>4</v>
      </c>
      <c r="E242" s="22" t="s">
        <v>2974</v>
      </c>
      <c r="F242" s="22" t="s">
        <v>3241</v>
      </c>
      <c r="G242" s="4">
        <v>77760.98</v>
      </c>
      <c r="H242" s="18">
        <v>116</v>
      </c>
      <c r="K242" s="4">
        <f t="shared" si="3"/>
        <v>1435560.409999989</v>
      </c>
      <c r="M242" s="68"/>
      <c r="N242" s="10"/>
    </row>
    <row r="243" spans="1:14">
      <c r="A243" s="23" t="s">
        <v>3242</v>
      </c>
      <c r="B243" s="35">
        <v>42473</v>
      </c>
      <c r="C243" s="23" t="s">
        <v>53</v>
      </c>
      <c r="D243" s="23" t="s">
        <v>4</v>
      </c>
      <c r="E243" s="22" t="s">
        <v>18</v>
      </c>
      <c r="F243" s="22" t="s">
        <v>3243</v>
      </c>
      <c r="G243" s="4">
        <v>1697.01</v>
      </c>
      <c r="H243" s="18">
        <v>117</v>
      </c>
      <c r="K243" s="4">
        <f t="shared" si="3"/>
        <v>1437257.419999989</v>
      </c>
      <c r="M243" s="68"/>
      <c r="N243" s="10"/>
    </row>
    <row r="244" spans="1:14">
      <c r="A244" s="23" t="s">
        <v>3244</v>
      </c>
      <c r="B244" s="35">
        <v>42473</v>
      </c>
      <c r="C244" s="23" t="s">
        <v>7</v>
      </c>
      <c r="D244" s="23" t="s">
        <v>4</v>
      </c>
      <c r="E244" s="22" t="s">
        <v>18</v>
      </c>
      <c r="F244" s="22" t="s">
        <v>3245</v>
      </c>
      <c r="G244" s="4">
        <v>10000</v>
      </c>
      <c r="H244" s="18">
        <v>118</v>
      </c>
      <c r="K244" s="4">
        <f t="shared" si="3"/>
        <v>1447257.419999989</v>
      </c>
      <c r="M244" s="68"/>
      <c r="N244" s="10"/>
    </row>
    <row r="245" spans="1:14">
      <c r="A245" s="23" t="s">
        <v>2476</v>
      </c>
      <c r="B245" s="35">
        <v>42473</v>
      </c>
      <c r="C245" s="23" t="s">
        <v>3</v>
      </c>
      <c r="D245" s="23" t="s">
        <v>4</v>
      </c>
      <c r="E245" s="22" t="s">
        <v>18</v>
      </c>
      <c r="F245" s="22" t="s">
        <v>3</v>
      </c>
      <c r="G245" s="4">
        <v>1025</v>
      </c>
      <c r="H245" s="18">
        <v>108</v>
      </c>
      <c r="K245" s="4">
        <f t="shared" si="3"/>
        <v>1448282.419999989</v>
      </c>
      <c r="M245" s="68"/>
      <c r="N245" s="10"/>
    </row>
    <row r="246" spans="1:14">
      <c r="A246" s="23" t="s">
        <v>2477</v>
      </c>
      <c r="B246" s="35">
        <v>42473</v>
      </c>
      <c r="C246" s="23" t="s">
        <v>7</v>
      </c>
      <c r="D246" s="23" t="s">
        <v>4</v>
      </c>
      <c r="E246" s="22" t="s">
        <v>18</v>
      </c>
      <c r="F246" s="22" t="s">
        <v>7</v>
      </c>
      <c r="G246" s="4">
        <v>19510.810000000001</v>
      </c>
      <c r="H246" s="18">
        <v>119</v>
      </c>
      <c r="K246" s="4">
        <f t="shared" si="3"/>
        <v>1467793.229999989</v>
      </c>
      <c r="M246" s="68"/>
      <c r="N246" s="10"/>
    </row>
    <row r="247" spans="1:14">
      <c r="A247" s="23" t="s">
        <v>3246</v>
      </c>
      <c r="B247" s="35">
        <v>42473</v>
      </c>
      <c r="C247" s="23" t="s">
        <v>41</v>
      </c>
      <c r="D247" s="23" t="s">
        <v>33</v>
      </c>
      <c r="E247" s="22" t="s">
        <v>34</v>
      </c>
      <c r="F247" s="22" t="s">
        <v>61</v>
      </c>
      <c r="G247" s="4">
        <v>584000</v>
      </c>
      <c r="H247" s="18">
        <v>120</v>
      </c>
      <c r="K247" s="4">
        <f t="shared" si="3"/>
        <v>2051793.229999989</v>
      </c>
      <c r="M247" s="68"/>
      <c r="N247" s="10"/>
    </row>
    <row r="248" spans="1:14">
      <c r="A248" s="21" t="s">
        <v>3735</v>
      </c>
      <c r="B248" s="19">
        <v>42473</v>
      </c>
      <c r="C248" s="25" t="s">
        <v>3736</v>
      </c>
      <c r="D248" s="26" t="s">
        <v>33</v>
      </c>
      <c r="E248" s="26" t="s">
        <v>34</v>
      </c>
      <c r="F248" s="25" t="s">
        <v>3737</v>
      </c>
      <c r="G248" s="6">
        <v>189631</v>
      </c>
      <c r="H248" s="18">
        <v>335</v>
      </c>
      <c r="I248" s="32"/>
      <c r="K248" s="32">
        <f t="shared" si="3"/>
        <v>2241424.2299999893</v>
      </c>
      <c r="M248" s="68"/>
      <c r="N248" s="10"/>
    </row>
    <row r="249" spans="1:14">
      <c r="A249" s="23" t="s">
        <v>419</v>
      </c>
      <c r="B249" s="35">
        <v>42473</v>
      </c>
      <c r="C249" s="23" t="s">
        <v>3247</v>
      </c>
      <c r="D249" s="23" t="s">
        <v>66</v>
      </c>
      <c r="E249" s="22" t="s">
        <v>38</v>
      </c>
      <c r="F249" s="22" t="s">
        <v>3248</v>
      </c>
      <c r="I249" s="4">
        <v>168000</v>
      </c>
      <c r="K249" s="4">
        <f t="shared" si="3"/>
        <v>2073424.2299999893</v>
      </c>
      <c r="L249" s="55" t="s">
        <v>3725</v>
      </c>
      <c r="M249" s="68"/>
      <c r="N249" s="10"/>
    </row>
    <row r="250" spans="1:14">
      <c r="A250" s="23" t="s">
        <v>422</v>
      </c>
      <c r="B250" s="35">
        <v>42473</v>
      </c>
      <c r="C250" s="23" t="s">
        <v>3249</v>
      </c>
      <c r="D250" s="23" t="s">
        <v>109</v>
      </c>
      <c r="E250" s="22" t="s">
        <v>38</v>
      </c>
      <c r="F250" s="22" t="s">
        <v>106</v>
      </c>
      <c r="G250" s="4">
        <v>149000</v>
      </c>
      <c r="H250" s="18">
        <v>121</v>
      </c>
      <c r="K250" s="4">
        <f t="shared" si="3"/>
        <v>2222424.2299999893</v>
      </c>
      <c r="M250" s="68"/>
      <c r="N250" s="10"/>
    </row>
    <row r="251" spans="1:14">
      <c r="A251" s="23" t="s">
        <v>424</v>
      </c>
      <c r="B251" s="35">
        <v>42473</v>
      </c>
      <c r="C251" s="23" t="s">
        <v>3250</v>
      </c>
      <c r="D251" s="23" t="s">
        <v>109</v>
      </c>
      <c r="E251" s="22" t="s">
        <v>38</v>
      </c>
      <c r="F251" s="22" t="s">
        <v>106</v>
      </c>
      <c r="G251" s="4">
        <v>295000</v>
      </c>
      <c r="H251" s="18">
        <v>122</v>
      </c>
      <c r="K251" s="4">
        <f t="shared" si="3"/>
        <v>2517424.2299999893</v>
      </c>
      <c r="M251" s="68"/>
      <c r="N251" s="10"/>
    </row>
    <row r="252" spans="1:14">
      <c r="A252" s="23" t="s">
        <v>427</v>
      </c>
      <c r="B252" s="35">
        <v>42473</v>
      </c>
      <c r="C252" s="23" t="s">
        <v>3251</v>
      </c>
      <c r="D252" s="23" t="s">
        <v>66</v>
      </c>
      <c r="E252" s="22" t="s">
        <v>38</v>
      </c>
      <c r="F252" s="22" t="s">
        <v>2557</v>
      </c>
      <c r="I252" s="4">
        <v>8258.01</v>
      </c>
      <c r="J252" s="7">
        <v>72</v>
      </c>
      <c r="K252" s="4">
        <f t="shared" si="3"/>
        <v>2509166.2199999895</v>
      </c>
      <c r="M252" s="68"/>
      <c r="N252" s="10"/>
    </row>
    <row r="253" spans="1:14">
      <c r="A253" s="23" t="s">
        <v>430</v>
      </c>
      <c r="B253" s="35">
        <v>42473</v>
      </c>
      <c r="C253" s="23" t="s">
        <v>3252</v>
      </c>
      <c r="D253" s="23" t="s">
        <v>66</v>
      </c>
      <c r="E253" s="22" t="s">
        <v>38</v>
      </c>
      <c r="F253" s="22" t="s">
        <v>487</v>
      </c>
      <c r="I253" s="4">
        <v>2077</v>
      </c>
      <c r="J253" s="7">
        <v>73</v>
      </c>
      <c r="K253" s="4">
        <f t="shared" si="3"/>
        <v>2507089.2199999895</v>
      </c>
      <c r="M253" s="68"/>
      <c r="N253" s="10"/>
    </row>
    <row r="254" spans="1:14">
      <c r="A254" s="23" t="s">
        <v>433</v>
      </c>
      <c r="B254" s="35">
        <v>42473</v>
      </c>
      <c r="C254" s="23" t="s">
        <v>3253</v>
      </c>
      <c r="D254" s="23" t="s">
        <v>66</v>
      </c>
      <c r="E254" s="22" t="s">
        <v>38</v>
      </c>
      <c r="F254" s="22" t="s">
        <v>1397</v>
      </c>
      <c r="I254" s="4">
        <v>5500</v>
      </c>
      <c r="J254" s="7">
        <v>74</v>
      </c>
      <c r="K254" s="4">
        <f t="shared" si="3"/>
        <v>2501589.2199999895</v>
      </c>
      <c r="M254" s="68"/>
      <c r="N254" s="10"/>
    </row>
    <row r="255" spans="1:14">
      <c r="A255" s="23" t="s">
        <v>436</v>
      </c>
      <c r="B255" s="35">
        <v>42473</v>
      </c>
      <c r="C255" s="23" t="s">
        <v>3254</v>
      </c>
      <c r="D255" s="23" t="s">
        <v>183</v>
      </c>
      <c r="E255" s="22" t="s">
        <v>38</v>
      </c>
      <c r="F255" s="22" t="s">
        <v>39</v>
      </c>
      <c r="I255" s="4">
        <v>714630.3</v>
      </c>
      <c r="J255" s="7">
        <v>75</v>
      </c>
      <c r="K255" s="4">
        <f t="shared" si="3"/>
        <v>1786958.9199999894</v>
      </c>
      <c r="M255" s="68"/>
      <c r="N255" s="10"/>
    </row>
    <row r="256" spans="1:14">
      <c r="A256" s="23" t="s">
        <v>439</v>
      </c>
      <c r="B256" s="35">
        <v>42473</v>
      </c>
      <c r="C256" s="23" t="s">
        <v>3255</v>
      </c>
      <c r="D256" s="23" t="s">
        <v>190</v>
      </c>
      <c r="E256" s="22" t="s">
        <v>38</v>
      </c>
      <c r="F256" s="22" t="s">
        <v>114</v>
      </c>
      <c r="I256" s="4">
        <v>72715.41</v>
      </c>
      <c r="J256" s="7" t="s">
        <v>3746</v>
      </c>
      <c r="K256" s="4">
        <f t="shared" si="3"/>
        <v>1714243.5099999895</v>
      </c>
      <c r="M256" s="68"/>
      <c r="N256" s="10"/>
    </row>
    <row r="257" spans="1:14">
      <c r="A257" s="23" t="s">
        <v>442</v>
      </c>
      <c r="B257" s="35">
        <v>42473</v>
      </c>
      <c r="C257" s="23" t="s">
        <v>2227</v>
      </c>
      <c r="D257" s="23" t="s">
        <v>66</v>
      </c>
      <c r="E257" s="22" t="s">
        <v>38</v>
      </c>
      <c r="F257" s="22" t="s">
        <v>3256</v>
      </c>
      <c r="G257" s="4">
        <v>90000</v>
      </c>
      <c r="H257" s="18" t="s">
        <v>2915</v>
      </c>
      <c r="K257" s="4">
        <f t="shared" si="3"/>
        <v>1804243.5099999895</v>
      </c>
      <c r="M257" s="68"/>
      <c r="N257" s="10"/>
    </row>
    <row r="258" spans="1:14">
      <c r="A258" s="23" t="s">
        <v>445</v>
      </c>
      <c r="B258" s="35">
        <v>42473</v>
      </c>
      <c r="C258" s="23" t="s">
        <v>3257</v>
      </c>
      <c r="D258" s="23" t="s">
        <v>183</v>
      </c>
      <c r="E258" s="22" t="s">
        <v>38</v>
      </c>
      <c r="F258" s="22" t="s">
        <v>3258</v>
      </c>
      <c r="I258" s="4">
        <v>2000</v>
      </c>
      <c r="J258" s="7">
        <v>77</v>
      </c>
      <c r="K258" s="4">
        <f t="shared" si="3"/>
        <v>1802243.5099999895</v>
      </c>
      <c r="M258" s="68"/>
      <c r="N258" s="10"/>
    </row>
    <row r="259" spans="1:14">
      <c r="A259" s="23" t="s">
        <v>448</v>
      </c>
      <c r="B259" s="35">
        <v>42473</v>
      </c>
      <c r="C259" s="23" t="s">
        <v>3259</v>
      </c>
      <c r="D259" s="23" t="s">
        <v>183</v>
      </c>
      <c r="E259" s="22" t="s">
        <v>38</v>
      </c>
      <c r="F259" s="22" t="s">
        <v>3260</v>
      </c>
      <c r="I259" s="4">
        <v>10000</v>
      </c>
      <c r="J259" s="7">
        <v>78</v>
      </c>
      <c r="K259" s="4">
        <f t="shared" si="3"/>
        <v>1792243.5099999895</v>
      </c>
      <c r="M259" s="68"/>
      <c r="N259" s="10"/>
    </row>
    <row r="260" spans="1:14">
      <c r="A260" s="23" t="s">
        <v>451</v>
      </c>
      <c r="B260" s="35">
        <v>42473</v>
      </c>
      <c r="C260" s="23" t="s">
        <v>3261</v>
      </c>
      <c r="D260" s="23" t="s">
        <v>190</v>
      </c>
      <c r="E260" s="22" t="s">
        <v>38</v>
      </c>
      <c r="F260" s="22" t="s">
        <v>209</v>
      </c>
      <c r="I260" s="4">
        <v>9860</v>
      </c>
      <c r="J260" s="7">
        <v>79</v>
      </c>
      <c r="K260" s="4">
        <f t="shared" si="3"/>
        <v>1782383.5099999895</v>
      </c>
      <c r="M260" s="68"/>
      <c r="N260" s="10"/>
    </row>
    <row r="261" spans="1:14">
      <c r="A261" s="23" t="s">
        <v>454</v>
      </c>
      <c r="B261" s="35">
        <v>42473</v>
      </c>
      <c r="C261" s="23" t="s">
        <v>3262</v>
      </c>
      <c r="D261" s="23" t="s">
        <v>190</v>
      </c>
      <c r="E261" s="22" t="s">
        <v>38</v>
      </c>
      <c r="F261" s="22" t="s">
        <v>955</v>
      </c>
      <c r="I261" s="4">
        <v>10440</v>
      </c>
      <c r="J261" s="7">
        <v>80</v>
      </c>
      <c r="K261" s="4">
        <f t="shared" si="3"/>
        <v>1771943.5099999895</v>
      </c>
      <c r="M261" s="68"/>
      <c r="N261" s="10"/>
    </row>
    <row r="262" spans="1:14">
      <c r="A262" s="23" t="s">
        <v>481</v>
      </c>
      <c r="B262" s="35">
        <v>42473</v>
      </c>
      <c r="C262" s="23" t="s">
        <v>3263</v>
      </c>
      <c r="D262" s="23" t="s">
        <v>190</v>
      </c>
      <c r="E262" s="22" t="s">
        <v>38</v>
      </c>
      <c r="F262" s="22" t="s">
        <v>221</v>
      </c>
      <c r="I262" s="4">
        <v>1450</v>
      </c>
      <c r="J262" s="7">
        <v>81</v>
      </c>
      <c r="K262" s="4">
        <f t="shared" si="3"/>
        <v>1770493.5099999895</v>
      </c>
      <c r="M262" s="68"/>
      <c r="N262" s="10"/>
    </row>
    <row r="263" spans="1:14">
      <c r="A263" s="23" t="s">
        <v>483</v>
      </c>
      <c r="B263" s="35">
        <v>42473</v>
      </c>
      <c r="C263" s="23" t="s">
        <v>3264</v>
      </c>
      <c r="D263" s="23" t="s">
        <v>190</v>
      </c>
      <c r="E263" s="22" t="s">
        <v>38</v>
      </c>
      <c r="F263" s="22" t="s">
        <v>206</v>
      </c>
      <c r="I263" s="4">
        <v>11020</v>
      </c>
      <c r="J263" s="7">
        <v>82</v>
      </c>
      <c r="K263" s="4">
        <f t="shared" si="3"/>
        <v>1759473.5099999895</v>
      </c>
      <c r="M263" s="68"/>
      <c r="N263" s="10"/>
    </row>
    <row r="264" spans="1:14">
      <c r="A264" s="23" t="s">
        <v>485</v>
      </c>
      <c r="B264" s="35">
        <v>42473</v>
      </c>
      <c r="C264" s="23" t="s">
        <v>3265</v>
      </c>
      <c r="D264" s="23" t="s">
        <v>190</v>
      </c>
      <c r="E264" s="22" t="s">
        <v>38</v>
      </c>
      <c r="F264" s="22" t="s">
        <v>218</v>
      </c>
      <c r="I264" s="4">
        <v>2600</v>
      </c>
      <c r="J264" s="7">
        <v>83</v>
      </c>
      <c r="K264" s="4">
        <f t="shared" si="3"/>
        <v>1756873.5099999895</v>
      </c>
      <c r="M264" s="68"/>
      <c r="N264" s="10"/>
    </row>
    <row r="265" spans="1:14">
      <c r="A265" s="23" t="s">
        <v>519</v>
      </c>
      <c r="B265" s="35">
        <v>42473</v>
      </c>
      <c r="C265" s="23" t="s">
        <v>3266</v>
      </c>
      <c r="D265" s="23" t="s">
        <v>190</v>
      </c>
      <c r="E265" s="22" t="s">
        <v>34</v>
      </c>
      <c r="F265" s="22" t="s">
        <v>215</v>
      </c>
      <c r="I265" s="4">
        <v>1044</v>
      </c>
      <c r="J265" s="7">
        <v>84</v>
      </c>
      <c r="K265" s="4">
        <f t="shared" si="3"/>
        <v>1755829.5099999895</v>
      </c>
      <c r="M265" s="68"/>
      <c r="N265" s="10"/>
    </row>
    <row r="266" spans="1:14">
      <c r="A266" s="23" t="s">
        <v>521</v>
      </c>
      <c r="B266" s="35">
        <v>42473</v>
      </c>
      <c r="C266" s="23" t="s">
        <v>3267</v>
      </c>
      <c r="D266" s="23" t="s">
        <v>190</v>
      </c>
      <c r="E266" s="22" t="s">
        <v>34</v>
      </c>
      <c r="F266" s="22" t="s">
        <v>191</v>
      </c>
      <c r="I266" s="4">
        <v>7458.8</v>
      </c>
      <c r="J266" s="7">
        <v>85</v>
      </c>
      <c r="K266" s="4">
        <f t="shared" si="3"/>
        <v>1748370.7099999895</v>
      </c>
      <c r="M266" s="68"/>
      <c r="N266" s="10"/>
    </row>
    <row r="267" spans="1:14">
      <c r="A267" s="23" t="s">
        <v>523</v>
      </c>
      <c r="B267" s="35">
        <v>42473</v>
      </c>
      <c r="C267" s="23" t="s">
        <v>3268</v>
      </c>
      <c r="D267" s="23" t="s">
        <v>190</v>
      </c>
      <c r="E267" s="22" t="s">
        <v>34</v>
      </c>
      <c r="F267" s="22" t="s">
        <v>197</v>
      </c>
      <c r="I267" s="4">
        <v>3480</v>
      </c>
      <c r="J267" s="7">
        <v>86</v>
      </c>
      <c r="K267" s="4">
        <f t="shared" si="3"/>
        <v>1744890.7099999895</v>
      </c>
      <c r="M267" s="68"/>
      <c r="N267" s="10"/>
    </row>
    <row r="268" spans="1:14">
      <c r="A268" s="23" t="s">
        <v>525</v>
      </c>
      <c r="B268" s="35">
        <v>42473</v>
      </c>
      <c r="C268" s="23" t="s">
        <v>3269</v>
      </c>
      <c r="D268" s="23" t="s">
        <v>190</v>
      </c>
      <c r="E268" s="22" t="s">
        <v>34</v>
      </c>
      <c r="F268" s="22" t="s">
        <v>1349</v>
      </c>
      <c r="I268" s="4">
        <v>18328</v>
      </c>
      <c r="J268" s="7">
        <v>96</v>
      </c>
      <c r="K268" s="4">
        <f t="shared" si="3"/>
        <v>1726562.7099999895</v>
      </c>
      <c r="M268" s="68"/>
      <c r="N268" s="10"/>
    </row>
    <row r="269" spans="1:14">
      <c r="A269" s="23" t="s">
        <v>530</v>
      </c>
      <c r="B269" s="35">
        <v>42473</v>
      </c>
      <c r="C269" s="23" t="s">
        <v>3270</v>
      </c>
      <c r="D269" s="23" t="s">
        <v>190</v>
      </c>
      <c r="E269" s="22" t="s">
        <v>34</v>
      </c>
      <c r="F269" s="22" t="s">
        <v>450</v>
      </c>
      <c r="I269" s="4">
        <v>1999.26</v>
      </c>
      <c r="J269" s="7">
        <v>87</v>
      </c>
      <c r="K269" s="4">
        <f t="shared" si="3"/>
        <v>1724563.4499999895</v>
      </c>
      <c r="M269" s="68"/>
      <c r="N269" s="10"/>
    </row>
    <row r="270" spans="1:14">
      <c r="A270" s="23" t="s">
        <v>550</v>
      </c>
      <c r="B270" s="35">
        <v>42473</v>
      </c>
      <c r="C270" s="23" t="s">
        <v>3271</v>
      </c>
      <c r="D270" s="23" t="s">
        <v>190</v>
      </c>
      <c r="E270" s="22" t="s">
        <v>34</v>
      </c>
      <c r="F270" s="22" t="s">
        <v>212</v>
      </c>
      <c r="I270" s="4">
        <v>459</v>
      </c>
      <c r="J270" s="7">
        <v>88</v>
      </c>
      <c r="K270" s="4">
        <f t="shared" si="3"/>
        <v>1724104.4499999895</v>
      </c>
      <c r="M270" s="68"/>
      <c r="N270" s="10"/>
    </row>
    <row r="271" spans="1:14">
      <c r="A271" s="23" t="s">
        <v>552</v>
      </c>
      <c r="B271" s="35">
        <v>42473</v>
      </c>
      <c r="C271" s="23" t="s">
        <v>3272</v>
      </c>
      <c r="D271" s="23" t="s">
        <v>190</v>
      </c>
      <c r="E271" s="22" t="s">
        <v>34</v>
      </c>
      <c r="F271" s="22" t="s">
        <v>441</v>
      </c>
      <c r="I271" s="4">
        <v>12296</v>
      </c>
      <c r="J271" s="7">
        <v>89</v>
      </c>
      <c r="K271" s="4">
        <f t="shared" si="3"/>
        <v>1711808.4499999895</v>
      </c>
      <c r="M271" s="68"/>
      <c r="N271" s="10"/>
    </row>
    <row r="272" spans="1:14">
      <c r="A272" s="23" t="s">
        <v>555</v>
      </c>
      <c r="B272" s="35">
        <v>42473</v>
      </c>
      <c r="C272" s="23" t="s">
        <v>3273</v>
      </c>
      <c r="D272" s="23" t="s">
        <v>190</v>
      </c>
      <c r="E272" s="22" t="s">
        <v>34</v>
      </c>
      <c r="F272" s="22" t="s">
        <v>435</v>
      </c>
      <c r="I272" s="4">
        <v>997.6</v>
      </c>
      <c r="J272" s="7">
        <v>90</v>
      </c>
      <c r="K272" s="4">
        <f t="shared" si="3"/>
        <v>1710810.8499999894</v>
      </c>
      <c r="M272" s="68"/>
      <c r="N272" s="10"/>
    </row>
    <row r="273" spans="1:14">
      <c r="A273" s="23" t="s">
        <v>557</v>
      </c>
      <c r="B273" s="35">
        <v>42473</v>
      </c>
      <c r="C273" s="23" t="s">
        <v>3274</v>
      </c>
      <c r="D273" s="23" t="s">
        <v>190</v>
      </c>
      <c r="E273" s="22" t="s">
        <v>34</v>
      </c>
      <c r="F273" s="22" t="s">
        <v>438</v>
      </c>
      <c r="I273" s="4">
        <v>1600</v>
      </c>
      <c r="J273" s="7">
        <v>91</v>
      </c>
      <c r="K273" s="4">
        <f t="shared" si="3"/>
        <v>1709210.8499999894</v>
      </c>
      <c r="M273" s="68"/>
      <c r="N273" s="10"/>
    </row>
    <row r="274" spans="1:14">
      <c r="A274" s="23" t="s">
        <v>559</v>
      </c>
      <c r="B274" s="35">
        <v>42473</v>
      </c>
      <c r="C274" s="23" t="s">
        <v>3275</v>
      </c>
      <c r="D274" s="23" t="s">
        <v>190</v>
      </c>
      <c r="E274" s="22" t="s">
        <v>34</v>
      </c>
      <c r="F274" s="22" t="s">
        <v>447</v>
      </c>
      <c r="I274" s="4">
        <v>139200</v>
      </c>
      <c r="J274" s="7">
        <v>92</v>
      </c>
      <c r="K274" s="4">
        <f t="shared" ref="K274:K338" si="4">+K273+G274-I274</f>
        <v>1570010.8499999894</v>
      </c>
      <c r="M274" s="68"/>
      <c r="N274" s="10"/>
    </row>
    <row r="275" spans="1:14">
      <c r="A275" s="23" t="s">
        <v>561</v>
      </c>
      <c r="B275" s="35">
        <v>42473</v>
      </c>
      <c r="C275" s="23" t="s">
        <v>3276</v>
      </c>
      <c r="D275" s="23" t="s">
        <v>190</v>
      </c>
      <c r="E275" s="22" t="s">
        <v>34</v>
      </c>
      <c r="F275" s="22" t="s">
        <v>1345</v>
      </c>
      <c r="I275" s="4">
        <v>27840</v>
      </c>
      <c r="J275" s="7">
        <v>93</v>
      </c>
      <c r="K275" s="4">
        <f t="shared" si="4"/>
        <v>1542170.8499999894</v>
      </c>
      <c r="M275" s="68"/>
      <c r="N275" s="10"/>
    </row>
    <row r="276" spans="1:14">
      <c r="A276" s="23" t="s">
        <v>563</v>
      </c>
      <c r="B276" s="35">
        <v>42473</v>
      </c>
      <c r="C276" s="23" t="s">
        <v>3277</v>
      </c>
      <c r="D276" s="23" t="s">
        <v>190</v>
      </c>
      <c r="E276" s="22" t="s">
        <v>34</v>
      </c>
      <c r="F276" s="22" t="s">
        <v>3278</v>
      </c>
      <c r="I276" s="4">
        <v>4842.7700000000004</v>
      </c>
      <c r="J276" s="7">
        <v>94</v>
      </c>
      <c r="K276" s="4">
        <f t="shared" si="4"/>
        <v>1537328.0799999894</v>
      </c>
      <c r="M276" s="68"/>
      <c r="N276" s="10"/>
    </row>
    <row r="277" spans="1:14">
      <c r="A277" s="23" t="s">
        <v>565</v>
      </c>
      <c r="B277" s="35">
        <v>42473</v>
      </c>
      <c r="C277" s="23" t="s">
        <v>3279</v>
      </c>
      <c r="D277" s="23" t="s">
        <v>190</v>
      </c>
      <c r="E277" s="22" t="s">
        <v>34</v>
      </c>
      <c r="F277" s="22" t="s">
        <v>3280</v>
      </c>
      <c r="I277" s="4">
        <v>10440</v>
      </c>
      <c r="J277" s="7">
        <v>95</v>
      </c>
      <c r="K277" s="4">
        <f t="shared" si="4"/>
        <v>1526888.0799999894</v>
      </c>
      <c r="M277" s="68"/>
      <c r="N277" s="10"/>
    </row>
    <row r="278" spans="1:14">
      <c r="A278" s="23" t="s">
        <v>3281</v>
      </c>
      <c r="B278" s="35">
        <v>42473</v>
      </c>
      <c r="C278" s="23" t="s">
        <v>41</v>
      </c>
      <c r="D278" s="23" t="s">
        <v>45</v>
      </c>
      <c r="E278" s="22" t="s">
        <v>34</v>
      </c>
      <c r="F278" s="22" t="s">
        <v>577</v>
      </c>
      <c r="G278" s="4">
        <v>35000</v>
      </c>
      <c r="H278" s="18">
        <v>123</v>
      </c>
      <c r="K278" s="4">
        <f t="shared" si="4"/>
        <v>1561888.0799999894</v>
      </c>
      <c r="M278" s="68"/>
      <c r="N278" s="10"/>
    </row>
    <row r="279" spans="1:14">
      <c r="A279" s="23" t="s">
        <v>3282</v>
      </c>
      <c r="B279" s="35">
        <v>42474</v>
      </c>
      <c r="C279" s="23" t="s">
        <v>53</v>
      </c>
      <c r="D279" s="23" t="s">
        <v>4</v>
      </c>
      <c r="E279" s="22" t="s">
        <v>5</v>
      </c>
      <c r="F279" s="22" t="s">
        <v>3283</v>
      </c>
      <c r="G279" s="4">
        <v>5000</v>
      </c>
      <c r="H279" s="18">
        <v>124</v>
      </c>
      <c r="K279" s="4">
        <f t="shared" si="4"/>
        <v>1566888.0799999894</v>
      </c>
      <c r="M279" s="68"/>
      <c r="N279" s="10"/>
    </row>
    <row r="280" spans="1:14">
      <c r="A280" s="23" t="s">
        <v>1575</v>
      </c>
      <c r="B280" s="35">
        <v>42474</v>
      </c>
      <c r="C280" s="23" t="s">
        <v>25</v>
      </c>
      <c r="D280" s="23" t="s">
        <v>4</v>
      </c>
      <c r="E280" s="22" t="s">
        <v>5</v>
      </c>
      <c r="F280" s="22" t="s">
        <v>81</v>
      </c>
      <c r="G280" s="4">
        <v>1840</v>
      </c>
      <c r="H280" s="18">
        <v>125</v>
      </c>
      <c r="K280" s="4">
        <f t="shared" si="4"/>
        <v>1568728.0799999894</v>
      </c>
      <c r="M280" s="68"/>
      <c r="N280" s="10"/>
    </row>
    <row r="281" spans="1:14">
      <c r="A281" s="23" t="s">
        <v>3284</v>
      </c>
      <c r="B281" s="35">
        <v>42474</v>
      </c>
      <c r="C281" s="23" t="s">
        <v>7</v>
      </c>
      <c r="D281" s="23" t="s">
        <v>4</v>
      </c>
      <c r="E281" s="22" t="s">
        <v>5</v>
      </c>
      <c r="F281" s="22" t="s">
        <v>7</v>
      </c>
      <c r="G281" s="4">
        <v>10367</v>
      </c>
      <c r="H281" s="18">
        <v>126</v>
      </c>
      <c r="K281" s="4">
        <f t="shared" si="4"/>
        <v>1579095.0799999894</v>
      </c>
      <c r="M281" s="68"/>
      <c r="N281" s="10"/>
    </row>
    <row r="282" spans="1:14">
      <c r="A282" s="23" t="s">
        <v>2481</v>
      </c>
      <c r="B282" s="35">
        <v>42474</v>
      </c>
      <c r="C282" s="23" t="s">
        <v>3</v>
      </c>
      <c r="D282" s="23" t="s">
        <v>4</v>
      </c>
      <c r="E282" s="22" t="s">
        <v>5</v>
      </c>
      <c r="F282" s="22" t="s">
        <v>3</v>
      </c>
      <c r="G282" s="4">
        <v>558.9</v>
      </c>
      <c r="H282" s="18">
        <v>127</v>
      </c>
      <c r="K282" s="4">
        <f t="shared" si="4"/>
        <v>1579653.9799999893</v>
      </c>
      <c r="M282" s="68"/>
      <c r="N282" s="10"/>
    </row>
    <row r="283" spans="1:14">
      <c r="A283" s="23" t="s">
        <v>2490</v>
      </c>
      <c r="B283" s="35">
        <v>42474</v>
      </c>
      <c r="C283" s="23" t="s">
        <v>3285</v>
      </c>
      <c r="D283" s="23" t="s">
        <v>4</v>
      </c>
      <c r="E283" s="22" t="s">
        <v>2974</v>
      </c>
      <c r="F283" s="22" t="s">
        <v>3286</v>
      </c>
      <c r="G283" s="4">
        <v>11543.16</v>
      </c>
      <c r="H283" s="18">
        <v>128</v>
      </c>
      <c r="K283" s="4">
        <f t="shared" si="4"/>
        <v>1591197.1399999892</v>
      </c>
      <c r="M283" s="68"/>
      <c r="N283" s="10"/>
    </row>
    <row r="284" spans="1:14">
      <c r="A284" s="23" t="s">
        <v>547</v>
      </c>
      <c r="B284" s="35">
        <v>42474</v>
      </c>
      <c r="C284" s="23" t="s">
        <v>25</v>
      </c>
      <c r="D284" s="23" t="s">
        <v>4</v>
      </c>
      <c r="E284" s="22" t="s">
        <v>18</v>
      </c>
      <c r="F284" s="22" t="s">
        <v>79</v>
      </c>
      <c r="G284" s="4">
        <v>5300</v>
      </c>
      <c r="H284" s="18">
        <v>129</v>
      </c>
      <c r="K284" s="4">
        <f t="shared" si="4"/>
        <v>1596497.1399999892</v>
      </c>
      <c r="M284" s="68"/>
      <c r="N284" s="10"/>
    </row>
    <row r="285" spans="1:14">
      <c r="A285" s="23" t="s">
        <v>1587</v>
      </c>
      <c r="B285" s="35">
        <v>42474</v>
      </c>
      <c r="C285" s="23" t="s">
        <v>7</v>
      </c>
      <c r="D285" s="23" t="s">
        <v>4</v>
      </c>
      <c r="E285" s="22" t="s">
        <v>18</v>
      </c>
      <c r="F285" s="22" t="s">
        <v>3287</v>
      </c>
      <c r="G285" s="4">
        <v>20000</v>
      </c>
      <c r="H285" s="18">
        <v>130</v>
      </c>
      <c r="K285" s="4">
        <f t="shared" si="4"/>
        <v>1616497.1399999892</v>
      </c>
      <c r="M285" s="68"/>
      <c r="N285" s="10"/>
    </row>
    <row r="286" spans="1:14">
      <c r="A286" s="23" t="s">
        <v>3288</v>
      </c>
      <c r="B286" s="35">
        <v>42474</v>
      </c>
      <c r="C286" s="23" t="s">
        <v>25</v>
      </c>
      <c r="D286" s="23" t="s">
        <v>4</v>
      </c>
      <c r="E286" s="22" t="s">
        <v>18</v>
      </c>
      <c r="F286" s="22" t="s">
        <v>3176</v>
      </c>
      <c r="G286" s="4">
        <v>3531.65</v>
      </c>
      <c r="H286" s="18">
        <v>131</v>
      </c>
      <c r="K286" s="4">
        <f t="shared" si="4"/>
        <v>1620028.7899999891</v>
      </c>
      <c r="M286" s="68"/>
      <c r="N286" s="10"/>
    </row>
    <row r="287" spans="1:14">
      <c r="A287" s="23" t="s">
        <v>3289</v>
      </c>
      <c r="B287" s="35">
        <v>42474</v>
      </c>
      <c r="C287" s="23" t="s">
        <v>25</v>
      </c>
      <c r="D287" s="23" t="s">
        <v>4</v>
      </c>
      <c r="E287" s="22" t="s">
        <v>18</v>
      </c>
      <c r="F287" s="22" t="s">
        <v>3290</v>
      </c>
      <c r="G287" s="4">
        <v>3255</v>
      </c>
      <c r="H287" s="18">
        <v>132</v>
      </c>
      <c r="K287" s="4">
        <f t="shared" si="4"/>
        <v>1623283.7899999891</v>
      </c>
      <c r="M287" s="68"/>
      <c r="N287" s="10"/>
    </row>
    <row r="288" spans="1:14">
      <c r="A288" s="23" t="s">
        <v>3291</v>
      </c>
      <c r="B288" s="35">
        <v>42474</v>
      </c>
      <c r="C288" s="23" t="s">
        <v>25</v>
      </c>
      <c r="D288" s="23" t="s">
        <v>4</v>
      </c>
      <c r="E288" s="22" t="s">
        <v>18</v>
      </c>
      <c r="F288" s="22" t="s">
        <v>3292</v>
      </c>
      <c r="G288" s="4">
        <v>3030</v>
      </c>
      <c r="H288" s="18">
        <v>133</v>
      </c>
      <c r="K288" s="4">
        <f t="shared" si="4"/>
        <v>1626313.7899999891</v>
      </c>
      <c r="M288" s="68"/>
      <c r="N288" s="10"/>
    </row>
    <row r="289" spans="1:14">
      <c r="A289" s="23" t="s">
        <v>3293</v>
      </c>
      <c r="B289" s="35">
        <v>42474</v>
      </c>
      <c r="C289" s="23" t="s">
        <v>7</v>
      </c>
      <c r="D289" s="23" t="s">
        <v>4</v>
      </c>
      <c r="E289" s="22" t="s">
        <v>18</v>
      </c>
      <c r="F289" s="22" t="s">
        <v>7</v>
      </c>
      <c r="G289" s="4">
        <v>17454.02</v>
      </c>
      <c r="H289" s="18">
        <v>134</v>
      </c>
      <c r="K289" s="4">
        <f t="shared" si="4"/>
        <v>1643767.8099999891</v>
      </c>
      <c r="M289" s="68"/>
      <c r="N289" s="10"/>
    </row>
    <row r="290" spans="1:14">
      <c r="A290" s="23" t="s">
        <v>1647</v>
      </c>
      <c r="B290" s="35">
        <v>42474</v>
      </c>
      <c r="C290" s="23" t="s">
        <v>718</v>
      </c>
      <c r="D290" s="23" t="s">
        <v>33</v>
      </c>
      <c r="E290" s="22" t="s">
        <v>34</v>
      </c>
      <c r="F290" s="22" t="s">
        <v>3294</v>
      </c>
      <c r="G290" s="4">
        <v>393899.02</v>
      </c>
      <c r="H290" s="18">
        <v>135</v>
      </c>
      <c r="K290" s="4">
        <f t="shared" si="4"/>
        <v>2037666.8299999891</v>
      </c>
      <c r="M290" s="68"/>
      <c r="N290" s="10"/>
    </row>
    <row r="291" spans="1:14">
      <c r="A291" s="23" t="s">
        <v>1647</v>
      </c>
      <c r="B291" s="35">
        <v>42474</v>
      </c>
      <c r="C291" s="23" t="s">
        <v>718</v>
      </c>
      <c r="D291" s="23" t="s">
        <v>33</v>
      </c>
      <c r="E291" s="22" t="s">
        <v>34</v>
      </c>
      <c r="F291" s="22" t="s">
        <v>3295</v>
      </c>
      <c r="G291" s="4">
        <v>171858.35</v>
      </c>
      <c r="H291" s="18">
        <v>135</v>
      </c>
      <c r="K291" s="4">
        <f t="shared" si="4"/>
        <v>2209525.179999989</v>
      </c>
      <c r="M291" s="68"/>
      <c r="N291" s="10"/>
    </row>
    <row r="292" spans="1:14">
      <c r="A292" s="23" t="s">
        <v>1647</v>
      </c>
      <c r="B292" s="35">
        <v>42474</v>
      </c>
      <c r="C292" s="23" t="s">
        <v>718</v>
      </c>
      <c r="D292" s="23" t="s">
        <v>33</v>
      </c>
      <c r="E292" s="22" t="s">
        <v>34</v>
      </c>
      <c r="F292" s="22" t="s">
        <v>3296</v>
      </c>
      <c r="G292" s="4">
        <v>86893.69</v>
      </c>
      <c r="H292" s="18">
        <v>135</v>
      </c>
      <c r="K292" s="4">
        <f t="shared" si="4"/>
        <v>2296418.8699999889</v>
      </c>
      <c r="M292" s="68"/>
      <c r="N292" s="10"/>
    </row>
    <row r="293" spans="1:14">
      <c r="A293" s="23" t="s">
        <v>1647</v>
      </c>
      <c r="B293" s="35">
        <v>42474</v>
      </c>
      <c r="C293" s="23" t="s">
        <v>718</v>
      </c>
      <c r="D293" s="23" t="s">
        <v>33</v>
      </c>
      <c r="E293" s="22" t="s">
        <v>34</v>
      </c>
      <c r="F293" s="22" t="s">
        <v>3297</v>
      </c>
      <c r="G293" s="4">
        <v>95993.81</v>
      </c>
      <c r="H293" s="18">
        <v>135</v>
      </c>
      <c r="K293" s="4">
        <f t="shared" si="4"/>
        <v>2392412.679999989</v>
      </c>
      <c r="M293" s="68"/>
      <c r="N293" s="10"/>
    </row>
    <row r="294" spans="1:14">
      <c r="A294" s="23" t="s">
        <v>1647</v>
      </c>
      <c r="B294" s="35">
        <v>42474</v>
      </c>
      <c r="C294" s="23" t="s">
        <v>718</v>
      </c>
      <c r="D294" s="23" t="s">
        <v>33</v>
      </c>
      <c r="E294" s="22" t="s">
        <v>34</v>
      </c>
      <c r="F294" s="22" t="s">
        <v>3298</v>
      </c>
      <c r="G294" s="4">
        <v>106685.94</v>
      </c>
      <c r="H294" s="18">
        <v>135</v>
      </c>
      <c r="K294" s="4">
        <f t="shared" si="4"/>
        <v>2499098.6199999889</v>
      </c>
      <c r="M294" s="68"/>
      <c r="N294" s="10"/>
    </row>
    <row r="295" spans="1:14">
      <c r="A295" s="23" t="s">
        <v>1647</v>
      </c>
      <c r="B295" s="35">
        <v>42474</v>
      </c>
      <c r="C295" s="23" t="s">
        <v>718</v>
      </c>
      <c r="D295" s="23" t="s">
        <v>33</v>
      </c>
      <c r="E295" s="22" t="s">
        <v>34</v>
      </c>
      <c r="F295" s="22" t="s">
        <v>3299</v>
      </c>
      <c r="G295" s="4">
        <v>194994.65</v>
      </c>
      <c r="H295" s="18">
        <v>135</v>
      </c>
      <c r="K295" s="4">
        <f t="shared" si="4"/>
        <v>2694093.2699999888</v>
      </c>
      <c r="M295" s="68"/>
      <c r="N295" s="10"/>
    </row>
    <row r="296" spans="1:14">
      <c r="A296" s="23" t="s">
        <v>1647</v>
      </c>
      <c r="B296" s="35">
        <v>42474</v>
      </c>
      <c r="C296" s="23" t="s">
        <v>718</v>
      </c>
      <c r="D296" s="23" t="s">
        <v>33</v>
      </c>
      <c r="E296" s="22" t="s">
        <v>34</v>
      </c>
      <c r="F296" s="22" t="s">
        <v>1519</v>
      </c>
      <c r="G296" s="4">
        <v>268986.52</v>
      </c>
      <c r="H296" s="18">
        <v>135</v>
      </c>
      <c r="K296" s="4">
        <f t="shared" si="4"/>
        <v>2963079.7899999889</v>
      </c>
      <c r="M296" s="68"/>
      <c r="N296" s="10"/>
    </row>
    <row r="297" spans="1:14">
      <c r="A297" s="23" t="s">
        <v>646</v>
      </c>
      <c r="B297" s="35">
        <v>42474</v>
      </c>
      <c r="C297" s="23" t="s">
        <v>2163</v>
      </c>
      <c r="D297" s="23" t="s">
        <v>33</v>
      </c>
      <c r="E297" s="22" t="s">
        <v>34</v>
      </c>
      <c r="F297" s="22" t="s">
        <v>3300</v>
      </c>
      <c r="I297" s="4">
        <v>999985.21</v>
      </c>
      <c r="J297" s="7">
        <v>97</v>
      </c>
      <c r="K297" s="4">
        <f t="shared" si="4"/>
        <v>1963094.5799999889</v>
      </c>
      <c r="M297" s="68"/>
      <c r="N297" s="10"/>
    </row>
    <row r="298" spans="1:14">
      <c r="A298" s="23" t="s">
        <v>3301</v>
      </c>
      <c r="B298" s="35">
        <v>42474</v>
      </c>
      <c r="C298" s="23" t="s">
        <v>3302</v>
      </c>
      <c r="D298" s="23" t="s">
        <v>33</v>
      </c>
      <c r="E298" s="22" t="s">
        <v>34</v>
      </c>
      <c r="F298" s="22" t="s">
        <v>3303</v>
      </c>
      <c r="G298" s="4">
        <v>189283.56</v>
      </c>
      <c r="H298" s="18">
        <v>136</v>
      </c>
      <c r="K298" s="4">
        <f t="shared" si="4"/>
        <v>2152378.139999989</v>
      </c>
      <c r="M298" s="68"/>
      <c r="N298" s="10"/>
    </row>
    <row r="299" spans="1:14">
      <c r="A299" s="23" t="s">
        <v>3301</v>
      </c>
      <c r="B299" s="35">
        <v>42474</v>
      </c>
      <c r="C299" s="23" t="s">
        <v>3302</v>
      </c>
      <c r="D299" s="23" t="s">
        <v>33</v>
      </c>
      <c r="E299" s="22" t="s">
        <v>34</v>
      </c>
      <c r="F299" s="22" t="s">
        <v>3304</v>
      </c>
      <c r="G299" s="4">
        <v>163461.48000000001</v>
      </c>
      <c r="H299" s="18">
        <v>137</v>
      </c>
      <c r="K299" s="4">
        <f t="shared" si="4"/>
        <v>2315839.6199999889</v>
      </c>
      <c r="M299" s="68"/>
      <c r="N299" s="10"/>
    </row>
    <row r="300" spans="1:14">
      <c r="A300" s="23" t="s">
        <v>3301</v>
      </c>
      <c r="B300" s="35">
        <v>42474</v>
      </c>
      <c r="C300" s="23" t="s">
        <v>3302</v>
      </c>
      <c r="D300" s="23" t="s">
        <v>33</v>
      </c>
      <c r="E300" s="22" t="s">
        <v>34</v>
      </c>
      <c r="F300" s="22" t="s">
        <v>3304</v>
      </c>
      <c r="G300" s="4">
        <v>40825.839999999997</v>
      </c>
      <c r="H300" s="18">
        <v>138</v>
      </c>
      <c r="K300" s="4">
        <f t="shared" si="4"/>
        <v>2356665.4599999888</v>
      </c>
      <c r="M300" s="68"/>
      <c r="N300" s="10"/>
    </row>
    <row r="301" spans="1:14">
      <c r="A301" s="2" t="s">
        <v>3748</v>
      </c>
      <c r="B301" s="35">
        <v>42474</v>
      </c>
      <c r="C301" s="2" t="s">
        <v>3782</v>
      </c>
      <c r="D301" s="2" t="s">
        <v>33</v>
      </c>
      <c r="E301" s="2" t="s">
        <v>34</v>
      </c>
      <c r="F301" s="2" t="s">
        <v>3783</v>
      </c>
      <c r="G301" s="2"/>
      <c r="H301" s="4"/>
      <c r="I301" s="4">
        <v>20000</v>
      </c>
      <c r="J301" s="18" t="s">
        <v>3749</v>
      </c>
      <c r="K301" s="4">
        <f t="shared" si="4"/>
        <v>2336665.4599999888</v>
      </c>
      <c r="M301" s="68"/>
      <c r="N301" s="10"/>
    </row>
    <row r="302" spans="1:14">
      <c r="A302" s="2" t="s">
        <v>3748</v>
      </c>
      <c r="B302" s="35">
        <v>42474</v>
      </c>
      <c r="C302" s="2" t="s">
        <v>3782</v>
      </c>
      <c r="D302" s="2" t="s">
        <v>33</v>
      </c>
      <c r="E302" s="2" t="s">
        <v>34</v>
      </c>
      <c r="F302" s="2" t="s">
        <v>3784</v>
      </c>
      <c r="G302" s="2"/>
      <c r="H302" s="4"/>
      <c r="I302" s="4">
        <v>10000</v>
      </c>
      <c r="J302" s="7" t="s">
        <v>3750</v>
      </c>
      <c r="K302" s="4">
        <f t="shared" si="4"/>
        <v>2326665.4599999888</v>
      </c>
      <c r="M302" s="68"/>
      <c r="N302" s="10"/>
    </row>
    <row r="303" spans="1:14">
      <c r="A303" s="51" t="s">
        <v>488</v>
      </c>
      <c r="B303" s="58">
        <v>42474</v>
      </c>
      <c r="C303" s="51" t="s">
        <v>3305</v>
      </c>
      <c r="D303" s="51" t="s">
        <v>66</v>
      </c>
      <c r="E303" s="52" t="s">
        <v>38</v>
      </c>
      <c r="F303" s="52" t="s">
        <v>114</v>
      </c>
      <c r="G303" s="47"/>
      <c r="H303" s="53"/>
      <c r="I303" s="47">
        <v>2169.1999999999998</v>
      </c>
      <c r="J303" s="53">
        <v>98</v>
      </c>
      <c r="K303" s="47">
        <f t="shared" si="4"/>
        <v>2324496.2599999886</v>
      </c>
      <c r="M303" s="68"/>
      <c r="N303" s="10"/>
    </row>
    <row r="304" spans="1:14">
      <c r="A304" s="23" t="s">
        <v>490</v>
      </c>
      <c r="B304" s="35">
        <v>42474</v>
      </c>
      <c r="C304" s="23" t="s">
        <v>3306</v>
      </c>
      <c r="D304" s="23" t="s">
        <v>66</v>
      </c>
      <c r="E304" s="22" t="s">
        <v>38</v>
      </c>
      <c r="F304" s="22" t="s">
        <v>274</v>
      </c>
      <c r="I304" s="4">
        <v>7476.18</v>
      </c>
      <c r="J304" s="7">
        <v>99</v>
      </c>
      <c r="K304" s="4">
        <f t="shared" si="4"/>
        <v>2317020.0799999884</v>
      </c>
      <c r="M304" s="68"/>
      <c r="N304" s="10"/>
    </row>
    <row r="305" spans="1:14">
      <c r="A305" s="23" t="s">
        <v>492</v>
      </c>
      <c r="B305" s="35">
        <v>42474</v>
      </c>
      <c r="C305" s="23" t="s">
        <v>3307</v>
      </c>
      <c r="D305" s="23" t="s">
        <v>66</v>
      </c>
      <c r="E305" s="22" t="s">
        <v>38</v>
      </c>
      <c r="F305" s="22" t="s">
        <v>274</v>
      </c>
      <c r="I305" s="4">
        <v>12714.82</v>
      </c>
      <c r="J305" s="7">
        <v>100</v>
      </c>
      <c r="K305" s="4">
        <f t="shared" si="4"/>
        <v>2304305.2599999886</v>
      </c>
      <c r="M305" s="68"/>
      <c r="N305" s="10"/>
    </row>
    <row r="306" spans="1:14">
      <c r="A306" s="23" t="s">
        <v>494</v>
      </c>
      <c r="B306" s="35">
        <v>42474</v>
      </c>
      <c r="C306" s="23" t="s">
        <v>3308</v>
      </c>
      <c r="D306" s="23" t="s">
        <v>4</v>
      </c>
      <c r="E306" s="22" t="s">
        <v>38</v>
      </c>
      <c r="F306" s="22" t="s">
        <v>3309</v>
      </c>
      <c r="I306" s="4">
        <v>376344.82</v>
      </c>
      <c r="J306" s="7">
        <v>101</v>
      </c>
      <c r="K306" s="4">
        <f t="shared" si="4"/>
        <v>1927960.4399999885</v>
      </c>
      <c r="M306" s="68"/>
      <c r="N306" s="10"/>
    </row>
    <row r="307" spans="1:14">
      <c r="A307" s="23" t="s">
        <v>515</v>
      </c>
      <c r="B307" s="35">
        <v>42474</v>
      </c>
      <c r="C307" s="23" t="s">
        <v>3310</v>
      </c>
      <c r="D307" s="23" t="s">
        <v>66</v>
      </c>
      <c r="E307" s="22" t="s">
        <v>38</v>
      </c>
      <c r="F307" s="22" t="s">
        <v>497</v>
      </c>
      <c r="I307" s="4">
        <v>885718</v>
      </c>
      <c r="J307" s="7">
        <v>102</v>
      </c>
      <c r="K307" s="4">
        <f t="shared" si="4"/>
        <v>1042242.4399999885</v>
      </c>
      <c r="M307" s="68"/>
      <c r="N307" s="10"/>
    </row>
    <row r="308" spans="1:14">
      <c r="A308" s="23" t="s">
        <v>517</v>
      </c>
      <c r="B308" s="35">
        <v>42474</v>
      </c>
      <c r="C308" s="23" t="s">
        <v>3311</v>
      </c>
      <c r="D308" s="23" t="s">
        <v>183</v>
      </c>
      <c r="E308" s="22" t="s">
        <v>38</v>
      </c>
      <c r="F308" s="22" t="s">
        <v>39</v>
      </c>
      <c r="I308" s="4">
        <v>2018202.62</v>
      </c>
      <c r="J308" s="7">
        <v>103</v>
      </c>
      <c r="K308" s="4">
        <f t="shared" si="4"/>
        <v>-975960.18000001158</v>
      </c>
      <c r="M308" s="68"/>
      <c r="N308" s="10"/>
    </row>
    <row r="309" spans="1:14">
      <c r="A309" s="23" t="s">
        <v>528</v>
      </c>
      <c r="B309" s="35">
        <v>42474</v>
      </c>
      <c r="C309" s="23" t="s">
        <v>3312</v>
      </c>
      <c r="D309" s="23" t="s">
        <v>190</v>
      </c>
      <c r="E309" s="22" t="s">
        <v>34</v>
      </c>
      <c r="F309" s="22" t="s">
        <v>1349</v>
      </c>
      <c r="I309" s="4">
        <v>2842</v>
      </c>
      <c r="J309" s="7">
        <v>96</v>
      </c>
      <c r="K309" s="4">
        <f t="shared" si="4"/>
        <v>-978802.18000001158</v>
      </c>
      <c r="M309" s="68"/>
      <c r="N309" s="10"/>
    </row>
    <row r="310" spans="1:14">
      <c r="A310" s="23" t="s">
        <v>567</v>
      </c>
      <c r="B310" s="35">
        <v>42474</v>
      </c>
      <c r="C310" s="23" t="s">
        <v>2931</v>
      </c>
      <c r="D310" s="23" t="s">
        <v>183</v>
      </c>
      <c r="E310" s="22" t="s">
        <v>34</v>
      </c>
      <c r="F310" s="22" t="s">
        <v>3313</v>
      </c>
      <c r="G310" s="4">
        <v>20000</v>
      </c>
      <c r="H310" s="18" t="s">
        <v>3749</v>
      </c>
      <c r="K310" s="4">
        <f t="shared" si="4"/>
        <v>-958802.18000001158</v>
      </c>
      <c r="M310" s="68"/>
      <c r="N310" s="10"/>
    </row>
    <row r="311" spans="1:14">
      <c r="A311" s="23" t="s">
        <v>569</v>
      </c>
      <c r="B311" s="35">
        <v>42474</v>
      </c>
      <c r="C311" s="23" t="s">
        <v>2928</v>
      </c>
      <c r="D311" s="23" t="s">
        <v>183</v>
      </c>
      <c r="E311" s="22" t="s">
        <v>34</v>
      </c>
      <c r="F311" s="22" t="s">
        <v>3314</v>
      </c>
      <c r="G311" s="4">
        <v>10000</v>
      </c>
      <c r="H311" s="18" t="s">
        <v>3750</v>
      </c>
      <c r="K311" s="4">
        <f t="shared" si="4"/>
        <v>-948802.18000001158</v>
      </c>
      <c r="M311" s="68"/>
      <c r="N311" s="10"/>
    </row>
    <row r="312" spans="1:14">
      <c r="A312" s="23" t="s">
        <v>571</v>
      </c>
      <c r="B312" s="35">
        <v>42474</v>
      </c>
      <c r="C312" s="23" t="s">
        <v>3315</v>
      </c>
      <c r="D312" s="23" t="s">
        <v>190</v>
      </c>
      <c r="E312" s="22" t="s">
        <v>38</v>
      </c>
      <c r="F312" s="22" t="s">
        <v>114</v>
      </c>
      <c r="I312" s="4">
        <v>866225.93</v>
      </c>
      <c r="J312" s="7">
        <v>301</v>
      </c>
      <c r="K312" s="4">
        <f t="shared" si="4"/>
        <v>-1815028.1100000115</v>
      </c>
      <c r="M312" s="68"/>
      <c r="N312" s="10"/>
    </row>
    <row r="313" spans="1:14">
      <c r="A313" s="23" t="s">
        <v>573</v>
      </c>
      <c r="B313" s="35">
        <v>42474</v>
      </c>
      <c r="C313" s="23" t="s">
        <v>3316</v>
      </c>
      <c r="D313" s="23" t="s">
        <v>190</v>
      </c>
      <c r="E313" s="22" t="s">
        <v>38</v>
      </c>
      <c r="F313" s="22" t="s">
        <v>114</v>
      </c>
      <c r="I313" s="4">
        <v>14275.99</v>
      </c>
      <c r="J313" s="7">
        <v>300</v>
      </c>
      <c r="K313" s="4">
        <f t="shared" si="4"/>
        <v>-1829304.1000000115</v>
      </c>
      <c r="M313" s="68"/>
      <c r="N313" s="10"/>
    </row>
    <row r="314" spans="1:14">
      <c r="A314" s="23" t="s">
        <v>680</v>
      </c>
      <c r="B314" s="35">
        <v>42474</v>
      </c>
      <c r="C314" s="23" t="s">
        <v>41</v>
      </c>
      <c r="D314" s="23" t="s">
        <v>42</v>
      </c>
      <c r="E314" s="22" t="s">
        <v>34</v>
      </c>
      <c r="F314" s="22" t="s">
        <v>3317</v>
      </c>
      <c r="I314" s="4">
        <v>30000</v>
      </c>
      <c r="J314" s="7">
        <v>106</v>
      </c>
      <c r="K314" s="4">
        <f t="shared" si="4"/>
        <v>-1859304.1000000115</v>
      </c>
      <c r="M314" s="68"/>
      <c r="N314" s="10"/>
    </row>
    <row r="315" spans="1:14">
      <c r="A315" s="23" t="s">
        <v>701</v>
      </c>
      <c r="B315" s="35">
        <v>42474</v>
      </c>
      <c r="C315" s="23" t="s">
        <v>3318</v>
      </c>
      <c r="D315" s="23" t="s">
        <v>66</v>
      </c>
      <c r="E315" s="22" t="s">
        <v>34</v>
      </c>
      <c r="F315" s="22" t="s">
        <v>3319</v>
      </c>
      <c r="I315" s="4">
        <v>4350</v>
      </c>
      <c r="J315" s="7">
        <v>107</v>
      </c>
      <c r="K315" s="4">
        <f t="shared" si="4"/>
        <v>-1863654.1000000115</v>
      </c>
      <c r="M315" s="68"/>
      <c r="N315" s="10"/>
    </row>
    <row r="316" spans="1:14">
      <c r="A316" s="23" t="s">
        <v>1622</v>
      </c>
      <c r="B316" s="35">
        <v>42475</v>
      </c>
      <c r="C316" s="23" t="s">
        <v>25</v>
      </c>
      <c r="D316" s="23" t="s">
        <v>4</v>
      </c>
      <c r="E316" s="22" t="s">
        <v>5</v>
      </c>
      <c r="F316" s="22" t="s">
        <v>3320</v>
      </c>
      <c r="G316" s="4">
        <v>1839.99</v>
      </c>
      <c r="H316" s="18">
        <v>140</v>
      </c>
      <c r="K316" s="4">
        <f t="shared" si="4"/>
        <v>-1861814.1100000115</v>
      </c>
      <c r="M316" s="68"/>
      <c r="N316" s="10"/>
    </row>
    <row r="317" spans="1:14">
      <c r="A317" s="23" t="s">
        <v>584</v>
      </c>
      <c r="B317" s="35">
        <v>42475</v>
      </c>
      <c r="C317" s="23" t="s">
        <v>7</v>
      </c>
      <c r="D317" s="23" t="s">
        <v>4</v>
      </c>
      <c r="E317" s="22" t="s">
        <v>5</v>
      </c>
      <c r="F317" s="22" t="s">
        <v>7</v>
      </c>
      <c r="G317" s="4">
        <v>7457</v>
      </c>
      <c r="H317" s="18">
        <v>141</v>
      </c>
      <c r="K317" s="4">
        <f t="shared" si="4"/>
        <v>-1854357.1100000115</v>
      </c>
      <c r="M317" s="68"/>
      <c r="N317" s="10"/>
    </row>
    <row r="318" spans="1:14">
      <c r="A318" s="23" t="s">
        <v>585</v>
      </c>
      <c r="B318" s="35">
        <v>42475</v>
      </c>
      <c r="C318" s="23" t="s">
        <v>3</v>
      </c>
      <c r="D318" s="23" t="s">
        <v>4</v>
      </c>
      <c r="E318" s="22" t="s">
        <v>5</v>
      </c>
      <c r="F318" s="22" t="s">
        <v>3</v>
      </c>
      <c r="G318" s="4">
        <v>3352.03</v>
      </c>
      <c r="H318" s="18">
        <v>142</v>
      </c>
      <c r="K318" s="4">
        <f t="shared" si="4"/>
        <v>-1851005.0800000115</v>
      </c>
      <c r="M318" s="68"/>
      <c r="N318" s="10"/>
    </row>
    <row r="319" spans="1:14">
      <c r="A319" s="23" t="s">
        <v>3321</v>
      </c>
      <c r="B319" s="35">
        <v>42475</v>
      </c>
      <c r="C319" s="23" t="s">
        <v>25</v>
      </c>
      <c r="D319" s="23" t="s">
        <v>4</v>
      </c>
      <c r="E319" s="22" t="s">
        <v>5</v>
      </c>
      <c r="G319" s="4">
        <v>1025</v>
      </c>
      <c r="H319" s="18">
        <v>143</v>
      </c>
      <c r="K319" s="4">
        <f t="shared" si="4"/>
        <v>-1849980.0800000115</v>
      </c>
      <c r="M319" s="68"/>
      <c r="N319" s="10"/>
    </row>
    <row r="320" spans="1:14">
      <c r="A320" s="23" t="s">
        <v>1627</v>
      </c>
      <c r="B320" s="35">
        <v>42475</v>
      </c>
      <c r="C320" s="23" t="s">
        <v>3322</v>
      </c>
      <c r="D320" s="23" t="s">
        <v>4</v>
      </c>
      <c r="E320" s="22" t="s">
        <v>18</v>
      </c>
      <c r="F320" s="22" t="s">
        <v>2145</v>
      </c>
      <c r="G320" s="4">
        <v>100000</v>
      </c>
      <c r="H320" s="18">
        <v>144</v>
      </c>
      <c r="K320" s="4">
        <f t="shared" si="4"/>
        <v>-1749980.0800000115</v>
      </c>
      <c r="M320" s="68"/>
      <c r="N320" s="10"/>
    </row>
    <row r="321" spans="1:14">
      <c r="A321" s="23" t="s">
        <v>3323</v>
      </c>
      <c r="B321" s="35">
        <v>42475</v>
      </c>
      <c r="C321" s="23" t="s">
        <v>11</v>
      </c>
      <c r="D321" s="23" t="s">
        <v>4</v>
      </c>
      <c r="E321" s="22" t="s">
        <v>18</v>
      </c>
      <c r="F321" s="22" t="s">
        <v>3150</v>
      </c>
      <c r="G321" s="4">
        <v>45000</v>
      </c>
      <c r="H321" s="18">
        <v>145</v>
      </c>
      <c r="K321" s="4">
        <f t="shared" si="4"/>
        <v>-1704980.0800000115</v>
      </c>
      <c r="M321" s="68"/>
      <c r="N321" s="10"/>
    </row>
    <row r="322" spans="1:14">
      <c r="A322" s="23" t="s">
        <v>3324</v>
      </c>
      <c r="B322" s="35">
        <v>42475</v>
      </c>
      <c r="C322" s="23" t="s">
        <v>25</v>
      </c>
      <c r="D322" s="23" t="s">
        <v>4</v>
      </c>
      <c r="E322" s="22" t="s">
        <v>18</v>
      </c>
      <c r="F322" s="22" t="s">
        <v>3325</v>
      </c>
      <c r="G322" s="4">
        <v>1025</v>
      </c>
      <c r="H322" s="18">
        <v>146</v>
      </c>
      <c r="K322" s="4">
        <f t="shared" si="4"/>
        <v>-1703955.0800000115</v>
      </c>
      <c r="M322" s="68"/>
      <c r="N322" s="10"/>
    </row>
    <row r="323" spans="1:14">
      <c r="A323" s="23" t="s">
        <v>3326</v>
      </c>
      <c r="B323" s="35">
        <v>42475</v>
      </c>
      <c r="C323" s="23" t="s">
        <v>25</v>
      </c>
      <c r="D323" s="23" t="s">
        <v>4</v>
      </c>
      <c r="E323" s="22" t="s">
        <v>18</v>
      </c>
      <c r="F323" s="22" t="s">
        <v>3168</v>
      </c>
      <c r="G323" s="4">
        <v>378200</v>
      </c>
      <c r="H323" s="18" t="s">
        <v>2061</v>
      </c>
      <c r="K323" s="4">
        <f t="shared" si="4"/>
        <v>-1325755.0800000115</v>
      </c>
      <c r="M323" s="68"/>
      <c r="N323" s="10"/>
    </row>
    <row r="324" spans="1:14">
      <c r="A324" s="23" t="s">
        <v>3327</v>
      </c>
      <c r="B324" s="35">
        <v>42475</v>
      </c>
      <c r="C324" s="23" t="s">
        <v>25</v>
      </c>
      <c r="D324" s="23" t="s">
        <v>4</v>
      </c>
      <c r="E324" s="22" t="s">
        <v>18</v>
      </c>
      <c r="F324" s="22" t="s">
        <v>3328</v>
      </c>
      <c r="I324" s="4">
        <v>378200</v>
      </c>
      <c r="J324" s="7" t="s">
        <v>2061</v>
      </c>
      <c r="K324" s="4">
        <f t="shared" si="4"/>
        <v>-1703955.0800000115</v>
      </c>
      <c r="M324" s="68"/>
      <c r="N324" s="10"/>
    </row>
    <row r="325" spans="1:14">
      <c r="A325" s="23" t="s">
        <v>606</v>
      </c>
      <c r="B325" s="35">
        <v>42475</v>
      </c>
      <c r="C325" s="23" t="s">
        <v>3</v>
      </c>
      <c r="D325" s="23" t="s">
        <v>4</v>
      </c>
      <c r="E325" s="22" t="s">
        <v>18</v>
      </c>
      <c r="F325" s="22" t="s">
        <v>3</v>
      </c>
      <c r="G325" s="4">
        <v>4140</v>
      </c>
      <c r="H325" s="18">
        <v>142</v>
      </c>
      <c r="K325" s="4">
        <f t="shared" si="4"/>
        <v>-1699815.0800000115</v>
      </c>
      <c r="M325" s="68"/>
      <c r="N325" s="10"/>
    </row>
    <row r="326" spans="1:14">
      <c r="A326" s="23" t="s">
        <v>607</v>
      </c>
      <c r="B326" s="35">
        <v>42475</v>
      </c>
      <c r="C326" s="23" t="s">
        <v>7</v>
      </c>
      <c r="D326" s="23" t="s">
        <v>4</v>
      </c>
      <c r="E326" s="22" t="s">
        <v>18</v>
      </c>
      <c r="F326" s="22" t="s">
        <v>7</v>
      </c>
      <c r="G326" s="4">
        <v>24270.87</v>
      </c>
      <c r="H326" s="18">
        <v>147</v>
      </c>
      <c r="K326" s="4">
        <f t="shared" si="4"/>
        <v>-1675544.2100000114</v>
      </c>
      <c r="M326" s="68"/>
      <c r="N326" s="10"/>
    </row>
    <row r="327" spans="1:14">
      <c r="A327" s="23" t="s">
        <v>3329</v>
      </c>
      <c r="B327" s="35">
        <v>42475</v>
      </c>
      <c r="C327" s="23" t="s">
        <v>41</v>
      </c>
      <c r="D327" s="23" t="s">
        <v>33</v>
      </c>
      <c r="E327" s="22" t="s">
        <v>34</v>
      </c>
      <c r="F327" s="22" t="s">
        <v>61</v>
      </c>
      <c r="G327" s="4">
        <v>260000</v>
      </c>
      <c r="H327" s="18">
        <v>148</v>
      </c>
      <c r="K327" s="4">
        <f t="shared" si="4"/>
        <v>-1415544.2100000114</v>
      </c>
      <c r="M327" s="68"/>
      <c r="N327" s="10"/>
    </row>
    <row r="328" spans="1:14">
      <c r="A328" s="23" t="s">
        <v>1469</v>
      </c>
      <c r="B328" s="35">
        <v>42475</v>
      </c>
      <c r="C328" s="23" t="s">
        <v>3330</v>
      </c>
      <c r="D328" s="23" t="s">
        <v>66</v>
      </c>
      <c r="E328" s="22" t="s">
        <v>38</v>
      </c>
      <c r="F328" s="22" t="s">
        <v>174</v>
      </c>
      <c r="I328" s="4">
        <v>50000</v>
      </c>
      <c r="J328" s="7">
        <v>108</v>
      </c>
      <c r="K328" s="4">
        <f t="shared" si="4"/>
        <v>-1465544.2100000114</v>
      </c>
      <c r="M328" s="68"/>
      <c r="N328" s="10"/>
    </row>
    <row r="329" spans="1:14">
      <c r="A329" s="23" t="s">
        <v>1595</v>
      </c>
      <c r="B329" s="35">
        <v>42475</v>
      </c>
      <c r="C329" s="23" t="s">
        <v>3331</v>
      </c>
      <c r="D329" s="23" t="s">
        <v>4</v>
      </c>
      <c r="E329" s="22" t="s">
        <v>38</v>
      </c>
      <c r="F329" s="22" t="s">
        <v>1891</v>
      </c>
      <c r="I329" s="4">
        <v>867.26</v>
      </c>
      <c r="J329" s="7">
        <v>109</v>
      </c>
      <c r="K329" s="4">
        <f t="shared" si="4"/>
        <v>-1466411.4700000114</v>
      </c>
      <c r="M329" s="68"/>
      <c r="N329" s="10"/>
    </row>
    <row r="330" spans="1:14">
      <c r="A330" s="23" t="s">
        <v>1598</v>
      </c>
      <c r="B330" s="35">
        <v>42475</v>
      </c>
      <c r="C330" s="23" t="s">
        <v>3332</v>
      </c>
      <c r="D330" s="23" t="s">
        <v>385</v>
      </c>
      <c r="E330" s="22" t="s">
        <v>38</v>
      </c>
      <c r="F330" s="22" t="s">
        <v>794</v>
      </c>
      <c r="I330" s="4">
        <v>5000</v>
      </c>
      <c r="J330" s="7">
        <v>110</v>
      </c>
      <c r="K330" s="4">
        <f t="shared" si="4"/>
        <v>-1471411.4700000114</v>
      </c>
      <c r="M330" s="68"/>
      <c r="N330" s="10"/>
    </row>
    <row r="331" spans="1:14">
      <c r="A331" s="23" t="s">
        <v>1600</v>
      </c>
      <c r="B331" s="35">
        <v>42475</v>
      </c>
      <c r="C331" s="23" t="s">
        <v>3333</v>
      </c>
      <c r="D331" s="23" t="s">
        <v>385</v>
      </c>
      <c r="E331" s="22" t="s">
        <v>38</v>
      </c>
      <c r="F331" s="22" t="s">
        <v>386</v>
      </c>
      <c r="I331" s="4">
        <v>13172.11</v>
      </c>
      <c r="J331" s="7">
        <v>111</v>
      </c>
      <c r="K331" s="4">
        <f t="shared" si="4"/>
        <v>-1484583.5800000115</v>
      </c>
      <c r="M331" s="68"/>
      <c r="N331" s="10"/>
    </row>
    <row r="332" spans="1:14">
      <c r="A332" s="23" t="s">
        <v>532</v>
      </c>
      <c r="B332" s="35">
        <v>42475</v>
      </c>
      <c r="C332" s="23" t="s">
        <v>3334</v>
      </c>
      <c r="D332" s="23" t="s">
        <v>385</v>
      </c>
      <c r="E332" s="22" t="s">
        <v>38</v>
      </c>
      <c r="F332" s="22" t="s">
        <v>391</v>
      </c>
      <c r="I332" s="4">
        <v>9054.5400000000009</v>
      </c>
      <c r="J332" s="7">
        <v>112</v>
      </c>
      <c r="K332" s="4">
        <f t="shared" si="4"/>
        <v>-1493638.1200000115</v>
      </c>
      <c r="M332" s="68"/>
      <c r="N332" s="10"/>
    </row>
    <row r="333" spans="1:14">
      <c r="A333" s="23" t="s">
        <v>621</v>
      </c>
      <c r="B333" s="35">
        <v>42475</v>
      </c>
      <c r="C333" s="23" t="s">
        <v>3335</v>
      </c>
      <c r="D333" s="23" t="s">
        <v>385</v>
      </c>
      <c r="E333" s="22" t="s">
        <v>38</v>
      </c>
      <c r="F333" s="22" t="s">
        <v>391</v>
      </c>
      <c r="I333" s="4">
        <v>11390.18</v>
      </c>
      <c r="J333" s="7">
        <v>113</v>
      </c>
      <c r="K333" s="4">
        <f t="shared" si="4"/>
        <v>-1505028.3000000115</v>
      </c>
      <c r="M333" s="68"/>
      <c r="N333" s="10"/>
    </row>
    <row r="334" spans="1:14">
      <c r="A334" s="23" t="s">
        <v>625</v>
      </c>
      <c r="B334" s="35">
        <v>42475</v>
      </c>
      <c r="C334" s="23" t="s">
        <v>3336</v>
      </c>
      <c r="D334" s="23" t="s">
        <v>385</v>
      </c>
      <c r="E334" s="22" t="s">
        <v>38</v>
      </c>
      <c r="F334" s="22" t="s">
        <v>391</v>
      </c>
      <c r="I334" s="4">
        <v>8749.7000000000007</v>
      </c>
      <c r="J334" s="7">
        <v>114</v>
      </c>
      <c r="K334" s="4">
        <f t="shared" si="4"/>
        <v>-1513778.0000000114</v>
      </c>
      <c r="M334" s="68"/>
      <c r="N334" s="10"/>
    </row>
    <row r="335" spans="1:14">
      <c r="A335" s="23" t="s">
        <v>627</v>
      </c>
      <c r="B335" s="35">
        <v>42475</v>
      </c>
      <c r="C335" s="23" t="s">
        <v>3337</v>
      </c>
      <c r="D335" s="23" t="s">
        <v>385</v>
      </c>
      <c r="E335" s="22" t="s">
        <v>38</v>
      </c>
      <c r="F335" s="22" t="s">
        <v>391</v>
      </c>
      <c r="I335" s="4">
        <v>8993.18</v>
      </c>
      <c r="J335" s="7">
        <v>115</v>
      </c>
      <c r="K335" s="4">
        <f t="shared" si="4"/>
        <v>-1522771.1800000113</v>
      </c>
      <c r="M335" s="68"/>
      <c r="N335" s="10"/>
    </row>
    <row r="336" spans="1:14">
      <c r="A336" s="23" t="s">
        <v>630</v>
      </c>
      <c r="B336" s="35">
        <v>42475</v>
      </c>
      <c r="C336" s="23" t="s">
        <v>3338</v>
      </c>
      <c r="D336" s="23" t="s">
        <v>385</v>
      </c>
      <c r="E336" s="22" t="s">
        <v>38</v>
      </c>
      <c r="F336" s="22" t="s">
        <v>391</v>
      </c>
      <c r="I336" s="4">
        <v>11731.25</v>
      </c>
      <c r="J336" s="7">
        <v>116</v>
      </c>
      <c r="K336" s="4">
        <f t="shared" si="4"/>
        <v>-1534502.4300000113</v>
      </c>
      <c r="M336" s="68"/>
      <c r="N336" s="10"/>
    </row>
    <row r="337" spans="1:14">
      <c r="A337" s="23" t="s">
        <v>633</v>
      </c>
      <c r="B337" s="35">
        <v>42475</v>
      </c>
      <c r="C337" s="23" t="s">
        <v>3339</v>
      </c>
      <c r="D337" s="23" t="s">
        <v>66</v>
      </c>
      <c r="E337" s="22" t="s">
        <v>38</v>
      </c>
      <c r="F337" s="22" t="s">
        <v>114</v>
      </c>
      <c r="I337" s="4">
        <v>163898.01999999999</v>
      </c>
      <c r="J337" s="7" t="s">
        <v>3746</v>
      </c>
      <c r="K337" s="4">
        <f t="shared" si="4"/>
        <v>-1698400.4500000114</v>
      </c>
      <c r="M337" s="68"/>
      <c r="N337" s="10"/>
    </row>
    <row r="338" spans="1:14">
      <c r="A338" s="23" t="s">
        <v>639</v>
      </c>
      <c r="B338" s="35">
        <v>42475</v>
      </c>
      <c r="C338" s="23" t="s">
        <v>3340</v>
      </c>
      <c r="D338" s="23" t="s">
        <v>66</v>
      </c>
      <c r="E338" s="22" t="s">
        <v>38</v>
      </c>
      <c r="F338" s="22" t="s">
        <v>3341</v>
      </c>
      <c r="I338" s="4">
        <v>840</v>
      </c>
      <c r="J338" s="7" t="s">
        <v>2065</v>
      </c>
      <c r="K338" s="4">
        <f t="shared" si="4"/>
        <v>-1699240.4500000114</v>
      </c>
      <c r="L338" s="55" t="s">
        <v>3725</v>
      </c>
      <c r="M338" s="68"/>
      <c r="N338" s="10"/>
    </row>
    <row r="339" spans="1:14">
      <c r="A339" s="23" t="s">
        <v>3342</v>
      </c>
      <c r="B339" s="35">
        <v>42475</v>
      </c>
      <c r="C339" s="23" t="s">
        <v>41</v>
      </c>
      <c r="D339" s="23" t="s">
        <v>45</v>
      </c>
      <c r="E339" s="22" t="s">
        <v>34</v>
      </c>
      <c r="F339" s="22" t="s">
        <v>577</v>
      </c>
      <c r="G339" s="4">
        <v>30000</v>
      </c>
      <c r="H339" s="18">
        <v>139</v>
      </c>
      <c r="K339" s="4">
        <f t="shared" ref="K339:K403" si="5">+K338+G339-I339</f>
        <v>-1669240.4500000114</v>
      </c>
      <c r="M339" s="68"/>
      <c r="N339" s="10"/>
    </row>
    <row r="340" spans="1:14">
      <c r="A340" s="23" t="s">
        <v>3343</v>
      </c>
      <c r="B340" s="35">
        <v>42475</v>
      </c>
      <c r="C340" s="23" t="s">
        <v>41</v>
      </c>
      <c r="D340" s="23" t="s">
        <v>45</v>
      </c>
      <c r="E340" s="22" t="s">
        <v>34</v>
      </c>
      <c r="F340" s="22" t="s">
        <v>3344</v>
      </c>
      <c r="G340" s="4">
        <v>500000</v>
      </c>
      <c r="H340" s="18">
        <v>149</v>
      </c>
      <c r="K340" s="4">
        <f t="shared" si="5"/>
        <v>-1169240.4500000114</v>
      </c>
      <c r="M340" s="68"/>
      <c r="N340" s="10"/>
    </row>
    <row r="341" spans="1:14">
      <c r="A341" s="23" t="s">
        <v>3345</v>
      </c>
      <c r="B341" s="35">
        <v>42475</v>
      </c>
      <c r="C341" s="23" t="s">
        <v>41</v>
      </c>
      <c r="D341" s="23" t="s">
        <v>45</v>
      </c>
      <c r="E341" s="22" t="s">
        <v>34</v>
      </c>
      <c r="F341" s="22" t="s">
        <v>3344</v>
      </c>
      <c r="G341" s="4">
        <v>400000</v>
      </c>
      <c r="H341" s="18">
        <v>150</v>
      </c>
      <c r="K341" s="4">
        <f t="shared" si="5"/>
        <v>-769240.45000001136</v>
      </c>
      <c r="M341" s="68"/>
      <c r="N341" s="10"/>
    </row>
    <row r="342" spans="1:14">
      <c r="A342" s="23" t="s">
        <v>614</v>
      </c>
      <c r="B342" s="35">
        <v>42476</v>
      </c>
      <c r="C342" s="23" t="s">
        <v>25</v>
      </c>
      <c r="D342" s="23" t="s">
        <v>4</v>
      </c>
      <c r="E342" s="22" t="s">
        <v>5</v>
      </c>
      <c r="F342" s="22" t="s">
        <v>3346</v>
      </c>
      <c r="G342" s="4">
        <v>1840</v>
      </c>
      <c r="H342" s="18">
        <v>151</v>
      </c>
      <c r="K342" s="4">
        <f t="shared" si="5"/>
        <v>-767400.45000001136</v>
      </c>
      <c r="M342" s="68"/>
      <c r="N342" s="10"/>
    </row>
    <row r="343" spans="1:14">
      <c r="A343" s="23" t="s">
        <v>3347</v>
      </c>
      <c r="B343" s="35">
        <v>42476</v>
      </c>
      <c r="C343" s="23" t="s">
        <v>7</v>
      </c>
      <c r="D343" s="23" t="s">
        <v>4</v>
      </c>
      <c r="E343" s="22" t="s">
        <v>5</v>
      </c>
      <c r="F343" s="22" t="s">
        <v>3348</v>
      </c>
      <c r="G343" s="4">
        <v>50000</v>
      </c>
      <c r="H343" s="18">
        <v>152</v>
      </c>
      <c r="K343" s="4">
        <f t="shared" si="5"/>
        <v>-717400.45000001136</v>
      </c>
      <c r="M343" s="68"/>
      <c r="N343" s="10"/>
    </row>
    <row r="344" spans="1:14">
      <c r="A344" s="23" t="s">
        <v>3349</v>
      </c>
      <c r="B344" s="35">
        <v>42476</v>
      </c>
      <c r="C344" s="23" t="s">
        <v>53</v>
      </c>
      <c r="D344" s="23" t="s">
        <v>4</v>
      </c>
      <c r="E344" s="22" t="s">
        <v>5</v>
      </c>
      <c r="F344" s="22" t="s">
        <v>647</v>
      </c>
      <c r="G344" s="4">
        <v>3030</v>
      </c>
      <c r="H344" s="18">
        <v>153</v>
      </c>
      <c r="K344" s="4">
        <f t="shared" si="5"/>
        <v>-714370.45000001136</v>
      </c>
      <c r="M344" s="68"/>
      <c r="N344" s="10"/>
    </row>
    <row r="345" spans="1:14">
      <c r="A345" s="23" t="s">
        <v>3350</v>
      </c>
      <c r="B345" s="35">
        <v>42476</v>
      </c>
      <c r="C345" s="23" t="s">
        <v>3</v>
      </c>
      <c r="D345" s="23" t="s">
        <v>4</v>
      </c>
      <c r="E345" s="22" t="s">
        <v>5</v>
      </c>
      <c r="F345" s="22" t="s">
        <v>3</v>
      </c>
      <c r="G345" s="4">
        <v>27195.89</v>
      </c>
      <c r="H345" s="18">
        <v>154</v>
      </c>
      <c r="K345" s="4">
        <f t="shared" si="5"/>
        <v>-687174.56000001135</v>
      </c>
      <c r="M345" s="68"/>
      <c r="N345" s="10"/>
    </row>
    <row r="346" spans="1:14">
      <c r="A346" s="23" t="s">
        <v>3351</v>
      </c>
      <c r="B346" s="35">
        <v>42476</v>
      </c>
      <c r="C346" s="23" t="s">
        <v>7</v>
      </c>
      <c r="D346" s="23" t="s">
        <v>4</v>
      </c>
      <c r="E346" s="22" t="s">
        <v>5</v>
      </c>
      <c r="F346" s="22" t="s">
        <v>7</v>
      </c>
      <c r="G346" s="4">
        <v>33974.120000000003</v>
      </c>
      <c r="H346" s="18">
        <v>155</v>
      </c>
      <c r="K346" s="4">
        <f t="shared" si="5"/>
        <v>-653200.44000001135</v>
      </c>
      <c r="M346" s="68"/>
      <c r="N346" s="10"/>
    </row>
    <row r="347" spans="1:14">
      <c r="A347" s="23" t="s">
        <v>703</v>
      </c>
      <c r="B347" s="35">
        <v>42476</v>
      </c>
      <c r="C347" s="23" t="s">
        <v>3352</v>
      </c>
      <c r="D347" s="23" t="s">
        <v>190</v>
      </c>
      <c r="E347" s="22" t="s">
        <v>34</v>
      </c>
      <c r="F347" s="22" t="s">
        <v>3353</v>
      </c>
      <c r="I347" s="4">
        <v>6000</v>
      </c>
      <c r="J347" s="7">
        <v>118</v>
      </c>
      <c r="K347" s="4">
        <f t="shared" si="5"/>
        <v>-659200.44000001135</v>
      </c>
      <c r="M347" s="68"/>
      <c r="N347" s="10"/>
    </row>
    <row r="348" spans="1:14">
      <c r="A348" s="23" t="s">
        <v>1650</v>
      </c>
      <c r="B348" s="35">
        <v>42478</v>
      </c>
      <c r="C348" s="23" t="s">
        <v>3354</v>
      </c>
      <c r="D348" s="23" t="s">
        <v>4</v>
      </c>
      <c r="E348" s="22" t="s">
        <v>2974</v>
      </c>
      <c r="F348" s="22" t="s">
        <v>3355</v>
      </c>
      <c r="G348" s="4">
        <v>14685.65</v>
      </c>
      <c r="H348" s="18">
        <v>156</v>
      </c>
      <c r="K348" s="4">
        <f t="shared" si="5"/>
        <v>-644514.79000001133</v>
      </c>
      <c r="M348" s="68"/>
      <c r="N348" s="10"/>
    </row>
    <row r="349" spans="1:14">
      <c r="A349" s="23" t="s">
        <v>3356</v>
      </c>
      <c r="B349" s="35">
        <v>42478</v>
      </c>
      <c r="C349" s="23" t="s">
        <v>1243</v>
      </c>
      <c r="D349" s="23" t="s">
        <v>33</v>
      </c>
      <c r="E349" s="22" t="s">
        <v>3046</v>
      </c>
      <c r="F349" s="22" t="s">
        <v>3357</v>
      </c>
      <c r="I349" s="4">
        <v>243714.99</v>
      </c>
      <c r="J349" s="7">
        <v>119</v>
      </c>
      <c r="K349" s="4">
        <f t="shared" si="5"/>
        <v>-888229.78000001132</v>
      </c>
      <c r="M349" s="68"/>
      <c r="N349" s="10"/>
    </row>
    <row r="350" spans="1:14">
      <c r="A350" s="23" t="s">
        <v>2554</v>
      </c>
      <c r="B350" s="35">
        <v>42478</v>
      </c>
      <c r="C350" s="23" t="s">
        <v>3358</v>
      </c>
      <c r="D350" s="23" t="s">
        <v>33</v>
      </c>
      <c r="E350" s="22" t="s">
        <v>3046</v>
      </c>
      <c r="F350" s="22" t="s">
        <v>3359</v>
      </c>
      <c r="I350" s="4">
        <v>199931.43</v>
      </c>
      <c r="J350" s="7">
        <v>120</v>
      </c>
      <c r="K350" s="4">
        <f t="shared" si="5"/>
        <v>-1088161.2100000114</v>
      </c>
      <c r="M350" s="68"/>
      <c r="N350" s="10"/>
    </row>
    <row r="351" spans="1:14">
      <c r="A351" s="23" t="s">
        <v>3360</v>
      </c>
      <c r="B351" s="35">
        <v>42478</v>
      </c>
      <c r="C351" s="23" t="s">
        <v>3358</v>
      </c>
      <c r="D351" s="23" t="s">
        <v>33</v>
      </c>
      <c r="E351" s="22" t="s">
        <v>3046</v>
      </c>
      <c r="F351" s="22" t="s">
        <v>3361</v>
      </c>
      <c r="I351" s="4">
        <v>308041.2</v>
      </c>
      <c r="J351" s="7">
        <v>121</v>
      </c>
      <c r="K351" s="4">
        <f t="shared" si="5"/>
        <v>-1396202.4100000113</v>
      </c>
      <c r="M351" s="68"/>
      <c r="N351" s="10"/>
    </row>
    <row r="352" spans="1:14">
      <c r="A352" s="23" t="s">
        <v>1712</v>
      </c>
      <c r="B352" s="35">
        <v>42478</v>
      </c>
      <c r="C352" s="23" t="s">
        <v>25</v>
      </c>
      <c r="D352" s="23" t="s">
        <v>3362</v>
      </c>
      <c r="E352" s="22" t="s">
        <v>18</v>
      </c>
      <c r="F352" s="22" t="s">
        <v>3363</v>
      </c>
      <c r="G352" s="4">
        <v>261.08999999999997</v>
      </c>
      <c r="H352" s="18">
        <v>157</v>
      </c>
      <c r="K352" s="4">
        <f t="shared" si="5"/>
        <v>-1395941.3200000112</v>
      </c>
      <c r="M352" s="68"/>
      <c r="N352" s="10"/>
    </row>
    <row r="353" spans="1:14">
      <c r="A353" s="23" t="s">
        <v>3364</v>
      </c>
      <c r="B353" s="35">
        <v>42478</v>
      </c>
      <c r="C353" s="23" t="s">
        <v>7</v>
      </c>
      <c r="D353" s="23" t="s">
        <v>4</v>
      </c>
      <c r="E353" s="22" t="s">
        <v>18</v>
      </c>
      <c r="F353" s="22" t="s">
        <v>7</v>
      </c>
      <c r="G353" s="4">
        <v>4963.46</v>
      </c>
      <c r="H353" s="18" t="s">
        <v>2916</v>
      </c>
      <c r="K353" s="4">
        <f t="shared" si="5"/>
        <v>-1390977.8600000113</v>
      </c>
      <c r="M353" s="68"/>
      <c r="N353" s="10"/>
    </row>
    <row r="354" spans="1:14">
      <c r="A354" s="23" t="s">
        <v>3365</v>
      </c>
      <c r="B354" s="35">
        <v>42478</v>
      </c>
      <c r="C354" s="23" t="s">
        <v>7</v>
      </c>
      <c r="D354" s="23" t="s">
        <v>4</v>
      </c>
      <c r="E354" s="22" t="s">
        <v>18</v>
      </c>
      <c r="F354" s="22" t="s">
        <v>2115</v>
      </c>
      <c r="I354" s="4">
        <v>4963.46</v>
      </c>
      <c r="J354" s="7" t="s">
        <v>2916</v>
      </c>
      <c r="K354" s="4">
        <f t="shared" si="5"/>
        <v>-1395941.3200000112</v>
      </c>
      <c r="M354" s="68"/>
      <c r="N354" s="10"/>
    </row>
    <row r="355" spans="1:14">
      <c r="A355" s="23" t="s">
        <v>3366</v>
      </c>
      <c r="B355" s="35">
        <v>42478</v>
      </c>
      <c r="C355" s="23" t="s">
        <v>7</v>
      </c>
      <c r="D355" s="23" t="s">
        <v>4</v>
      </c>
      <c r="E355" s="22" t="s">
        <v>18</v>
      </c>
      <c r="F355" s="22" t="s">
        <v>7</v>
      </c>
      <c r="G355" s="4">
        <v>4854.1099999999997</v>
      </c>
      <c r="H355" s="18">
        <v>158</v>
      </c>
      <c r="K355" s="4">
        <f t="shared" si="5"/>
        <v>-1391087.2100000111</v>
      </c>
      <c r="M355" s="68"/>
      <c r="N355" s="10"/>
    </row>
    <row r="356" spans="1:14">
      <c r="A356" s="23" t="s">
        <v>3367</v>
      </c>
      <c r="B356" s="35">
        <v>42478</v>
      </c>
      <c r="C356" s="23" t="s">
        <v>7</v>
      </c>
      <c r="D356" s="23" t="s">
        <v>4</v>
      </c>
      <c r="E356" s="22" t="s">
        <v>5</v>
      </c>
      <c r="F356" s="22" t="s">
        <v>3368</v>
      </c>
      <c r="G356" s="4">
        <v>87545</v>
      </c>
      <c r="H356" s="18">
        <v>159</v>
      </c>
      <c r="K356" s="4">
        <f t="shared" si="5"/>
        <v>-1303542.2100000111</v>
      </c>
      <c r="M356" s="68"/>
      <c r="N356" s="10"/>
    </row>
    <row r="357" spans="1:14">
      <c r="A357" s="23" t="s">
        <v>2591</v>
      </c>
      <c r="B357" s="35">
        <v>42478</v>
      </c>
      <c r="C357" s="23" t="s">
        <v>11</v>
      </c>
      <c r="D357" s="23" t="s">
        <v>4</v>
      </c>
      <c r="E357" s="22" t="s">
        <v>5</v>
      </c>
      <c r="F357" s="22" t="s">
        <v>3368</v>
      </c>
      <c r="G357" s="4">
        <v>157500</v>
      </c>
      <c r="H357" s="18">
        <v>160</v>
      </c>
      <c r="K357" s="4">
        <f t="shared" si="5"/>
        <v>-1146042.2100000111</v>
      </c>
      <c r="M357" s="68"/>
      <c r="N357" s="10"/>
    </row>
    <row r="358" spans="1:14">
      <c r="A358" s="23" t="s">
        <v>3369</v>
      </c>
      <c r="B358" s="35">
        <v>42478</v>
      </c>
      <c r="C358" s="23" t="s">
        <v>53</v>
      </c>
      <c r="D358" s="23" t="s">
        <v>4</v>
      </c>
      <c r="E358" s="22" t="s">
        <v>5</v>
      </c>
      <c r="F358" s="22" t="s">
        <v>3370</v>
      </c>
      <c r="G358" s="4">
        <v>3724.09</v>
      </c>
      <c r="H358" s="18">
        <v>161</v>
      </c>
      <c r="K358" s="4">
        <f t="shared" si="5"/>
        <v>-1142318.1200000111</v>
      </c>
      <c r="M358" s="68"/>
      <c r="N358" s="10"/>
    </row>
    <row r="359" spans="1:14">
      <c r="A359" s="23" t="s">
        <v>3371</v>
      </c>
      <c r="B359" s="35">
        <v>42478</v>
      </c>
      <c r="C359" s="23" t="s">
        <v>25</v>
      </c>
      <c r="D359" s="23" t="s">
        <v>4</v>
      </c>
      <c r="E359" s="22" t="s">
        <v>5</v>
      </c>
      <c r="F359" s="22" t="s">
        <v>3372</v>
      </c>
      <c r="G359" s="4">
        <v>1025</v>
      </c>
      <c r="H359" s="18">
        <v>162</v>
      </c>
      <c r="K359" s="4">
        <f t="shared" si="5"/>
        <v>-1141293.1200000111</v>
      </c>
      <c r="M359" s="68"/>
      <c r="N359" s="10"/>
    </row>
    <row r="360" spans="1:14">
      <c r="A360" s="23" t="s">
        <v>3373</v>
      </c>
      <c r="B360" s="35">
        <v>42478</v>
      </c>
      <c r="C360" s="23" t="s">
        <v>25</v>
      </c>
      <c r="D360" s="23" t="s">
        <v>4</v>
      </c>
      <c r="E360" s="22" t="s">
        <v>5</v>
      </c>
      <c r="F360" s="22" t="s">
        <v>3176</v>
      </c>
      <c r="G360" s="4">
        <v>3531.65</v>
      </c>
      <c r="H360" s="18">
        <v>163</v>
      </c>
      <c r="K360" s="4">
        <f t="shared" si="5"/>
        <v>-1137761.4700000111</v>
      </c>
      <c r="M360" s="68"/>
      <c r="N360" s="10"/>
    </row>
    <row r="361" spans="1:14">
      <c r="A361" s="23" t="s">
        <v>1723</v>
      </c>
      <c r="B361" s="35">
        <v>42478</v>
      </c>
      <c r="C361" s="23" t="s">
        <v>7</v>
      </c>
      <c r="D361" s="23" t="s">
        <v>4</v>
      </c>
      <c r="E361" s="22" t="s">
        <v>5</v>
      </c>
      <c r="F361" s="22" t="s">
        <v>7</v>
      </c>
      <c r="G361" s="4">
        <v>14464.66</v>
      </c>
      <c r="H361" s="18">
        <v>164</v>
      </c>
      <c r="K361" s="4">
        <f t="shared" si="5"/>
        <v>-1123296.8100000112</v>
      </c>
      <c r="M361" s="68"/>
      <c r="N361" s="10"/>
    </row>
    <row r="362" spans="1:14">
      <c r="A362" s="23" t="s">
        <v>724</v>
      </c>
      <c r="B362" s="35">
        <v>42478</v>
      </c>
      <c r="C362" s="23" t="s">
        <v>3</v>
      </c>
      <c r="D362" s="23" t="s">
        <v>4</v>
      </c>
      <c r="E362" s="22" t="s">
        <v>5</v>
      </c>
      <c r="F362" s="22" t="s">
        <v>3</v>
      </c>
      <c r="G362" s="4">
        <v>18490.830000000002</v>
      </c>
      <c r="H362" s="18">
        <v>165</v>
      </c>
      <c r="K362" s="4">
        <f t="shared" si="5"/>
        <v>-1104805.9800000112</v>
      </c>
      <c r="M362" s="68"/>
      <c r="N362" s="10"/>
    </row>
    <row r="363" spans="1:14">
      <c r="A363" s="25" t="s">
        <v>3738</v>
      </c>
      <c r="B363" s="19">
        <v>42478</v>
      </c>
      <c r="C363" s="25" t="s">
        <v>116</v>
      </c>
      <c r="D363" s="26" t="s">
        <v>33</v>
      </c>
      <c r="E363" s="26" t="s">
        <v>34</v>
      </c>
      <c r="F363" s="26" t="s">
        <v>3659</v>
      </c>
      <c r="G363" s="9">
        <v>800009.1</v>
      </c>
      <c r="H363" s="18">
        <v>336</v>
      </c>
      <c r="I363" s="32"/>
      <c r="K363" s="32">
        <f t="shared" si="5"/>
        <v>-304796.88000001118</v>
      </c>
      <c r="M363" s="68"/>
      <c r="N363" s="10"/>
    </row>
    <row r="364" spans="1:14">
      <c r="A364" s="23" t="s">
        <v>663</v>
      </c>
      <c r="B364" s="35">
        <v>42478</v>
      </c>
      <c r="C364" s="23" t="s">
        <v>3374</v>
      </c>
      <c r="D364" s="23" t="s">
        <v>66</v>
      </c>
      <c r="E364" s="22" t="s">
        <v>38</v>
      </c>
      <c r="F364" s="22" t="s">
        <v>3375</v>
      </c>
      <c r="I364" s="4">
        <v>38591</v>
      </c>
      <c r="J364" s="7">
        <v>122</v>
      </c>
      <c r="K364" s="4">
        <f t="shared" si="5"/>
        <v>-343387.88000001118</v>
      </c>
      <c r="M364" s="68"/>
      <c r="N364" s="10"/>
    </row>
    <row r="365" spans="1:14">
      <c r="A365" s="23" t="s">
        <v>665</v>
      </c>
      <c r="B365" s="35">
        <v>42478</v>
      </c>
      <c r="C365" s="23" t="s">
        <v>3376</v>
      </c>
      <c r="D365" s="23" t="s">
        <v>4</v>
      </c>
      <c r="E365" s="22" t="s">
        <v>38</v>
      </c>
      <c r="F365" s="22" t="s">
        <v>2747</v>
      </c>
      <c r="I365" s="4">
        <v>222904.46</v>
      </c>
      <c r="J365" s="7">
        <v>123</v>
      </c>
      <c r="K365" s="4">
        <f t="shared" si="5"/>
        <v>-566292.34000001114</v>
      </c>
      <c r="M365" s="68"/>
      <c r="N365" s="10"/>
    </row>
    <row r="366" spans="1:14">
      <c r="A366" s="23" t="s">
        <v>667</v>
      </c>
      <c r="B366" s="35">
        <v>42478</v>
      </c>
      <c r="C366" s="23" t="s">
        <v>3377</v>
      </c>
      <c r="D366" s="23" t="s">
        <v>4</v>
      </c>
      <c r="E366" s="22" t="s">
        <v>38</v>
      </c>
      <c r="F366" s="22" t="s">
        <v>624</v>
      </c>
      <c r="I366" s="4">
        <v>380</v>
      </c>
      <c r="K366" s="4">
        <f t="shared" si="5"/>
        <v>-566672.34000001114</v>
      </c>
      <c r="L366" s="55" t="s">
        <v>3725</v>
      </c>
      <c r="M366" s="68"/>
      <c r="N366" s="10"/>
    </row>
    <row r="367" spans="1:14">
      <c r="A367" s="23" t="s">
        <v>670</v>
      </c>
      <c r="B367" s="35">
        <v>42478</v>
      </c>
      <c r="C367" s="23" t="s">
        <v>3378</v>
      </c>
      <c r="D367" s="23" t="s">
        <v>109</v>
      </c>
      <c r="E367" s="22" t="s">
        <v>38</v>
      </c>
      <c r="F367" s="22" t="s">
        <v>106</v>
      </c>
      <c r="G367" s="4">
        <v>410000</v>
      </c>
      <c r="H367" s="18">
        <v>166</v>
      </c>
      <c r="K367" s="4">
        <f t="shared" si="5"/>
        <v>-156672.34000001114</v>
      </c>
      <c r="M367" s="68"/>
      <c r="N367" s="10"/>
    </row>
    <row r="368" spans="1:14">
      <c r="A368" s="23" t="s">
        <v>672</v>
      </c>
      <c r="B368" s="35">
        <v>42478</v>
      </c>
      <c r="C368" s="23" t="s">
        <v>3379</v>
      </c>
      <c r="D368" s="23" t="s">
        <v>183</v>
      </c>
      <c r="E368" s="22" t="s">
        <v>34</v>
      </c>
      <c r="F368" s="22" t="s">
        <v>1038</v>
      </c>
      <c r="I368" s="4">
        <v>463976.03</v>
      </c>
      <c r="J368" s="7">
        <v>124</v>
      </c>
      <c r="K368" s="4">
        <f t="shared" si="5"/>
        <v>-620648.37000001117</v>
      </c>
      <c r="M368" s="68"/>
      <c r="N368" s="10"/>
    </row>
    <row r="369" spans="1:14">
      <c r="A369" s="23" t="s">
        <v>675</v>
      </c>
      <c r="B369" s="35">
        <v>42478</v>
      </c>
      <c r="C369" s="23" t="s">
        <v>3380</v>
      </c>
      <c r="D369" s="23" t="s">
        <v>66</v>
      </c>
      <c r="E369" s="22" t="s">
        <v>38</v>
      </c>
      <c r="F369" s="22" t="s">
        <v>114</v>
      </c>
      <c r="I369" s="4">
        <v>63859.32</v>
      </c>
      <c r="J369" s="7" t="s">
        <v>3746</v>
      </c>
      <c r="K369" s="4">
        <f t="shared" si="5"/>
        <v>-684507.69000001112</v>
      </c>
      <c r="M369" s="68"/>
      <c r="N369" s="10"/>
    </row>
    <row r="370" spans="1:14">
      <c r="A370" s="23" t="s">
        <v>731</v>
      </c>
      <c r="B370" s="35">
        <v>42479</v>
      </c>
      <c r="C370" s="23" t="s">
        <v>53</v>
      </c>
      <c r="D370" s="23" t="s">
        <v>4</v>
      </c>
      <c r="E370" s="22" t="s">
        <v>18</v>
      </c>
      <c r="F370" s="22" t="s">
        <v>3381</v>
      </c>
      <c r="G370" s="4">
        <v>2839.99</v>
      </c>
      <c r="H370" s="18">
        <v>167</v>
      </c>
      <c r="K370" s="4">
        <f t="shared" si="5"/>
        <v>-681667.70000001113</v>
      </c>
      <c r="M370" s="68"/>
      <c r="N370" s="10"/>
    </row>
    <row r="371" spans="1:14">
      <c r="A371" s="23" t="s">
        <v>3382</v>
      </c>
      <c r="B371" s="35">
        <v>42479</v>
      </c>
      <c r="C371" s="23" t="s">
        <v>7</v>
      </c>
      <c r="D371" s="23" t="s">
        <v>4</v>
      </c>
      <c r="E371" s="22" t="s">
        <v>18</v>
      </c>
      <c r="F371" s="22" t="s">
        <v>3383</v>
      </c>
      <c r="G371" s="4">
        <v>119800</v>
      </c>
      <c r="H371" s="18">
        <v>168</v>
      </c>
      <c r="K371" s="4">
        <f t="shared" si="5"/>
        <v>-561867.70000001113</v>
      </c>
      <c r="M371" s="68"/>
      <c r="N371" s="10"/>
    </row>
    <row r="372" spans="1:14">
      <c r="A372" s="23" t="s">
        <v>3384</v>
      </c>
      <c r="B372" s="35">
        <v>42479</v>
      </c>
      <c r="C372" s="23" t="s">
        <v>11</v>
      </c>
      <c r="D372" s="23" t="s">
        <v>4</v>
      </c>
      <c r="E372" s="22" t="s">
        <v>18</v>
      </c>
      <c r="F372" s="22" t="s">
        <v>3385</v>
      </c>
      <c r="G372" s="4">
        <v>40000</v>
      </c>
      <c r="H372" s="18" t="s">
        <v>2063</v>
      </c>
      <c r="K372" s="4">
        <f t="shared" si="5"/>
        <v>-521867.70000001113</v>
      </c>
      <c r="M372" s="68"/>
      <c r="N372" s="10"/>
    </row>
    <row r="373" spans="1:14">
      <c r="A373" s="23" t="s">
        <v>3386</v>
      </c>
      <c r="B373" s="35">
        <v>42479</v>
      </c>
      <c r="C373" s="23" t="s">
        <v>11</v>
      </c>
      <c r="D373" s="23" t="s">
        <v>4</v>
      </c>
      <c r="E373" s="22" t="s">
        <v>18</v>
      </c>
      <c r="F373" s="22" t="s">
        <v>3387</v>
      </c>
      <c r="I373" s="4">
        <v>40000</v>
      </c>
      <c r="J373" s="7" t="s">
        <v>2063</v>
      </c>
      <c r="K373" s="4">
        <f t="shared" si="5"/>
        <v>-561867.70000001113</v>
      </c>
      <c r="M373" s="68"/>
      <c r="N373" s="10"/>
    </row>
    <row r="374" spans="1:14">
      <c r="A374" s="23" t="s">
        <v>3388</v>
      </c>
      <c r="B374" s="35">
        <v>42479</v>
      </c>
      <c r="C374" s="23" t="s">
        <v>7</v>
      </c>
      <c r="D374" s="23" t="s">
        <v>4</v>
      </c>
      <c r="E374" s="22" t="s">
        <v>18</v>
      </c>
      <c r="F374" s="22" t="s">
        <v>3287</v>
      </c>
      <c r="G374" s="4">
        <v>45000</v>
      </c>
      <c r="H374" s="18">
        <v>169</v>
      </c>
      <c r="K374" s="4">
        <f t="shared" si="5"/>
        <v>-516867.70000001113</v>
      </c>
      <c r="M374" s="68"/>
      <c r="N374" s="10"/>
    </row>
    <row r="375" spans="1:14">
      <c r="A375" s="23" t="s">
        <v>3389</v>
      </c>
      <c r="B375" s="35">
        <v>42479</v>
      </c>
      <c r="C375" s="23" t="s">
        <v>25</v>
      </c>
      <c r="D375" s="23" t="s">
        <v>4</v>
      </c>
      <c r="E375" s="22" t="s">
        <v>18</v>
      </c>
      <c r="F375" s="22" t="s">
        <v>3390</v>
      </c>
      <c r="G375" s="4">
        <v>3030</v>
      </c>
      <c r="H375" s="18">
        <v>170</v>
      </c>
      <c r="K375" s="4">
        <f t="shared" si="5"/>
        <v>-513837.70000001113</v>
      </c>
      <c r="M375" s="68"/>
      <c r="N375" s="10"/>
    </row>
    <row r="376" spans="1:14">
      <c r="A376" s="23" t="s">
        <v>3391</v>
      </c>
      <c r="B376" s="35">
        <v>42479</v>
      </c>
      <c r="C376" s="23" t="s">
        <v>3</v>
      </c>
      <c r="D376" s="23" t="s">
        <v>4</v>
      </c>
      <c r="E376" s="22" t="s">
        <v>18</v>
      </c>
      <c r="F376" s="22" t="s">
        <v>3</v>
      </c>
      <c r="G376" s="4">
        <v>1025</v>
      </c>
      <c r="H376" s="18">
        <v>171</v>
      </c>
      <c r="K376" s="4">
        <f t="shared" si="5"/>
        <v>-512812.70000001113</v>
      </c>
      <c r="M376" s="68"/>
      <c r="N376" s="10"/>
    </row>
    <row r="377" spans="1:14">
      <c r="A377" s="23" t="s">
        <v>3392</v>
      </c>
      <c r="B377" s="35">
        <v>42479</v>
      </c>
      <c r="C377" s="23" t="s">
        <v>7</v>
      </c>
      <c r="D377" s="23" t="s">
        <v>4</v>
      </c>
      <c r="E377" s="22" t="s">
        <v>18</v>
      </c>
      <c r="F377" s="22" t="s">
        <v>7</v>
      </c>
      <c r="G377" s="4">
        <v>2830</v>
      </c>
      <c r="H377" s="18">
        <v>172</v>
      </c>
      <c r="K377" s="4">
        <f t="shared" si="5"/>
        <v>-509982.70000001113</v>
      </c>
      <c r="M377" s="68"/>
      <c r="N377" s="10"/>
    </row>
    <row r="378" spans="1:14">
      <c r="A378" s="23" t="s">
        <v>3393</v>
      </c>
      <c r="B378" s="35">
        <v>42479</v>
      </c>
      <c r="C378" s="23" t="s">
        <v>3394</v>
      </c>
      <c r="D378" s="23" t="s">
        <v>4</v>
      </c>
      <c r="E378" s="22" t="s">
        <v>2974</v>
      </c>
      <c r="F378" s="22" t="s">
        <v>3395</v>
      </c>
      <c r="G378" s="4">
        <v>12794.5</v>
      </c>
      <c r="H378" s="18">
        <v>173</v>
      </c>
      <c r="K378" s="4">
        <f t="shared" si="5"/>
        <v>-497188.20000001113</v>
      </c>
      <c r="M378" s="68"/>
      <c r="N378" s="10"/>
    </row>
    <row r="379" spans="1:14">
      <c r="A379" s="23" t="s">
        <v>3396</v>
      </c>
      <c r="B379" s="35">
        <v>42479</v>
      </c>
      <c r="C379" s="23" t="s">
        <v>3397</v>
      </c>
      <c r="D379" s="23" t="s">
        <v>4</v>
      </c>
      <c r="E379" s="22" t="s">
        <v>2974</v>
      </c>
      <c r="F379" s="22" t="s">
        <v>3398</v>
      </c>
      <c r="G379" s="4">
        <v>5146.79</v>
      </c>
      <c r="H379" s="18">
        <v>174</v>
      </c>
      <c r="K379" s="4">
        <f t="shared" si="5"/>
        <v>-492041.41000001115</v>
      </c>
      <c r="M379" s="68"/>
      <c r="N379" s="10"/>
    </row>
    <row r="380" spans="1:14">
      <c r="A380" s="23" t="s">
        <v>3399</v>
      </c>
      <c r="B380" s="35">
        <v>42479</v>
      </c>
      <c r="C380" s="23" t="s">
        <v>53</v>
      </c>
      <c r="D380" s="23" t="s">
        <v>4</v>
      </c>
      <c r="E380" s="22" t="s">
        <v>5</v>
      </c>
      <c r="F380" s="22" t="s">
        <v>647</v>
      </c>
      <c r="G380" s="4">
        <v>3030</v>
      </c>
      <c r="H380" s="18">
        <v>175</v>
      </c>
      <c r="K380" s="4">
        <f t="shared" si="5"/>
        <v>-489011.41000001115</v>
      </c>
      <c r="M380" s="68"/>
      <c r="N380" s="10"/>
    </row>
    <row r="381" spans="1:14">
      <c r="A381" s="23" t="s">
        <v>768</v>
      </c>
      <c r="B381" s="35">
        <v>42479</v>
      </c>
      <c r="C381" s="23" t="s">
        <v>25</v>
      </c>
      <c r="D381" s="23" t="s">
        <v>4</v>
      </c>
      <c r="E381" s="22" t="s">
        <v>5</v>
      </c>
      <c r="F381" s="22" t="s">
        <v>3230</v>
      </c>
      <c r="G381" s="4">
        <v>156600</v>
      </c>
      <c r="H381" s="18">
        <v>176</v>
      </c>
      <c r="K381" s="4">
        <f t="shared" si="5"/>
        <v>-332411.41000001115</v>
      </c>
      <c r="M381" s="68"/>
      <c r="N381" s="10"/>
    </row>
    <row r="382" spans="1:14">
      <c r="A382" s="23" t="s">
        <v>3400</v>
      </c>
      <c r="B382" s="35">
        <v>42479</v>
      </c>
      <c r="C382" s="23" t="s">
        <v>53</v>
      </c>
      <c r="D382" s="23" t="s">
        <v>4</v>
      </c>
      <c r="E382" s="22" t="s">
        <v>5</v>
      </c>
      <c r="F382" s="22" t="s">
        <v>3401</v>
      </c>
      <c r="G382" s="4">
        <v>45000</v>
      </c>
      <c r="H382" s="18">
        <v>177</v>
      </c>
      <c r="K382" s="4">
        <f t="shared" si="5"/>
        <v>-287411.41000001115</v>
      </c>
      <c r="M382" s="68"/>
      <c r="N382" s="10"/>
    </row>
    <row r="383" spans="1:14">
      <c r="A383" s="23" t="s">
        <v>772</v>
      </c>
      <c r="B383" s="35">
        <v>42479</v>
      </c>
      <c r="C383" s="23" t="s">
        <v>53</v>
      </c>
      <c r="D383" s="23" t="s">
        <v>4</v>
      </c>
      <c r="E383" s="22" t="s">
        <v>5</v>
      </c>
      <c r="F383" s="22" t="s">
        <v>3368</v>
      </c>
      <c r="G383" s="4">
        <v>50000</v>
      </c>
      <c r="H383" s="18">
        <v>178</v>
      </c>
      <c r="K383" s="4">
        <f t="shared" si="5"/>
        <v>-237411.41000001115</v>
      </c>
      <c r="M383" s="68"/>
      <c r="N383" s="10"/>
    </row>
    <row r="384" spans="1:14">
      <c r="A384" s="23" t="s">
        <v>3402</v>
      </c>
      <c r="B384" s="35">
        <v>42479</v>
      </c>
      <c r="C384" s="23" t="s">
        <v>25</v>
      </c>
      <c r="D384" s="23" t="s">
        <v>4</v>
      </c>
      <c r="E384" s="22" t="s">
        <v>5</v>
      </c>
      <c r="F384" s="22" t="s">
        <v>3403</v>
      </c>
      <c r="G384" s="4">
        <v>20000</v>
      </c>
      <c r="H384" s="18">
        <v>179</v>
      </c>
      <c r="K384" s="4">
        <f t="shared" si="5"/>
        <v>-217411.41000001115</v>
      </c>
      <c r="M384" s="68"/>
      <c r="N384" s="10"/>
    </row>
    <row r="385" spans="1:14">
      <c r="A385" s="23" t="s">
        <v>3404</v>
      </c>
      <c r="B385" s="35">
        <v>42479</v>
      </c>
      <c r="C385" s="23" t="s">
        <v>11</v>
      </c>
      <c r="D385" s="23" t="s">
        <v>4</v>
      </c>
      <c r="E385" s="22" t="s">
        <v>5</v>
      </c>
      <c r="F385" s="22" t="s">
        <v>3405</v>
      </c>
      <c r="G385" s="4">
        <v>85000</v>
      </c>
      <c r="H385" s="18">
        <v>180</v>
      </c>
      <c r="K385" s="4">
        <f t="shared" si="5"/>
        <v>-132411.41000001115</v>
      </c>
      <c r="M385" s="68"/>
      <c r="N385" s="10"/>
    </row>
    <row r="386" spans="1:14">
      <c r="A386" s="23" t="s">
        <v>3406</v>
      </c>
      <c r="B386" s="35">
        <v>42479</v>
      </c>
      <c r="C386" s="23" t="s">
        <v>25</v>
      </c>
      <c r="D386" s="23" t="s">
        <v>4</v>
      </c>
      <c r="E386" s="22" t="s">
        <v>5</v>
      </c>
      <c r="F386" s="22" t="s">
        <v>141</v>
      </c>
      <c r="G386" s="4">
        <v>3030</v>
      </c>
      <c r="H386" s="18">
        <v>181</v>
      </c>
      <c r="K386" s="4">
        <f t="shared" si="5"/>
        <v>-129381.41000001115</v>
      </c>
      <c r="M386" s="68"/>
      <c r="N386" s="10"/>
    </row>
    <row r="387" spans="1:14">
      <c r="A387" s="23" t="s">
        <v>775</v>
      </c>
      <c r="B387" s="35">
        <v>42479</v>
      </c>
      <c r="C387" s="23" t="s">
        <v>7</v>
      </c>
      <c r="D387" s="23" t="s">
        <v>4</v>
      </c>
      <c r="E387" s="22" t="s">
        <v>5</v>
      </c>
      <c r="F387" s="22" t="s">
        <v>7</v>
      </c>
      <c r="G387" s="4">
        <v>14197.01</v>
      </c>
      <c r="H387" s="18">
        <v>182</v>
      </c>
      <c r="K387" s="4">
        <f t="shared" si="5"/>
        <v>-115184.40000001116</v>
      </c>
      <c r="M387" s="68"/>
      <c r="N387" s="10"/>
    </row>
    <row r="388" spans="1:14">
      <c r="A388" s="23" t="s">
        <v>3407</v>
      </c>
      <c r="B388" s="35">
        <v>42479</v>
      </c>
      <c r="C388" s="23" t="s">
        <v>3</v>
      </c>
      <c r="D388" s="23" t="s">
        <v>4</v>
      </c>
      <c r="E388" s="22" t="s">
        <v>5</v>
      </c>
      <c r="F388" s="22" t="s">
        <v>3</v>
      </c>
      <c r="G388" s="4">
        <v>16440.099999999999</v>
      </c>
      <c r="H388" s="18">
        <v>171</v>
      </c>
      <c r="K388" s="4">
        <f t="shared" si="5"/>
        <v>-98744.300000011164</v>
      </c>
      <c r="M388" s="68"/>
      <c r="N388" s="10"/>
    </row>
    <row r="389" spans="1:14">
      <c r="A389" s="23" t="s">
        <v>777</v>
      </c>
      <c r="B389" s="35">
        <v>42479</v>
      </c>
      <c r="C389" s="23" t="s">
        <v>586</v>
      </c>
      <c r="D389" s="23" t="s">
        <v>4</v>
      </c>
      <c r="E389" s="22" t="s">
        <v>5</v>
      </c>
      <c r="F389" s="22" t="s">
        <v>586</v>
      </c>
      <c r="G389" s="4">
        <v>3030</v>
      </c>
      <c r="H389" s="18" t="s">
        <v>1159</v>
      </c>
      <c r="K389" s="4">
        <f t="shared" si="5"/>
        <v>-95714.300000011164</v>
      </c>
      <c r="M389" s="68"/>
      <c r="N389" s="10"/>
    </row>
    <row r="390" spans="1:14">
      <c r="A390" s="23" t="s">
        <v>3408</v>
      </c>
      <c r="B390" s="35">
        <v>42479</v>
      </c>
      <c r="C390" s="23" t="s">
        <v>41</v>
      </c>
      <c r="D390" s="23" t="s">
        <v>33</v>
      </c>
      <c r="E390" s="22" t="s">
        <v>34</v>
      </c>
      <c r="F390" s="22" t="s">
        <v>61</v>
      </c>
      <c r="G390" s="4">
        <v>268000</v>
      </c>
      <c r="H390" s="18">
        <v>183</v>
      </c>
      <c r="K390" s="4">
        <f t="shared" si="5"/>
        <v>172285.69999998884</v>
      </c>
      <c r="M390" s="68"/>
      <c r="N390" s="10"/>
    </row>
    <row r="391" spans="1:14">
      <c r="A391" s="23" t="s">
        <v>683</v>
      </c>
      <c r="B391" s="35">
        <v>42479</v>
      </c>
      <c r="C391" s="23" t="s">
        <v>3409</v>
      </c>
      <c r="D391" s="23" t="s">
        <v>4</v>
      </c>
      <c r="E391" s="22" t="s">
        <v>38</v>
      </c>
      <c r="F391" s="22" t="s">
        <v>3410</v>
      </c>
      <c r="I391" s="4">
        <v>3928.25</v>
      </c>
      <c r="J391" s="7">
        <v>126</v>
      </c>
      <c r="K391" s="4">
        <f t="shared" si="5"/>
        <v>168357.44999998884</v>
      </c>
      <c r="M391" s="68"/>
      <c r="N391" s="10"/>
    </row>
    <row r="392" spans="1:14">
      <c r="A392" s="23" t="s">
        <v>685</v>
      </c>
      <c r="B392" s="35">
        <v>42479</v>
      </c>
      <c r="C392" s="23" t="s">
        <v>3411</v>
      </c>
      <c r="D392" s="23" t="s">
        <v>623</v>
      </c>
      <c r="E392" s="22" t="s">
        <v>38</v>
      </c>
      <c r="F392" s="22" t="s">
        <v>3412</v>
      </c>
      <c r="I392" s="4">
        <v>1000</v>
      </c>
      <c r="K392" s="4">
        <f t="shared" si="5"/>
        <v>167357.44999998884</v>
      </c>
      <c r="M392" s="68"/>
      <c r="N392" s="10"/>
    </row>
    <row r="393" spans="1:14">
      <c r="A393" s="23" t="s">
        <v>688</v>
      </c>
      <c r="B393" s="35">
        <v>42479</v>
      </c>
      <c r="C393" s="23" t="s">
        <v>3413</v>
      </c>
      <c r="D393" s="23" t="s">
        <v>623</v>
      </c>
      <c r="E393" s="22" t="s">
        <v>38</v>
      </c>
      <c r="F393" s="22" t="s">
        <v>3414</v>
      </c>
      <c r="I393" s="4">
        <v>50000</v>
      </c>
      <c r="J393" s="7">
        <v>127</v>
      </c>
      <c r="K393" s="4">
        <f t="shared" si="5"/>
        <v>117357.44999998884</v>
      </c>
      <c r="M393" s="68"/>
      <c r="N393" s="10"/>
    </row>
    <row r="394" spans="1:14">
      <c r="A394" s="23" t="s">
        <v>691</v>
      </c>
      <c r="B394" s="35">
        <v>42479</v>
      </c>
      <c r="C394" s="23" t="s">
        <v>3415</v>
      </c>
      <c r="D394" s="23" t="s">
        <v>66</v>
      </c>
      <c r="E394" s="22" t="s">
        <v>38</v>
      </c>
      <c r="F394" s="22" t="s">
        <v>3416</v>
      </c>
      <c r="I394" s="4">
        <v>160000</v>
      </c>
      <c r="J394" s="7">
        <v>128</v>
      </c>
      <c r="K394" s="4">
        <f t="shared" si="5"/>
        <v>-42642.550000011164</v>
      </c>
      <c r="M394" s="68"/>
      <c r="N394" s="10"/>
    </row>
    <row r="395" spans="1:14">
      <c r="A395" s="23" t="s">
        <v>694</v>
      </c>
      <c r="B395" s="35">
        <v>42479</v>
      </c>
      <c r="C395" s="23" t="s">
        <v>3417</v>
      </c>
      <c r="D395" s="23" t="s">
        <v>105</v>
      </c>
      <c r="E395" s="22" t="s">
        <v>38</v>
      </c>
      <c r="F395" s="22" t="s">
        <v>106</v>
      </c>
      <c r="G395" s="4">
        <v>38128.720000000001</v>
      </c>
      <c r="H395" s="18">
        <v>184</v>
      </c>
      <c r="K395" s="4">
        <f t="shared" si="5"/>
        <v>-4513.8300000111631</v>
      </c>
      <c r="M395" s="68"/>
      <c r="N395" s="10"/>
    </row>
    <row r="396" spans="1:14">
      <c r="A396" s="23" t="s">
        <v>697</v>
      </c>
      <c r="B396" s="35">
        <v>42479</v>
      </c>
      <c r="C396" s="23" t="s">
        <v>3249</v>
      </c>
      <c r="D396" s="23" t="s">
        <v>527</v>
      </c>
      <c r="E396" s="22" t="s">
        <v>38</v>
      </c>
      <c r="F396" s="22" t="s">
        <v>106</v>
      </c>
      <c r="G396" s="4">
        <v>10804.52</v>
      </c>
      <c r="H396" s="18">
        <v>184</v>
      </c>
      <c r="K396" s="4">
        <f t="shared" si="5"/>
        <v>6290.6899999888374</v>
      </c>
      <c r="M396" s="68"/>
      <c r="N396" s="10"/>
    </row>
    <row r="397" spans="1:14">
      <c r="A397" s="23" t="s">
        <v>699</v>
      </c>
      <c r="B397" s="35">
        <v>42479</v>
      </c>
      <c r="C397" s="23" t="s">
        <v>3418</v>
      </c>
      <c r="D397" s="23" t="s">
        <v>109</v>
      </c>
      <c r="E397" s="22" t="s">
        <v>38</v>
      </c>
      <c r="F397" s="22" t="s">
        <v>106</v>
      </c>
      <c r="G397" s="4">
        <v>6072.26</v>
      </c>
      <c r="H397" s="18">
        <v>186</v>
      </c>
      <c r="K397" s="4">
        <f t="shared" si="5"/>
        <v>12362.949999988838</v>
      </c>
      <c r="M397" s="68"/>
      <c r="N397" s="10"/>
    </row>
    <row r="398" spans="1:14">
      <c r="A398" s="23" t="s">
        <v>706</v>
      </c>
      <c r="B398" s="35">
        <v>42479</v>
      </c>
      <c r="C398" s="23" t="s">
        <v>3419</v>
      </c>
      <c r="D398" s="23" t="s">
        <v>183</v>
      </c>
      <c r="E398" s="22" t="s">
        <v>38</v>
      </c>
      <c r="F398" s="22" t="s">
        <v>39</v>
      </c>
      <c r="I398" s="4">
        <v>507222.22</v>
      </c>
      <c r="J398" s="7">
        <v>129</v>
      </c>
      <c r="K398" s="4">
        <f t="shared" si="5"/>
        <v>-494859.27000001114</v>
      </c>
      <c r="M398" s="68"/>
      <c r="N398" s="10"/>
    </row>
    <row r="399" spans="1:14">
      <c r="A399" s="23" t="s">
        <v>708</v>
      </c>
      <c r="B399" s="35">
        <v>42479</v>
      </c>
      <c r="C399" s="23" t="s">
        <v>3420</v>
      </c>
      <c r="D399" s="23" t="s">
        <v>190</v>
      </c>
      <c r="E399" s="22" t="s">
        <v>38</v>
      </c>
      <c r="F399" s="22" t="s">
        <v>3421</v>
      </c>
      <c r="I399" s="4">
        <v>3456.8</v>
      </c>
      <c r="J399" s="7">
        <v>130</v>
      </c>
      <c r="K399" s="4">
        <f t="shared" si="5"/>
        <v>-498316.07000001112</v>
      </c>
      <c r="M399" s="68"/>
      <c r="N399" s="10"/>
    </row>
    <row r="400" spans="1:14">
      <c r="A400" s="23" t="s">
        <v>3422</v>
      </c>
      <c r="B400" s="35">
        <v>42479</v>
      </c>
      <c r="C400" s="23" t="s">
        <v>41</v>
      </c>
      <c r="D400" s="23" t="s">
        <v>45</v>
      </c>
      <c r="E400" s="22" t="s">
        <v>34</v>
      </c>
      <c r="F400" s="22" t="s">
        <v>577</v>
      </c>
      <c r="G400" s="4">
        <v>110000</v>
      </c>
      <c r="H400" s="18">
        <v>187</v>
      </c>
      <c r="K400" s="4">
        <f t="shared" si="5"/>
        <v>-388316.07000001112</v>
      </c>
      <c r="M400" s="68"/>
      <c r="N400" s="10"/>
    </row>
    <row r="401" spans="1:14">
      <c r="A401" s="23" t="s">
        <v>785</v>
      </c>
      <c r="B401" s="35">
        <v>42480</v>
      </c>
      <c r="C401" s="23" t="s">
        <v>11</v>
      </c>
      <c r="D401" s="23" t="s">
        <v>4</v>
      </c>
      <c r="E401" s="22" t="s">
        <v>18</v>
      </c>
      <c r="F401" s="22" t="s">
        <v>3168</v>
      </c>
      <c r="G401" s="4">
        <v>160000</v>
      </c>
      <c r="H401" s="18">
        <v>188</v>
      </c>
      <c r="K401" s="4">
        <f t="shared" si="5"/>
        <v>-228316.07000001112</v>
      </c>
      <c r="M401" s="68"/>
      <c r="N401" s="10"/>
    </row>
    <row r="402" spans="1:14">
      <c r="A402" s="23" t="s">
        <v>786</v>
      </c>
      <c r="B402" s="35">
        <v>42480</v>
      </c>
      <c r="C402" s="23" t="s">
        <v>7</v>
      </c>
      <c r="D402" s="23" t="s">
        <v>4</v>
      </c>
      <c r="E402" s="22" t="s">
        <v>18</v>
      </c>
      <c r="F402" s="22" t="s">
        <v>3348</v>
      </c>
      <c r="G402" s="4">
        <v>164800</v>
      </c>
      <c r="H402" s="18">
        <v>189</v>
      </c>
      <c r="K402" s="4">
        <f t="shared" si="5"/>
        <v>-63516.070000011125</v>
      </c>
      <c r="M402" s="68"/>
      <c r="N402" s="10"/>
    </row>
    <row r="403" spans="1:14">
      <c r="A403" s="23" t="s">
        <v>3423</v>
      </c>
      <c r="B403" s="35">
        <v>42480</v>
      </c>
      <c r="C403" s="23" t="s">
        <v>25</v>
      </c>
      <c r="D403" s="23" t="s">
        <v>4</v>
      </c>
      <c r="E403" s="22" t="s">
        <v>18</v>
      </c>
      <c r="F403" s="22" t="s">
        <v>3424</v>
      </c>
      <c r="G403" s="4">
        <v>195900</v>
      </c>
      <c r="H403" s="18">
        <v>190</v>
      </c>
      <c r="K403" s="4">
        <f t="shared" si="5"/>
        <v>132383.92999998888</v>
      </c>
      <c r="M403" s="68"/>
      <c r="N403" s="10"/>
    </row>
    <row r="404" spans="1:14">
      <c r="A404" s="23" t="s">
        <v>3425</v>
      </c>
      <c r="B404" s="35">
        <v>42480</v>
      </c>
      <c r="C404" s="23" t="s">
        <v>3</v>
      </c>
      <c r="D404" s="23" t="s">
        <v>4</v>
      </c>
      <c r="E404" s="22" t="s">
        <v>18</v>
      </c>
      <c r="F404" s="22" t="s">
        <v>3</v>
      </c>
      <c r="G404" s="4">
        <v>2979.17</v>
      </c>
      <c r="H404" s="18">
        <v>191</v>
      </c>
      <c r="K404" s="4">
        <f t="shared" ref="K404:K467" si="6">+K403+G404-I404</f>
        <v>135363.09999998889</v>
      </c>
      <c r="M404" s="68"/>
      <c r="N404" s="10"/>
    </row>
    <row r="405" spans="1:14">
      <c r="A405" s="23" t="s">
        <v>3426</v>
      </c>
      <c r="B405" s="35">
        <v>42480</v>
      </c>
      <c r="C405" s="23" t="s">
        <v>7</v>
      </c>
      <c r="D405" s="23" t="s">
        <v>4</v>
      </c>
      <c r="E405" s="22" t="s">
        <v>18</v>
      </c>
      <c r="F405" s="22" t="s">
        <v>7</v>
      </c>
      <c r="G405" s="4">
        <v>6248.89</v>
      </c>
      <c r="H405" s="18">
        <v>192</v>
      </c>
      <c r="K405" s="4">
        <f t="shared" si="6"/>
        <v>141611.9899999889</v>
      </c>
      <c r="M405" s="68"/>
      <c r="N405" s="10"/>
    </row>
    <row r="406" spans="1:14">
      <c r="A406" s="23" t="s">
        <v>802</v>
      </c>
      <c r="B406" s="35">
        <v>42480</v>
      </c>
      <c r="C406" s="23" t="s">
        <v>11</v>
      </c>
      <c r="D406" s="23" t="s">
        <v>4</v>
      </c>
      <c r="E406" s="22" t="s">
        <v>5</v>
      </c>
      <c r="F406" s="22" t="s">
        <v>3427</v>
      </c>
      <c r="G406" s="4">
        <v>10000</v>
      </c>
      <c r="H406" s="18">
        <v>193</v>
      </c>
      <c r="K406" s="4">
        <f t="shared" si="6"/>
        <v>151611.9899999889</v>
      </c>
      <c r="M406" s="68"/>
      <c r="N406" s="10"/>
    </row>
    <row r="407" spans="1:14">
      <c r="A407" s="23" t="s">
        <v>2629</v>
      </c>
      <c r="B407" s="35">
        <v>42480</v>
      </c>
      <c r="C407" s="23" t="s">
        <v>2945</v>
      </c>
      <c r="D407" s="23" t="s">
        <v>33</v>
      </c>
      <c r="E407" s="22" t="s">
        <v>3046</v>
      </c>
      <c r="F407" s="22" t="s">
        <v>3428</v>
      </c>
      <c r="I407" s="4">
        <v>66366</v>
      </c>
      <c r="J407" s="7">
        <v>131</v>
      </c>
      <c r="K407" s="4">
        <f t="shared" si="6"/>
        <v>85245.989999988902</v>
      </c>
      <c r="M407" s="68"/>
      <c r="N407" s="10"/>
    </row>
    <row r="408" spans="1:14">
      <c r="A408" s="23" t="s">
        <v>2608</v>
      </c>
      <c r="B408" s="35">
        <v>42480</v>
      </c>
      <c r="C408" s="23" t="s">
        <v>25</v>
      </c>
      <c r="D408" s="23" t="s">
        <v>4</v>
      </c>
      <c r="E408" s="22" t="s">
        <v>5</v>
      </c>
      <c r="F408" s="22" t="s">
        <v>3429</v>
      </c>
      <c r="G408" s="4">
        <v>52500</v>
      </c>
      <c r="H408" s="18">
        <v>194</v>
      </c>
      <c r="K408" s="4">
        <f t="shared" si="6"/>
        <v>137745.9899999889</v>
      </c>
      <c r="M408" s="68"/>
      <c r="N408" s="10"/>
    </row>
    <row r="409" spans="1:14">
      <c r="A409" s="23" t="s">
        <v>805</v>
      </c>
      <c r="B409" s="35">
        <v>42480</v>
      </c>
      <c r="C409" s="23" t="s">
        <v>7</v>
      </c>
      <c r="D409" s="23" t="s">
        <v>4</v>
      </c>
      <c r="E409" s="22" t="s">
        <v>5</v>
      </c>
      <c r="F409" s="22" t="s">
        <v>7</v>
      </c>
      <c r="G409" s="4">
        <v>23734.82</v>
      </c>
      <c r="H409" s="18">
        <v>195</v>
      </c>
      <c r="K409" s="4">
        <f t="shared" si="6"/>
        <v>161480.80999998891</v>
      </c>
      <c r="M409" s="68"/>
      <c r="N409" s="10"/>
    </row>
    <row r="410" spans="1:14">
      <c r="A410" s="23" t="s">
        <v>3430</v>
      </c>
      <c r="B410" s="35">
        <v>42480</v>
      </c>
      <c r="C410" s="23" t="s">
        <v>3</v>
      </c>
      <c r="D410" s="23" t="s">
        <v>4</v>
      </c>
      <c r="E410" s="22" t="s">
        <v>5</v>
      </c>
      <c r="F410" s="22" t="s">
        <v>3</v>
      </c>
      <c r="G410" s="4">
        <v>21055.759999999998</v>
      </c>
      <c r="H410" s="18">
        <v>191</v>
      </c>
      <c r="K410" s="4">
        <f t="shared" si="6"/>
        <v>182536.56999998892</v>
      </c>
      <c r="M410" s="68"/>
      <c r="N410" s="10"/>
    </row>
    <row r="411" spans="1:14">
      <c r="A411" s="23" t="s">
        <v>3431</v>
      </c>
      <c r="B411" s="35">
        <v>42480</v>
      </c>
      <c r="C411" s="23" t="s">
        <v>41</v>
      </c>
      <c r="D411" s="23" t="s">
        <v>33</v>
      </c>
      <c r="E411" s="22" t="s">
        <v>34</v>
      </c>
      <c r="F411" s="22" t="s">
        <v>61</v>
      </c>
      <c r="G411" s="4">
        <v>530000</v>
      </c>
      <c r="H411" s="18">
        <v>196</v>
      </c>
      <c r="K411" s="4">
        <f t="shared" si="6"/>
        <v>712536.56999998889</v>
      </c>
      <c r="M411" s="68"/>
      <c r="N411" s="10"/>
    </row>
    <row r="412" spans="1:14">
      <c r="A412" s="23" t="s">
        <v>710</v>
      </c>
      <c r="B412" s="35">
        <v>42480</v>
      </c>
      <c r="C412" s="23" t="s">
        <v>3432</v>
      </c>
      <c r="D412" s="23" t="s">
        <v>109</v>
      </c>
      <c r="E412" s="22" t="s">
        <v>38</v>
      </c>
      <c r="F412" s="22" t="s">
        <v>106</v>
      </c>
      <c r="G412" s="4">
        <v>411000</v>
      </c>
      <c r="H412" s="18">
        <v>197</v>
      </c>
      <c r="K412" s="4">
        <f t="shared" si="6"/>
        <v>1123536.5699999889</v>
      </c>
      <c r="M412" s="68"/>
      <c r="N412" s="10"/>
    </row>
    <row r="413" spans="1:14">
      <c r="A413" s="23" t="s">
        <v>744</v>
      </c>
      <c r="B413" s="35">
        <v>42480</v>
      </c>
      <c r="C413" s="23" t="s">
        <v>3433</v>
      </c>
      <c r="D413" s="23" t="s">
        <v>66</v>
      </c>
      <c r="E413" s="22" t="s">
        <v>38</v>
      </c>
      <c r="F413" s="22" t="s">
        <v>3434</v>
      </c>
      <c r="I413" s="4">
        <v>4060</v>
      </c>
      <c r="J413" s="7">
        <v>132</v>
      </c>
      <c r="K413" s="4">
        <f t="shared" si="6"/>
        <v>1119476.5699999889</v>
      </c>
      <c r="M413" s="68"/>
      <c r="N413" s="10"/>
    </row>
    <row r="414" spans="1:14">
      <c r="A414" s="23" t="s">
        <v>746</v>
      </c>
      <c r="B414" s="35">
        <v>42480</v>
      </c>
      <c r="C414" s="23" t="s">
        <v>3435</v>
      </c>
      <c r="D414" s="23" t="s">
        <v>183</v>
      </c>
      <c r="E414" s="22" t="s">
        <v>38</v>
      </c>
      <c r="F414" s="22" t="s">
        <v>39</v>
      </c>
      <c r="I414" s="4">
        <v>1738664.5</v>
      </c>
      <c r="J414" s="7">
        <v>133</v>
      </c>
      <c r="K414" s="4">
        <f t="shared" si="6"/>
        <v>-619187.93000001111</v>
      </c>
      <c r="M414" s="68"/>
      <c r="N414" s="10"/>
    </row>
    <row r="415" spans="1:14">
      <c r="A415" s="23" t="s">
        <v>587</v>
      </c>
      <c r="B415" s="35">
        <v>42480</v>
      </c>
      <c r="C415" s="23" t="s">
        <v>41</v>
      </c>
      <c r="D415" s="23" t="s">
        <v>42</v>
      </c>
      <c r="E415" s="22" t="s">
        <v>34</v>
      </c>
      <c r="F415" s="22" t="s">
        <v>715</v>
      </c>
      <c r="I415" s="4">
        <v>24478.37</v>
      </c>
      <c r="J415" s="7">
        <v>134</v>
      </c>
      <c r="K415" s="4">
        <f t="shared" si="6"/>
        <v>-643666.30000001111</v>
      </c>
      <c r="M415" s="68"/>
      <c r="N415" s="10"/>
    </row>
    <row r="416" spans="1:14">
      <c r="A416" s="23" t="s">
        <v>641</v>
      </c>
      <c r="B416" s="35">
        <v>42480</v>
      </c>
      <c r="C416" s="23" t="s">
        <v>41</v>
      </c>
      <c r="D416" s="23" t="s">
        <v>42</v>
      </c>
      <c r="E416" s="22" t="s">
        <v>34</v>
      </c>
      <c r="F416" s="22" t="s">
        <v>3436</v>
      </c>
      <c r="I416" s="4">
        <v>1841.64</v>
      </c>
      <c r="J416" s="7">
        <v>135</v>
      </c>
      <c r="K416" s="4">
        <f t="shared" si="6"/>
        <v>-645507.94000001112</v>
      </c>
      <c r="M416" s="68"/>
      <c r="N416" s="10"/>
    </row>
    <row r="417" spans="1:14">
      <c r="A417" s="23" t="s">
        <v>712</v>
      </c>
      <c r="B417" s="35">
        <v>42480</v>
      </c>
      <c r="C417" s="23" t="s">
        <v>41</v>
      </c>
      <c r="D417" s="23" t="s">
        <v>42</v>
      </c>
      <c r="E417" s="22" t="s">
        <v>34</v>
      </c>
      <c r="F417" s="22" t="s">
        <v>2637</v>
      </c>
      <c r="I417" s="4">
        <v>4142.49</v>
      </c>
      <c r="J417" s="7">
        <v>136</v>
      </c>
      <c r="K417" s="4">
        <f t="shared" si="6"/>
        <v>-649650.43000001111</v>
      </c>
      <c r="M417" s="68"/>
      <c r="N417" s="10"/>
    </row>
    <row r="418" spans="1:14">
      <c r="A418" s="23" t="s">
        <v>823</v>
      </c>
      <c r="B418" s="35">
        <v>42480</v>
      </c>
      <c r="C418" s="23" t="s">
        <v>3437</v>
      </c>
      <c r="D418" s="23" t="s">
        <v>190</v>
      </c>
      <c r="E418" s="22" t="s">
        <v>34</v>
      </c>
      <c r="F418" s="22" t="s">
        <v>2619</v>
      </c>
      <c r="I418" s="4">
        <v>1566</v>
      </c>
      <c r="J418" s="7">
        <v>137</v>
      </c>
      <c r="K418" s="4">
        <f t="shared" si="6"/>
        <v>-651216.43000001111</v>
      </c>
      <c r="M418" s="68"/>
      <c r="N418" s="10"/>
    </row>
    <row r="419" spans="1:14">
      <c r="A419" s="23" t="s">
        <v>841</v>
      </c>
      <c r="B419" s="35">
        <v>42480</v>
      </c>
      <c r="C419" s="23" t="s">
        <v>3438</v>
      </c>
      <c r="D419" s="23" t="s">
        <v>190</v>
      </c>
      <c r="E419" s="22" t="s">
        <v>34</v>
      </c>
      <c r="F419" s="22" t="s">
        <v>429</v>
      </c>
      <c r="I419" s="4">
        <v>4547.2</v>
      </c>
      <c r="J419" s="7">
        <v>138</v>
      </c>
      <c r="K419" s="4">
        <f t="shared" si="6"/>
        <v>-655763.63000001106</v>
      </c>
      <c r="M419" s="68"/>
      <c r="N419" s="10"/>
    </row>
    <row r="420" spans="1:14">
      <c r="A420" s="23" t="s">
        <v>857</v>
      </c>
      <c r="B420" s="35">
        <v>42480</v>
      </c>
      <c r="C420" s="23" t="s">
        <v>3439</v>
      </c>
      <c r="D420" s="23" t="s">
        <v>190</v>
      </c>
      <c r="E420" s="22" t="s">
        <v>34</v>
      </c>
      <c r="F420" s="22" t="s">
        <v>1345</v>
      </c>
      <c r="I420" s="4">
        <v>27840</v>
      </c>
      <c r="J420" s="7">
        <v>139</v>
      </c>
      <c r="K420" s="4">
        <f t="shared" si="6"/>
        <v>-683603.63000001106</v>
      </c>
      <c r="M420" s="68"/>
      <c r="N420" s="10"/>
    </row>
    <row r="421" spans="1:14">
      <c r="A421" s="23" t="s">
        <v>859</v>
      </c>
      <c r="B421" s="35">
        <v>42480</v>
      </c>
      <c r="C421" s="23" t="s">
        <v>3440</v>
      </c>
      <c r="D421" s="23" t="s">
        <v>183</v>
      </c>
      <c r="E421" s="22" t="s">
        <v>34</v>
      </c>
      <c r="F421" s="22" t="s">
        <v>3441</v>
      </c>
      <c r="I421" s="4">
        <v>1025</v>
      </c>
      <c r="J421" s="7">
        <v>140</v>
      </c>
      <c r="K421" s="4">
        <f t="shared" si="6"/>
        <v>-684628.63000001106</v>
      </c>
      <c r="M421" s="68"/>
      <c r="N421" s="10"/>
    </row>
    <row r="422" spans="1:14">
      <c r="A422" s="23" t="s">
        <v>861</v>
      </c>
      <c r="B422" s="35">
        <v>42480</v>
      </c>
      <c r="C422" s="23" t="s">
        <v>3442</v>
      </c>
      <c r="D422" s="23" t="s">
        <v>183</v>
      </c>
      <c r="E422" s="22" t="s">
        <v>34</v>
      </c>
      <c r="F422" s="22" t="s">
        <v>3443</v>
      </c>
      <c r="I422" s="4">
        <v>10000</v>
      </c>
      <c r="J422" s="7">
        <v>141</v>
      </c>
      <c r="K422" s="4">
        <f t="shared" si="6"/>
        <v>-694628.63000001106</v>
      </c>
      <c r="M422" s="68"/>
      <c r="N422" s="10"/>
    </row>
    <row r="423" spans="1:14">
      <c r="A423" s="23" t="s">
        <v>863</v>
      </c>
      <c r="B423" s="35">
        <v>42480</v>
      </c>
      <c r="C423" s="23" t="s">
        <v>3444</v>
      </c>
      <c r="D423" s="23" t="s">
        <v>183</v>
      </c>
      <c r="E423" s="22" t="s">
        <v>34</v>
      </c>
      <c r="F423" s="22" t="s">
        <v>828</v>
      </c>
      <c r="I423" s="4">
        <v>20000</v>
      </c>
      <c r="J423" s="7">
        <v>142</v>
      </c>
      <c r="K423" s="4">
        <f t="shared" si="6"/>
        <v>-714628.63000001106</v>
      </c>
      <c r="M423" s="68"/>
      <c r="N423" s="10"/>
    </row>
    <row r="424" spans="1:14">
      <c r="A424" s="23" t="s">
        <v>1801</v>
      </c>
      <c r="B424" s="35">
        <v>42481</v>
      </c>
      <c r="C424" s="23" t="s">
        <v>7</v>
      </c>
      <c r="D424" s="23" t="s">
        <v>4</v>
      </c>
      <c r="E424" s="22" t="s">
        <v>18</v>
      </c>
      <c r="F424" s="22" t="s">
        <v>7</v>
      </c>
      <c r="G424" s="4">
        <v>8275.01</v>
      </c>
      <c r="H424" s="18">
        <v>198</v>
      </c>
      <c r="K424" s="4">
        <f t="shared" si="6"/>
        <v>-706353.62000001105</v>
      </c>
      <c r="M424" s="68"/>
      <c r="N424" s="10"/>
    </row>
    <row r="425" spans="1:14">
      <c r="A425" s="23" t="s">
        <v>3445</v>
      </c>
      <c r="B425" s="35">
        <v>42481</v>
      </c>
      <c r="C425" s="23" t="s">
        <v>53</v>
      </c>
      <c r="D425" s="23" t="s">
        <v>4</v>
      </c>
      <c r="E425" s="22" t="s">
        <v>5</v>
      </c>
      <c r="F425" s="22" t="s">
        <v>647</v>
      </c>
      <c r="G425" s="4">
        <v>1025</v>
      </c>
      <c r="H425" s="18">
        <v>199</v>
      </c>
      <c r="K425" s="4">
        <f t="shared" si="6"/>
        <v>-705328.62000001105</v>
      </c>
      <c r="M425" s="68"/>
      <c r="N425" s="10"/>
    </row>
    <row r="426" spans="1:14">
      <c r="A426" s="23" t="s">
        <v>3446</v>
      </c>
      <c r="B426" s="35">
        <v>42481</v>
      </c>
      <c r="C426" s="23" t="s">
        <v>53</v>
      </c>
      <c r="D426" s="23" t="s">
        <v>4</v>
      </c>
      <c r="E426" s="22" t="s">
        <v>5</v>
      </c>
      <c r="F426" s="22" t="s">
        <v>3381</v>
      </c>
      <c r="G426" s="4">
        <v>7309.79</v>
      </c>
      <c r="H426" s="18">
        <v>200</v>
      </c>
      <c r="K426" s="4">
        <f t="shared" si="6"/>
        <v>-698018.83000001102</v>
      </c>
      <c r="M426" s="68"/>
      <c r="N426" s="10"/>
    </row>
    <row r="427" spans="1:14">
      <c r="A427" s="23" t="s">
        <v>3447</v>
      </c>
      <c r="B427" s="35">
        <v>42481</v>
      </c>
      <c r="C427" s="23" t="s">
        <v>25</v>
      </c>
      <c r="D427" s="23" t="s">
        <v>4</v>
      </c>
      <c r="E427" s="22" t="s">
        <v>5</v>
      </c>
      <c r="F427" s="22" t="s">
        <v>3448</v>
      </c>
      <c r="G427" s="4">
        <v>3030</v>
      </c>
      <c r="H427" s="18">
        <v>201</v>
      </c>
      <c r="K427" s="4">
        <f t="shared" si="6"/>
        <v>-694988.83000001102</v>
      </c>
      <c r="M427" s="68"/>
      <c r="N427" s="10"/>
    </row>
    <row r="428" spans="1:14">
      <c r="A428" s="23" t="s">
        <v>813</v>
      </c>
      <c r="B428" s="35">
        <v>42481</v>
      </c>
      <c r="C428" s="23" t="s">
        <v>7</v>
      </c>
      <c r="D428" s="23" t="s">
        <v>4</v>
      </c>
      <c r="E428" s="22" t="s">
        <v>5</v>
      </c>
      <c r="F428" s="22" t="s">
        <v>3449</v>
      </c>
      <c r="G428" s="4">
        <v>29915</v>
      </c>
      <c r="H428" s="18">
        <v>202</v>
      </c>
      <c r="K428" s="4">
        <f t="shared" si="6"/>
        <v>-665073.83000001102</v>
      </c>
      <c r="M428" s="68"/>
      <c r="N428" s="10"/>
    </row>
    <row r="429" spans="1:14">
      <c r="A429" s="23" t="s">
        <v>3450</v>
      </c>
      <c r="B429" s="35">
        <v>42481</v>
      </c>
      <c r="C429" s="23" t="s">
        <v>53</v>
      </c>
      <c r="D429" s="23" t="s">
        <v>4</v>
      </c>
      <c r="E429" s="22" t="s">
        <v>5</v>
      </c>
      <c r="F429" s="22" t="s">
        <v>3451</v>
      </c>
      <c r="G429" s="4">
        <v>20000</v>
      </c>
      <c r="H429" s="18">
        <v>203</v>
      </c>
      <c r="K429" s="4">
        <f t="shared" si="6"/>
        <v>-645073.83000001102</v>
      </c>
      <c r="M429" s="68"/>
      <c r="N429" s="10"/>
    </row>
    <row r="430" spans="1:14">
      <c r="A430" s="23" t="s">
        <v>2647</v>
      </c>
      <c r="B430" s="35">
        <v>42481</v>
      </c>
      <c r="C430" s="23" t="s">
        <v>11</v>
      </c>
      <c r="D430" s="23" t="s">
        <v>4</v>
      </c>
      <c r="E430" s="22" t="s">
        <v>5</v>
      </c>
      <c r="F430" s="22" t="s">
        <v>3452</v>
      </c>
      <c r="G430" s="4">
        <v>180000</v>
      </c>
      <c r="H430" s="18">
        <v>204</v>
      </c>
      <c r="K430" s="4">
        <f t="shared" si="6"/>
        <v>-465073.83000001102</v>
      </c>
      <c r="M430" s="68"/>
      <c r="N430" s="10"/>
    </row>
    <row r="431" spans="1:14">
      <c r="A431" s="23" t="s">
        <v>831</v>
      </c>
      <c r="B431" s="35">
        <v>42481</v>
      </c>
      <c r="C431" s="23" t="s">
        <v>3</v>
      </c>
      <c r="D431" s="23" t="s">
        <v>4</v>
      </c>
      <c r="E431" s="22" t="s">
        <v>5</v>
      </c>
      <c r="F431" s="22" t="s">
        <v>3</v>
      </c>
      <c r="G431" s="4">
        <v>16290.01</v>
      </c>
      <c r="H431" s="18">
        <v>205</v>
      </c>
      <c r="K431" s="4">
        <f t="shared" si="6"/>
        <v>-448783.82000001101</v>
      </c>
      <c r="M431" s="68"/>
      <c r="N431" s="10"/>
    </row>
    <row r="432" spans="1:14">
      <c r="A432" s="23" t="s">
        <v>3453</v>
      </c>
      <c r="B432" s="35">
        <v>42481</v>
      </c>
      <c r="C432" s="23" t="s">
        <v>7</v>
      </c>
      <c r="D432" s="23" t="s">
        <v>4</v>
      </c>
      <c r="E432" s="22" t="s">
        <v>5</v>
      </c>
      <c r="F432" s="22" t="s">
        <v>7</v>
      </c>
      <c r="G432" s="4">
        <v>12059.14</v>
      </c>
      <c r="H432" s="18">
        <v>206</v>
      </c>
      <c r="K432" s="4">
        <f t="shared" si="6"/>
        <v>-436724.68000001099</v>
      </c>
      <c r="M432" s="68"/>
      <c r="N432" s="10"/>
    </row>
    <row r="433" spans="1:14">
      <c r="A433" s="23" t="s">
        <v>3454</v>
      </c>
      <c r="B433" s="35">
        <v>42481</v>
      </c>
      <c r="C433" s="23" t="s">
        <v>7</v>
      </c>
      <c r="D433" s="23" t="s">
        <v>4</v>
      </c>
      <c r="E433" s="22" t="s">
        <v>5</v>
      </c>
      <c r="F433" s="22" t="s">
        <v>3455</v>
      </c>
      <c r="G433" s="4">
        <v>130000</v>
      </c>
      <c r="H433" s="18">
        <v>207</v>
      </c>
      <c r="K433" s="4">
        <f t="shared" si="6"/>
        <v>-306724.68000001099</v>
      </c>
      <c r="M433" s="68"/>
      <c r="N433" s="10"/>
    </row>
    <row r="434" spans="1:14">
      <c r="A434" s="23" t="s">
        <v>748</v>
      </c>
      <c r="B434" s="35">
        <v>42481</v>
      </c>
      <c r="C434" s="23" t="s">
        <v>3456</v>
      </c>
      <c r="D434" s="23" t="s">
        <v>66</v>
      </c>
      <c r="E434" s="22" t="s">
        <v>38</v>
      </c>
      <c r="F434" s="22" t="s">
        <v>3401</v>
      </c>
      <c r="I434" s="4">
        <v>58005.56</v>
      </c>
      <c r="K434" s="4">
        <f t="shared" si="6"/>
        <v>-364730.24000001099</v>
      </c>
      <c r="L434" s="55" t="s">
        <v>3725</v>
      </c>
      <c r="M434" s="68"/>
      <c r="N434" s="10"/>
    </row>
    <row r="435" spans="1:14">
      <c r="A435" s="23" t="s">
        <v>787</v>
      </c>
      <c r="B435" s="35">
        <v>42481</v>
      </c>
      <c r="C435" s="23" t="s">
        <v>3457</v>
      </c>
      <c r="D435" s="23" t="s">
        <v>66</v>
      </c>
      <c r="E435" s="22" t="s">
        <v>38</v>
      </c>
      <c r="F435" s="22" t="s">
        <v>3401</v>
      </c>
      <c r="I435" s="4">
        <v>53994.44</v>
      </c>
      <c r="K435" s="4">
        <f t="shared" si="6"/>
        <v>-418724.68000001099</v>
      </c>
      <c r="L435" s="55" t="s">
        <v>3725</v>
      </c>
      <c r="M435" s="68"/>
      <c r="N435" s="10"/>
    </row>
    <row r="436" spans="1:14">
      <c r="A436" s="23" t="s">
        <v>3458</v>
      </c>
      <c r="B436" s="35">
        <v>42482</v>
      </c>
      <c r="C436" s="23" t="s">
        <v>25</v>
      </c>
      <c r="D436" s="23" t="s">
        <v>4</v>
      </c>
      <c r="E436" s="22" t="s">
        <v>18</v>
      </c>
      <c r="F436" s="22" t="s">
        <v>1193</v>
      </c>
      <c r="G436" s="4">
        <v>1025</v>
      </c>
      <c r="H436" s="18">
        <v>208</v>
      </c>
      <c r="K436" s="4">
        <f t="shared" si="6"/>
        <v>-417699.68000001099</v>
      </c>
      <c r="M436" s="68"/>
      <c r="N436" s="10"/>
    </row>
    <row r="437" spans="1:14">
      <c r="A437" s="23" t="s">
        <v>3459</v>
      </c>
      <c r="B437" s="35">
        <v>42482</v>
      </c>
      <c r="C437" s="23" t="s">
        <v>25</v>
      </c>
      <c r="D437" s="23" t="s">
        <v>4</v>
      </c>
      <c r="E437" s="22" t="s">
        <v>18</v>
      </c>
      <c r="F437" s="22" t="s">
        <v>3460</v>
      </c>
      <c r="G437" s="4">
        <v>2129.5300000000002</v>
      </c>
      <c r="H437" s="18">
        <v>209</v>
      </c>
      <c r="K437" s="4">
        <f t="shared" si="6"/>
        <v>-415570.15000001097</v>
      </c>
      <c r="M437" s="68"/>
      <c r="N437" s="10"/>
    </row>
    <row r="438" spans="1:14">
      <c r="A438" s="23" t="s">
        <v>3461</v>
      </c>
      <c r="B438" s="35">
        <v>42482</v>
      </c>
      <c r="C438" s="23" t="s">
        <v>7</v>
      </c>
      <c r="D438" s="23" t="s">
        <v>4</v>
      </c>
      <c r="E438" s="22" t="s">
        <v>18</v>
      </c>
      <c r="F438" s="22" t="s">
        <v>7</v>
      </c>
      <c r="G438" s="4">
        <v>15522.34</v>
      </c>
      <c r="H438" s="18">
        <v>210</v>
      </c>
      <c r="K438" s="4">
        <f t="shared" si="6"/>
        <v>-400047.81000001094</v>
      </c>
      <c r="M438" s="68"/>
      <c r="N438" s="10"/>
    </row>
    <row r="439" spans="1:14">
      <c r="A439" s="23" t="s">
        <v>3462</v>
      </c>
      <c r="B439" s="35">
        <v>42482</v>
      </c>
      <c r="C439" s="23" t="s">
        <v>25</v>
      </c>
      <c r="D439" s="23" t="s">
        <v>4</v>
      </c>
      <c r="E439" s="22" t="s">
        <v>5</v>
      </c>
      <c r="F439" s="22" t="s">
        <v>3463</v>
      </c>
      <c r="G439" s="4">
        <v>245000</v>
      </c>
      <c r="H439" s="18">
        <v>211</v>
      </c>
      <c r="K439" s="4">
        <f t="shared" si="6"/>
        <v>-155047.81000001094</v>
      </c>
      <c r="M439" s="68"/>
      <c r="N439" s="10"/>
    </row>
    <row r="440" spans="1:14">
      <c r="A440" s="23" t="s">
        <v>2672</v>
      </c>
      <c r="B440" s="35">
        <v>42482</v>
      </c>
      <c r="C440" s="23" t="s">
        <v>11</v>
      </c>
      <c r="D440" s="23" t="s">
        <v>4</v>
      </c>
      <c r="E440" s="22" t="s">
        <v>5</v>
      </c>
      <c r="F440" s="22" t="s">
        <v>3464</v>
      </c>
      <c r="G440" s="4">
        <v>274300</v>
      </c>
      <c r="H440" s="18">
        <v>212</v>
      </c>
      <c r="K440" s="4">
        <f t="shared" si="6"/>
        <v>119252.18999998906</v>
      </c>
      <c r="M440" s="68"/>
      <c r="N440" s="10"/>
    </row>
    <row r="441" spans="1:14">
      <c r="A441" s="23" t="s">
        <v>3465</v>
      </c>
      <c r="B441" s="35">
        <v>42482</v>
      </c>
      <c r="C441" s="23" t="s">
        <v>3466</v>
      </c>
      <c r="D441" s="23" t="s">
        <v>4</v>
      </c>
      <c r="E441" s="22" t="s">
        <v>5</v>
      </c>
      <c r="F441" s="22" t="s">
        <v>3467</v>
      </c>
      <c r="G441" s="4">
        <v>351700</v>
      </c>
      <c r="H441" s="18">
        <v>213</v>
      </c>
      <c r="K441" s="4">
        <f t="shared" si="6"/>
        <v>470952.18999998906</v>
      </c>
      <c r="M441" s="68"/>
      <c r="N441" s="10"/>
    </row>
    <row r="442" spans="1:14">
      <c r="A442" s="23" t="s">
        <v>3468</v>
      </c>
      <c r="B442" s="35">
        <v>42482</v>
      </c>
      <c r="C442" s="23" t="s">
        <v>7</v>
      </c>
      <c r="D442" s="23" t="s">
        <v>4</v>
      </c>
      <c r="E442" s="22" t="s">
        <v>5</v>
      </c>
      <c r="F442" s="22" t="s">
        <v>3469</v>
      </c>
      <c r="G442" s="4">
        <v>74000</v>
      </c>
      <c r="H442" s="18">
        <v>214</v>
      </c>
      <c r="K442" s="4">
        <f t="shared" si="6"/>
        <v>544952.189999989</v>
      </c>
      <c r="M442" s="68"/>
      <c r="N442" s="10"/>
    </row>
    <row r="443" spans="1:14">
      <c r="A443" s="23" t="s">
        <v>3470</v>
      </c>
      <c r="B443" s="35">
        <v>42482</v>
      </c>
      <c r="C443" s="23" t="s">
        <v>53</v>
      </c>
      <c r="D443" s="23" t="s">
        <v>4</v>
      </c>
      <c r="E443" s="22" t="s">
        <v>5</v>
      </c>
      <c r="F443" s="22" t="s">
        <v>647</v>
      </c>
      <c r="G443" s="4">
        <v>1840</v>
      </c>
      <c r="H443" s="18">
        <v>215</v>
      </c>
      <c r="K443" s="4">
        <f t="shared" si="6"/>
        <v>546792.189999989</v>
      </c>
      <c r="M443" s="68"/>
      <c r="N443" s="10"/>
    </row>
    <row r="444" spans="1:14">
      <c r="A444" s="23" t="s">
        <v>1836</v>
      </c>
      <c r="B444" s="35">
        <v>42482</v>
      </c>
      <c r="C444" s="23" t="s">
        <v>25</v>
      </c>
      <c r="D444" s="23" t="s">
        <v>4</v>
      </c>
      <c r="E444" s="22" t="s">
        <v>5</v>
      </c>
      <c r="F444" s="22" t="s">
        <v>3471</v>
      </c>
      <c r="G444" s="4">
        <v>2240</v>
      </c>
      <c r="H444" s="18">
        <v>216</v>
      </c>
      <c r="K444" s="4">
        <f t="shared" si="6"/>
        <v>549032.189999989</v>
      </c>
      <c r="M444" s="68"/>
      <c r="N444" s="10"/>
    </row>
    <row r="445" spans="1:14">
      <c r="A445" s="23" t="s">
        <v>3472</v>
      </c>
      <c r="B445" s="35">
        <v>42482</v>
      </c>
      <c r="C445" s="23" t="s">
        <v>7</v>
      </c>
      <c r="D445" s="23" t="s">
        <v>4</v>
      </c>
      <c r="E445" s="22" t="s">
        <v>5</v>
      </c>
      <c r="F445" s="22" t="s">
        <v>3473</v>
      </c>
      <c r="G445" s="4">
        <v>20000</v>
      </c>
      <c r="H445" s="18">
        <v>217</v>
      </c>
      <c r="K445" s="4">
        <f t="shared" si="6"/>
        <v>569032.189999989</v>
      </c>
      <c r="M445" s="68"/>
      <c r="N445" s="10"/>
    </row>
    <row r="446" spans="1:14">
      <c r="A446" s="23" t="s">
        <v>1838</v>
      </c>
      <c r="B446" s="35">
        <v>42482</v>
      </c>
      <c r="C446" s="23" t="s">
        <v>3</v>
      </c>
      <c r="D446" s="23" t="s">
        <v>4</v>
      </c>
      <c r="E446" s="22" t="s">
        <v>5</v>
      </c>
      <c r="F446" s="22" t="s">
        <v>3</v>
      </c>
      <c r="G446" s="4">
        <v>47754.79</v>
      </c>
      <c r="H446" s="18">
        <v>218</v>
      </c>
      <c r="K446" s="4">
        <f t="shared" si="6"/>
        <v>616786.97999998904</v>
      </c>
      <c r="M446" s="68"/>
      <c r="N446" s="10"/>
    </row>
    <row r="447" spans="1:14">
      <c r="A447" s="23" t="s">
        <v>3474</v>
      </c>
      <c r="B447" s="35">
        <v>42482</v>
      </c>
      <c r="C447" s="23" t="s">
        <v>7</v>
      </c>
      <c r="D447" s="23" t="s">
        <v>4</v>
      </c>
      <c r="E447" s="22" t="s">
        <v>5</v>
      </c>
      <c r="F447" s="22" t="s">
        <v>7</v>
      </c>
      <c r="G447" s="4">
        <v>20171.86</v>
      </c>
      <c r="H447" s="18">
        <v>219</v>
      </c>
      <c r="K447" s="4">
        <f t="shared" si="6"/>
        <v>636958.83999998902</v>
      </c>
      <c r="M447" s="68"/>
      <c r="N447" s="10"/>
    </row>
    <row r="448" spans="1:14">
      <c r="A448" s="23" t="s">
        <v>3475</v>
      </c>
      <c r="B448" s="35">
        <v>42482</v>
      </c>
      <c r="C448" s="23" t="s">
        <v>41</v>
      </c>
      <c r="D448" s="23" t="s">
        <v>33</v>
      </c>
      <c r="E448" s="22" t="s">
        <v>34</v>
      </c>
      <c r="F448" s="22" t="s">
        <v>61</v>
      </c>
      <c r="G448" s="4">
        <v>144000</v>
      </c>
      <c r="H448" s="18">
        <v>220</v>
      </c>
      <c r="K448" s="4">
        <f t="shared" si="6"/>
        <v>780958.83999998902</v>
      </c>
      <c r="M448" s="68"/>
      <c r="N448" s="10"/>
    </row>
    <row r="449" spans="1:14">
      <c r="A449" s="23" t="s">
        <v>789</v>
      </c>
      <c r="B449" s="35">
        <v>42482</v>
      </c>
      <c r="C449" s="23" t="s">
        <v>2906</v>
      </c>
      <c r="D449" s="23" t="s">
        <v>109</v>
      </c>
      <c r="E449" s="22" t="s">
        <v>38</v>
      </c>
      <c r="F449" s="22" t="s">
        <v>106</v>
      </c>
      <c r="G449" s="4">
        <v>5725</v>
      </c>
      <c r="H449" s="18">
        <v>221</v>
      </c>
      <c r="K449" s="4">
        <f t="shared" si="6"/>
        <v>786683.83999998902</v>
      </c>
      <c r="M449" s="68"/>
      <c r="N449" s="10"/>
    </row>
    <row r="450" spans="1:14">
      <c r="A450" s="23" t="s">
        <v>792</v>
      </c>
      <c r="B450" s="35">
        <v>42482</v>
      </c>
      <c r="C450" s="23" t="s">
        <v>3476</v>
      </c>
      <c r="D450" s="23" t="s">
        <v>109</v>
      </c>
      <c r="E450" s="22" t="s">
        <v>38</v>
      </c>
      <c r="F450" s="22" t="s">
        <v>106</v>
      </c>
      <c r="G450" s="4">
        <v>105000</v>
      </c>
      <c r="H450" s="18">
        <v>222</v>
      </c>
      <c r="K450" s="4">
        <f t="shared" si="6"/>
        <v>891683.83999998902</v>
      </c>
      <c r="M450" s="68"/>
      <c r="N450" s="10"/>
    </row>
    <row r="451" spans="1:14">
      <c r="A451" s="23" t="s">
        <v>795</v>
      </c>
      <c r="B451" s="35">
        <v>42482</v>
      </c>
      <c r="C451" s="23" t="s">
        <v>3477</v>
      </c>
      <c r="D451" s="23" t="s">
        <v>66</v>
      </c>
      <c r="E451" s="22" t="s">
        <v>34</v>
      </c>
      <c r="F451" s="22" t="s">
        <v>3375</v>
      </c>
      <c r="I451" s="4">
        <v>115979.56</v>
      </c>
      <c r="J451" s="7">
        <v>143</v>
      </c>
      <c r="K451" s="4">
        <f t="shared" si="6"/>
        <v>775704.27999998908</v>
      </c>
      <c r="M451" s="68"/>
      <c r="N451" s="10"/>
    </row>
    <row r="452" spans="1:14">
      <c r="A452" s="23" t="s">
        <v>798</v>
      </c>
      <c r="B452" s="35">
        <v>42482</v>
      </c>
      <c r="C452" s="23" t="s">
        <v>3478</v>
      </c>
      <c r="D452" s="23" t="s">
        <v>66</v>
      </c>
      <c r="E452" s="22" t="s">
        <v>34</v>
      </c>
      <c r="F452" s="22" t="s">
        <v>3375</v>
      </c>
      <c r="I452" s="4">
        <v>15835.71</v>
      </c>
      <c r="J452" s="7">
        <v>144</v>
      </c>
      <c r="K452" s="4">
        <f t="shared" si="6"/>
        <v>759868.56999998912</v>
      </c>
      <c r="M452" s="68"/>
      <c r="N452" s="10"/>
    </row>
    <row r="453" spans="1:14">
      <c r="A453" s="23" t="s">
        <v>816</v>
      </c>
      <c r="B453" s="35">
        <v>42482</v>
      </c>
      <c r="C453" s="23" t="s">
        <v>3479</v>
      </c>
      <c r="D453" s="23" t="s">
        <v>190</v>
      </c>
      <c r="E453" s="22" t="s">
        <v>34</v>
      </c>
      <c r="F453" s="22" t="s">
        <v>212</v>
      </c>
      <c r="I453" s="4">
        <v>2922.82</v>
      </c>
      <c r="J453" s="7">
        <v>145</v>
      </c>
      <c r="K453" s="4">
        <f t="shared" si="6"/>
        <v>756945.74999998917</v>
      </c>
      <c r="M453" s="68"/>
      <c r="N453" s="10"/>
    </row>
    <row r="454" spans="1:14">
      <c r="A454" s="23" t="s">
        <v>714</v>
      </c>
      <c r="B454" s="35">
        <v>42482</v>
      </c>
      <c r="C454" s="23" t="s">
        <v>3480</v>
      </c>
      <c r="D454" s="23" t="s">
        <v>190</v>
      </c>
      <c r="E454" s="22" t="s">
        <v>34</v>
      </c>
      <c r="F454" s="22" t="s">
        <v>3481</v>
      </c>
      <c r="I454" s="4">
        <v>105000</v>
      </c>
      <c r="J454" s="7">
        <v>146</v>
      </c>
      <c r="K454" s="4">
        <f t="shared" si="6"/>
        <v>651945.74999998917</v>
      </c>
      <c r="M454" s="68"/>
      <c r="N454" s="10"/>
    </row>
    <row r="455" spans="1:14">
      <c r="A455" s="23" t="s">
        <v>716</v>
      </c>
      <c r="B455" s="35">
        <v>42482</v>
      </c>
      <c r="C455" s="23" t="s">
        <v>3482</v>
      </c>
      <c r="D455" s="23" t="s">
        <v>190</v>
      </c>
      <c r="E455" s="22" t="s">
        <v>34</v>
      </c>
      <c r="F455" s="22" t="s">
        <v>200</v>
      </c>
      <c r="I455" s="4">
        <v>5102.5</v>
      </c>
      <c r="J455" s="7">
        <v>147</v>
      </c>
      <c r="K455" s="4">
        <f t="shared" si="6"/>
        <v>646843.24999998917</v>
      </c>
      <c r="M455" s="68"/>
      <c r="N455" s="10"/>
    </row>
    <row r="456" spans="1:14">
      <c r="A456" s="23" t="s">
        <v>818</v>
      </c>
      <c r="B456" s="35">
        <v>42482</v>
      </c>
      <c r="C456" s="23" t="s">
        <v>3483</v>
      </c>
      <c r="D456" s="23" t="s">
        <v>190</v>
      </c>
      <c r="E456" s="22" t="s">
        <v>34</v>
      </c>
      <c r="F456" s="22" t="s">
        <v>426</v>
      </c>
      <c r="I456" s="4">
        <v>24244</v>
      </c>
      <c r="J456" s="7">
        <v>148</v>
      </c>
      <c r="K456" s="4">
        <f t="shared" si="6"/>
        <v>622599.24999998917</v>
      </c>
      <c r="M456" s="68"/>
      <c r="N456" s="10"/>
    </row>
    <row r="457" spans="1:14">
      <c r="A457" s="23" t="s">
        <v>750</v>
      </c>
      <c r="B457" s="35">
        <v>42482</v>
      </c>
      <c r="C457" s="23" t="s">
        <v>3484</v>
      </c>
      <c r="D457" s="23" t="s">
        <v>190</v>
      </c>
      <c r="E457" s="22" t="s">
        <v>34</v>
      </c>
      <c r="F457" s="22" t="s">
        <v>3421</v>
      </c>
      <c r="I457" s="4">
        <v>3294</v>
      </c>
      <c r="J457" s="7">
        <v>149</v>
      </c>
      <c r="K457" s="4">
        <f t="shared" si="6"/>
        <v>619305.24999998917</v>
      </c>
      <c r="M457" s="68"/>
      <c r="N457" s="10"/>
    </row>
    <row r="458" spans="1:14">
      <c r="A458" s="23" t="s">
        <v>821</v>
      </c>
      <c r="B458" s="35">
        <v>42482</v>
      </c>
      <c r="C458" s="23" t="s">
        <v>3485</v>
      </c>
      <c r="D458" s="23" t="s">
        <v>183</v>
      </c>
      <c r="E458" s="22" t="s">
        <v>34</v>
      </c>
      <c r="F458" s="22" t="s">
        <v>39</v>
      </c>
      <c r="I458" s="4">
        <v>1182786.1200000001</v>
      </c>
      <c r="J458" s="7">
        <v>150</v>
      </c>
      <c r="K458" s="4">
        <f t="shared" si="6"/>
        <v>-563480.87000001094</v>
      </c>
      <c r="M458" s="68"/>
      <c r="N458" s="10"/>
    </row>
    <row r="459" spans="1:14">
      <c r="A459" s="23" t="s">
        <v>3486</v>
      </c>
      <c r="B459" s="35">
        <v>42482</v>
      </c>
      <c r="C459" s="23" t="s">
        <v>41</v>
      </c>
      <c r="D459" s="23" t="s">
        <v>45</v>
      </c>
      <c r="E459" s="22" t="s">
        <v>34</v>
      </c>
      <c r="F459" s="22" t="s">
        <v>577</v>
      </c>
      <c r="G459" s="4">
        <v>15000</v>
      </c>
      <c r="H459" s="18">
        <v>223</v>
      </c>
      <c r="K459" s="4">
        <f t="shared" si="6"/>
        <v>-548480.87000001094</v>
      </c>
      <c r="M459" s="68"/>
      <c r="N459" s="10"/>
    </row>
    <row r="460" spans="1:14">
      <c r="A460" s="23" t="s">
        <v>3487</v>
      </c>
      <c r="B460" s="35">
        <v>42483</v>
      </c>
      <c r="C460" s="23" t="s">
        <v>53</v>
      </c>
      <c r="D460" s="23" t="s">
        <v>4</v>
      </c>
      <c r="E460" s="22" t="s">
        <v>5</v>
      </c>
      <c r="F460" s="22" t="s">
        <v>3488</v>
      </c>
      <c r="G460" s="4">
        <v>5837</v>
      </c>
      <c r="H460" s="18">
        <v>224</v>
      </c>
      <c r="K460" s="4">
        <f t="shared" si="6"/>
        <v>-542643.87000001094</v>
      </c>
      <c r="M460" s="68"/>
      <c r="N460" s="10"/>
    </row>
    <row r="461" spans="1:14">
      <c r="A461" s="23" t="s">
        <v>2681</v>
      </c>
      <c r="B461" s="35">
        <v>42483</v>
      </c>
      <c r="C461" s="23" t="s">
        <v>11</v>
      </c>
      <c r="D461" s="23" t="s">
        <v>4</v>
      </c>
      <c r="E461" s="22" t="s">
        <v>5</v>
      </c>
      <c r="F461" s="22" t="s">
        <v>3489</v>
      </c>
      <c r="G461" s="4">
        <v>3642.07</v>
      </c>
      <c r="H461" s="18">
        <v>225</v>
      </c>
      <c r="K461" s="4">
        <f t="shared" si="6"/>
        <v>-539001.80000001099</v>
      </c>
      <c r="M461" s="68"/>
      <c r="N461" s="10"/>
    </row>
    <row r="462" spans="1:14">
      <c r="A462" s="23" t="s">
        <v>3490</v>
      </c>
      <c r="B462" s="35">
        <v>42483</v>
      </c>
      <c r="C462" s="23" t="s">
        <v>25</v>
      </c>
      <c r="D462" s="23" t="s">
        <v>4</v>
      </c>
      <c r="E462" s="22" t="s">
        <v>5</v>
      </c>
      <c r="F462" s="22" t="s">
        <v>3491</v>
      </c>
      <c r="G462" s="4">
        <v>69921.16</v>
      </c>
      <c r="H462" s="18">
        <v>226</v>
      </c>
      <c r="K462" s="4">
        <f t="shared" si="6"/>
        <v>-469080.64000001096</v>
      </c>
      <c r="M462" s="68"/>
      <c r="N462" s="10"/>
    </row>
    <row r="463" spans="1:14">
      <c r="A463" s="23" t="s">
        <v>3492</v>
      </c>
      <c r="B463" s="35">
        <v>42483</v>
      </c>
      <c r="C463" s="23" t="s">
        <v>53</v>
      </c>
      <c r="D463" s="23" t="s">
        <v>4</v>
      </c>
      <c r="E463" s="22" t="s">
        <v>5</v>
      </c>
      <c r="F463" s="22" t="s">
        <v>3493</v>
      </c>
      <c r="G463" s="4">
        <v>1025</v>
      </c>
      <c r="H463" s="18">
        <v>227</v>
      </c>
      <c r="K463" s="4">
        <f t="shared" si="6"/>
        <v>-468055.64000001096</v>
      </c>
      <c r="M463" s="68"/>
      <c r="N463" s="10"/>
    </row>
    <row r="464" spans="1:14">
      <c r="A464" s="23" t="s">
        <v>1880</v>
      </c>
      <c r="B464" s="35">
        <v>42483</v>
      </c>
      <c r="C464" s="23" t="s">
        <v>11</v>
      </c>
      <c r="D464" s="23" t="s">
        <v>4</v>
      </c>
      <c r="E464" s="22" t="s">
        <v>5</v>
      </c>
      <c r="F464" s="22" t="s">
        <v>3494</v>
      </c>
      <c r="G464" s="4">
        <v>110000</v>
      </c>
      <c r="H464" s="18">
        <v>228</v>
      </c>
      <c r="K464" s="4">
        <f t="shared" si="6"/>
        <v>-358055.64000001096</v>
      </c>
      <c r="M464" s="68"/>
      <c r="N464" s="10"/>
    </row>
    <row r="465" spans="1:14">
      <c r="A465" s="23" t="s">
        <v>1885</v>
      </c>
      <c r="B465" s="35">
        <v>42483</v>
      </c>
      <c r="C465" s="23" t="s">
        <v>3</v>
      </c>
      <c r="D465" s="23" t="s">
        <v>4</v>
      </c>
      <c r="E465" s="22" t="s">
        <v>5</v>
      </c>
      <c r="F465" s="22" t="s">
        <v>3</v>
      </c>
      <c r="G465" s="4">
        <v>32373.51</v>
      </c>
      <c r="H465" s="18">
        <v>229</v>
      </c>
      <c r="K465" s="4">
        <f t="shared" si="6"/>
        <v>-325682.13000001095</v>
      </c>
      <c r="M465" s="68"/>
      <c r="N465" s="10"/>
    </row>
    <row r="466" spans="1:14">
      <c r="A466" s="23" t="s">
        <v>1887</v>
      </c>
      <c r="B466" s="35">
        <v>42483</v>
      </c>
      <c r="C466" s="23" t="s">
        <v>7</v>
      </c>
      <c r="D466" s="23" t="s">
        <v>4</v>
      </c>
      <c r="E466" s="22" t="s">
        <v>5</v>
      </c>
      <c r="F466" s="22" t="s">
        <v>7</v>
      </c>
      <c r="G466" s="4">
        <v>27345.78</v>
      </c>
      <c r="H466" s="18">
        <v>230</v>
      </c>
      <c r="K466" s="4">
        <f t="shared" si="6"/>
        <v>-298336.35000001092</v>
      </c>
      <c r="M466" s="68"/>
      <c r="N466" s="10"/>
    </row>
    <row r="467" spans="1:14">
      <c r="A467" s="23" t="s">
        <v>820</v>
      </c>
      <c r="B467" s="35">
        <v>42483</v>
      </c>
      <c r="C467" s="23" t="s">
        <v>3495</v>
      </c>
      <c r="D467" s="23" t="s">
        <v>190</v>
      </c>
      <c r="E467" s="22" t="s">
        <v>34</v>
      </c>
      <c r="F467" s="22" t="s">
        <v>230</v>
      </c>
      <c r="I467" s="4">
        <v>54681.4</v>
      </c>
      <c r="J467" s="7">
        <v>151</v>
      </c>
      <c r="K467" s="4">
        <f t="shared" si="6"/>
        <v>-353017.75000001094</v>
      </c>
      <c r="M467" s="68"/>
      <c r="N467" s="10"/>
    </row>
    <row r="468" spans="1:14">
      <c r="A468" s="23" t="s">
        <v>3496</v>
      </c>
      <c r="B468" s="35">
        <v>42484</v>
      </c>
      <c r="C468" s="23" t="s">
        <v>7</v>
      </c>
      <c r="D468" s="23" t="s">
        <v>4</v>
      </c>
      <c r="E468" s="22" t="s">
        <v>18</v>
      </c>
      <c r="F468" s="22" t="s">
        <v>7</v>
      </c>
      <c r="G468" s="4">
        <v>2000</v>
      </c>
      <c r="H468" s="18">
        <v>231</v>
      </c>
      <c r="K468" s="4">
        <f t="shared" ref="K468:K532" si="7">+K467+G468-I468</f>
        <v>-351017.75000001094</v>
      </c>
      <c r="M468" s="68"/>
      <c r="N468" s="10"/>
    </row>
    <row r="469" spans="1:14">
      <c r="A469" s="23" t="s">
        <v>3497</v>
      </c>
      <c r="B469" s="35">
        <v>42485</v>
      </c>
      <c r="C469" s="23" t="s">
        <v>3498</v>
      </c>
      <c r="D469" s="23" t="s">
        <v>4</v>
      </c>
      <c r="E469" s="22" t="s">
        <v>2974</v>
      </c>
      <c r="F469" s="22" t="s">
        <v>3499</v>
      </c>
      <c r="G469" s="4">
        <v>105737.28</v>
      </c>
      <c r="H469" s="18">
        <v>232</v>
      </c>
      <c r="K469" s="4">
        <f t="shared" si="7"/>
        <v>-245280.47000001094</v>
      </c>
      <c r="M469" s="68"/>
      <c r="N469" s="10"/>
    </row>
    <row r="470" spans="1:14">
      <c r="A470" s="23" t="s">
        <v>3500</v>
      </c>
      <c r="B470" s="35">
        <v>42485</v>
      </c>
      <c r="C470" s="23" t="s">
        <v>7</v>
      </c>
      <c r="D470" s="23" t="s">
        <v>4</v>
      </c>
      <c r="E470" s="22" t="s">
        <v>5</v>
      </c>
      <c r="F470" s="22" t="s">
        <v>3501</v>
      </c>
      <c r="G470" s="4">
        <v>111900</v>
      </c>
      <c r="H470" s="18">
        <v>233</v>
      </c>
      <c r="K470" s="4">
        <f t="shared" si="7"/>
        <v>-133380.47000001094</v>
      </c>
      <c r="M470" s="68"/>
      <c r="N470" s="10"/>
    </row>
    <row r="471" spans="1:14">
      <c r="A471" s="23" t="s">
        <v>3502</v>
      </c>
      <c r="B471" s="35">
        <v>42485</v>
      </c>
      <c r="C471" s="23" t="s">
        <v>25</v>
      </c>
      <c r="D471" s="23" t="s">
        <v>4</v>
      </c>
      <c r="E471" s="22" t="s">
        <v>5</v>
      </c>
      <c r="F471" s="22" t="s">
        <v>3503</v>
      </c>
      <c r="G471" s="4">
        <v>6728</v>
      </c>
      <c r="H471" s="18">
        <v>234</v>
      </c>
      <c r="K471" s="4">
        <f t="shared" si="7"/>
        <v>-126652.47000001094</v>
      </c>
      <c r="M471" s="68"/>
      <c r="N471" s="10"/>
    </row>
    <row r="472" spans="1:14">
      <c r="A472" s="23" t="s">
        <v>3504</v>
      </c>
      <c r="B472" s="35">
        <v>42485</v>
      </c>
      <c r="C472" s="23" t="s">
        <v>3</v>
      </c>
      <c r="D472" s="23" t="s">
        <v>4</v>
      </c>
      <c r="E472" s="22" t="s">
        <v>5</v>
      </c>
      <c r="F472" s="22" t="s">
        <v>3</v>
      </c>
      <c r="G472" s="4">
        <v>11305</v>
      </c>
      <c r="H472" s="18">
        <v>235</v>
      </c>
      <c r="K472" s="4">
        <f t="shared" si="7"/>
        <v>-115347.47000001094</v>
      </c>
      <c r="M472" s="68"/>
      <c r="N472" s="10"/>
    </row>
    <row r="473" spans="1:14">
      <c r="A473" s="23" t="s">
        <v>1949</v>
      </c>
      <c r="B473" s="35">
        <v>42485</v>
      </c>
      <c r="C473" s="23" t="s">
        <v>586</v>
      </c>
      <c r="D473" s="23" t="s">
        <v>4</v>
      </c>
      <c r="E473" s="22" t="s">
        <v>5</v>
      </c>
      <c r="F473" s="22" t="s">
        <v>586</v>
      </c>
      <c r="G473" s="4">
        <v>1025</v>
      </c>
      <c r="H473" s="18" t="s">
        <v>1159</v>
      </c>
      <c r="K473" s="4">
        <f t="shared" si="7"/>
        <v>-114322.47000001094</v>
      </c>
      <c r="M473" s="68"/>
      <c r="N473" s="10"/>
    </row>
    <row r="474" spans="1:14">
      <c r="A474" s="23" t="s">
        <v>3505</v>
      </c>
      <c r="B474" s="35">
        <v>42485</v>
      </c>
      <c r="C474" s="23" t="s">
        <v>7</v>
      </c>
      <c r="D474" s="23" t="s">
        <v>4</v>
      </c>
      <c r="E474" s="22" t="s">
        <v>5</v>
      </c>
      <c r="F474" s="22" t="s">
        <v>7</v>
      </c>
      <c r="G474" s="4">
        <v>18382</v>
      </c>
      <c r="H474" s="18">
        <v>236</v>
      </c>
      <c r="K474" s="4">
        <f t="shared" si="7"/>
        <v>-95940.470000010944</v>
      </c>
      <c r="M474" s="68"/>
      <c r="N474" s="10"/>
    </row>
    <row r="475" spans="1:14">
      <c r="A475" s="23" t="s">
        <v>879</v>
      </c>
      <c r="B475" s="35">
        <v>42485</v>
      </c>
      <c r="C475" s="23" t="s">
        <v>25</v>
      </c>
      <c r="D475" s="23" t="s">
        <v>4</v>
      </c>
      <c r="E475" s="22" t="s">
        <v>18</v>
      </c>
      <c r="F475" s="22" t="s">
        <v>3506</v>
      </c>
      <c r="G475" s="4">
        <v>70240</v>
      </c>
      <c r="H475" s="18">
        <v>237</v>
      </c>
      <c r="K475" s="4">
        <f t="shared" si="7"/>
        <v>-25700.470000010944</v>
      </c>
      <c r="M475" s="68"/>
      <c r="N475" s="10"/>
    </row>
    <row r="476" spans="1:14">
      <c r="A476" s="23" t="s">
        <v>880</v>
      </c>
      <c r="B476" s="35">
        <v>42485</v>
      </c>
      <c r="C476" s="23" t="s">
        <v>3507</v>
      </c>
      <c r="D476" s="23" t="s">
        <v>4</v>
      </c>
      <c r="E476" s="22" t="s">
        <v>2974</v>
      </c>
      <c r="F476" s="22" t="s">
        <v>3508</v>
      </c>
      <c r="G476" s="4">
        <v>13090.02</v>
      </c>
      <c r="H476" s="18">
        <v>238</v>
      </c>
      <c r="K476" s="4">
        <f t="shared" si="7"/>
        <v>-12610.450000010944</v>
      </c>
      <c r="M476" s="68"/>
      <c r="N476" s="10"/>
    </row>
    <row r="477" spans="1:14">
      <c r="A477" s="23" t="s">
        <v>3509</v>
      </c>
      <c r="B477" s="35">
        <v>42485</v>
      </c>
      <c r="C477" s="23" t="s">
        <v>3510</v>
      </c>
      <c r="D477" s="23" t="s">
        <v>4</v>
      </c>
      <c r="E477" s="22" t="s">
        <v>2974</v>
      </c>
      <c r="F477" s="22" t="s">
        <v>3511</v>
      </c>
      <c r="G477" s="4">
        <v>50038.02</v>
      </c>
      <c r="H477" s="18">
        <v>239</v>
      </c>
      <c r="K477" s="4">
        <f t="shared" si="7"/>
        <v>37427.569999989049</v>
      </c>
      <c r="M477" s="68"/>
      <c r="N477" s="10"/>
    </row>
    <row r="478" spans="1:14">
      <c r="A478" s="23" t="s">
        <v>2716</v>
      </c>
      <c r="B478" s="35">
        <v>42485</v>
      </c>
      <c r="C478" s="23" t="s">
        <v>11</v>
      </c>
      <c r="D478" s="23" t="s">
        <v>4</v>
      </c>
      <c r="E478" s="22" t="s">
        <v>18</v>
      </c>
      <c r="F478" s="22" t="s">
        <v>3512</v>
      </c>
      <c r="G478" s="4">
        <v>5000</v>
      </c>
      <c r="H478" s="18">
        <v>240</v>
      </c>
      <c r="K478" s="4">
        <f t="shared" si="7"/>
        <v>42427.569999989049</v>
      </c>
      <c r="M478" s="68"/>
      <c r="N478" s="10"/>
    </row>
    <row r="479" spans="1:14">
      <c r="A479" s="23" t="s">
        <v>2718</v>
      </c>
      <c r="B479" s="35">
        <v>42485</v>
      </c>
      <c r="C479" s="23" t="s">
        <v>3513</v>
      </c>
      <c r="D479" s="23" t="s">
        <v>4</v>
      </c>
      <c r="E479" s="22" t="s">
        <v>2974</v>
      </c>
      <c r="F479" s="22" t="s">
        <v>3514</v>
      </c>
      <c r="G479" s="4">
        <v>10114.530000000001</v>
      </c>
      <c r="H479" s="18">
        <v>241</v>
      </c>
      <c r="K479" s="4">
        <f t="shared" si="7"/>
        <v>52542.099999989048</v>
      </c>
      <c r="M479" s="68"/>
      <c r="N479" s="10"/>
    </row>
    <row r="480" spans="1:14">
      <c r="A480" s="23" t="s">
        <v>3515</v>
      </c>
      <c r="B480" s="35">
        <v>42485</v>
      </c>
      <c r="C480" s="23" t="s">
        <v>25</v>
      </c>
      <c r="D480" s="23" t="s">
        <v>4</v>
      </c>
      <c r="E480" s="22" t="s">
        <v>18</v>
      </c>
      <c r="F480" s="22" t="s">
        <v>3516</v>
      </c>
      <c r="G480" s="4">
        <v>360154.25</v>
      </c>
      <c r="H480" s="18">
        <v>242</v>
      </c>
      <c r="K480" s="4">
        <f t="shared" si="7"/>
        <v>412696.34999998903</v>
      </c>
      <c r="M480" s="68"/>
      <c r="N480" s="10"/>
    </row>
    <row r="481" spans="1:14">
      <c r="A481" s="23" t="s">
        <v>3517</v>
      </c>
      <c r="B481" s="35">
        <v>42485</v>
      </c>
      <c r="C481" s="23" t="s">
        <v>25</v>
      </c>
      <c r="D481" s="23" t="s">
        <v>4</v>
      </c>
      <c r="E481" s="22" t="s">
        <v>18</v>
      </c>
      <c r="F481" s="22" t="s">
        <v>3518</v>
      </c>
      <c r="G481" s="4">
        <v>1500</v>
      </c>
      <c r="H481" s="18">
        <v>243</v>
      </c>
      <c r="K481" s="4">
        <f t="shared" si="7"/>
        <v>414196.34999998903</v>
      </c>
      <c r="M481" s="68"/>
      <c r="N481" s="10"/>
    </row>
    <row r="482" spans="1:14">
      <c r="A482" s="23" t="s">
        <v>1950</v>
      </c>
      <c r="B482" s="35">
        <v>42485</v>
      </c>
      <c r="C482" s="23" t="s">
        <v>25</v>
      </c>
      <c r="D482" s="23" t="s">
        <v>4</v>
      </c>
      <c r="E482" s="22" t="s">
        <v>18</v>
      </c>
      <c r="F482" s="22" t="s">
        <v>776</v>
      </c>
      <c r="G482" s="4">
        <v>27910.1</v>
      </c>
      <c r="H482" s="18">
        <v>244</v>
      </c>
      <c r="K482" s="4">
        <f t="shared" si="7"/>
        <v>442106.44999998901</v>
      </c>
      <c r="M482" s="68"/>
      <c r="N482" s="10"/>
    </row>
    <row r="483" spans="1:14">
      <c r="A483" s="23" t="s">
        <v>1957</v>
      </c>
      <c r="B483" s="35">
        <v>42485</v>
      </c>
      <c r="C483" s="23" t="s">
        <v>25</v>
      </c>
      <c r="D483" s="23" t="s">
        <v>4</v>
      </c>
      <c r="E483" s="22" t="s">
        <v>18</v>
      </c>
      <c r="F483" s="22" t="s">
        <v>2460</v>
      </c>
      <c r="G483" s="4">
        <v>1025</v>
      </c>
      <c r="H483" s="18">
        <v>245</v>
      </c>
      <c r="K483" s="4">
        <f t="shared" si="7"/>
        <v>443131.44999998901</v>
      </c>
      <c r="M483" s="68"/>
      <c r="N483" s="10"/>
    </row>
    <row r="484" spans="1:14">
      <c r="A484" s="23" t="s">
        <v>3519</v>
      </c>
      <c r="B484" s="35">
        <v>42485</v>
      </c>
      <c r="C484" s="23" t="s">
        <v>3</v>
      </c>
      <c r="D484" s="23" t="s">
        <v>4</v>
      </c>
      <c r="E484" s="22" t="s">
        <v>18</v>
      </c>
      <c r="F484" s="22" t="s">
        <v>3</v>
      </c>
      <c r="G484" s="4">
        <v>23656.080000000002</v>
      </c>
      <c r="H484" s="18">
        <v>235</v>
      </c>
      <c r="K484" s="4">
        <f t="shared" si="7"/>
        <v>466787.52999998903</v>
      </c>
      <c r="M484" s="68"/>
      <c r="N484" s="10"/>
    </row>
    <row r="485" spans="1:14">
      <c r="A485" s="23" t="s">
        <v>2720</v>
      </c>
      <c r="B485" s="35">
        <v>42485</v>
      </c>
      <c r="C485" s="23" t="s">
        <v>7</v>
      </c>
      <c r="D485" s="23" t="s">
        <v>4</v>
      </c>
      <c r="E485" s="22" t="s">
        <v>18</v>
      </c>
      <c r="F485" s="22" t="s">
        <v>7</v>
      </c>
      <c r="G485" s="4">
        <v>11010.32</v>
      </c>
      <c r="H485" s="18">
        <v>246</v>
      </c>
      <c r="K485" s="4">
        <f t="shared" si="7"/>
        <v>477797.84999998903</v>
      </c>
      <c r="M485" s="68"/>
      <c r="N485" s="10"/>
    </row>
    <row r="486" spans="1:14">
      <c r="A486" s="23" t="s">
        <v>868</v>
      </c>
      <c r="B486" s="35">
        <v>42485</v>
      </c>
      <c r="C486" s="23" t="s">
        <v>3520</v>
      </c>
      <c r="D486" s="23" t="s">
        <v>66</v>
      </c>
      <c r="E486" s="22" t="s">
        <v>38</v>
      </c>
      <c r="F486" s="22" t="s">
        <v>3375</v>
      </c>
      <c r="I486" s="4">
        <v>14742.43</v>
      </c>
      <c r="J486" s="7">
        <v>152</v>
      </c>
      <c r="K486" s="4">
        <f t="shared" si="7"/>
        <v>463055.41999998904</v>
      </c>
      <c r="M486" s="68"/>
      <c r="N486" s="10"/>
    </row>
    <row r="487" spans="1:14">
      <c r="A487" s="23" t="s">
        <v>870</v>
      </c>
      <c r="B487" s="35">
        <v>42485</v>
      </c>
      <c r="C487" s="23" t="s">
        <v>3521</v>
      </c>
      <c r="D487" s="23" t="s">
        <v>66</v>
      </c>
      <c r="E487" s="22" t="s">
        <v>38</v>
      </c>
      <c r="F487" s="22" t="s">
        <v>3522</v>
      </c>
      <c r="I487" s="4">
        <v>2387</v>
      </c>
      <c r="J487" s="7">
        <v>153</v>
      </c>
      <c r="K487" s="4">
        <f t="shared" si="7"/>
        <v>460668.41999998904</v>
      </c>
      <c r="M487" s="68"/>
      <c r="N487" s="10"/>
    </row>
    <row r="488" spans="1:14">
      <c r="A488" s="23" t="s">
        <v>904</v>
      </c>
      <c r="B488" s="35">
        <v>42485</v>
      </c>
      <c r="C488" s="23" t="s">
        <v>3523</v>
      </c>
      <c r="D488" s="23" t="s">
        <v>4</v>
      </c>
      <c r="E488" s="22" t="s">
        <v>38</v>
      </c>
      <c r="F488" s="22" t="s">
        <v>39</v>
      </c>
      <c r="I488" s="4">
        <v>2324408.84</v>
      </c>
      <c r="J488" s="7">
        <v>154</v>
      </c>
      <c r="K488" s="4">
        <f t="shared" si="7"/>
        <v>-1863740.4200000109</v>
      </c>
      <c r="M488" s="68"/>
      <c r="N488" s="10"/>
    </row>
    <row r="489" spans="1:14">
      <c r="A489" s="23" t="s">
        <v>1156</v>
      </c>
      <c r="B489" s="35">
        <v>42485</v>
      </c>
      <c r="C489" s="23" t="s">
        <v>3524</v>
      </c>
      <c r="D489" s="23" t="s">
        <v>66</v>
      </c>
      <c r="E489" s="22" t="s">
        <v>34</v>
      </c>
      <c r="F489" s="22" t="s">
        <v>3375</v>
      </c>
      <c r="I489" s="4">
        <v>45909.75</v>
      </c>
      <c r="J489" s="7">
        <v>155</v>
      </c>
      <c r="K489" s="4">
        <f t="shared" si="7"/>
        <v>-1909650.1700000109</v>
      </c>
      <c r="M489" s="68"/>
      <c r="N489" s="10"/>
    </row>
    <row r="490" spans="1:14">
      <c r="A490" s="23" t="s">
        <v>1979</v>
      </c>
      <c r="B490" s="35">
        <v>42486</v>
      </c>
      <c r="C490" s="23" t="s">
        <v>25</v>
      </c>
      <c r="D490" s="23" t="s">
        <v>4</v>
      </c>
      <c r="E490" s="22" t="s">
        <v>5</v>
      </c>
      <c r="F490" s="22" t="s">
        <v>3525</v>
      </c>
      <c r="G490" s="4">
        <v>3030</v>
      </c>
      <c r="H490" s="18">
        <v>247</v>
      </c>
      <c r="K490" s="4">
        <f t="shared" si="7"/>
        <v>-1906620.1700000109</v>
      </c>
      <c r="M490" s="68"/>
      <c r="N490" s="10"/>
    </row>
    <row r="491" spans="1:14">
      <c r="A491" s="23" t="s">
        <v>3526</v>
      </c>
      <c r="B491" s="35">
        <v>42486</v>
      </c>
      <c r="C491" s="23" t="s">
        <v>7</v>
      </c>
      <c r="D491" s="23" t="s">
        <v>4</v>
      </c>
      <c r="E491" s="22" t="s">
        <v>5</v>
      </c>
      <c r="F491" s="22" t="s">
        <v>7</v>
      </c>
      <c r="G491" s="4">
        <v>4178.2700000000004</v>
      </c>
      <c r="H491" s="18">
        <v>248</v>
      </c>
      <c r="K491" s="4">
        <f t="shared" si="7"/>
        <v>-1902441.9000000108</v>
      </c>
      <c r="M491" s="68"/>
      <c r="N491" s="10"/>
    </row>
    <row r="492" spans="1:14">
      <c r="A492" s="23" t="s">
        <v>3527</v>
      </c>
      <c r="B492" s="35">
        <v>42486</v>
      </c>
      <c r="C492" s="23" t="s">
        <v>7</v>
      </c>
      <c r="D492" s="23" t="s">
        <v>4</v>
      </c>
      <c r="E492" s="22" t="s">
        <v>18</v>
      </c>
      <c r="F492" s="22" t="s">
        <v>3528</v>
      </c>
      <c r="G492" s="4">
        <v>142000</v>
      </c>
      <c r="H492" s="18">
        <v>249</v>
      </c>
      <c r="K492" s="4">
        <f t="shared" si="7"/>
        <v>-1760441.9000000108</v>
      </c>
      <c r="M492" s="68"/>
      <c r="N492" s="10"/>
    </row>
    <row r="493" spans="1:14">
      <c r="A493" s="23" t="s">
        <v>1983</v>
      </c>
      <c r="B493" s="35">
        <v>42486</v>
      </c>
      <c r="C493" s="23" t="s">
        <v>25</v>
      </c>
      <c r="D493" s="23" t="s">
        <v>4</v>
      </c>
      <c r="E493" s="22" t="s">
        <v>18</v>
      </c>
      <c r="F493" s="22" t="s">
        <v>3529</v>
      </c>
      <c r="G493" s="4">
        <v>4100</v>
      </c>
      <c r="H493" s="18">
        <v>250</v>
      </c>
      <c r="K493" s="4">
        <f t="shared" si="7"/>
        <v>-1756341.9000000108</v>
      </c>
      <c r="M493" s="68"/>
      <c r="N493" s="10"/>
    </row>
    <row r="494" spans="1:14">
      <c r="A494" s="23" t="s">
        <v>963</v>
      </c>
      <c r="B494" s="35">
        <v>42486</v>
      </c>
      <c r="C494" s="23" t="s">
        <v>25</v>
      </c>
      <c r="D494" s="23" t="s">
        <v>4</v>
      </c>
      <c r="E494" s="22" t="s">
        <v>18</v>
      </c>
      <c r="F494" s="22" t="s">
        <v>2146</v>
      </c>
      <c r="G494" s="4">
        <v>30000</v>
      </c>
      <c r="H494" s="18">
        <v>251</v>
      </c>
      <c r="K494" s="4">
        <f t="shared" si="7"/>
        <v>-1726341.9000000108</v>
      </c>
      <c r="M494" s="68"/>
      <c r="N494" s="10"/>
    </row>
    <row r="495" spans="1:14">
      <c r="A495" s="23" t="s">
        <v>3530</v>
      </c>
      <c r="B495" s="35">
        <v>42486</v>
      </c>
      <c r="C495" s="23" t="s">
        <v>7</v>
      </c>
      <c r="D495" s="23" t="s">
        <v>4</v>
      </c>
      <c r="E495" s="22" t="s">
        <v>18</v>
      </c>
      <c r="F495" s="22" t="s">
        <v>3531</v>
      </c>
      <c r="G495" s="4">
        <v>50000</v>
      </c>
      <c r="H495" s="18">
        <v>252</v>
      </c>
      <c r="K495" s="4">
        <f t="shared" si="7"/>
        <v>-1676341.9000000108</v>
      </c>
      <c r="M495" s="68"/>
      <c r="N495" s="10"/>
    </row>
    <row r="496" spans="1:14">
      <c r="A496" s="23" t="s">
        <v>3532</v>
      </c>
      <c r="B496" s="35">
        <v>42486</v>
      </c>
      <c r="C496" s="23" t="s">
        <v>586</v>
      </c>
      <c r="D496" s="23" t="s">
        <v>4</v>
      </c>
      <c r="E496" s="22" t="s">
        <v>18</v>
      </c>
      <c r="F496" s="22" t="s">
        <v>586</v>
      </c>
      <c r="G496" s="4">
        <v>1840</v>
      </c>
      <c r="H496" s="18" t="s">
        <v>1159</v>
      </c>
      <c r="K496" s="4">
        <f t="shared" si="7"/>
        <v>-1674501.9000000108</v>
      </c>
      <c r="M496" s="68"/>
      <c r="N496" s="10"/>
    </row>
    <row r="497" spans="1:14">
      <c r="A497" s="23" t="s">
        <v>3533</v>
      </c>
      <c r="B497" s="35">
        <v>42486</v>
      </c>
      <c r="C497" s="23" t="s">
        <v>3</v>
      </c>
      <c r="D497" s="23" t="s">
        <v>4</v>
      </c>
      <c r="E497" s="22" t="s">
        <v>18</v>
      </c>
      <c r="F497" s="22" t="s">
        <v>3</v>
      </c>
      <c r="G497" s="4">
        <v>8930.6299999999992</v>
      </c>
      <c r="H497" s="18">
        <v>253</v>
      </c>
      <c r="K497" s="4">
        <f t="shared" si="7"/>
        <v>-1665571.270000011</v>
      </c>
      <c r="M497" s="68"/>
      <c r="N497" s="10"/>
    </row>
    <row r="498" spans="1:14">
      <c r="A498" s="23" t="s">
        <v>3534</v>
      </c>
      <c r="B498" s="35">
        <v>42486</v>
      </c>
      <c r="C498" s="23" t="s">
        <v>7</v>
      </c>
      <c r="D498" s="23" t="s">
        <v>4</v>
      </c>
      <c r="E498" s="22" t="s">
        <v>18</v>
      </c>
      <c r="F498" s="22" t="s">
        <v>7</v>
      </c>
      <c r="G498" s="4">
        <v>14251</v>
      </c>
      <c r="H498" s="18">
        <v>254</v>
      </c>
      <c r="K498" s="4">
        <f t="shared" si="7"/>
        <v>-1651320.270000011</v>
      </c>
      <c r="M498" s="68"/>
      <c r="N498" s="10"/>
    </row>
    <row r="499" spans="1:14">
      <c r="A499" s="23" t="s">
        <v>907</v>
      </c>
      <c r="B499" s="35">
        <v>42486</v>
      </c>
      <c r="C499" s="23" t="s">
        <v>3535</v>
      </c>
      <c r="D499" s="23" t="s">
        <v>4</v>
      </c>
      <c r="E499" s="22" t="s">
        <v>38</v>
      </c>
      <c r="F499" s="22" t="s">
        <v>39</v>
      </c>
      <c r="I499" s="4">
        <v>1855046.68</v>
      </c>
      <c r="J499" s="7">
        <v>156</v>
      </c>
      <c r="K499" s="4">
        <f t="shared" si="7"/>
        <v>-3506366.9500000109</v>
      </c>
      <c r="M499" s="68"/>
      <c r="N499" s="10"/>
    </row>
    <row r="500" spans="1:14">
      <c r="A500" s="23" t="s">
        <v>909</v>
      </c>
      <c r="B500" s="35">
        <v>42486</v>
      </c>
      <c r="C500" s="23" t="s">
        <v>3340</v>
      </c>
      <c r="D500" s="23" t="s">
        <v>66</v>
      </c>
      <c r="E500" s="22" t="s">
        <v>38</v>
      </c>
      <c r="F500" s="22" t="s">
        <v>3536</v>
      </c>
      <c r="G500" s="4">
        <v>840</v>
      </c>
      <c r="H500" s="18" t="s">
        <v>2065</v>
      </c>
      <c r="K500" s="4">
        <f t="shared" si="7"/>
        <v>-3505526.9500000109</v>
      </c>
      <c r="M500" s="68"/>
      <c r="N500" s="10"/>
    </row>
    <row r="501" spans="1:14">
      <c r="A501" s="23" t="s">
        <v>912</v>
      </c>
      <c r="B501" s="35">
        <v>42486</v>
      </c>
      <c r="C501" s="23" t="s">
        <v>3537</v>
      </c>
      <c r="D501" s="23" t="s">
        <v>66</v>
      </c>
      <c r="E501" s="22" t="s">
        <v>38</v>
      </c>
      <c r="F501" s="22" t="s">
        <v>3538</v>
      </c>
      <c r="I501" s="4">
        <v>840</v>
      </c>
      <c r="J501" s="7" t="s">
        <v>2065</v>
      </c>
      <c r="K501" s="4">
        <f t="shared" si="7"/>
        <v>-3506366.9500000109</v>
      </c>
      <c r="M501" s="68"/>
      <c r="N501" s="10"/>
    </row>
    <row r="502" spans="1:14">
      <c r="A502" s="23" t="s">
        <v>914</v>
      </c>
      <c r="B502" s="35">
        <v>42486</v>
      </c>
      <c r="C502" s="23" t="s">
        <v>3539</v>
      </c>
      <c r="D502" s="23" t="s">
        <v>4</v>
      </c>
      <c r="E502" s="22" t="s">
        <v>38</v>
      </c>
      <c r="F502" s="22" t="s">
        <v>3540</v>
      </c>
      <c r="I502" s="4">
        <v>60</v>
      </c>
      <c r="J502" s="7">
        <v>157</v>
      </c>
      <c r="K502" s="4">
        <f t="shared" si="7"/>
        <v>-3506426.9500000109</v>
      </c>
      <c r="M502" s="68"/>
      <c r="N502" s="10"/>
    </row>
    <row r="503" spans="1:14">
      <c r="A503" s="23" t="s">
        <v>1079</v>
      </c>
      <c r="B503" s="35">
        <v>42486</v>
      </c>
      <c r="C503" s="23" t="s">
        <v>3541</v>
      </c>
      <c r="D503" s="23" t="s">
        <v>66</v>
      </c>
      <c r="E503" s="22" t="s">
        <v>34</v>
      </c>
      <c r="F503" s="22" t="s">
        <v>800</v>
      </c>
      <c r="I503" s="4">
        <v>25000</v>
      </c>
      <c r="J503" s="7">
        <v>158</v>
      </c>
      <c r="K503" s="4">
        <f t="shared" si="7"/>
        <v>-3531426.9500000109</v>
      </c>
      <c r="M503" s="68"/>
      <c r="N503" s="10"/>
    </row>
    <row r="504" spans="1:14">
      <c r="A504" s="23" t="s">
        <v>3542</v>
      </c>
      <c r="B504" s="35">
        <v>42487</v>
      </c>
      <c r="C504" s="23" t="s">
        <v>7</v>
      </c>
      <c r="D504" s="23" t="s">
        <v>4</v>
      </c>
      <c r="E504" s="22" t="s">
        <v>5</v>
      </c>
      <c r="F504" s="22" t="s">
        <v>7</v>
      </c>
      <c r="G504" s="4">
        <v>14293</v>
      </c>
      <c r="H504" s="18">
        <v>255</v>
      </c>
      <c r="K504" s="4">
        <f t="shared" si="7"/>
        <v>-3517133.9500000109</v>
      </c>
      <c r="M504" s="68"/>
      <c r="N504" s="10"/>
    </row>
    <row r="505" spans="1:14">
      <c r="A505" s="23" t="s">
        <v>3543</v>
      </c>
      <c r="B505" s="35">
        <v>42487</v>
      </c>
      <c r="C505" s="23" t="s">
        <v>3</v>
      </c>
      <c r="D505" s="23" t="s">
        <v>4</v>
      </c>
      <c r="E505" s="22" t="s">
        <v>5</v>
      </c>
      <c r="F505" s="22" t="s">
        <v>3</v>
      </c>
      <c r="G505" s="4">
        <v>3063.41</v>
      </c>
      <c r="H505" s="18">
        <v>256</v>
      </c>
      <c r="K505" s="4">
        <f t="shared" si="7"/>
        <v>-3514070.5400000107</v>
      </c>
      <c r="M505" s="68"/>
      <c r="N505" s="10"/>
    </row>
    <row r="506" spans="1:14">
      <c r="A506" s="23" t="s">
        <v>3544</v>
      </c>
      <c r="B506" s="35">
        <v>42487</v>
      </c>
      <c r="C506" s="23" t="s">
        <v>3545</v>
      </c>
      <c r="D506" s="23" t="s">
        <v>4</v>
      </c>
      <c r="E506" s="22" t="s">
        <v>18</v>
      </c>
      <c r="F506" s="22" t="s">
        <v>1042</v>
      </c>
      <c r="G506" s="4">
        <v>5030</v>
      </c>
      <c r="H506" s="18">
        <v>257</v>
      </c>
      <c r="K506" s="4">
        <f t="shared" si="7"/>
        <v>-3509040.5400000107</v>
      </c>
      <c r="M506" s="68"/>
      <c r="N506" s="10"/>
    </row>
    <row r="507" spans="1:14">
      <c r="A507" s="23" t="s">
        <v>3546</v>
      </c>
      <c r="B507" s="35">
        <v>42487</v>
      </c>
      <c r="C507" s="23" t="s">
        <v>25</v>
      </c>
      <c r="D507" s="23" t="s">
        <v>4</v>
      </c>
      <c r="E507" s="22" t="s">
        <v>18</v>
      </c>
      <c r="F507" s="22" t="s">
        <v>3547</v>
      </c>
      <c r="G507" s="4">
        <v>1025</v>
      </c>
      <c r="H507" s="18">
        <v>258</v>
      </c>
      <c r="K507" s="4">
        <f t="shared" si="7"/>
        <v>-3508015.5400000107</v>
      </c>
      <c r="M507" s="68"/>
      <c r="N507" s="10"/>
    </row>
    <row r="508" spans="1:14">
      <c r="A508" s="23" t="s">
        <v>3548</v>
      </c>
      <c r="B508" s="35">
        <v>42487</v>
      </c>
      <c r="C508" s="23" t="s">
        <v>1934</v>
      </c>
      <c r="D508" s="23" t="s">
        <v>33</v>
      </c>
      <c r="E508" s="22" t="s">
        <v>34</v>
      </c>
      <c r="F508" s="22" t="s">
        <v>3726</v>
      </c>
      <c r="G508" s="16">
        <v>174058</v>
      </c>
      <c r="H508" s="18">
        <v>295</v>
      </c>
      <c r="K508" s="4">
        <f t="shared" si="7"/>
        <v>-3333957.5400000107</v>
      </c>
      <c r="M508" s="68"/>
      <c r="N508" s="10"/>
    </row>
    <row r="509" spans="1:14">
      <c r="A509" s="23" t="s">
        <v>3549</v>
      </c>
      <c r="B509" s="35">
        <v>42487</v>
      </c>
      <c r="C509" s="23" t="s">
        <v>3</v>
      </c>
      <c r="D509" s="23" t="s">
        <v>4</v>
      </c>
      <c r="E509" s="22" t="s">
        <v>18</v>
      </c>
      <c r="F509" s="22" t="s">
        <v>3</v>
      </c>
      <c r="G509" s="4">
        <v>58967.11</v>
      </c>
      <c r="H509" s="18">
        <v>256</v>
      </c>
      <c r="K509" s="4">
        <f t="shared" si="7"/>
        <v>-3274990.4300000109</v>
      </c>
      <c r="M509" s="68"/>
      <c r="N509" s="10"/>
    </row>
    <row r="510" spans="1:14">
      <c r="A510" s="23" t="s">
        <v>982</v>
      </c>
      <c r="B510" s="35">
        <v>42487</v>
      </c>
      <c r="C510" s="23" t="s">
        <v>7</v>
      </c>
      <c r="D510" s="23" t="s">
        <v>4</v>
      </c>
      <c r="E510" s="22" t="s">
        <v>18</v>
      </c>
      <c r="F510" s="22" t="s">
        <v>7</v>
      </c>
      <c r="G510" s="4">
        <v>27951.21</v>
      </c>
      <c r="H510" s="18">
        <v>260</v>
      </c>
      <c r="K510" s="4">
        <f t="shared" si="7"/>
        <v>-3247039.2200000109</v>
      </c>
      <c r="M510" s="68"/>
      <c r="N510" s="10"/>
    </row>
    <row r="511" spans="1:14">
      <c r="A511" s="23" t="s">
        <v>3550</v>
      </c>
      <c r="B511" s="35">
        <v>42487</v>
      </c>
      <c r="C511" s="23" t="s">
        <v>3551</v>
      </c>
      <c r="D511" s="23" t="s">
        <v>33</v>
      </c>
      <c r="E511" s="22" t="s">
        <v>34</v>
      </c>
      <c r="F511" s="22" t="s">
        <v>3552</v>
      </c>
      <c r="G511" s="4">
        <v>51271.88</v>
      </c>
      <c r="H511" s="18">
        <v>261</v>
      </c>
      <c r="K511" s="4">
        <f t="shared" si="7"/>
        <v>-3195767.340000011</v>
      </c>
      <c r="M511" s="68"/>
      <c r="N511" s="10"/>
    </row>
    <row r="512" spans="1:14">
      <c r="A512" s="23" t="s">
        <v>916</v>
      </c>
      <c r="B512" s="35">
        <v>42487</v>
      </c>
      <c r="C512" s="23" t="s">
        <v>3553</v>
      </c>
      <c r="D512" s="23" t="s">
        <v>4</v>
      </c>
      <c r="E512" s="22" t="s">
        <v>38</v>
      </c>
      <c r="F512" s="22" t="s">
        <v>39</v>
      </c>
      <c r="I512" s="4">
        <v>1416852.97</v>
      </c>
      <c r="J512" s="7">
        <v>159</v>
      </c>
      <c r="K512" s="4">
        <f t="shared" si="7"/>
        <v>-4612620.3100000108</v>
      </c>
      <c r="M512" s="68"/>
      <c r="N512" s="10"/>
    </row>
    <row r="513" spans="1:14">
      <c r="A513" s="23" t="s">
        <v>919</v>
      </c>
      <c r="B513" s="35">
        <v>42487</v>
      </c>
      <c r="C513" s="23" t="s">
        <v>3554</v>
      </c>
      <c r="D513" s="23" t="s">
        <v>4</v>
      </c>
      <c r="E513" s="22" t="s">
        <v>38</v>
      </c>
      <c r="F513" s="22" t="s">
        <v>2747</v>
      </c>
      <c r="I513" s="4">
        <v>579521</v>
      </c>
      <c r="J513" s="7">
        <v>160</v>
      </c>
      <c r="K513" s="4">
        <f t="shared" si="7"/>
        <v>-5192141.3100000108</v>
      </c>
      <c r="M513" s="68"/>
      <c r="N513" s="10"/>
    </row>
    <row r="514" spans="1:14">
      <c r="A514" s="23" t="s">
        <v>921</v>
      </c>
      <c r="B514" s="35">
        <v>42487</v>
      </c>
      <c r="C514" s="23" t="s">
        <v>3555</v>
      </c>
      <c r="D514" s="23" t="s">
        <v>66</v>
      </c>
      <c r="E514" s="22" t="s">
        <v>38</v>
      </c>
      <c r="F514" s="22" t="s">
        <v>3556</v>
      </c>
      <c r="I514" s="4">
        <v>12528</v>
      </c>
      <c r="J514" s="7">
        <v>161</v>
      </c>
      <c r="K514" s="4">
        <f t="shared" si="7"/>
        <v>-5204669.3100000108</v>
      </c>
      <c r="M514" s="68"/>
      <c r="N514" s="10"/>
    </row>
    <row r="515" spans="1:14">
      <c r="A515" s="23" t="s">
        <v>924</v>
      </c>
      <c r="B515" s="35">
        <v>42487</v>
      </c>
      <c r="C515" s="23" t="s">
        <v>3557</v>
      </c>
      <c r="D515" s="23" t="s">
        <v>183</v>
      </c>
      <c r="E515" s="22" t="s">
        <v>38</v>
      </c>
      <c r="F515" s="22" t="s">
        <v>3558</v>
      </c>
      <c r="I515" s="4">
        <v>20000</v>
      </c>
      <c r="J515" s="7">
        <v>162</v>
      </c>
      <c r="K515" s="4">
        <f t="shared" si="7"/>
        <v>-5224669.3100000108</v>
      </c>
      <c r="M515" s="68"/>
      <c r="N515" s="10"/>
    </row>
    <row r="516" spans="1:14">
      <c r="A516" s="23" t="s">
        <v>926</v>
      </c>
      <c r="B516" s="35">
        <v>42487</v>
      </c>
      <c r="C516" s="23" t="s">
        <v>3559</v>
      </c>
      <c r="D516" s="23" t="s">
        <v>183</v>
      </c>
      <c r="E516" s="22" t="s">
        <v>38</v>
      </c>
      <c r="F516" s="22" t="s">
        <v>3560</v>
      </c>
      <c r="I516" s="4">
        <v>20000</v>
      </c>
      <c r="J516" s="7">
        <v>163</v>
      </c>
      <c r="K516" s="4">
        <f t="shared" si="7"/>
        <v>-5244669.3100000108</v>
      </c>
      <c r="M516" s="68"/>
      <c r="N516" s="10"/>
    </row>
    <row r="517" spans="1:14">
      <c r="A517" s="23" t="s">
        <v>929</v>
      </c>
      <c r="B517" s="35">
        <v>42487</v>
      </c>
      <c r="C517" s="23" t="s">
        <v>3561</v>
      </c>
      <c r="D517" s="23" t="s">
        <v>190</v>
      </c>
      <c r="E517" s="22" t="s">
        <v>38</v>
      </c>
      <c r="F517" s="22" t="s">
        <v>209</v>
      </c>
      <c r="I517" s="4">
        <v>6960</v>
      </c>
      <c r="J517" s="7">
        <v>164</v>
      </c>
      <c r="K517" s="4">
        <f t="shared" si="7"/>
        <v>-5251629.3100000108</v>
      </c>
      <c r="M517" s="68"/>
      <c r="N517" s="10"/>
    </row>
    <row r="518" spans="1:14">
      <c r="A518" s="23" t="s">
        <v>932</v>
      </c>
      <c r="B518" s="35">
        <v>42487</v>
      </c>
      <c r="C518" s="23" t="s">
        <v>3562</v>
      </c>
      <c r="D518" s="23" t="s">
        <v>190</v>
      </c>
      <c r="E518" s="22" t="s">
        <v>38</v>
      </c>
      <c r="F518" s="22" t="s">
        <v>209</v>
      </c>
      <c r="I518" s="4">
        <v>1044</v>
      </c>
      <c r="J518" s="7">
        <v>164</v>
      </c>
      <c r="K518" s="4">
        <f t="shared" si="7"/>
        <v>-5252673.3100000108</v>
      </c>
      <c r="M518" s="68"/>
      <c r="N518" s="10"/>
    </row>
    <row r="519" spans="1:14">
      <c r="A519" s="23" t="s">
        <v>935</v>
      </c>
      <c r="B519" s="35">
        <v>42487</v>
      </c>
      <c r="C519" s="23" t="s">
        <v>3563</v>
      </c>
      <c r="D519" s="23" t="s">
        <v>190</v>
      </c>
      <c r="E519" s="22" t="s">
        <v>38</v>
      </c>
      <c r="F519" s="22" t="s">
        <v>1349</v>
      </c>
      <c r="I519" s="4">
        <v>7424</v>
      </c>
      <c r="J519" s="7">
        <v>165</v>
      </c>
      <c r="K519" s="4">
        <f t="shared" si="7"/>
        <v>-5260097.3100000108</v>
      </c>
      <c r="M519" s="68"/>
      <c r="N519" s="10"/>
    </row>
    <row r="520" spans="1:14">
      <c r="A520" s="23" t="s">
        <v>937</v>
      </c>
      <c r="B520" s="35">
        <v>42487</v>
      </c>
      <c r="C520" s="23" t="s">
        <v>3564</v>
      </c>
      <c r="D520" s="23" t="s">
        <v>190</v>
      </c>
      <c r="E520" s="22" t="s">
        <v>38</v>
      </c>
      <c r="F520" s="22" t="s">
        <v>1349</v>
      </c>
      <c r="I520" s="4">
        <v>9628</v>
      </c>
      <c r="J520" s="7">
        <v>165</v>
      </c>
      <c r="K520" s="4">
        <f t="shared" si="7"/>
        <v>-5269725.3100000108</v>
      </c>
      <c r="M520" s="68"/>
      <c r="N520" s="10"/>
    </row>
    <row r="521" spans="1:14">
      <c r="A521" s="23" t="s">
        <v>940</v>
      </c>
      <c r="B521" s="35">
        <v>42487</v>
      </c>
      <c r="C521" s="23" t="s">
        <v>3565</v>
      </c>
      <c r="D521" s="23" t="s">
        <v>190</v>
      </c>
      <c r="E521" s="22" t="s">
        <v>38</v>
      </c>
      <c r="F521" s="22" t="s">
        <v>215</v>
      </c>
      <c r="I521" s="4">
        <v>4408</v>
      </c>
      <c r="J521" s="7">
        <v>166</v>
      </c>
      <c r="K521" s="4">
        <f t="shared" si="7"/>
        <v>-5274133.3100000108</v>
      </c>
      <c r="M521" s="68"/>
      <c r="N521" s="10"/>
    </row>
    <row r="522" spans="1:14">
      <c r="A522" s="23" t="s">
        <v>942</v>
      </c>
      <c r="B522" s="35">
        <v>42487</v>
      </c>
      <c r="C522" s="23" t="s">
        <v>3566</v>
      </c>
      <c r="D522" s="23" t="s">
        <v>190</v>
      </c>
      <c r="E522" s="22" t="s">
        <v>38</v>
      </c>
      <c r="F522" s="22" t="s">
        <v>221</v>
      </c>
      <c r="I522" s="4">
        <v>3016</v>
      </c>
      <c r="J522" s="7">
        <v>167</v>
      </c>
      <c r="K522" s="4">
        <f t="shared" si="7"/>
        <v>-5277149.3100000108</v>
      </c>
      <c r="M522" s="68"/>
      <c r="N522" s="10"/>
    </row>
    <row r="523" spans="1:14">
      <c r="A523" s="23" t="s">
        <v>944</v>
      </c>
      <c r="B523" s="35">
        <v>42487</v>
      </c>
      <c r="C523" s="23" t="s">
        <v>3567</v>
      </c>
      <c r="D523" s="23" t="s">
        <v>190</v>
      </c>
      <c r="E523" s="22" t="s">
        <v>38</v>
      </c>
      <c r="F523" s="22" t="s">
        <v>923</v>
      </c>
      <c r="I523" s="4">
        <v>200</v>
      </c>
      <c r="J523" s="7">
        <v>168</v>
      </c>
      <c r="K523" s="4">
        <f t="shared" si="7"/>
        <v>-5277349.3100000108</v>
      </c>
      <c r="M523" s="68"/>
      <c r="N523" s="10"/>
    </row>
    <row r="524" spans="1:14">
      <c r="A524" s="23" t="s">
        <v>947</v>
      </c>
      <c r="B524" s="35">
        <v>42487</v>
      </c>
      <c r="C524" s="23" t="s">
        <v>3568</v>
      </c>
      <c r="D524" s="23" t="s">
        <v>190</v>
      </c>
      <c r="E524" s="22" t="s">
        <v>38</v>
      </c>
      <c r="F524" s="22" t="s">
        <v>2358</v>
      </c>
      <c r="I524" s="4">
        <v>6770.13</v>
      </c>
      <c r="J524" s="7">
        <v>169</v>
      </c>
      <c r="K524" s="4">
        <f t="shared" si="7"/>
        <v>-5284119.4400000107</v>
      </c>
      <c r="M524" s="68"/>
      <c r="N524" s="10"/>
    </row>
    <row r="525" spans="1:14">
      <c r="A525" s="23" t="s">
        <v>949</v>
      </c>
      <c r="B525" s="35">
        <v>42487</v>
      </c>
      <c r="C525" s="23" t="s">
        <v>3568</v>
      </c>
      <c r="D525" s="23" t="s">
        <v>190</v>
      </c>
      <c r="E525" s="22" t="s">
        <v>38</v>
      </c>
      <c r="F525" s="22" t="s">
        <v>200</v>
      </c>
      <c r="I525" s="4">
        <v>331.68</v>
      </c>
      <c r="J525" s="7">
        <v>170</v>
      </c>
      <c r="K525" s="4">
        <f t="shared" si="7"/>
        <v>-5284451.1200000104</v>
      </c>
      <c r="M525" s="68"/>
      <c r="N525" s="10"/>
    </row>
    <row r="526" spans="1:14">
      <c r="A526" s="23" t="s">
        <v>951</v>
      </c>
      <c r="B526" s="35">
        <v>42487</v>
      </c>
      <c r="C526" s="23" t="s">
        <v>3569</v>
      </c>
      <c r="D526" s="23" t="s">
        <v>190</v>
      </c>
      <c r="E526" s="22" t="s">
        <v>38</v>
      </c>
      <c r="F526" s="22" t="s">
        <v>677</v>
      </c>
      <c r="I526" s="4">
        <v>2610</v>
      </c>
      <c r="J526" s="7">
        <v>171</v>
      </c>
      <c r="K526" s="4">
        <f t="shared" si="7"/>
        <v>-5287061.1200000104</v>
      </c>
      <c r="M526" s="68"/>
      <c r="N526" s="10"/>
    </row>
    <row r="527" spans="1:14">
      <c r="A527" s="23" t="s">
        <v>953</v>
      </c>
      <c r="B527" s="35">
        <v>42487</v>
      </c>
      <c r="C527" s="23" t="s">
        <v>3570</v>
      </c>
      <c r="D527" s="23" t="s">
        <v>190</v>
      </c>
      <c r="E527" s="22" t="s">
        <v>38</v>
      </c>
      <c r="F527" s="22" t="s">
        <v>1333</v>
      </c>
      <c r="I527" s="4">
        <v>500</v>
      </c>
      <c r="J527" s="7">
        <v>172</v>
      </c>
      <c r="K527" s="4">
        <f t="shared" si="7"/>
        <v>-5287561.1200000104</v>
      </c>
      <c r="M527" s="68"/>
      <c r="N527" s="10"/>
    </row>
    <row r="528" spans="1:14">
      <c r="A528" s="23" t="s">
        <v>873</v>
      </c>
      <c r="B528" s="35">
        <v>42487</v>
      </c>
      <c r="C528" s="23" t="s">
        <v>3571</v>
      </c>
      <c r="D528" s="23" t="s">
        <v>190</v>
      </c>
      <c r="E528" s="22" t="s">
        <v>38</v>
      </c>
      <c r="F528" s="22" t="s">
        <v>3572</v>
      </c>
      <c r="I528" s="4">
        <v>2210.39</v>
      </c>
      <c r="J528" s="7">
        <v>173</v>
      </c>
      <c r="K528" s="4">
        <f t="shared" si="7"/>
        <v>-5289771.51000001</v>
      </c>
      <c r="M528" s="68"/>
      <c r="N528" s="10"/>
    </row>
    <row r="529" spans="1:14">
      <c r="A529" s="23" t="s">
        <v>984</v>
      </c>
      <c r="B529" s="35">
        <v>42487</v>
      </c>
      <c r="C529" s="23" t="s">
        <v>3573</v>
      </c>
      <c r="D529" s="23" t="s">
        <v>190</v>
      </c>
      <c r="E529" s="22" t="s">
        <v>38</v>
      </c>
      <c r="F529" s="22" t="s">
        <v>3574</v>
      </c>
      <c r="I529" s="4">
        <v>10943.65</v>
      </c>
      <c r="J529" s="7">
        <v>174</v>
      </c>
      <c r="K529" s="4">
        <f t="shared" si="7"/>
        <v>-5300715.1600000104</v>
      </c>
      <c r="M529" s="68"/>
      <c r="N529" s="10"/>
    </row>
    <row r="530" spans="1:14">
      <c r="A530" s="23" t="s">
        <v>986</v>
      </c>
      <c r="B530" s="35">
        <v>42487</v>
      </c>
      <c r="C530" s="23" t="s">
        <v>3575</v>
      </c>
      <c r="D530" s="23" t="s">
        <v>190</v>
      </c>
      <c r="E530" s="22" t="s">
        <v>38</v>
      </c>
      <c r="F530" s="22" t="s">
        <v>2199</v>
      </c>
      <c r="I530" s="4">
        <v>2822.03</v>
      </c>
      <c r="J530" s="7">
        <v>175</v>
      </c>
      <c r="K530" s="4">
        <f t="shared" si="7"/>
        <v>-5303537.1900000107</v>
      </c>
      <c r="M530" s="68"/>
      <c r="N530" s="10"/>
    </row>
    <row r="531" spans="1:14">
      <c r="A531" s="23" t="s">
        <v>988</v>
      </c>
      <c r="B531" s="35">
        <v>42487</v>
      </c>
      <c r="C531" s="23" t="s">
        <v>3576</v>
      </c>
      <c r="D531" s="23" t="s">
        <v>190</v>
      </c>
      <c r="E531" s="22" t="s">
        <v>38</v>
      </c>
      <c r="F531" s="22" t="s">
        <v>271</v>
      </c>
      <c r="I531" s="4">
        <v>270.12</v>
      </c>
      <c r="J531" s="7">
        <v>176</v>
      </c>
      <c r="K531" s="4">
        <f t="shared" si="7"/>
        <v>-5303807.3100000108</v>
      </c>
      <c r="M531" s="68"/>
      <c r="N531" s="10"/>
    </row>
    <row r="532" spans="1:14">
      <c r="A532" s="23" t="s">
        <v>990</v>
      </c>
      <c r="B532" s="35">
        <v>42487</v>
      </c>
      <c r="C532" s="23" t="s">
        <v>3577</v>
      </c>
      <c r="D532" s="23" t="s">
        <v>190</v>
      </c>
      <c r="E532" s="22" t="s">
        <v>38</v>
      </c>
      <c r="F532" s="22" t="s">
        <v>3578</v>
      </c>
      <c r="I532" s="4">
        <v>232</v>
      </c>
      <c r="J532" s="7">
        <v>177</v>
      </c>
      <c r="K532" s="4">
        <f t="shared" si="7"/>
        <v>-5304039.3100000108</v>
      </c>
      <c r="M532" s="68"/>
      <c r="N532" s="10"/>
    </row>
    <row r="533" spans="1:14">
      <c r="A533" s="23" t="s">
        <v>1014</v>
      </c>
      <c r="B533" s="35">
        <v>42487</v>
      </c>
      <c r="C533" s="23" t="s">
        <v>3579</v>
      </c>
      <c r="D533" s="23" t="s">
        <v>190</v>
      </c>
      <c r="E533" s="22" t="s">
        <v>38</v>
      </c>
      <c r="F533" s="22" t="s">
        <v>227</v>
      </c>
      <c r="I533" s="4">
        <v>5779.32</v>
      </c>
      <c r="J533" s="7">
        <v>178</v>
      </c>
      <c r="K533" s="4">
        <f t="shared" ref="K533:K596" si="8">+K532+G533-I533</f>
        <v>-5309818.6300000111</v>
      </c>
      <c r="M533" s="68"/>
      <c r="N533" s="10"/>
    </row>
    <row r="534" spans="1:14">
      <c r="A534" s="23" t="s">
        <v>1016</v>
      </c>
      <c r="B534" s="35">
        <v>42487</v>
      </c>
      <c r="C534" s="23" t="s">
        <v>3580</v>
      </c>
      <c r="D534" s="23" t="s">
        <v>190</v>
      </c>
      <c r="E534" s="22" t="s">
        <v>38</v>
      </c>
      <c r="F534" s="22" t="s">
        <v>705</v>
      </c>
      <c r="I534" s="4">
        <v>13677.56</v>
      </c>
      <c r="J534" s="7">
        <v>179</v>
      </c>
      <c r="K534" s="4">
        <f t="shared" si="8"/>
        <v>-5323496.1900000107</v>
      </c>
      <c r="M534" s="68"/>
      <c r="N534" s="10"/>
    </row>
    <row r="535" spans="1:14">
      <c r="A535" s="23" t="s">
        <v>1018</v>
      </c>
      <c r="B535" s="35">
        <v>42487</v>
      </c>
      <c r="C535" s="23" t="s">
        <v>3581</v>
      </c>
      <c r="D535" s="23" t="s">
        <v>190</v>
      </c>
      <c r="E535" s="22" t="s">
        <v>38</v>
      </c>
      <c r="F535" s="22" t="s">
        <v>939</v>
      </c>
      <c r="I535" s="4">
        <v>2620.16</v>
      </c>
      <c r="J535" s="7">
        <v>180</v>
      </c>
      <c r="K535" s="4">
        <f t="shared" si="8"/>
        <v>-5326116.3500000108</v>
      </c>
      <c r="M535" s="68"/>
      <c r="N535" s="10"/>
    </row>
    <row r="536" spans="1:14">
      <c r="A536" s="23" t="s">
        <v>1081</v>
      </c>
      <c r="B536" s="35">
        <v>42487</v>
      </c>
      <c r="C536" s="23" t="s">
        <v>3582</v>
      </c>
      <c r="D536" s="23" t="s">
        <v>66</v>
      </c>
      <c r="E536" s="22" t="s">
        <v>34</v>
      </c>
      <c r="F536" s="22" t="s">
        <v>3583</v>
      </c>
      <c r="I536" s="4">
        <v>1600</v>
      </c>
      <c r="J536" s="7">
        <v>181</v>
      </c>
      <c r="K536" s="4">
        <f t="shared" si="8"/>
        <v>-5327716.3500000108</v>
      </c>
      <c r="M536" s="68"/>
      <c r="N536" s="10"/>
    </row>
    <row r="537" spans="1:14">
      <c r="A537" s="23" t="s">
        <v>1083</v>
      </c>
      <c r="B537" s="35">
        <v>42487</v>
      </c>
      <c r="C537" s="23" t="s">
        <v>3584</v>
      </c>
      <c r="D537" s="23" t="s">
        <v>66</v>
      </c>
      <c r="E537" s="22" t="s">
        <v>34</v>
      </c>
      <c r="F537" s="22" t="s">
        <v>294</v>
      </c>
      <c r="I537" s="4">
        <v>2800</v>
      </c>
      <c r="J537" s="7">
        <v>182</v>
      </c>
      <c r="K537" s="4">
        <f t="shared" si="8"/>
        <v>-5330516.3500000108</v>
      </c>
      <c r="M537" s="68"/>
      <c r="N537" s="10"/>
    </row>
    <row r="538" spans="1:14">
      <c r="A538" s="23" t="s">
        <v>1911</v>
      </c>
      <c r="B538" s="35">
        <v>42487</v>
      </c>
      <c r="C538" s="23" t="s">
        <v>3585</v>
      </c>
      <c r="D538" s="23" t="s">
        <v>190</v>
      </c>
      <c r="E538" s="22" t="s">
        <v>34</v>
      </c>
      <c r="F538" s="22" t="s">
        <v>3375</v>
      </c>
      <c r="I538" s="4">
        <v>6625.92</v>
      </c>
      <c r="J538" s="7">
        <v>183</v>
      </c>
      <c r="K538" s="4">
        <f t="shared" si="8"/>
        <v>-5337142.2700000107</v>
      </c>
      <c r="M538" s="68"/>
      <c r="N538" s="10"/>
    </row>
    <row r="539" spans="1:14">
      <c r="A539" s="2" t="s">
        <v>2000</v>
      </c>
      <c r="B539" s="35">
        <v>42487</v>
      </c>
      <c r="C539" s="2" t="s">
        <v>3785</v>
      </c>
      <c r="D539" s="2" t="s">
        <v>66</v>
      </c>
      <c r="E539" s="2" t="s">
        <v>34</v>
      </c>
      <c r="F539" s="2" t="s">
        <v>3421</v>
      </c>
      <c r="I539" s="4">
        <v>2853.6</v>
      </c>
      <c r="K539" s="4">
        <f t="shared" si="8"/>
        <v>-5339995.8700000104</v>
      </c>
      <c r="M539" s="68"/>
      <c r="N539" s="10"/>
    </row>
    <row r="540" spans="1:14">
      <c r="A540" s="2" t="s">
        <v>2004</v>
      </c>
      <c r="B540" s="35">
        <v>42487</v>
      </c>
      <c r="C540" s="2" t="s">
        <v>3758</v>
      </c>
      <c r="D540" s="2" t="s">
        <v>42</v>
      </c>
      <c r="E540" s="2" t="s">
        <v>34</v>
      </c>
      <c r="F540" s="2" t="s">
        <v>3786</v>
      </c>
      <c r="I540" s="4">
        <v>26448</v>
      </c>
      <c r="K540" s="4">
        <f t="shared" si="8"/>
        <v>-5366443.8700000104</v>
      </c>
      <c r="M540" s="68"/>
      <c r="N540" s="10"/>
    </row>
    <row r="541" spans="1:14">
      <c r="A541" s="23" t="s">
        <v>3586</v>
      </c>
      <c r="B541" s="35">
        <v>42488</v>
      </c>
      <c r="C541" s="23" t="s">
        <v>25</v>
      </c>
      <c r="D541" s="23" t="s">
        <v>4</v>
      </c>
      <c r="E541" s="22" t="s">
        <v>5</v>
      </c>
      <c r="F541" s="22" t="s">
        <v>776</v>
      </c>
      <c r="G541" s="4">
        <v>1840</v>
      </c>
      <c r="H541" s="18">
        <v>262</v>
      </c>
      <c r="K541" s="4">
        <f t="shared" si="8"/>
        <v>-5364603.8700000104</v>
      </c>
      <c r="M541" s="68"/>
      <c r="N541" s="10"/>
    </row>
    <row r="542" spans="1:14">
      <c r="A542" s="23" t="s">
        <v>2770</v>
      </c>
      <c r="B542" s="35">
        <v>42488</v>
      </c>
      <c r="C542" s="23" t="s">
        <v>25</v>
      </c>
      <c r="D542" s="23" t="s">
        <v>4</v>
      </c>
      <c r="E542" s="22" t="s">
        <v>5</v>
      </c>
      <c r="F542" s="22" t="s">
        <v>3587</v>
      </c>
      <c r="G542" s="4">
        <v>12329.59</v>
      </c>
      <c r="H542" s="18">
        <v>263</v>
      </c>
      <c r="K542" s="4">
        <f t="shared" si="8"/>
        <v>-5352274.2800000105</v>
      </c>
      <c r="M542" s="68"/>
      <c r="N542" s="10"/>
    </row>
    <row r="543" spans="1:14">
      <c r="A543" s="23" t="s">
        <v>3588</v>
      </c>
      <c r="B543" s="35">
        <v>42488</v>
      </c>
      <c r="C543" s="23" t="s">
        <v>25</v>
      </c>
      <c r="D543" s="23" t="s">
        <v>4</v>
      </c>
      <c r="E543" s="22" t="s">
        <v>5</v>
      </c>
      <c r="F543" s="22" t="s">
        <v>3589</v>
      </c>
      <c r="G543" s="4">
        <v>3000</v>
      </c>
      <c r="H543" s="18">
        <v>264</v>
      </c>
      <c r="K543" s="4">
        <f t="shared" si="8"/>
        <v>-5349274.2800000105</v>
      </c>
      <c r="M543" s="68"/>
      <c r="N543" s="10"/>
    </row>
    <row r="544" spans="1:14">
      <c r="A544" s="23" t="s">
        <v>3590</v>
      </c>
      <c r="B544" s="35">
        <v>42488</v>
      </c>
      <c r="C544" s="23" t="s">
        <v>7</v>
      </c>
      <c r="D544" s="23" t="s">
        <v>4</v>
      </c>
      <c r="E544" s="22" t="s">
        <v>5</v>
      </c>
      <c r="F544" s="22" t="s">
        <v>7</v>
      </c>
      <c r="G544" s="4">
        <v>23966.3</v>
      </c>
      <c r="H544" s="18">
        <v>265</v>
      </c>
      <c r="K544" s="4">
        <f t="shared" si="8"/>
        <v>-5325307.9800000107</v>
      </c>
      <c r="M544" s="68"/>
      <c r="N544" s="10"/>
    </row>
    <row r="545" spans="1:14">
      <c r="A545" s="23" t="s">
        <v>3591</v>
      </c>
      <c r="B545" s="35">
        <v>42488</v>
      </c>
      <c r="C545" s="23" t="s">
        <v>3</v>
      </c>
      <c r="D545" s="23" t="s">
        <v>4</v>
      </c>
      <c r="E545" s="22" t="s">
        <v>5</v>
      </c>
      <c r="F545" s="22" t="s">
        <v>3</v>
      </c>
      <c r="G545" s="4">
        <v>3714.28</v>
      </c>
      <c r="H545" s="18">
        <v>266</v>
      </c>
      <c r="K545" s="4">
        <f t="shared" si="8"/>
        <v>-5321593.7000000104</v>
      </c>
      <c r="M545" s="68"/>
      <c r="N545" s="10"/>
    </row>
    <row r="546" spans="1:14">
      <c r="A546" s="23" t="s">
        <v>3592</v>
      </c>
      <c r="B546" s="35">
        <v>42488</v>
      </c>
      <c r="C546" s="23" t="s">
        <v>3593</v>
      </c>
      <c r="D546" s="23" t="s">
        <v>4</v>
      </c>
      <c r="E546" s="22" t="s">
        <v>2974</v>
      </c>
      <c r="F546" s="22" t="s">
        <v>3594</v>
      </c>
      <c r="G546" s="4">
        <v>8683.17</v>
      </c>
      <c r="H546" s="18">
        <v>267</v>
      </c>
      <c r="K546" s="4">
        <f t="shared" si="8"/>
        <v>-5312910.5300000105</v>
      </c>
      <c r="M546" s="68"/>
      <c r="N546" s="10"/>
    </row>
    <row r="547" spans="1:14">
      <c r="A547" s="23" t="s">
        <v>3595</v>
      </c>
      <c r="B547" s="35">
        <v>42488</v>
      </c>
      <c r="C547" s="23" t="s">
        <v>3596</v>
      </c>
      <c r="D547" s="23" t="s">
        <v>4</v>
      </c>
      <c r="E547" s="22" t="s">
        <v>18</v>
      </c>
      <c r="F547" s="22" t="s">
        <v>2774</v>
      </c>
      <c r="G547" s="4">
        <v>1000</v>
      </c>
      <c r="H547" s="18">
        <v>268</v>
      </c>
      <c r="K547" s="4">
        <f t="shared" si="8"/>
        <v>-5311910.5300000105</v>
      </c>
      <c r="M547" s="68"/>
      <c r="N547" s="10"/>
    </row>
    <row r="548" spans="1:14">
      <c r="A548" s="23" t="s">
        <v>3597</v>
      </c>
      <c r="B548" s="35">
        <v>42488</v>
      </c>
      <c r="C548" s="23" t="s">
        <v>11</v>
      </c>
      <c r="D548" s="23" t="s">
        <v>4</v>
      </c>
      <c r="E548" s="22" t="s">
        <v>18</v>
      </c>
      <c r="F548" s="22" t="s">
        <v>1101</v>
      </c>
      <c r="G548" s="4">
        <v>18000</v>
      </c>
      <c r="H548" s="18" t="s">
        <v>2917</v>
      </c>
      <c r="K548" s="4">
        <f t="shared" si="8"/>
        <v>-5293910.5300000105</v>
      </c>
      <c r="M548" s="68"/>
      <c r="N548" s="10"/>
    </row>
    <row r="549" spans="1:14">
      <c r="A549" s="23" t="s">
        <v>3598</v>
      </c>
      <c r="B549" s="35">
        <v>42488</v>
      </c>
      <c r="C549" s="23" t="s">
        <v>11</v>
      </c>
      <c r="D549" s="23" t="s">
        <v>4</v>
      </c>
      <c r="E549" s="22" t="s">
        <v>18</v>
      </c>
      <c r="F549" s="22" t="s">
        <v>3599</v>
      </c>
      <c r="I549" s="4">
        <v>18000</v>
      </c>
      <c r="J549" s="7" t="s">
        <v>2917</v>
      </c>
      <c r="K549" s="4">
        <f t="shared" si="8"/>
        <v>-5311910.5300000105</v>
      </c>
      <c r="M549" s="68"/>
      <c r="N549" s="10"/>
    </row>
    <row r="550" spans="1:14">
      <c r="A550" s="23" t="s">
        <v>3600</v>
      </c>
      <c r="B550" s="35">
        <v>42488</v>
      </c>
      <c r="C550" s="23" t="s">
        <v>11</v>
      </c>
      <c r="D550" s="23" t="s">
        <v>4</v>
      </c>
      <c r="E550" s="22" t="s">
        <v>18</v>
      </c>
      <c r="F550" s="22" t="s">
        <v>3601</v>
      </c>
      <c r="G550" s="4">
        <v>150000</v>
      </c>
      <c r="H550" s="18">
        <v>269</v>
      </c>
      <c r="K550" s="4">
        <f t="shared" si="8"/>
        <v>-5161910.5300000105</v>
      </c>
      <c r="M550" s="68"/>
      <c r="N550" s="10"/>
    </row>
    <row r="551" spans="1:14">
      <c r="A551" s="23" t="s">
        <v>3602</v>
      </c>
      <c r="B551" s="35">
        <v>42488</v>
      </c>
      <c r="C551" s="23" t="s">
        <v>25</v>
      </c>
      <c r="D551" s="23" t="s">
        <v>4</v>
      </c>
      <c r="E551" s="22" t="s">
        <v>18</v>
      </c>
      <c r="F551" s="22" t="s">
        <v>3603</v>
      </c>
      <c r="G551" s="4">
        <v>55419.89</v>
      </c>
      <c r="H551" s="18">
        <v>270</v>
      </c>
      <c r="K551" s="4">
        <f t="shared" si="8"/>
        <v>-5106490.6400000108</v>
      </c>
      <c r="M551" s="68"/>
      <c r="N551" s="10"/>
    </row>
    <row r="552" spans="1:14">
      <c r="A552" s="23" t="s">
        <v>3604</v>
      </c>
      <c r="B552" s="35">
        <v>42488</v>
      </c>
      <c r="C552" s="23" t="s">
        <v>25</v>
      </c>
      <c r="D552" s="23" t="s">
        <v>4</v>
      </c>
      <c r="E552" s="22" t="s">
        <v>18</v>
      </c>
      <c r="F552" s="22" t="s">
        <v>3605</v>
      </c>
      <c r="G552" s="4">
        <v>2130</v>
      </c>
      <c r="H552" s="18">
        <v>271</v>
      </c>
      <c r="K552" s="4">
        <f t="shared" si="8"/>
        <v>-5104360.6400000108</v>
      </c>
      <c r="M552" s="68"/>
      <c r="N552" s="10"/>
    </row>
    <row r="553" spans="1:14">
      <c r="A553" s="23" t="s">
        <v>2038</v>
      </c>
      <c r="B553" s="35">
        <v>42488</v>
      </c>
      <c r="C553" s="23" t="s">
        <v>586</v>
      </c>
      <c r="D553" s="23" t="s">
        <v>4</v>
      </c>
      <c r="E553" s="22" t="s">
        <v>18</v>
      </c>
      <c r="F553" s="22" t="s">
        <v>586</v>
      </c>
      <c r="G553" s="4">
        <v>4472.37</v>
      </c>
      <c r="H553" s="18" t="s">
        <v>1159</v>
      </c>
      <c r="K553" s="4">
        <f t="shared" si="8"/>
        <v>-5099888.2700000107</v>
      </c>
      <c r="M553" s="68"/>
      <c r="N553" s="10"/>
    </row>
    <row r="554" spans="1:14">
      <c r="A554" s="23" t="s">
        <v>3606</v>
      </c>
      <c r="B554" s="35">
        <v>42488</v>
      </c>
      <c r="C554" s="23" t="s">
        <v>3</v>
      </c>
      <c r="D554" s="23" t="s">
        <v>4</v>
      </c>
      <c r="E554" s="22" t="s">
        <v>18</v>
      </c>
      <c r="F554" s="22" t="s">
        <v>3</v>
      </c>
      <c r="G554" s="4">
        <v>19905.8</v>
      </c>
      <c r="H554" s="18">
        <v>266</v>
      </c>
      <c r="K554" s="4">
        <f t="shared" si="8"/>
        <v>-5079982.4700000109</v>
      </c>
      <c r="M554" s="68"/>
      <c r="N554" s="10"/>
    </row>
    <row r="555" spans="1:14">
      <c r="A555" s="23" t="s">
        <v>3607</v>
      </c>
      <c r="B555" s="35">
        <v>42488</v>
      </c>
      <c r="C555" s="23" t="s">
        <v>7</v>
      </c>
      <c r="D555" s="23" t="s">
        <v>4</v>
      </c>
      <c r="E555" s="22" t="s">
        <v>18</v>
      </c>
      <c r="F555" s="22" t="s">
        <v>7</v>
      </c>
      <c r="G555" s="4">
        <v>19223.48</v>
      </c>
      <c r="H555" s="18">
        <v>272</v>
      </c>
      <c r="K555" s="4">
        <f t="shared" si="8"/>
        <v>-5060758.9900000105</v>
      </c>
      <c r="M555" s="68"/>
      <c r="N555" s="10"/>
    </row>
    <row r="556" spans="1:14">
      <c r="A556" s="23" t="s">
        <v>1118</v>
      </c>
      <c r="B556" s="35">
        <v>42488</v>
      </c>
      <c r="C556" s="23" t="s">
        <v>41</v>
      </c>
      <c r="D556" s="23" t="s">
        <v>33</v>
      </c>
      <c r="E556" s="22" t="s">
        <v>34</v>
      </c>
      <c r="F556" s="22" t="s">
        <v>3608</v>
      </c>
      <c r="G556" s="4">
        <v>340000</v>
      </c>
      <c r="H556" s="18">
        <v>273</v>
      </c>
      <c r="K556" s="4">
        <f t="shared" si="8"/>
        <v>-4720758.9900000105</v>
      </c>
      <c r="M556" s="68"/>
      <c r="N556" s="10"/>
    </row>
    <row r="557" spans="1:14">
      <c r="A557" s="23" t="s">
        <v>1020</v>
      </c>
      <c r="B557" s="35">
        <v>42488</v>
      </c>
      <c r="C557" s="23" t="s">
        <v>3609</v>
      </c>
      <c r="D557" s="23" t="s">
        <v>109</v>
      </c>
      <c r="E557" s="22" t="s">
        <v>38</v>
      </c>
      <c r="F557" s="22" t="s">
        <v>106</v>
      </c>
      <c r="G557" s="4">
        <v>249000</v>
      </c>
      <c r="H557" s="18">
        <v>274</v>
      </c>
      <c r="K557" s="4">
        <f t="shared" si="8"/>
        <v>-4471758.9900000105</v>
      </c>
      <c r="M557" s="68"/>
      <c r="N557" s="10"/>
    </row>
    <row r="558" spans="1:14">
      <c r="A558" s="23" t="s">
        <v>824</v>
      </c>
      <c r="B558" s="35">
        <v>42488</v>
      </c>
      <c r="C558" s="23" t="s">
        <v>3610</v>
      </c>
      <c r="D558" s="23" t="s">
        <v>385</v>
      </c>
      <c r="E558" s="22" t="s">
        <v>38</v>
      </c>
      <c r="F558" s="22" t="s">
        <v>391</v>
      </c>
      <c r="I558" s="4">
        <v>10577.99</v>
      </c>
      <c r="J558" s="7">
        <v>184</v>
      </c>
      <c r="K558" s="4">
        <f t="shared" si="8"/>
        <v>-4482336.9800000107</v>
      </c>
      <c r="M558" s="68"/>
      <c r="N558" s="10"/>
    </row>
    <row r="559" spans="1:14">
      <c r="A559" s="23" t="s">
        <v>1962</v>
      </c>
      <c r="B559" s="35">
        <v>42488</v>
      </c>
      <c r="C559" s="23" t="s">
        <v>3611</v>
      </c>
      <c r="D559" s="23" t="s">
        <v>66</v>
      </c>
      <c r="E559" s="22" t="s">
        <v>38</v>
      </c>
      <c r="F559" s="22" t="s">
        <v>3601</v>
      </c>
      <c r="I559" s="4">
        <v>150000</v>
      </c>
      <c r="J559" s="7">
        <v>185</v>
      </c>
      <c r="K559" s="4">
        <f t="shared" si="8"/>
        <v>-4632336.9800000107</v>
      </c>
      <c r="M559" s="68"/>
      <c r="N559" s="10"/>
    </row>
    <row r="560" spans="1:14">
      <c r="A560" s="23" t="s">
        <v>1057</v>
      </c>
      <c r="B560" s="35">
        <v>42488</v>
      </c>
      <c r="C560" s="23" t="s">
        <v>3612</v>
      </c>
      <c r="D560" s="23" t="s">
        <v>66</v>
      </c>
      <c r="E560" s="22" t="s">
        <v>38</v>
      </c>
      <c r="F560" s="22" t="s">
        <v>3613</v>
      </c>
      <c r="I560" s="4">
        <v>202000</v>
      </c>
      <c r="J560" s="7" t="s">
        <v>1149</v>
      </c>
      <c r="K560" s="4">
        <f t="shared" si="8"/>
        <v>-4834336.9800000107</v>
      </c>
      <c r="M560" s="68"/>
      <c r="N560" s="10"/>
    </row>
    <row r="561" spans="1:14">
      <c r="A561" s="23" t="s">
        <v>1060</v>
      </c>
      <c r="B561" s="35">
        <v>42488</v>
      </c>
      <c r="C561" s="23" t="s">
        <v>3614</v>
      </c>
      <c r="D561" s="23" t="s">
        <v>66</v>
      </c>
      <c r="E561" s="22" t="s">
        <v>38</v>
      </c>
      <c r="F561" s="22" t="s">
        <v>3375</v>
      </c>
      <c r="I561" s="4">
        <v>424.47</v>
      </c>
      <c r="J561" s="7">
        <v>186</v>
      </c>
      <c r="K561" s="4">
        <f t="shared" si="8"/>
        <v>-4834761.4500000104</v>
      </c>
      <c r="M561" s="68"/>
      <c r="N561" s="10"/>
    </row>
    <row r="562" spans="1:14">
      <c r="A562" s="23" t="s">
        <v>1062</v>
      </c>
      <c r="B562" s="35">
        <v>42488</v>
      </c>
      <c r="C562" s="23" t="s">
        <v>3615</v>
      </c>
      <c r="D562" s="23" t="s">
        <v>66</v>
      </c>
      <c r="E562" s="22" t="s">
        <v>38</v>
      </c>
      <c r="F562" s="22" t="s">
        <v>3375</v>
      </c>
      <c r="I562" s="4">
        <v>6424.49</v>
      </c>
      <c r="J562" s="7">
        <v>187</v>
      </c>
      <c r="K562" s="4">
        <f t="shared" si="8"/>
        <v>-4841185.9400000107</v>
      </c>
      <c r="M562" s="68"/>
      <c r="N562" s="10"/>
    </row>
    <row r="563" spans="1:14">
      <c r="A563" s="23" t="s">
        <v>1064</v>
      </c>
      <c r="B563" s="35">
        <v>42488</v>
      </c>
      <c r="C563" s="23" t="s">
        <v>3616</v>
      </c>
      <c r="D563" s="23" t="s">
        <v>190</v>
      </c>
      <c r="E563" s="22" t="s">
        <v>38</v>
      </c>
      <c r="F563" s="22" t="s">
        <v>3375</v>
      </c>
      <c r="I563" s="4">
        <v>502296.24</v>
      </c>
      <c r="J563" s="7" t="s">
        <v>3746</v>
      </c>
      <c r="K563" s="4">
        <f t="shared" si="8"/>
        <v>-5343482.1800000109</v>
      </c>
      <c r="M563" s="68"/>
      <c r="N563" s="10"/>
    </row>
    <row r="564" spans="1:14">
      <c r="A564" s="23" t="s">
        <v>1066</v>
      </c>
      <c r="B564" s="35">
        <v>42488</v>
      </c>
      <c r="C564" s="23" t="s">
        <v>3617</v>
      </c>
      <c r="D564" s="23" t="s">
        <v>190</v>
      </c>
      <c r="E564" s="22" t="s">
        <v>38</v>
      </c>
      <c r="F564" s="22" t="s">
        <v>3375</v>
      </c>
      <c r="I564" s="4">
        <v>239405</v>
      </c>
      <c r="J564" s="7" t="s">
        <v>3746</v>
      </c>
      <c r="K564" s="4">
        <f t="shared" si="8"/>
        <v>-5582887.1800000109</v>
      </c>
      <c r="M564" s="68"/>
      <c r="N564" s="10"/>
    </row>
    <row r="565" spans="1:14">
      <c r="A565" s="23" t="s">
        <v>1068</v>
      </c>
      <c r="B565" s="35">
        <v>42488</v>
      </c>
      <c r="C565" s="23" t="s">
        <v>3618</v>
      </c>
      <c r="D565" s="23" t="s">
        <v>190</v>
      </c>
      <c r="E565" s="22" t="s">
        <v>38</v>
      </c>
      <c r="F565" s="22" t="s">
        <v>3375</v>
      </c>
      <c r="I565" s="4">
        <v>185458.2</v>
      </c>
      <c r="J565" s="7" t="s">
        <v>3746</v>
      </c>
      <c r="K565" s="4">
        <f t="shared" si="8"/>
        <v>-5768345.3800000111</v>
      </c>
      <c r="M565" s="68"/>
      <c r="N565" s="10"/>
    </row>
    <row r="566" spans="1:14">
      <c r="A566" s="23" t="s">
        <v>1022</v>
      </c>
      <c r="B566" s="35">
        <v>42488</v>
      </c>
      <c r="C566" s="23" t="s">
        <v>3619</v>
      </c>
      <c r="D566" s="23" t="s">
        <v>190</v>
      </c>
      <c r="E566" s="22" t="s">
        <v>38</v>
      </c>
      <c r="F566" s="22" t="s">
        <v>3375</v>
      </c>
      <c r="I566" s="4">
        <v>72715.41</v>
      </c>
      <c r="J566" s="7" t="s">
        <v>3746</v>
      </c>
      <c r="K566" s="4">
        <f t="shared" si="8"/>
        <v>-5841060.7900000112</v>
      </c>
      <c r="M566" s="68"/>
      <c r="N566" s="10"/>
    </row>
    <row r="567" spans="1:14">
      <c r="A567" s="23" t="s">
        <v>991</v>
      </c>
      <c r="B567" s="35">
        <v>42488</v>
      </c>
      <c r="C567" s="23" t="s">
        <v>3620</v>
      </c>
      <c r="D567" s="23" t="s">
        <v>190</v>
      </c>
      <c r="E567" s="22" t="s">
        <v>38</v>
      </c>
      <c r="F567" s="22" t="s">
        <v>3375</v>
      </c>
      <c r="I567" s="4">
        <v>866225.93</v>
      </c>
      <c r="J567" s="7" t="s">
        <v>3746</v>
      </c>
      <c r="K567" s="4">
        <f t="shared" si="8"/>
        <v>-6707286.7200000109</v>
      </c>
      <c r="M567" s="68"/>
      <c r="N567" s="10"/>
    </row>
    <row r="568" spans="1:14">
      <c r="A568" s="23" t="s">
        <v>994</v>
      </c>
      <c r="B568" s="35">
        <v>42488</v>
      </c>
      <c r="C568" s="23" t="s">
        <v>3621</v>
      </c>
      <c r="D568" s="23" t="s">
        <v>190</v>
      </c>
      <c r="E568" s="22" t="s">
        <v>38</v>
      </c>
      <c r="F568" s="22" t="s">
        <v>3375</v>
      </c>
      <c r="I568" s="4">
        <v>14275.99</v>
      </c>
      <c r="J568" s="7" t="s">
        <v>3746</v>
      </c>
      <c r="K568" s="4">
        <f t="shared" si="8"/>
        <v>-6721562.7100000111</v>
      </c>
      <c r="M568" s="68"/>
      <c r="N568" s="10"/>
    </row>
    <row r="569" spans="1:14">
      <c r="A569" s="23" t="s">
        <v>996</v>
      </c>
      <c r="B569" s="35">
        <v>42488</v>
      </c>
      <c r="C569" s="23" t="s">
        <v>3622</v>
      </c>
      <c r="D569" s="23" t="s">
        <v>190</v>
      </c>
      <c r="E569" s="22" t="s">
        <v>38</v>
      </c>
      <c r="F569" s="22" t="s">
        <v>3375</v>
      </c>
      <c r="I569" s="4">
        <v>63859.32</v>
      </c>
      <c r="J569" s="7" t="s">
        <v>3746</v>
      </c>
      <c r="K569" s="4">
        <f t="shared" si="8"/>
        <v>-6785422.0300000114</v>
      </c>
      <c r="M569" s="68"/>
      <c r="N569" s="10"/>
    </row>
    <row r="570" spans="1:14">
      <c r="A570" s="23" t="s">
        <v>1024</v>
      </c>
      <c r="B570" s="35">
        <v>42488</v>
      </c>
      <c r="C570" s="23" t="s">
        <v>3623</v>
      </c>
      <c r="D570" s="23" t="s">
        <v>190</v>
      </c>
      <c r="E570" s="22" t="s">
        <v>38</v>
      </c>
      <c r="F570" s="22" t="s">
        <v>3375</v>
      </c>
      <c r="I570" s="4">
        <v>163898.01999999999</v>
      </c>
      <c r="J570" s="7" t="s">
        <v>3746</v>
      </c>
      <c r="K570" s="4">
        <f t="shared" si="8"/>
        <v>-6949320.050000011</v>
      </c>
      <c r="M570" s="68"/>
      <c r="N570" s="10"/>
    </row>
    <row r="571" spans="1:14">
      <c r="A571" s="23" t="s">
        <v>1070</v>
      </c>
      <c r="B571" s="35">
        <v>42488</v>
      </c>
      <c r="C571" s="23" t="s">
        <v>3612</v>
      </c>
      <c r="D571" s="23" t="s">
        <v>66</v>
      </c>
      <c r="E571" s="22" t="s">
        <v>38</v>
      </c>
      <c r="F571" s="22" t="s">
        <v>3624</v>
      </c>
      <c r="G571" s="4">
        <v>202000</v>
      </c>
      <c r="H571" s="18" t="s">
        <v>1149</v>
      </c>
      <c r="K571" s="4">
        <f t="shared" si="8"/>
        <v>-6747320.050000011</v>
      </c>
      <c r="M571" s="68"/>
      <c r="N571" s="10"/>
    </row>
    <row r="572" spans="1:14">
      <c r="A572" s="23" t="s">
        <v>498</v>
      </c>
      <c r="B572" s="35">
        <v>42488</v>
      </c>
      <c r="C572" s="23" t="s">
        <v>3625</v>
      </c>
      <c r="D572" s="23" t="s">
        <v>190</v>
      </c>
      <c r="E572" s="22" t="s">
        <v>34</v>
      </c>
      <c r="F572" s="22" t="s">
        <v>3613</v>
      </c>
      <c r="I572" s="4">
        <v>202000</v>
      </c>
      <c r="J572" s="7">
        <v>188</v>
      </c>
      <c r="K572" s="4">
        <f t="shared" si="8"/>
        <v>-6949320.050000011</v>
      </c>
      <c r="M572" s="68"/>
      <c r="N572" s="10"/>
    </row>
    <row r="573" spans="1:14">
      <c r="A573" s="23" t="s">
        <v>3626</v>
      </c>
      <c r="B573" s="35">
        <v>42489</v>
      </c>
      <c r="C573" s="23" t="s">
        <v>7</v>
      </c>
      <c r="D573" s="23" t="s">
        <v>4</v>
      </c>
      <c r="E573" s="22" t="s">
        <v>5</v>
      </c>
      <c r="F573" s="22" t="s">
        <v>3627</v>
      </c>
      <c r="G573" s="4">
        <v>48000</v>
      </c>
      <c r="H573" s="18">
        <v>275</v>
      </c>
      <c r="K573" s="4">
        <f t="shared" si="8"/>
        <v>-6901320.050000011</v>
      </c>
      <c r="M573" s="68"/>
      <c r="N573" s="10"/>
    </row>
    <row r="574" spans="1:14">
      <c r="A574" s="23" t="s">
        <v>3628</v>
      </c>
      <c r="B574" s="35">
        <v>42489</v>
      </c>
      <c r="C574" s="23" t="s">
        <v>116</v>
      </c>
      <c r="D574" s="23" t="s">
        <v>33</v>
      </c>
      <c r="E574" s="22" t="s">
        <v>3046</v>
      </c>
      <c r="F574" s="22" t="s">
        <v>1782</v>
      </c>
      <c r="G574" s="4">
        <v>200029.82</v>
      </c>
      <c r="H574" s="18">
        <v>276</v>
      </c>
      <c r="K574" s="4">
        <f t="shared" si="8"/>
        <v>-6701290.2300000107</v>
      </c>
      <c r="M574" s="68"/>
      <c r="N574" s="10"/>
    </row>
    <row r="575" spans="1:14">
      <c r="A575" s="23" t="s">
        <v>1043</v>
      </c>
      <c r="B575" s="35">
        <v>42489</v>
      </c>
      <c r="C575" s="23" t="s">
        <v>7</v>
      </c>
      <c r="D575" s="23" t="s">
        <v>4</v>
      </c>
      <c r="E575" s="22" t="s">
        <v>5</v>
      </c>
      <c r="F575" s="22" t="s">
        <v>3629</v>
      </c>
      <c r="G575" s="4">
        <v>10000</v>
      </c>
      <c r="H575" s="18">
        <v>277</v>
      </c>
      <c r="K575" s="4">
        <f t="shared" si="8"/>
        <v>-6691290.2300000107</v>
      </c>
      <c r="M575" s="68"/>
      <c r="N575" s="10"/>
    </row>
    <row r="576" spans="1:14">
      <c r="A576" s="23" t="s">
        <v>2044</v>
      </c>
      <c r="B576" s="35">
        <v>42489</v>
      </c>
      <c r="C576" s="23" t="s">
        <v>2290</v>
      </c>
      <c r="D576" s="23" t="s">
        <v>33</v>
      </c>
      <c r="E576" s="22" t="s">
        <v>3046</v>
      </c>
      <c r="F576" s="22" t="s">
        <v>3630</v>
      </c>
      <c r="G576" s="4">
        <v>227893.34</v>
      </c>
      <c r="H576" s="18">
        <v>278</v>
      </c>
      <c r="K576" s="4">
        <f t="shared" si="8"/>
        <v>-6463396.8900000108</v>
      </c>
      <c r="M576" s="68"/>
      <c r="N576" s="10"/>
    </row>
    <row r="577" spans="1:14">
      <c r="A577" s="23" t="s">
        <v>2044</v>
      </c>
      <c r="B577" s="35">
        <v>42489</v>
      </c>
      <c r="C577" s="23" t="s">
        <v>2290</v>
      </c>
      <c r="D577" s="23" t="s">
        <v>33</v>
      </c>
      <c r="E577" s="22" t="s">
        <v>3046</v>
      </c>
      <c r="F577" s="22" t="s">
        <v>3631</v>
      </c>
      <c r="G577" s="4">
        <v>152590.44</v>
      </c>
      <c r="H577" s="18">
        <v>279</v>
      </c>
      <c r="K577" s="4">
        <f t="shared" si="8"/>
        <v>-6310806.4500000104</v>
      </c>
      <c r="M577" s="68"/>
      <c r="N577" s="10"/>
    </row>
    <row r="578" spans="1:14">
      <c r="A578" s="23" t="s">
        <v>3632</v>
      </c>
      <c r="B578" s="35">
        <v>42489</v>
      </c>
      <c r="C578" s="23" t="s">
        <v>3358</v>
      </c>
      <c r="D578" s="23" t="s">
        <v>33</v>
      </c>
      <c r="E578" s="22" t="s">
        <v>3046</v>
      </c>
      <c r="F578" s="22" t="s">
        <v>3633</v>
      </c>
      <c r="G578" s="4">
        <v>286892.7</v>
      </c>
      <c r="H578" s="18">
        <v>280</v>
      </c>
      <c r="K578" s="4">
        <f t="shared" si="8"/>
        <v>-6023913.7500000102</v>
      </c>
      <c r="M578" s="68"/>
      <c r="N578" s="10"/>
    </row>
    <row r="579" spans="1:14">
      <c r="A579" s="23" t="s">
        <v>3632</v>
      </c>
      <c r="B579" s="35">
        <v>42489</v>
      </c>
      <c r="C579" s="23" t="s">
        <v>3358</v>
      </c>
      <c r="D579" s="23" t="s">
        <v>33</v>
      </c>
      <c r="E579" s="22" t="s">
        <v>3046</v>
      </c>
      <c r="F579" s="22" t="s">
        <v>3634</v>
      </c>
      <c r="G579" s="4">
        <v>165997.49</v>
      </c>
      <c r="H579" s="18">
        <v>281</v>
      </c>
      <c r="K579" s="4">
        <f t="shared" si="8"/>
        <v>-5857916.26000001</v>
      </c>
      <c r="M579" s="68"/>
      <c r="N579" s="10"/>
    </row>
    <row r="580" spans="1:14">
      <c r="A580" s="23" t="s">
        <v>3632</v>
      </c>
      <c r="B580" s="35">
        <v>42489</v>
      </c>
      <c r="C580" s="23" t="s">
        <v>3358</v>
      </c>
      <c r="D580" s="23" t="s">
        <v>33</v>
      </c>
      <c r="E580" s="22" t="s">
        <v>3046</v>
      </c>
      <c r="F580" s="22" t="s">
        <v>3635</v>
      </c>
      <c r="G580" s="4">
        <v>212634.53</v>
      </c>
      <c r="H580" s="18">
        <v>282</v>
      </c>
      <c r="K580" s="4">
        <f t="shared" si="8"/>
        <v>-5645281.7300000098</v>
      </c>
      <c r="M580" s="68"/>
      <c r="N580" s="10"/>
    </row>
    <row r="581" spans="1:14">
      <c r="A581" s="23" t="s">
        <v>3632</v>
      </c>
      <c r="B581" s="35">
        <v>42489</v>
      </c>
      <c r="C581" s="23" t="s">
        <v>3358</v>
      </c>
      <c r="D581" s="23" t="s">
        <v>33</v>
      </c>
      <c r="E581" s="22" t="s">
        <v>3046</v>
      </c>
      <c r="F581" s="22" t="s">
        <v>3636</v>
      </c>
      <c r="G581" s="4">
        <v>181616.3</v>
      </c>
      <c r="H581" s="18">
        <v>283</v>
      </c>
      <c r="K581" s="4">
        <f t="shared" si="8"/>
        <v>-5463665.4300000099</v>
      </c>
      <c r="M581" s="68"/>
      <c r="N581" s="10"/>
    </row>
    <row r="582" spans="1:14">
      <c r="A582" s="23" t="s">
        <v>3637</v>
      </c>
      <c r="B582" s="35">
        <v>42489</v>
      </c>
      <c r="C582" s="23" t="s">
        <v>2950</v>
      </c>
      <c r="D582" s="23" t="s">
        <v>33</v>
      </c>
      <c r="E582" s="22" t="s">
        <v>3046</v>
      </c>
      <c r="F582" s="22" t="s">
        <v>3638</v>
      </c>
      <c r="I582" s="4">
        <v>13451.85</v>
      </c>
      <c r="J582" s="7">
        <v>189</v>
      </c>
      <c r="K582" s="4">
        <f t="shared" si="8"/>
        <v>-5477117.2800000096</v>
      </c>
      <c r="M582" s="68"/>
      <c r="N582" s="10"/>
    </row>
    <row r="583" spans="1:14">
      <c r="A583" s="23" t="s">
        <v>3639</v>
      </c>
      <c r="B583" s="35">
        <v>42489</v>
      </c>
      <c r="C583" s="23" t="s">
        <v>3358</v>
      </c>
      <c r="D583" s="23" t="s">
        <v>33</v>
      </c>
      <c r="E583" s="22" t="s">
        <v>3046</v>
      </c>
      <c r="F583" s="22" t="s">
        <v>3640</v>
      </c>
      <c r="G583" s="4">
        <v>149908.01</v>
      </c>
      <c r="H583" s="18">
        <v>284</v>
      </c>
      <c r="K583" s="4">
        <f t="shared" si="8"/>
        <v>-5327209.2700000098</v>
      </c>
      <c r="M583" s="68"/>
      <c r="N583" s="10"/>
    </row>
    <row r="584" spans="1:14">
      <c r="A584" s="23" t="s">
        <v>3639</v>
      </c>
      <c r="B584" s="35">
        <v>42489</v>
      </c>
      <c r="C584" s="23" t="s">
        <v>3358</v>
      </c>
      <c r="D584" s="23" t="s">
        <v>33</v>
      </c>
      <c r="E584" s="22" t="s">
        <v>3046</v>
      </c>
      <c r="F584" s="22" t="s">
        <v>3641</v>
      </c>
      <c r="G584" s="4">
        <v>125754.81</v>
      </c>
      <c r="H584" s="18">
        <v>285</v>
      </c>
      <c r="K584" s="4">
        <f t="shared" si="8"/>
        <v>-5201454.4600000102</v>
      </c>
      <c r="M584" s="68"/>
      <c r="N584" s="10"/>
    </row>
    <row r="585" spans="1:14">
      <c r="A585" s="23" t="s">
        <v>3639</v>
      </c>
      <c r="B585" s="35">
        <v>42489</v>
      </c>
      <c r="C585" s="23" t="s">
        <v>3358</v>
      </c>
      <c r="D585" s="23" t="s">
        <v>33</v>
      </c>
      <c r="E585" s="22" t="s">
        <v>3046</v>
      </c>
      <c r="F585" s="22" t="s">
        <v>3642</v>
      </c>
      <c r="G585" s="4">
        <v>197661.82</v>
      </c>
      <c r="H585" s="18">
        <v>286</v>
      </c>
      <c r="K585" s="4">
        <f t="shared" si="8"/>
        <v>-5003792.6400000099</v>
      </c>
      <c r="M585" s="68"/>
      <c r="N585" s="10"/>
    </row>
    <row r="586" spans="1:14">
      <c r="A586" s="23" t="s">
        <v>3643</v>
      </c>
      <c r="B586" s="35">
        <v>42489</v>
      </c>
      <c r="C586" s="23" t="s">
        <v>718</v>
      </c>
      <c r="D586" s="23" t="s">
        <v>33</v>
      </c>
      <c r="E586" s="22" t="s">
        <v>3046</v>
      </c>
      <c r="F586" s="22" t="s">
        <v>3644</v>
      </c>
      <c r="G586" s="4">
        <v>254161.76</v>
      </c>
      <c r="H586" s="18">
        <v>287</v>
      </c>
      <c r="K586" s="4">
        <f t="shared" si="8"/>
        <v>-4749630.8800000101</v>
      </c>
      <c r="M586" s="68"/>
      <c r="N586" s="10"/>
    </row>
    <row r="587" spans="1:14">
      <c r="A587" s="23" t="s">
        <v>3643</v>
      </c>
      <c r="B587" s="35">
        <v>42489</v>
      </c>
      <c r="C587" s="23" t="s">
        <v>718</v>
      </c>
      <c r="D587" s="23" t="s">
        <v>33</v>
      </c>
      <c r="E587" s="22" t="s">
        <v>3046</v>
      </c>
      <c r="F587" s="22" t="s">
        <v>3645</v>
      </c>
      <c r="G587" s="4">
        <v>171730.78</v>
      </c>
      <c r="H587" s="18">
        <v>288</v>
      </c>
      <c r="K587" s="4">
        <f t="shared" si="8"/>
        <v>-4577900.1000000099</v>
      </c>
      <c r="M587" s="68"/>
      <c r="N587" s="10"/>
    </row>
    <row r="588" spans="1:14">
      <c r="A588" s="23" t="s">
        <v>3643</v>
      </c>
      <c r="B588" s="35">
        <v>42489</v>
      </c>
      <c r="C588" s="23" t="s">
        <v>718</v>
      </c>
      <c r="D588" s="23" t="s">
        <v>33</v>
      </c>
      <c r="E588" s="22" t="s">
        <v>3046</v>
      </c>
      <c r="F588" s="22" t="s">
        <v>3646</v>
      </c>
      <c r="G588" s="4">
        <v>124996.73</v>
      </c>
      <c r="H588" s="18">
        <v>289</v>
      </c>
      <c r="K588" s="4">
        <f t="shared" si="8"/>
        <v>-4452903.3700000094</v>
      </c>
      <c r="M588" s="68"/>
      <c r="N588" s="10"/>
    </row>
    <row r="589" spans="1:14">
      <c r="A589" s="23" t="s">
        <v>3643</v>
      </c>
      <c r="B589" s="35">
        <v>42489</v>
      </c>
      <c r="C589" s="23" t="s">
        <v>718</v>
      </c>
      <c r="D589" s="23" t="s">
        <v>33</v>
      </c>
      <c r="E589" s="22" t="s">
        <v>3046</v>
      </c>
      <c r="F589" s="22" t="s">
        <v>3647</v>
      </c>
      <c r="G589" s="4">
        <v>243685.2</v>
      </c>
      <c r="H589" s="18">
        <v>290</v>
      </c>
      <c r="K589" s="4">
        <f t="shared" si="8"/>
        <v>-4209218.1700000092</v>
      </c>
      <c r="M589" s="68"/>
      <c r="N589" s="10"/>
    </row>
    <row r="590" spans="1:14">
      <c r="A590" s="23" t="s">
        <v>3643</v>
      </c>
      <c r="B590" s="35">
        <v>42489</v>
      </c>
      <c r="C590" s="23" t="s">
        <v>718</v>
      </c>
      <c r="D590" s="23" t="s">
        <v>33</v>
      </c>
      <c r="E590" s="22" t="s">
        <v>3046</v>
      </c>
      <c r="F590" s="22" t="s">
        <v>4582</v>
      </c>
      <c r="G590" s="4">
        <v>184346.97</v>
      </c>
      <c r="H590" s="18">
        <v>291</v>
      </c>
      <c r="K590" s="4">
        <f t="shared" si="8"/>
        <v>-4024871.200000009</v>
      </c>
      <c r="M590" s="68"/>
      <c r="N590" s="10"/>
    </row>
    <row r="591" spans="1:14">
      <c r="A591" s="23" t="s">
        <v>3643</v>
      </c>
      <c r="B591" s="35">
        <v>42489</v>
      </c>
      <c r="C591" s="23" t="s">
        <v>718</v>
      </c>
      <c r="D591" s="23" t="s">
        <v>33</v>
      </c>
      <c r="E591" s="22" t="s">
        <v>3046</v>
      </c>
      <c r="F591" s="22" t="s">
        <v>3649</v>
      </c>
      <c r="G591" s="4">
        <v>124092.13</v>
      </c>
      <c r="H591" s="18">
        <v>292</v>
      </c>
      <c r="K591" s="4">
        <f t="shared" si="8"/>
        <v>-3900779.0700000091</v>
      </c>
      <c r="M591" s="68"/>
      <c r="N591" s="10"/>
    </row>
    <row r="592" spans="1:14">
      <c r="A592" s="23" t="s">
        <v>1045</v>
      </c>
      <c r="B592" s="35">
        <v>42489</v>
      </c>
      <c r="C592" s="23" t="s">
        <v>718</v>
      </c>
      <c r="D592" s="23" t="s">
        <v>33</v>
      </c>
      <c r="E592" s="22" t="s">
        <v>3046</v>
      </c>
      <c r="F592" s="22" t="s">
        <v>3650</v>
      </c>
      <c r="G592" s="4">
        <v>94299.91</v>
      </c>
      <c r="H592" s="18">
        <v>293</v>
      </c>
      <c r="K592" s="4">
        <f t="shared" si="8"/>
        <v>-3806479.160000009</v>
      </c>
      <c r="M592" s="68"/>
      <c r="N592" s="10"/>
    </row>
    <row r="593" spans="1:14">
      <c r="A593" s="23" t="s">
        <v>1045</v>
      </c>
      <c r="B593" s="35">
        <v>42489</v>
      </c>
      <c r="C593" s="23" t="s">
        <v>718</v>
      </c>
      <c r="D593" s="23" t="s">
        <v>33</v>
      </c>
      <c r="E593" s="22" t="s">
        <v>3046</v>
      </c>
      <c r="F593" s="22" t="s">
        <v>3648</v>
      </c>
      <c r="G593" s="4">
        <v>158507.29999999999</v>
      </c>
      <c r="H593" s="18">
        <v>294</v>
      </c>
      <c r="K593" s="4">
        <f t="shared" si="8"/>
        <v>-3647971.8600000092</v>
      </c>
      <c r="M593" s="68"/>
      <c r="N593" s="10"/>
    </row>
    <row r="594" spans="1:14">
      <c r="A594" s="23" t="s">
        <v>1046</v>
      </c>
      <c r="B594" s="35">
        <v>42489</v>
      </c>
      <c r="C594" s="23" t="s">
        <v>3651</v>
      </c>
      <c r="D594" s="23" t="s">
        <v>33</v>
      </c>
      <c r="E594" s="22" t="s">
        <v>3046</v>
      </c>
      <c r="F594" s="22" t="s">
        <v>3652</v>
      </c>
      <c r="G594" s="4">
        <v>154799.74</v>
      </c>
      <c r="H594" s="18">
        <v>259</v>
      </c>
      <c r="K594" s="4">
        <f t="shared" si="8"/>
        <v>-3493172.1200000094</v>
      </c>
      <c r="M594" s="68"/>
      <c r="N594" s="10"/>
    </row>
    <row r="595" spans="1:14">
      <c r="A595" s="23" t="s">
        <v>1046</v>
      </c>
      <c r="B595" s="35">
        <v>42489</v>
      </c>
      <c r="C595" s="23" t="s">
        <v>3651</v>
      </c>
      <c r="D595" s="23" t="s">
        <v>33</v>
      </c>
      <c r="E595" s="22" t="s">
        <v>3046</v>
      </c>
      <c r="F595" s="22" t="s">
        <v>3653</v>
      </c>
      <c r="G595" s="4">
        <v>85997.67</v>
      </c>
      <c r="H595" s="18">
        <v>296</v>
      </c>
      <c r="K595" s="4">
        <f t="shared" si="8"/>
        <v>-3407174.4500000095</v>
      </c>
      <c r="M595" s="68"/>
      <c r="N595" s="10"/>
    </row>
    <row r="596" spans="1:14">
      <c r="A596" s="23" t="s">
        <v>1046</v>
      </c>
      <c r="B596" s="35">
        <v>42489</v>
      </c>
      <c r="C596" s="23" t="s">
        <v>3651</v>
      </c>
      <c r="D596" s="23" t="s">
        <v>33</v>
      </c>
      <c r="E596" s="22" t="s">
        <v>3046</v>
      </c>
      <c r="F596" s="22" t="s">
        <v>3654</v>
      </c>
      <c r="G596" s="4">
        <v>146545.75</v>
      </c>
      <c r="H596" s="18">
        <v>297</v>
      </c>
      <c r="K596" s="4">
        <f t="shared" si="8"/>
        <v>-3260628.7000000095</v>
      </c>
      <c r="M596" s="68"/>
      <c r="N596" s="10"/>
    </row>
    <row r="597" spans="1:14">
      <c r="A597" s="23" t="s">
        <v>1046</v>
      </c>
      <c r="B597" s="35">
        <v>42489</v>
      </c>
      <c r="C597" s="23" t="s">
        <v>3651</v>
      </c>
      <c r="D597" s="23" t="s">
        <v>33</v>
      </c>
      <c r="E597" s="22" t="s">
        <v>3046</v>
      </c>
      <c r="F597" s="22" t="s">
        <v>3655</v>
      </c>
      <c r="G597" s="4">
        <v>77937.17</v>
      </c>
      <c r="H597" s="18">
        <v>298</v>
      </c>
      <c r="K597" s="4">
        <f t="shared" ref="K597:K663" si="9">+K596+G597-I597</f>
        <v>-3182691.5300000096</v>
      </c>
      <c r="M597" s="68"/>
      <c r="N597" s="10"/>
    </row>
    <row r="598" spans="1:14">
      <c r="A598" s="23" t="s">
        <v>1046</v>
      </c>
      <c r="B598" s="35">
        <v>42489</v>
      </c>
      <c r="C598" s="23" t="s">
        <v>3651</v>
      </c>
      <c r="D598" s="23" t="s">
        <v>33</v>
      </c>
      <c r="E598" s="22" t="s">
        <v>3046</v>
      </c>
      <c r="F598" s="22" t="s">
        <v>3656</v>
      </c>
      <c r="G598" s="4">
        <v>297867.92</v>
      </c>
      <c r="H598" s="18">
        <v>299</v>
      </c>
      <c r="K598" s="4">
        <f t="shared" si="9"/>
        <v>-2884823.6100000096</v>
      </c>
      <c r="M598" s="68"/>
      <c r="N598" s="10"/>
    </row>
    <row r="599" spans="1:14">
      <c r="A599" s="23" t="s">
        <v>1046</v>
      </c>
      <c r="B599" s="35">
        <v>42489</v>
      </c>
      <c r="C599" s="23" t="s">
        <v>3651</v>
      </c>
      <c r="D599" s="23" t="s">
        <v>33</v>
      </c>
      <c r="E599" s="22" t="s">
        <v>3046</v>
      </c>
      <c r="F599" s="22" t="s">
        <v>3657</v>
      </c>
      <c r="G599" s="4">
        <v>227183.99</v>
      </c>
      <c r="H599" s="18">
        <v>300</v>
      </c>
      <c r="K599" s="4">
        <f t="shared" si="9"/>
        <v>-2657639.6200000094</v>
      </c>
      <c r="M599" s="68"/>
      <c r="N599" s="10"/>
    </row>
    <row r="600" spans="1:14">
      <c r="A600" s="23" t="s">
        <v>3658</v>
      </c>
      <c r="B600" s="35">
        <v>42489</v>
      </c>
      <c r="C600" s="23" t="s">
        <v>116</v>
      </c>
      <c r="D600" s="23" t="s">
        <v>33</v>
      </c>
      <c r="E600" s="22" t="s">
        <v>3046</v>
      </c>
      <c r="F600" s="22" t="s">
        <v>117</v>
      </c>
      <c r="I600" s="4">
        <v>499994.42</v>
      </c>
      <c r="J600" s="7">
        <v>190</v>
      </c>
      <c r="K600" s="4">
        <f t="shared" si="9"/>
        <v>-3157634.0400000094</v>
      </c>
      <c r="M600" s="68"/>
      <c r="N600" s="10"/>
    </row>
    <row r="601" spans="1:14">
      <c r="A601" s="23" t="s">
        <v>3658</v>
      </c>
      <c r="B601" s="35">
        <v>42489</v>
      </c>
      <c r="C601" s="23" t="s">
        <v>116</v>
      </c>
      <c r="D601" s="23" t="s">
        <v>33</v>
      </c>
      <c r="E601" s="22" t="s">
        <v>3046</v>
      </c>
      <c r="F601" s="22" t="s">
        <v>3659</v>
      </c>
      <c r="G601" s="4">
        <v>500028.66</v>
      </c>
      <c r="H601" s="18">
        <v>301</v>
      </c>
      <c r="K601" s="4">
        <f t="shared" si="9"/>
        <v>-2657605.3800000092</v>
      </c>
      <c r="M601" s="68"/>
      <c r="N601" s="10"/>
    </row>
    <row r="602" spans="1:14">
      <c r="A602" s="23" t="s">
        <v>3660</v>
      </c>
      <c r="B602" s="35">
        <v>42489</v>
      </c>
      <c r="C602" s="23" t="s">
        <v>7</v>
      </c>
      <c r="D602" s="23" t="s">
        <v>4</v>
      </c>
      <c r="E602" s="22" t="s">
        <v>5</v>
      </c>
      <c r="F602" s="22" t="s">
        <v>3661</v>
      </c>
      <c r="G602" s="4">
        <v>210000</v>
      </c>
      <c r="H602" s="18">
        <v>302</v>
      </c>
      <c r="K602" s="4">
        <f t="shared" si="9"/>
        <v>-2447605.3800000092</v>
      </c>
      <c r="M602" s="68"/>
      <c r="N602" s="10"/>
    </row>
    <row r="603" spans="1:14">
      <c r="A603" s="23" t="s">
        <v>3662</v>
      </c>
      <c r="B603" s="35">
        <v>42489</v>
      </c>
      <c r="C603" s="23" t="s">
        <v>7</v>
      </c>
      <c r="D603" s="23" t="s">
        <v>4</v>
      </c>
      <c r="E603" s="22" t="s">
        <v>5</v>
      </c>
      <c r="F603" s="22" t="s">
        <v>3661</v>
      </c>
      <c r="G603" s="4">
        <v>24458.400000000001</v>
      </c>
      <c r="H603" s="18">
        <v>303</v>
      </c>
      <c r="K603" s="4">
        <f t="shared" si="9"/>
        <v>-2423146.9800000093</v>
      </c>
      <c r="M603" s="68"/>
      <c r="N603" s="10"/>
    </row>
    <row r="604" spans="1:14">
      <c r="A604" s="23" t="s">
        <v>3663</v>
      </c>
      <c r="B604" s="35">
        <v>42489</v>
      </c>
      <c r="C604" s="23" t="s">
        <v>3</v>
      </c>
      <c r="D604" s="23" t="s">
        <v>4</v>
      </c>
      <c r="E604" s="22" t="s">
        <v>5</v>
      </c>
      <c r="F604" s="22" t="s">
        <v>3</v>
      </c>
      <c r="G604" s="4">
        <v>26089.29</v>
      </c>
      <c r="K604" s="4">
        <f t="shared" si="9"/>
        <v>-2397057.6900000093</v>
      </c>
      <c r="M604" s="68"/>
      <c r="N604" s="10"/>
    </row>
    <row r="605" spans="1:14">
      <c r="A605" s="23" t="s">
        <v>1047</v>
      </c>
      <c r="B605" s="35">
        <v>42489</v>
      </c>
      <c r="C605" s="23" t="s">
        <v>7</v>
      </c>
      <c r="D605" s="23" t="s">
        <v>4</v>
      </c>
      <c r="E605" s="22" t="s">
        <v>5</v>
      </c>
      <c r="F605" s="22" t="s">
        <v>7</v>
      </c>
      <c r="G605" s="4">
        <v>6797</v>
      </c>
      <c r="K605" s="4">
        <f t="shared" si="9"/>
        <v>-2390260.6900000093</v>
      </c>
      <c r="L605" s="55" t="s">
        <v>3725</v>
      </c>
      <c r="M605" s="68"/>
      <c r="N605" s="10"/>
    </row>
    <row r="606" spans="1:14">
      <c r="A606" s="23" t="s">
        <v>1053</v>
      </c>
      <c r="B606" s="35">
        <v>42489</v>
      </c>
      <c r="C606" s="23" t="s">
        <v>25</v>
      </c>
      <c r="D606" s="23" t="s">
        <v>4</v>
      </c>
      <c r="E606" s="22" t="s">
        <v>18</v>
      </c>
      <c r="F606" s="22" t="s">
        <v>3664</v>
      </c>
      <c r="G606" s="4">
        <v>1840</v>
      </c>
      <c r="H606" s="18">
        <v>304</v>
      </c>
      <c r="K606" s="4">
        <f t="shared" si="9"/>
        <v>-2388420.6900000093</v>
      </c>
      <c r="L606" s="55" t="s">
        <v>3725</v>
      </c>
      <c r="M606" s="68"/>
      <c r="N606" s="10"/>
    </row>
    <row r="607" spans="1:14">
      <c r="A607" s="23" t="s">
        <v>3665</v>
      </c>
      <c r="B607" s="35">
        <v>42489</v>
      </c>
      <c r="C607" s="23" t="s">
        <v>11</v>
      </c>
      <c r="D607" s="23" t="s">
        <v>4</v>
      </c>
      <c r="E607" s="22" t="s">
        <v>18</v>
      </c>
      <c r="F607" s="22" t="s">
        <v>3429</v>
      </c>
      <c r="G607" s="4">
        <v>52500</v>
      </c>
      <c r="H607" s="18">
        <v>305</v>
      </c>
      <c r="K607" s="4">
        <f t="shared" si="9"/>
        <v>-2335920.6900000093</v>
      </c>
      <c r="M607" s="68"/>
      <c r="N607" s="10"/>
    </row>
    <row r="608" spans="1:14">
      <c r="A608" s="23" t="s">
        <v>1055</v>
      </c>
      <c r="B608" s="35">
        <v>42489</v>
      </c>
      <c r="C608" s="23" t="s">
        <v>25</v>
      </c>
      <c r="D608" s="23" t="s">
        <v>4</v>
      </c>
      <c r="E608" s="22" t="s">
        <v>18</v>
      </c>
      <c r="F608" s="22" t="s">
        <v>3666</v>
      </c>
      <c r="G608" s="4">
        <v>45000</v>
      </c>
      <c r="H608" s="18">
        <v>306</v>
      </c>
      <c r="K608" s="4">
        <f t="shared" si="9"/>
        <v>-2290920.6900000093</v>
      </c>
      <c r="M608" s="68"/>
      <c r="N608" s="10"/>
    </row>
    <row r="609" spans="1:14">
      <c r="A609" s="23" t="s">
        <v>3667</v>
      </c>
      <c r="B609" s="35">
        <v>42489</v>
      </c>
      <c r="C609" s="23" t="s">
        <v>7</v>
      </c>
      <c r="D609" s="23" t="s">
        <v>4</v>
      </c>
      <c r="E609" s="22" t="s">
        <v>18</v>
      </c>
      <c r="F609" s="22" t="s">
        <v>3668</v>
      </c>
      <c r="G609" s="4">
        <v>20000</v>
      </c>
      <c r="H609" s="18">
        <v>307</v>
      </c>
      <c r="K609" s="4">
        <f t="shared" si="9"/>
        <v>-2270920.6900000093</v>
      </c>
      <c r="M609" s="68"/>
      <c r="N609" s="10"/>
    </row>
    <row r="610" spans="1:14">
      <c r="A610" s="23" t="s">
        <v>3669</v>
      </c>
      <c r="B610" s="35">
        <v>42489</v>
      </c>
      <c r="C610" s="23" t="s">
        <v>53</v>
      </c>
      <c r="D610" s="23" t="s">
        <v>4</v>
      </c>
      <c r="E610" s="22" t="s">
        <v>18</v>
      </c>
      <c r="F610" s="22" t="s">
        <v>3670</v>
      </c>
      <c r="G610" s="4">
        <v>3030</v>
      </c>
      <c r="H610" s="18">
        <v>308</v>
      </c>
      <c r="K610" s="4">
        <f t="shared" si="9"/>
        <v>-2267890.6900000093</v>
      </c>
      <c r="M610" s="68"/>
      <c r="N610" s="10"/>
    </row>
    <row r="611" spans="1:14">
      <c r="A611" s="23" t="s">
        <v>2074</v>
      </c>
      <c r="B611" s="35">
        <v>42489</v>
      </c>
      <c r="C611" s="23" t="s">
        <v>1579</v>
      </c>
      <c r="D611" s="23" t="s">
        <v>4</v>
      </c>
      <c r="E611" s="22" t="s">
        <v>18</v>
      </c>
      <c r="F611" s="22" t="s">
        <v>3671</v>
      </c>
      <c r="G611" s="4">
        <v>1025</v>
      </c>
      <c r="K611" s="4">
        <f t="shared" si="9"/>
        <v>-2266865.6900000093</v>
      </c>
      <c r="M611" s="68"/>
      <c r="N611" s="10"/>
    </row>
    <row r="612" spans="1:14">
      <c r="A612" s="23" t="s">
        <v>2855</v>
      </c>
      <c r="B612" s="35">
        <v>42489</v>
      </c>
      <c r="C612" s="23" t="s">
        <v>25</v>
      </c>
      <c r="D612" s="23" t="s">
        <v>4</v>
      </c>
      <c r="E612" s="22" t="s">
        <v>18</v>
      </c>
      <c r="F612" s="22" t="s">
        <v>3672</v>
      </c>
      <c r="G612" s="4">
        <v>4100</v>
      </c>
      <c r="H612" s="18">
        <v>309</v>
      </c>
      <c r="K612" s="4">
        <f t="shared" si="9"/>
        <v>-2262765.6900000093</v>
      </c>
      <c r="L612" s="55" t="s">
        <v>3725</v>
      </c>
      <c r="M612" s="68"/>
      <c r="N612" s="10"/>
    </row>
    <row r="613" spans="1:14">
      <c r="A613" s="23" t="s">
        <v>3673</v>
      </c>
      <c r="B613" s="35">
        <v>42489</v>
      </c>
      <c r="C613" s="23" t="s">
        <v>3674</v>
      </c>
      <c r="D613" s="23" t="s">
        <v>4</v>
      </c>
      <c r="E613" s="22" t="s">
        <v>2974</v>
      </c>
      <c r="F613" s="22" t="s">
        <v>3675</v>
      </c>
      <c r="G613" s="4">
        <v>7375.57</v>
      </c>
      <c r="H613" s="18">
        <v>310</v>
      </c>
      <c r="K613" s="4">
        <f t="shared" si="9"/>
        <v>-2255390.1200000094</v>
      </c>
      <c r="M613" s="68"/>
      <c r="N613" s="10"/>
    </row>
    <row r="614" spans="1:14">
      <c r="A614" s="23" t="s">
        <v>3676</v>
      </c>
      <c r="B614" s="35">
        <v>42489</v>
      </c>
      <c r="C614" s="23" t="s">
        <v>25</v>
      </c>
      <c r="D614" s="23" t="s">
        <v>4</v>
      </c>
      <c r="E614" s="22" t="s">
        <v>18</v>
      </c>
      <c r="F614" s="22" t="s">
        <v>3677</v>
      </c>
      <c r="G614" s="4">
        <v>423700</v>
      </c>
      <c r="H614" s="18">
        <v>311</v>
      </c>
      <c r="K614" s="4">
        <f t="shared" si="9"/>
        <v>-1831690.1200000094</v>
      </c>
      <c r="M614" s="68"/>
      <c r="N614" s="10"/>
    </row>
    <row r="615" spans="1:14">
      <c r="A615" s="23" t="s">
        <v>3678</v>
      </c>
      <c r="B615" s="35">
        <v>42489</v>
      </c>
      <c r="C615" s="23" t="s">
        <v>25</v>
      </c>
      <c r="D615" s="23" t="s">
        <v>4</v>
      </c>
      <c r="E615" s="22" t="s">
        <v>18</v>
      </c>
      <c r="F615" s="22" t="s">
        <v>3679</v>
      </c>
      <c r="G615" s="4">
        <v>90000</v>
      </c>
      <c r="H615" s="18">
        <v>312</v>
      </c>
      <c r="K615" s="4">
        <f t="shared" si="9"/>
        <v>-1741690.1200000094</v>
      </c>
      <c r="M615" s="68"/>
      <c r="N615" s="10"/>
    </row>
    <row r="616" spans="1:14">
      <c r="A616" s="23" t="s">
        <v>3680</v>
      </c>
      <c r="B616" s="35">
        <v>42489</v>
      </c>
      <c r="C616" s="23" t="s">
        <v>25</v>
      </c>
      <c r="D616" s="23" t="s">
        <v>4</v>
      </c>
      <c r="E616" s="22" t="s">
        <v>18</v>
      </c>
      <c r="F616" s="22" t="s">
        <v>1956</v>
      </c>
      <c r="G616" s="4">
        <v>234.27</v>
      </c>
      <c r="H616" s="18">
        <v>313</v>
      </c>
      <c r="K616" s="4">
        <f t="shared" si="9"/>
        <v>-1741455.8500000094</v>
      </c>
      <c r="M616" s="68"/>
      <c r="N616" s="10"/>
    </row>
    <row r="617" spans="1:14">
      <c r="A617" s="23" t="s">
        <v>3681</v>
      </c>
      <c r="B617" s="35">
        <v>42489</v>
      </c>
      <c r="C617" s="23" t="s">
        <v>25</v>
      </c>
      <c r="D617" s="23" t="s">
        <v>4</v>
      </c>
      <c r="E617" s="22" t="s">
        <v>18</v>
      </c>
      <c r="F617" s="22" t="s">
        <v>3682</v>
      </c>
      <c r="G617" s="4">
        <v>1880</v>
      </c>
      <c r="H617" s="18">
        <v>314</v>
      </c>
      <c r="K617" s="4">
        <f t="shared" si="9"/>
        <v>-1739575.8500000094</v>
      </c>
      <c r="M617" s="68"/>
      <c r="N617" s="10"/>
    </row>
    <row r="618" spans="1:14">
      <c r="A618" s="23" t="s">
        <v>3683</v>
      </c>
      <c r="B618" s="35">
        <v>42489</v>
      </c>
      <c r="C618" s="23" t="s">
        <v>25</v>
      </c>
      <c r="D618" s="23" t="s">
        <v>4</v>
      </c>
      <c r="E618" s="22" t="s">
        <v>18</v>
      </c>
      <c r="F618" s="22" t="s">
        <v>3684</v>
      </c>
      <c r="G618" s="4">
        <v>1840</v>
      </c>
      <c r="H618" s="18">
        <v>315</v>
      </c>
      <c r="K618" s="4">
        <f t="shared" si="9"/>
        <v>-1737735.8500000094</v>
      </c>
      <c r="M618" s="68"/>
      <c r="N618" s="10"/>
    </row>
    <row r="619" spans="1:14">
      <c r="A619" s="23" t="s">
        <v>1097</v>
      </c>
      <c r="B619" s="35">
        <v>42489</v>
      </c>
      <c r="C619" s="23" t="s">
        <v>25</v>
      </c>
      <c r="D619" s="23" t="s">
        <v>4</v>
      </c>
      <c r="E619" s="22" t="s">
        <v>18</v>
      </c>
      <c r="F619" s="22" t="s">
        <v>3685</v>
      </c>
      <c r="G619" s="4">
        <v>160000</v>
      </c>
      <c r="H619" s="18">
        <v>316</v>
      </c>
      <c r="K619" s="4">
        <f t="shared" si="9"/>
        <v>-1577735.8500000094</v>
      </c>
      <c r="M619" s="68"/>
      <c r="N619" s="10"/>
    </row>
    <row r="620" spans="1:14">
      <c r="A620" s="23" t="s">
        <v>1099</v>
      </c>
      <c r="B620" s="35">
        <v>42489</v>
      </c>
      <c r="C620" s="23" t="s">
        <v>586</v>
      </c>
      <c r="D620" s="23" t="s">
        <v>4</v>
      </c>
      <c r="E620" s="22" t="s">
        <v>18</v>
      </c>
      <c r="F620" s="22" t="s">
        <v>586</v>
      </c>
      <c r="G620" s="4">
        <v>7399.94</v>
      </c>
      <c r="H620" s="18" t="s">
        <v>1159</v>
      </c>
      <c r="K620" s="4">
        <f t="shared" si="9"/>
        <v>-1570335.9100000095</v>
      </c>
      <c r="M620" s="68"/>
      <c r="N620" s="10"/>
    </row>
    <row r="621" spans="1:14">
      <c r="A621" s="23" t="s">
        <v>3686</v>
      </c>
      <c r="B621" s="35">
        <v>42489</v>
      </c>
      <c r="C621" s="23" t="s">
        <v>3</v>
      </c>
      <c r="D621" s="23" t="s">
        <v>4</v>
      </c>
      <c r="E621" s="22" t="s">
        <v>18</v>
      </c>
      <c r="F621" s="22" t="s">
        <v>3</v>
      </c>
      <c r="G621" s="4">
        <v>21457.98</v>
      </c>
      <c r="K621" s="4">
        <f t="shared" si="9"/>
        <v>-1548877.9300000095</v>
      </c>
      <c r="M621" s="68"/>
      <c r="N621" s="10"/>
    </row>
    <row r="622" spans="1:14">
      <c r="A622" s="26" t="s">
        <v>3687</v>
      </c>
      <c r="B622" s="24">
        <v>42489</v>
      </c>
      <c r="C622" s="26" t="s">
        <v>7</v>
      </c>
      <c r="D622" s="26" t="s">
        <v>4</v>
      </c>
      <c r="E622" s="25" t="s">
        <v>18</v>
      </c>
      <c r="F622" s="25" t="s">
        <v>7</v>
      </c>
      <c r="G622" s="9">
        <v>18855.61</v>
      </c>
      <c r="H622" s="18">
        <v>317</v>
      </c>
      <c r="K622" s="4">
        <f t="shared" si="9"/>
        <v>-1530022.3200000094</v>
      </c>
      <c r="L622" s="55" t="s">
        <v>3725</v>
      </c>
      <c r="M622" s="68"/>
      <c r="N622" s="10"/>
    </row>
    <row r="623" spans="1:14">
      <c r="A623" s="26" t="s">
        <v>3739</v>
      </c>
      <c r="B623" s="24">
        <v>42489</v>
      </c>
      <c r="C623" s="25" t="s">
        <v>44</v>
      </c>
      <c r="D623" s="26" t="s">
        <v>33</v>
      </c>
      <c r="E623" s="26" t="s">
        <v>34</v>
      </c>
      <c r="F623" s="26" t="s">
        <v>3740</v>
      </c>
      <c r="G623" s="9">
        <v>186458.03</v>
      </c>
      <c r="H623" s="18">
        <v>337</v>
      </c>
      <c r="K623" s="4">
        <f t="shared" si="9"/>
        <v>-1343564.2900000094</v>
      </c>
      <c r="M623" s="68"/>
      <c r="N623" s="10"/>
    </row>
    <row r="624" spans="1:14">
      <c r="A624" s="26" t="s">
        <v>3739</v>
      </c>
      <c r="B624" s="24">
        <v>42489</v>
      </c>
      <c r="C624" s="25" t="s">
        <v>44</v>
      </c>
      <c r="D624" s="26" t="s">
        <v>33</v>
      </c>
      <c r="E624" s="26" t="s">
        <v>34</v>
      </c>
      <c r="F624" s="26" t="s">
        <v>3741</v>
      </c>
      <c r="G624" s="9">
        <v>184899.7</v>
      </c>
      <c r="H624" s="18">
        <v>338</v>
      </c>
      <c r="K624" s="4">
        <f t="shared" si="9"/>
        <v>-1158664.5900000094</v>
      </c>
      <c r="M624" s="68"/>
      <c r="N624" s="10"/>
    </row>
    <row r="625" spans="1:14">
      <c r="A625" s="13" t="s">
        <v>6150</v>
      </c>
      <c r="B625" s="15">
        <v>42489</v>
      </c>
      <c r="C625" s="13" t="s">
        <v>2849</v>
      </c>
      <c r="D625" s="13" t="s">
        <v>33</v>
      </c>
      <c r="E625" s="13" t="s">
        <v>34</v>
      </c>
      <c r="F625" s="13" t="s">
        <v>6151</v>
      </c>
      <c r="G625" s="9">
        <v>2169.1999999999998</v>
      </c>
      <c r="K625" s="4">
        <f t="shared" si="9"/>
        <v>-1156495.3900000094</v>
      </c>
      <c r="M625" s="68"/>
      <c r="N625" s="10"/>
    </row>
    <row r="626" spans="1:14">
      <c r="A626" s="26" t="s">
        <v>1072</v>
      </c>
      <c r="B626" s="24">
        <v>42489</v>
      </c>
      <c r="C626" s="26" t="s">
        <v>3316</v>
      </c>
      <c r="D626" s="26" t="s">
        <v>190</v>
      </c>
      <c r="E626" s="25" t="s">
        <v>38</v>
      </c>
      <c r="F626" s="25" t="s">
        <v>1774</v>
      </c>
      <c r="G626" s="9">
        <v>14275.99</v>
      </c>
      <c r="H626" s="18" t="s">
        <v>3746</v>
      </c>
      <c r="K626" s="4">
        <f t="shared" si="9"/>
        <v>-1142219.4000000095</v>
      </c>
      <c r="M626" s="68"/>
      <c r="N626" s="10"/>
    </row>
    <row r="627" spans="1:14">
      <c r="A627" s="26" t="s">
        <v>1074</v>
      </c>
      <c r="B627" s="24">
        <v>42489</v>
      </c>
      <c r="C627" s="26" t="s">
        <v>3315</v>
      </c>
      <c r="D627" s="26" t="s">
        <v>190</v>
      </c>
      <c r="E627" s="25" t="s">
        <v>38</v>
      </c>
      <c r="F627" s="25" t="s">
        <v>1774</v>
      </c>
      <c r="G627" s="9">
        <v>866225.93</v>
      </c>
      <c r="H627" s="18" t="s">
        <v>3746</v>
      </c>
      <c r="K627" s="4">
        <f t="shared" si="9"/>
        <v>-275993.4700000094</v>
      </c>
      <c r="M627" s="68"/>
      <c r="N627" s="10"/>
    </row>
    <row r="628" spans="1:14">
      <c r="A628" s="26" t="s">
        <v>1108</v>
      </c>
      <c r="B628" s="24">
        <v>42489</v>
      </c>
      <c r="C628" s="26" t="s">
        <v>3688</v>
      </c>
      <c r="D628" s="26" t="s">
        <v>109</v>
      </c>
      <c r="E628" s="25" t="s">
        <v>34</v>
      </c>
      <c r="F628" s="25" t="s">
        <v>106</v>
      </c>
      <c r="G628" s="9">
        <v>79000</v>
      </c>
      <c r="H628" s="18">
        <v>318</v>
      </c>
      <c r="K628" s="4">
        <f t="shared" si="9"/>
        <v>-196993.4700000094</v>
      </c>
      <c r="M628" s="68"/>
      <c r="N628" s="10"/>
    </row>
    <row r="629" spans="1:14">
      <c r="A629" s="26" t="s">
        <v>1130</v>
      </c>
      <c r="B629" s="24">
        <v>42489</v>
      </c>
      <c r="C629" s="26" t="s">
        <v>3689</v>
      </c>
      <c r="D629" s="26" t="s">
        <v>66</v>
      </c>
      <c r="E629" s="25" t="s">
        <v>34</v>
      </c>
      <c r="F629" s="25" t="s">
        <v>39</v>
      </c>
      <c r="G629" s="9"/>
      <c r="I629" s="4">
        <v>7540.03</v>
      </c>
      <c r="J629" s="7">
        <v>191</v>
      </c>
      <c r="K629" s="4">
        <f t="shared" si="9"/>
        <v>-204533.5000000094</v>
      </c>
      <c r="M629" s="68"/>
      <c r="N629" s="10"/>
    </row>
    <row r="630" spans="1:14">
      <c r="A630" s="26" t="s">
        <v>1133</v>
      </c>
      <c r="B630" s="24">
        <v>42489</v>
      </c>
      <c r="C630" s="26" t="s">
        <v>3255</v>
      </c>
      <c r="D630" s="26" t="s">
        <v>190</v>
      </c>
      <c r="E630" s="25" t="s">
        <v>38</v>
      </c>
      <c r="F630" s="25" t="s">
        <v>1774</v>
      </c>
      <c r="G630" s="9">
        <v>72715.41</v>
      </c>
      <c r="H630" s="18" t="s">
        <v>3746</v>
      </c>
      <c r="K630" s="4">
        <f t="shared" si="9"/>
        <v>-131818.0900000094</v>
      </c>
      <c r="M630" s="68"/>
      <c r="N630" s="10"/>
    </row>
    <row r="631" spans="1:14">
      <c r="A631" s="26" t="s">
        <v>115</v>
      </c>
      <c r="B631" s="24">
        <v>42489</v>
      </c>
      <c r="C631" s="26" t="s">
        <v>3163</v>
      </c>
      <c r="D631" s="26" t="s">
        <v>190</v>
      </c>
      <c r="E631" s="25" t="s">
        <v>38</v>
      </c>
      <c r="F631" s="25" t="s">
        <v>1774</v>
      </c>
      <c r="G631" s="9">
        <v>185458.2</v>
      </c>
      <c r="H631" s="18" t="s">
        <v>3746</v>
      </c>
      <c r="K631" s="4">
        <f t="shared" si="9"/>
        <v>53640.109999990615</v>
      </c>
      <c r="M631" s="68"/>
      <c r="N631" s="10"/>
    </row>
    <row r="632" spans="1:14">
      <c r="A632" s="26" t="s">
        <v>1111</v>
      </c>
      <c r="B632" s="24">
        <v>42489</v>
      </c>
      <c r="C632" s="26" t="s">
        <v>3039</v>
      </c>
      <c r="D632" s="26" t="s">
        <v>190</v>
      </c>
      <c r="E632" s="25" t="s">
        <v>38</v>
      </c>
      <c r="F632" s="25" t="s">
        <v>1774</v>
      </c>
      <c r="G632" s="9">
        <v>239405</v>
      </c>
      <c r="H632" s="18" t="s">
        <v>3746</v>
      </c>
      <c r="K632" s="4">
        <f t="shared" si="9"/>
        <v>293045.10999999061</v>
      </c>
      <c r="M632" s="68"/>
      <c r="N632" s="10"/>
    </row>
    <row r="633" spans="1:14">
      <c r="A633" s="26" t="s">
        <v>1076</v>
      </c>
      <c r="B633" s="24">
        <v>42489</v>
      </c>
      <c r="C633" s="26" t="s">
        <v>3011</v>
      </c>
      <c r="D633" s="26" t="s">
        <v>190</v>
      </c>
      <c r="E633" s="25" t="s">
        <v>34</v>
      </c>
      <c r="F633" s="25" t="s">
        <v>1774</v>
      </c>
      <c r="G633" s="9">
        <v>502296.24</v>
      </c>
      <c r="H633" s="18" t="s">
        <v>3746</v>
      </c>
      <c r="K633" s="4">
        <f t="shared" si="9"/>
        <v>795341.34999999055</v>
      </c>
      <c r="M633" s="68"/>
      <c r="N633" s="10"/>
    </row>
    <row r="634" spans="1:14">
      <c r="A634" s="26" t="s">
        <v>1086</v>
      </c>
      <c r="B634" s="24">
        <v>42489</v>
      </c>
      <c r="C634" s="26" t="s">
        <v>3690</v>
      </c>
      <c r="D634" s="26" t="s">
        <v>66</v>
      </c>
      <c r="E634" s="25" t="s">
        <v>38</v>
      </c>
      <c r="F634" s="25" t="s">
        <v>3375</v>
      </c>
      <c r="G634" s="9"/>
      <c r="I634" s="4">
        <v>488548.81</v>
      </c>
      <c r="J634" s="7">
        <v>192</v>
      </c>
      <c r="K634" s="4">
        <f t="shared" si="9"/>
        <v>306792.53999999055</v>
      </c>
      <c r="M634" s="68"/>
      <c r="N634" s="10"/>
    </row>
    <row r="635" spans="1:14">
      <c r="A635" s="26" t="s">
        <v>1089</v>
      </c>
      <c r="B635" s="24">
        <v>42489</v>
      </c>
      <c r="C635" s="26" t="s">
        <v>3691</v>
      </c>
      <c r="D635" s="26" t="s">
        <v>66</v>
      </c>
      <c r="E635" s="25" t="s">
        <v>38</v>
      </c>
      <c r="F635" s="25" t="s">
        <v>3375</v>
      </c>
      <c r="G635" s="9"/>
      <c r="H635" s="30"/>
      <c r="I635" s="9">
        <v>2169.1999999999998</v>
      </c>
      <c r="J635" s="53">
        <v>193</v>
      </c>
      <c r="K635" s="4">
        <f t="shared" si="9"/>
        <v>304623.33999999054</v>
      </c>
      <c r="M635" s="68"/>
      <c r="N635" s="10"/>
    </row>
    <row r="636" spans="1:14">
      <c r="A636" s="26" t="s">
        <v>1113</v>
      </c>
      <c r="B636" s="24">
        <v>42489</v>
      </c>
      <c r="C636" s="26" t="s">
        <v>3692</v>
      </c>
      <c r="D636" s="26" t="s">
        <v>66</v>
      </c>
      <c r="E636" s="25" t="s">
        <v>38</v>
      </c>
      <c r="F636" s="25" t="s">
        <v>3375</v>
      </c>
      <c r="G636" s="9"/>
      <c r="H636" s="30"/>
      <c r="I636" s="9">
        <v>269415.09000000003</v>
      </c>
      <c r="J636" s="7">
        <v>194</v>
      </c>
      <c r="K636" s="4">
        <f t="shared" si="9"/>
        <v>35208.249999990512</v>
      </c>
      <c r="M636" s="68"/>
      <c r="N636" s="10"/>
    </row>
    <row r="637" spans="1:14">
      <c r="A637" s="26" t="s">
        <v>1091</v>
      </c>
      <c r="B637" s="24">
        <v>42489</v>
      </c>
      <c r="C637" s="26" t="s">
        <v>3380</v>
      </c>
      <c r="D637" s="26" t="s">
        <v>66</v>
      </c>
      <c r="E637" s="25" t="s">
        <v>38</v>
      </c>
      <c r="F637" s="25" t="s">
        <v>1774</v>
      </c>
      <c r="G637" s="9">
        <v>63859.32</v>
      </c>
      <c r="H637" s="18" t="s">
        <v>3746</v>
      </c>
      <c r="K637" s="4">
        <f t="shared" si="9"/>
        <v>99067.569999990519</v>
      </c>
      <c r="M637" s="68"/>
      <c r="N637" s="10"/>
    </row>
    <row r="638" spans="1:14">
      <c r="A638" s="26" t="s">
        <v>1989</v>
      </c>
      <c r="B638" s="24">
        <v>42489</v>
      </c>
      <c r="C638" s="26" t="s">
        <v>3339</v>
      </c>
      <c r="D638" s="26" t="s">
        <v>66</v>
      </c>
      <c r="E638" s="25" t="s">
        <v>38</v>
      </c>
      <c r="F638" s="25" t="s">
        <v>1774</v>
      </c>
      <c r="G638" s="9">
        <v>163898.01999999999</v>
      </c>
      <c r="H638" s="18" t="s">
        <v>3746</v>
      </c>
      <c r="K638" s="4">
        <f t="shared" si="9"/>
        <v>262965.58999999054</v>
      </c>
      <c r="M638" s="68"/>
      <c r="N638" s="10"/>
    </row>
    <row r="639" spans="1:14">
      <c r="A639" s="26" t="s">
        <v>1164</v>
      </c>
      <c r="B639" s="24">
        <v>42489</v>
      </c>
      <c r="C639" s="26" t="s">
        <v>3693</v>
      </c>
      <c r="D639" s="26" t="s">
        <v>66</v>
      </c>
      <c r="E639" s="25" t="s">
        <v>34</v>
      </c>
      <c r="F639" s="25" t="s">
        <v>174</v>
      </c>
      <c r="G639" s="9"/>
      <c r="I639" s="4">
        <v>50000</v>
      </c>
      <c r="J639" s="7">
        <v>195</v>
      </c>
      <c r="K639" s="4">
        <f t="shared" si="9"/>
        <v>212965.58999999054</v>
      </c>
      <c r="M639" s="68"/>
      <c r="N639" s="10"/>
    </row>
    <row r="640" spans="1:14">
      <c r="A640" s="26" t="s">
        <v>1845</v>
      </c>
      <c r="B640" s="24">
        <v>42489</v>
      </c>
      <c r="C640" s="26" t="s">
        <v>3694</v>
      </c>
      <c r="D640" s="26" t="s">
        <v>66</v>
      </c>
      <c r="E640" s="25" t="s">
        <v>34</v>
      </c>
      <c r="F640" s="25" t="s">
        <v>297</v>
      </c>
      <c r="G640" s="9"/>
      <c r="I640" s="4">
        <v>3800</v>
      </c>
      <c r="J640" s="7">
        <v>196</v>
      </c>
      <c r="K640" s="4">
        <f t="shared" si="9"/>
        <v>209165.58999999054</v>
      </c>
      <c r="M640" s="68"/>
      <c r="N640" s="10"/>
    </row>
    <row r="641" spans="1:14">
      <c r="A641" s="26" t="s">
        <v>1910</v>
      </c>
      <c r="B641" s="24">
        <v>42489</v>
      </c>
      <c r="C641" s="26" t="s">
        <v>3695</v>
      </c>
      <c r="D641" s="26" t="s">
        <v>66</v>
      </c>
      <c r="E641" s="25" t="s">
        <v>34</v>
      </c>
      <c r="F641" s="25" t="s">
        <v>3696</v>
      </c>
      <c r="G641" s="9"/>
      <c r="I641" s="4">
        <v>4800</v>
      </c>
      <c r="J641" s="7">
        <v>197</v>
      </c>
      <c r="K641" s="4">
        <f t="shared" si="9"/>
        <v>204365.58999999054</v>
      </c>
      <c r="M641" s="68"/>
      <c r="N641" s="10"/>
    </row>
    <row r="642" spans="1:14">
      <c r="A642" s="23" t="s">
        <v>3697</v>
      </c>
      <c r="B642" s="35">
        <v>42490</v>
      </c>
      <c r="C642" s="23" t="s">
        <v>7</v>
      </c>
      <c r="D642" s="23" t="s">
        <v>4</v>
      </c>
      <c r="E642" s="22" t="s">
        <v>18</v>
      </c>
      <c r="F642" s="22" t="s">
        <v>3685</v>
      </c>
      <c r="G642" s="4">
        <v>200000</v>
      </c>
      <c r="K642" s="4">
        <f t="shared" si="9"/>
        <v>404365.58999999054</v>
      </c>
      <c r="M642" s="68"/>
      <c r="N642" s="10"/>
    </row>
    <row r="643" spans="1:14">
      <c r="A643" s="23" t="s">
        <v>3698</v>
      </c>
      <c r="B643" s="35">
        <v>42490</v>
      </c>
      <c r="C643" s="23" t="s">
        <v>7</v>
      </c>
      <c r="D643" s="23" t="s">
        <v>4</v>
      </c>
      <c r="E643" s="22" t="s">
        <v>18</v>
      </c>
      <c r="F643" s="22" t="s">
        <v>540</v>
      </c>
      <c r="G643" s="4">
        <v>136630</v>
      </c>
      <c r="K643" s="4">
        <f t="shared" si="9"/>
        <v>540995.58999999054</v>
      </c>
      <c r="L643" s="55" t="s">
        <v>3725</v>
      </c>
      <c r="M643" s="68"/>
      <c r="N643" s="10"/>
    </row>
    <row r="644" spans="1:14">
      <c r="A644" s="23" t="s">
        <v>3699</v>
      </c>
      <c r="B644" s="35">
        <v>42490</v>
      </c>
      <c r="C644" s="23" t="s">
        <v>53</v>
      </c>
      <c r="D644" s="23" t="s">
        <v>4</v>
      </c>
      <c r="E644" s="22" t="s">
        <v>18</v>
      </c>
      <c r="F644" s="22" t="s">
        <v>540</v>
      </c>
      <c r="G644" s="32">
        <v>25000</v>
      </c>
      <c r="K644" s="4">
        <f t="shared" si="9"/>
        <v>565995.58999999054</v>
      </c>
      <c r="L644" s="55" t="s">
        <v>3725</v>
      </c>
      <c r="M644" s="68"/>
      <c r="N644" s="10"/>
    </row>
    <row r="645" spans="1:14">
      <c r="A645" s="2" t="s">
        <v>4618</v>
      </c>
      <c r="B645" s="3">
        <v>42490</v>
      </c>
      <c r="C645" s="2" t="s">
        <v>53</v>
      </c>
      <c r="D645" s="2" t="s">
        <v>1530</v>
      </c>
      <c r="E645" s="2" t="s">
        <v>18</v>
      </c>
      <c r="F645" s="2" t="s">
        <v>6152</v>
      </c>
      <c r="G645" s="4">
        <v>30000</v>
      </c>
      <c r="K645" s="4">
        <f t="shared" si="9"/>
        <v>595995.58999999054</v>
      </c>
      <c r="M645" s="68"/>
      <c r="N645" s="10"/>
    </row>
    <row r="646" spans="1:14">
      <c r="A646" s="23" t="s">
        <v>3700</v>
      </c>
      <c r="B646" s="35">
        <v>42490</v>
      </c>
      <c r="C646" s="23" t="s">
        <v>7</v>
      </c>
      <c r="D646" s="23" t="s">
        <v>4</v>
      </c>
      <c r="E646" s="22" t="s">
        <v>18</v>
      </c>
      <c r="F646" s="22" t="s">
        <v>3701</v>
      </c>
      <c r="G646" s="4">
        <v>81034.55</v>
      </c>
      <c r="K646" s="4">
        <f t="shared" si="9"/>
        <v>677030.13999999058</v>
      </c>
      <c r="M646" s="68"/>
      <c r="N646" s="10"/>
    </row>
    <row r="647" spans="1:14">
      <c r="A647" s="23" t="s">
        <v>3702</v>
      </c>
      <c r="B647" s="35">
        <v>42490</v>
      </c>
      <c r="C647" s="23" t="s">
        <v>25</v>
      </c>
      <c r="D647" s="23" t="s">
        <v>4</v>
      </c>
      <c r="E647" s="22" t="s">
        <v>18</v>
      </c>
      <c r="F647" s="22" t="s">
        <v>3703</v>
      </c>
      <c r="G647" s="4">
        <v>2623.41</v>
      </c>
      <c r="H647" s="18">
        <v>320</v>
      </c>
      <c r="K647" s="4">
        <f t="shared" si="9"/>
        <v>679653.54999999062</v>
      </c>
      <c r="L647" s="55" t="s">
        <v>3725</v>
      </c>
      <c r="M647" s="68"/>
      <c r="N647" s="10"/>
    </row>
    <row r="648" spans="1:14">
      <c r="A648" s="23" t="s">
        <v>3704</v>
      </c>
      <c r="B648" s="35">
        <v>42490</v>
      </c>
      <c r="C648" s="23" t="s">
        <v>25</v>
      </c>
      <c r="D648" s="23" t="s">
        <v>4</v>
      </c>
      <c r="E648" s="22" t="s">
        <v>18</v>
      </c>
      <c r="F648" s="22" t="s">
        <v>1883</v>
      </c>
      <c r="G648" s="4">
        <v>1932</v>
      </c>
      <c r="H648" s="18">
        <v>321</v>
      </c>
      <c r="K648" s="4">
        <f t="shared" si="9"/>
        <v>681585.54999999062</v>
      </c>
      <c r="M648" s="68"/>
      <c r="N648" s="10"/>
    </row>
    <row r="649" spans="1:14">
      <c r="A649" s="23" t="s">
        <v>3705</v>
      </c>
      <c r="B649" s="35">
        <v>42490</v>
      </c>
      <c r="C649" s="23" t="s">
        <v>586</v>
      </c>
      <c r="D649" s="23" t="s">
        <v>4</v>
      </c>
      <c r="E649" s="22" t="s">
        <v>18</v>
      </c>
      <c r="F649" s="22" t="s">
        <v>586</v>
      </c>
      <c r="G649" s="4">
        <v>13800</v>
      </c>
      <c r="H649" s="18" t="s">
        <v>1159</v>
      </c>
      <c r="K649" s="4">
        <f t="shared" si="9"/>
        <v>695385.54999999062</v>
      </c>
      <c r="M649" s="68"/>
      <c r="N649" s="10"/>
    </row>
    <row r="650" spans="1:14">
      <c r="A650" s="23" t="s">
        <v>3706</v>
      </c>
      <c r="B650" s="35">
        <v>42490</v>
      </c>
      <c r="C650" s="23" t="s">
        <v>3</v>
      </c>
      <c r="D650" s="23" t="s">
        <v>4</v>
      </c>
      <c r="E650" s="22" t="s">
        <v>18</v>
      </c>
      <c r="F650" s="22" t="s">
        <v>3</v>
      </c>
      <c r="G650" s="4">
        <v>43519.99</v>
      </c>
      <c r="K650" s="4">
        <f t="shared" si="9"/>
        <v>738905.53999999061</v>
      </c>
      <c r="M650" s="68"/>
      <c r="N650" s="10"/>
    </row>
    <row r="651" spans="1:14">
      <c r="A651" s="23" t="s">
        <v>3707</v>
      </c>
      <c r="B651" s="35">
        <v>42490</v>
      </c>
      <c r="C651" s="23" t="s">
        <v>7</v>
      </c>
      <c r="D651" s="23" t="s">
        <v>4</v>
      </c>
      <c r="E651" s="22" t="s">
        <v>18</v>
      </c>
      <c r="F651" s="22" t="s">
        <v>7</v>
      </c>
      <c r="G651" s="4">
        <v>20481.419999999998</v>
      </c>
      <c r="K651" s="4">
        <f t="shared" si="9"/>
        <v>759386.95999999065</v>
      </c>
      <c r="L651" s="55" t="s">
        <v>3725</v>
      </c>
      <c r="M651" s="68"/>
      <c r="N651" s="10"/>
    </row>
    <row r="652" spans="1:14">
      <c r="A652" s="23" t="s">
        <v>3708</v>
      </c>
      <c r="B652" s="35">
        <v>42490</v>
      </c>
      <c r="C652" s="23" t="s">
        <v>3709</v>
      </c>
      <c r="D652" s="23" t="s">
        <v>4</v>
      </c>
      <c r="E652" s="22" t="s">
        <v>34</v>
      </c>
      <c r="F652" s="22" t="s">
        <v>2961</v>
      </c>
      <c r="G652" s="4">
        <v>3855.56</v>
      </c>
      <c r="H652" s="18">
        <v>323</v>
      </c>
      <c r="K652" s="4">
        <f t="shared" si="9"/>
        <v>763242.51999999071</v>
      </c>
      <c r="L652" s="55" t="s">
        <v>3725</v>
      </c>
      <c r="M652" s="68"/>
      <c r="N652" s="10"/>
    </row>
    <row r="653" spans="1:14">
      <c r="A653" s="23" t="s">
        <v>3710</v>
      </c>
      <c r="B653" s="35">
        <v>42490</v>
      </c>
      <c r="C653" s="23" t="s">
        <v>3711</v>
      </c>
      <c r="D653" s="23" t="s">
        <v>4</v>
      </c>
      <c r="E653" s="22" t="s">
        <v>34</v>
      </c>
      <c r="F653" s="22" t="s">
        <v>2961</v>
      </c>
      <c r="G653" s="4">
        <v>38802.93</v>
      </c>
      <c r="H653" s="18">
        <v>324</v>
      </c>
      <c r="K653" s="4">
        <f t="shared" si="9"/>
        <v>802045.44999999076</v>
      </c>
      <c r="M653" s="68"/>
      <c r="N653" s="10"/>
    </row>
    <row r="654" spans="1:14">
      <c r="A654" s="23" t="s">
        <v>3712</v>
      </c>
      <c r="B654" s="35">
        <v>42490</v>
      </c>
      <c r="C654" s="23" t="s">
        <v>3713</v>
      </c>
      <c r="D654" s="23" t="s">
        <v>33</v>
      </c>
      <c r="E654" s="22" t="s">
        <v>34</v>
      </c>
      <c r="F654" s="22" t="s">
        <v>3714</v>
      </c>
      <c r="G654" s="4">
        <v>1897</v>
      </c>
      <c r="H654" s="18">
        <v>325</v>
      </c>
      <c r="K654" s="4">
        <f t="shared" si="9"/>
        <v>803942.44999999076</v>
      </c>
      <c r="M654" s="68"/>
      <c r="N654" s="10"/>
    </row>
    <row r="655" spans="1:14">
      <c r="A655" s="23" t="s">
        <v>3715</v>
      </c>
      <c r="B655" s="35">
        <v>42490</v>
      </c>
      <c r="C655" s="23" t="s">
        <v>3716</v>
      </c>
      <c r="D655" s="23" t="s">
        <v>4</v>
      </c>
      <c r="E655" s="22" t="s">
        <v>34</v>
      </c>
      <c r="F655" s="22" t="s">
        <v>3717</v>
      </c>
      <c r="G655" s="4">
        <v>30581.49</v>
      </c>
      <c r="H655" s="18">
        <v>326</v>
      </c>
      <c r="K655" s="4">
        <f t="shared" si="9"/>
        <v>834523.93999999075</v>
      </c>
      <c r="M655" s="68"/>
      <c r="N655" s="10"/>
    </row>
    <row r="656" spans="1:14">
      <c r="A656" s="2" t="s">
        <v>3787</v>
      </c>
      <c r="B656" s="35">
        <v>42490</v>
      </c>
      <c r="C656" s="2" t="s">
        <v>3788</v>
      </c>
      <c r="D656" s="2" t="s">
        <v>4</v>
      </c>
      <c r="E656" s="2" t="s">
        <v>34</v>
      </c>
      <c r="F656" s="2" t="s">
        <v>3789</v>
      </c>
      <c r="G656" s="4">
        <v>15376.5</v>
      </c>
      <c r="K656" s="4">
        <f t="shared" si="9"/>
        <v>849900.43999999075</v>
      </c>
      <c r="M656" s="68"/>
      <c r="N656" s="10"/>
    </row>
    <row r="657" spans="1:14">
      <c r="A657" s="2" t="s">
        <v>3790</v>
      </c>
      <c r="B657" s="35">
        <v>42490</v>
      </c>
      <c r="C657" s="2" t="s">
        <v>1109</v>
      </c>
      <c r="D657" s="2" t="s">
        <v>33</v>
      </c>
      <c r="E657" s="2" t="s">
        <v>34</v>
      </c>
      <c r="F657" s="2" t="s">
        <v>3791</v>
      </c>
      <c r="G657" s="4">
        <v>436</v>
      </c>
      <c r="K657" s="4">
        <f t="shared" si="9"/>
        <v>850336.43999999075</v>
      </c>
      <c r="M657" s="68"/>
      <c r="N657" s="10"/>
    </row>
    <row r="658" spans="1:14">
      <c r="A658" s="2" t="s">
        <v>3792</v>
      </c>
      <c r="B658" s="35">
        <v>42490</v>
      </c>
      <c r="C658" s="2" t="s">
        <v>3793</v>
      </c>
      <c r="D658" s="2" t="s">
        <v>33</v>
      </c>
      <c r="E658" s="2" t="s">
        <v>34</v>
      </c>
      <c r="F658" s="2" t="s">
        <v>3794</v>
      </c>
      <c r="G658" s="4">
        <v>1712</v>
      </c>
      <c r="K658" s="4">
        <f t="shared" si="9"/>
        <v>852048.43999999075</v>
      </c>
      <c r="M658" s="68"/>
      <c r="N658" s="10"/>
    </row>
    <row r="659" spans="1:14">
      <c r="A659" s="23" t="s">
        <v>1990</v>
      </c>
      <c r="B659" s="35">
        <v>42490</v>
      </c>
      <c r="C659" s="23" t="s">
        <v>41</v>
      </c>
      <c r="D659" s="23" t="s">
        <v>42</v>
      </c>
      <c r="E659" s="22" t="s">
        <v>34</v>
      </c>
      <c r="F659" s="22" t="s">
        <v>3718</v>
      </c>
      <c r="I659" s="4">
        <v>4013.23</v>
      </c>
      <c r="J659" s="7">
        <v>198</v>
      </c>
      <c r="K659" s="4">
        <f t="shared" si="9"/>
        <v>848035.20999999077</v>
      </c>
      <c r="M659" s="68"/>
      <c r="N659" s="10"/>
    </row>
    <row r="660" spans="1:14">
      <c r="A660" s="23" t="s">
        <v>1992</v>
      </c>
      <c r="B660" s="35">
        <v>42490</v>
      </c>
      <c r="C660" s="23" t="s">
        <v>41</v>
      </c>
      <c r="D660" s="23" t="s">
        <v>42</v>
      </c>
      <c r="E660" s="22" t="s">
        <v>34</v>
      </c>
      <c r="F660" s="22" t="s">
        <v>2663</v>
      </c>
      <c r="I660" s="4">
        <v>21440.55</v>
      </c>
      <c r="J660" s="7">
        <v>199</v>
      </c>
      <c r="K660" s="4">
        <f t="shared" si="9"/>
        <v>826594.65999999072</v>
      </c>
      <c r="M660" s="68"/>
      <c r="N660" s="10"/>
    </row>
    <row r="661" spans="1:14">
      <c r="A661" s="26" t="s">
        <v>1994</v>
      </c>
      <c r="B661" s="24">
        <v>42490</v>
      </c>
      <c r="C661" s="26" t="s">
        <v>3719</v>
      </c>
      <c r="D661" s="26" t="s">
        <v>190</v>
      </c>
      <c r="E661" s="25" t="s">
        <v>34</v>
      </c>
      <c r="F661" s="25" t="s">
        <v>3375</v>
      </c>
      <c r="G661" s="9"/>
      <c r="H661" s="39"/>
      <c r="I661" s="9">
        <v>2169.1999999999998</v>
      </c>
      <c r="J661" s="30"/>
      <c r="K661" s="4">
        <f t="shared" si="9"/>
        <v>824425.45999999077</v>
      </c>
      <c r="M661" s="68"/>
      <c r="N661" s="10"/>
    </row>
    <row r="662" spans="1:14">
      <c r="A662" s="26" t="s">
        <v>1912</v>
      </c>
      <c r="B662" s="24">
        <v>42490</v>
      </c>
      <c r="C662" s="25" t="s">
        <v>1131</v>
      </c>
      <c r="D662" s="26" t="s">
        <v>42</v>
      </c>
      <c r="E662" s="26" t="s">
        <v>34</v>
      </c>
      <c r="F662" s="26" t="s">
        <v>3742</v>
      </c>
      <c r="I662" s="9">
        <v>11896.69</v>
      </c>
      <c r="J662" s="7" t="s">
        <v>3744</v>
      </c>
      <c r="K662" s="4">
        <f t="shared" si="9"/>
        <v>812528.76999999082</v>
      </c>
      <c r="M662" s="68"/>
      <c r="N662" s="10"/>
    </row>
    <row r="663" spans="1:14">
      <c r="A663" s="23" t="s">
        <v>1913</v>
      </c>
      <c r="B663" s="24">
        <v>42490</v>
      </c>
      <c r="C663" s="23" t="s">
        <v>1157</v>
      </c>
      <c r="D663" s="26" t="s">
        <v>42</v>
      </c>
      <c r="E663" s="26" t="s">
        <v>34</v>
      </c>
      <c r="F663" s="22" t="s">
        <v>3743</v>
      </c>
      <c r="I663" s="4">
        <v>1029.83</v>
      </c>
      <c r="J663" s="7" t="s">
        <v>1159</v>
      </c>
      <c r="K663" s="4">
        <f t="shared" si="9"/>
        <v>811498.93999999086</v>
      </c>
      <c r="M663" s="68"/>
      <c r="N663" s="10"/>
    </row>
    <row r="664" spans="1:14">
      <c r="A664" s="23" t="s">
        <v>1998</v>
      </c>
      <c r="B664" s="24">
        <v>42490</v>
      </c>
      <c r="C664" s="23" t="s">
        <v>1134</v>
      </c>
      <c r="D664" s="26" t="s">
        <v>42</v>
      </c>
      <c r="E664" s="26" t="s">
        <v>34</v>
      </c>
      <c r="F664" s="22" t="s">
        <v>3747</v>
      </c>
      <c r="I664" s="4">
        <v>5000</v>
      </c>
      <c r="J664" s="7" t="s">
        <v>3745</v>
      </c>
      <c r="K664" s="4">
        <f t="shared" ref="K664:K682" si="10">+K663+G664-I664</f>
        <v>806498.93999999086</v>
      </c>
      <c r="M664" s="68"/>
      <c r="N664" s="10"/>
    </row>
    <row r="665" spans="1:14">
      <c r="A665" s="23" t="s">
        <v>1998</v>
      </c>
      <c r="B665" s="24">
        <v>42490</v>
      </c>
      <c r="C665" s="23" t="s">
        <v>1134</v>
      </c>
      <c r="D665" s="26" t="s">
        <v>42</v>
      </c>
      <c r="E665" s="26" t="s">
        <v>34</v>
      </c>
      <c r="F665" s="22" t="s">
        <v>3747</v>
      </c>
      <c r="I665" s="4">
        <v>5000</v>
      </c>
      <c r="J665" s="7" t="s">
        <v>3745</v>
      </c>
      <c r="K665" s="4">
        <f t="shared" si="10"/>
        <v>801498.93999999086</v>
      </c>
      <c r="M665" s="68"/>
      <c r="N665" s="10"/>
    </row>
    <row r="666" spans="1:14">
      <c r="A666" s="23" t="s">
        <v>1998</v>
      </c>
      <c r="B666" s="24">
        <v>42490</v>
      </c>
      <c r="C666" s="23" t="s">
        <v>1134</v>
      </c>
      <c r="D666" s="26" t="s">
        <v>42</v>
      </c>
      <c r="E666" s="26" t="s">
        <v>34</v>
      </c>
      <c r="F666" s="22" t="s">
        <v>3747</v>
      </c>
      <c r="I666" s="4">
        <v>5000</v>
      </c>
      <c r="J666" s="7" t="s">
        <v>3745</v>
      </c>
      <c r="K666" s="4">
        <f t="shared" si="10"/>
        <v>796498.93999999086</v>
      </c>
      <c r="M666" s="68"/>
      <c r="N666" s="10"/>
    </row>
    <row r="667" spans="1:14">
      <c r="A667" s="23" t="s">
        <v>1998</v>
      </c>
      <c r="B667" s="24">
        <v>42490</v>
      </c>
      <c r="C667" s="23" t="s">
        <v>1134</v>
      </c>
      <c r="D667" s="26" t="s">
        <v>42</v>
      </c>
      <c r="E667" s="26" t="s">
        <v>34</v>
      </c>
      <c r="F667" s="22" t="s">
        <v>3747</v>
      </c>
      <c r="I667" s="4">
        <v>5000</v>
      </c>
      <c r="J667" s="7" t="s">
        <v>3745</v>
      </c>
      <c r="K667" s="4">
        <f t="shared" si="10"/>
        <v>791498.93999999086</v>
      </c>
      <c r="M667" s="68"/>
      <c r="N667" s="10"/>
    </row>
    <row r="668" spans="1:14">
      <c r="A668" s="23" t="s">
        <v>1998</v>
      </c>
      <c r="B668" s="24">
        <v>42490</v>
      </c>
      <c r="C668" s="23" t="s">
        <v>1134</v>
      </c>
      <c r="D668" s="26" t="s">
        <v>42</v>
      </c>
      <c r="E668" s="26" t="s">
        <v>34</v>
      </c>
      <c r="F668" s="22" t="s">
        <v>3747</v>
      </c>
      <c r="I668" s="4">
        <v>5000</v>
      </c>
      <c r="J668" s="7" t="s">
        <v>3745</v>
      </c>
      <c r="K668" s="4">
        <f t="shared" si="10"/>
        <v>786498.93999999086</v>
      </c>
      <c r="M668" s="68"/>
      <c r="N668" s="10"/>
    </row>
    <row r="669" spans="1:14">
      <c r="A669" s="23" t="s">
        <v>1998</v>
      </c>
      <c r="B669" s="24">
        <v>42490</v>
      </c>
      <c r="C669" s="23" t="s">
        <v>1134</v>
      </c>
      <c r="D669" s="26" t="s">
        <v>42</v>
      </c>
      <c r="E669" s="26" t="s">
        <v>34</v>
      </c>
      <c r="F669" s="22" t="s">
        <v>3747</v>
      </c>
      <c r="I669" s="4">
        <v>5000</v>
      </c>
      <c r="J669" s="7" t="s">
        <v>3745</v>
      </c>
      <c r="K669" s="4">
        <f t="shared" si="10"/>
        <v>781498.93999999086</v>
      </c>
      <c r="M669" s="68"/>
      <c r="N669" s="10"/>
    </row>
    <row r="670" spans="1:14">
      <c r="A670" s="23" t="s">
        <v>1998</v>
      </c>
      <c r="B670" s="24">
        <v>42490</v>
      </c>
      <c r="C670" s="23" t="s">
        <v>1134</v>
      </c>
      <c r="D670" s="26" t="s">
        <v>42</v>
      </c>
      <c r="E670" s="26" t="s">
        <v>34</v>
      </c>
      <c r="F670" s="22" t="s">
        <v>3747</v>
      </c>
      <c r="I670" s="4">
        <v>5000</v>
      </c>
      <c r="J670" s="7" t="s">
        <v>3745</v>
      </c>
      <c r="K670" s="4">
        <f t="shared" si="10"/>
        <v>776498.93999999086</v>
      </c>
      <c r="M670" s="68"/>
      <c r="N670" s="10"/>
    </row>
    <row r="671" spans="1:14">
      <c r="A671" s="23" t="s">
        <v>1998</v>
      </c>
      <c r="B671" s="24">
        <v>42490</v>
      </c>
      <c r="C671" s="23" t="s">
        <v>1134</v>
      </c>
      <c r="D671" s="26" t="s">
        <v>42</v>
      </c>
      <c r="E671" s="26" t="s">
        <v>34</v>
      </c>
      <c r="F671" s="22" t="s">
        <v>3747</v>
      </c>
      <c r="I671" s="4">
        <v>5000</v>
      </c>
      <c r="J671" s="7" t="s">
        <v>3745</v>
      </c>
      <c r="K671" s="4">
        <f t="shared" si="10"/>
        <v>771498.93999999086</v>
      </c>
      <c r="M671" s="68"/>
      <c r="N671" s="10"/>
    </row>
    <row r="672" spans="1:14">
      <c r="A672" s="23" t="s">
        <v>1998</v>
      </c>
      <c r="B672" s="24">
        <v>42490</v>
      </c>
      <c r="C672" s="23" t="s">
        <v>1134</v>
      </c>
      <c r="D672" s="26" t="s">
        <v>42</v>
      </c>
      <c r="E672" s="26" t="s">
        <v>34</v>
      </c>
      <c r="F672" s="22" t="s">
        <v>3747</v>
      </c>
      <c r="I672" s="4">
        <v>5000</v>
      </c>
      <c r="J672" s="7" t="s">
        <v>3745</v>
      </c>
      <c r="K672" s="4">
        <f t="shared" si="10"/>
        <v>766498.93999999086</v>
      </c>
      <c r="M672" s="68"/>
      <c r="N672" s="10"/>
    </row>
    <row r="673" spans="1:14">
      <c r="A673" s="23" t="s">
        <v>1998</v>
      </c>
      <c r="B673" s="24">
        <v>42490</v>
      </c>
      <c r="C673" s="23" t="s">
        <v>1134</v>
      </c>
      <c r="D673" s="26" t="s">
        <v>42</v>
      </c>
      <c r="E673" s="26" t="s">
        <v>34</v>
      </c>
      <c r="F673" s="22" t="s">
        <v>3747</v>
      </c>
      <c r="I673" s="4">
        <v>5000</v>
      </c>
      <c r="J673" s="7" t="s">
        <v>3745</v>
      </c>
      <c r="K673" s="4">
        <f t="shared" si="10"/>
        <v>761498.93999999086</v>
      </c>
      <c r="M673" s="68"/>
      <c r="N673" s="10"/>
    </row>
    <row r="674" spans="1:14">
      <c r="A674" s="23" t="s">
        <v>1998</v>
      </c>
      <c r="B674" s="24">
        <v>42490</v>
      </c>
      <c r="C674" s="23" t="s">
        <v>1134</v>
      </c>
      <c r="D674" s="26" t="s">
        <v>42</v>
      </c>
      <c r="E674" s="26" t="s">
        <v>34</v>
      </c>
      <c r="F674" s="22" t="s">
        <v>3747</v>
      </c>
      <c r="I674" s="4">
        <v>5000</v>
      </c>
      <c r="J674" s="7" t="s">
        <v>3745</v>
      </c>
      <c r="K674" s="4">
        <f t="shared" si="10"/>
        <v>756498.93999999086</v>
      </c>
      <c r="M674" s="68"/>
      <c r="N674" s="10"/>
    </row>
    <row r="675" spans="1:14">
      <c r="A675" s="23" t="s">
        <v>1998</v>
      </c>
      <c r="B675" s="24">
        <v>42490</v>
      </c>
      <c r="C675" s="23" t="s">
        <v>1134</v>
      </c>
      <c r="D675" s="26" t="s">
        <v>42</v>
      </c>
      <c r="E675" s="26" t="s">
        <v>34</v>
      </c>
      <c r="F675" s="22" t="s">
        <v>3747</v>
      </c>
      <c r="I675" s="4">
        <v>5000</v>
      </c>
      <c r="J675" s="7" t="s">
        <v>3745</v>
      </c>
      <c r="K675" s="4">
        <f t="shared" si="10"/>
        <v>751498.93999999086</v>
      </c>
      <c r="M675" s="68"/>
      <c r="N675" s="10"/>
    </row>
    <row r="676" spans="1:14">
      <c r="A676" s="23" t="s">
        <v>1998</v>
      </c>
      <c r="B676" s="24">
        <v>42490</v>
      </c>
      <c r="C676" s="23" t="s">
        <v>1134</v>
      </c>
      <c r="D676" s="26" t="s">
        <v>42</v>
      </c>
      <c r="E676" s="26" t="s">
        <v>34</v>
      </c>
      <c r="F676" s="22" t="s">
        <v>3747</v>
      </c>
      <c r="I676" s="4">
        <v>5000</v>
      </c>
      <c r="J676" s="7" t="s">
        <v>3745</v>
      </c>
      <c r="K676" s="4">
        <f t="shared" si="10"/>
        <v>746498.93999999086</v>
      </c>
      <c r="M676" s="68"/>
      <c r="N676" s="10"/>
    </row>
    <row r="677" spans="1:14">
      <c r="A677" s="23" t="s">
        <v>1998</v>
      </c>
      <c r="B677" s="24">
        <v>42490</v>
      </c>
      <c r="C677" s="23" t="s">
        <v>1134</v>
      </c>
      <c r="D677" s="26" t="s">
        <v>42</v>
      </c>
      <c r="E677" s="26" t="s">
        <v>34</v>
      </c>
      <c r="F677" s="22" t="s">
        <v>3747</v>
      </c>
      <c r="I677" s="4">
        <v>5000</v>
      </c>
      <c r="J677" s="7" t="s">
        <v>3745</v>
      </c>
      <c r="K677" s="4">
        <f t="shared" si="10"/>
        <v>741498.93999999086</v>
      </c>
      <c r="M677" s="68"/>
      <c r="N677" s="10"/>
    </row>
    <row r="678" spans="1:14">
      <c r="A678" s="23" t="s">
        <v>1998</v>
      </c>
      <c r="B678" s="24">
        <v>42490</v>
      </c>
      <c r="C678" s="23" t="s">
        <v>1134</v>
      </c>
      <c r="D678" s="26" t="s">
        <v>42</v>
      </c>
      <c r="E678" s="26" t="s">
        <v>34</v>
      </c>
      <c r="F678" s="22" t="s">
        <v>3747</v>
      </c>
      <c r="I678" s="4">
        <v>5000</v>
      </c>
      <c r="J678" s="7" t="s">
        <v>3745</v>
      </c>
      <c r="K678" s="4">
        <f t="shared" si="10"/>
        <v>736498.93999999086</v>
      </c>
      <c r="M678" s="68"/>
      <c r="N678" s="10"/>
    </row>
    <row r="679" spans="1:14">
      <c r="A679" s="23" t="s">
        <v>1998</v>
      </c>
      <c r="B679" s="24">
        <v>42490</v>
      </c>
      <c r="C679" s="23" t="s">
        <v>1134</v>
      </c>
      <c r="D679" s="26" t="s">
        <v>42</v>
      </c>
      <c r="E679" s="26" t="s">
        <v>34</v>
      </c>
      <c r="F679" s="22" t="s">
        <v>3747</v>
      </c>
      <c r="I679" s="4">
        <v>5000</v>
      </c>
      <c r="J679" s="7" t="s">
        <v>3745</v>
      </c>
      <c r="K679" s="4">
        <f t="shared" si="10"/>
        <v>731498.93999999086</v>
      </c>
      <c r="M679" s="68"/>
      <c r="N679" s="10"/>
    </row>
    <row r="680" spans="1:14">
      <c r="A680" s="23" t="s">
        <v>1998</v>
      </c>
      <c r="B680" s="24">
        <v>42490</v>
      </c>
      <c r="C680" s="23" t="s">
        <v>1134</v>
      </c>
      <c r="D680" s="26" t="s">
        <v>42</v>
      </c>
      <c r="E680" s="26" t="s">
        <v>34</v>
      </c>
      <c r="F680" s="22" t="s">
        <v>3747</v>
      </c>
      <c r="I680" s="4">
        <v>5000</v>
      </c>
      <c r="J680" s="7" t="s">
        <v>3745</v>
      </c>
      <c r="K680" s="4">
        <f t="shared" si="10"/>
        <v>726498.93999999086</v>
      </c>
      <c r="M680" s="68"/>
      <c r="N680" s="10"/>
    </row>
    <row r="681" spans="1:14">
      <c r="A681" s="23" t="s">
        <v>1998</v>
      </c>
      <c r="B681" s="24">
        <v>42490</v>
      </c>
      <c r="C681" s="23" t="s">
        <v>1134</v>
      </c>
      <c r="D681" s="26" t="s">
        <v>42</v>
      </c>
      <c r="E681" s="26" t="s">
        <v>34</v>
      </c>
      <c r="F681" s="22" t="s">
        <v>3747</v>
      </c>
      <c r="I681" s="4">
        <v>5000</v>
      </c>
      <c r="J681" s="7" t="s">
        <v>3745</v>
      </c>
      <c r="K681" s="4">
        <f t="shared" si="10"/>
        <v>721498.93999999086</v>
      </c>
      <c r="M681" s="68"/>
      <c r="N681" s="10"/>
    </row>
    <row r="682" spans="1:14">
      <c r="A682" s="2" t="s">
        <v>3720</v>
      </c>
      <c r="B682" s="3">
        <v>42490</v>
      </c>
      <c r="C682" s="2" t="s">
        <v>3721</v>
      </c>
      <c r="D682" s="2" t="s">
        <v>45</v>
      </c>
      <c r="E682" s="2" t="s">
        <v>3046</v>
      </c>
      <c r="F682" s="2" t="s">
        <v>3722</v>
      </c>
      <c r="G682" s="4">
        <v>243948</v>
      </c>
      <c r="H682" s="2"/>
      <c r="I682" s="2"/>
      <c r="J682" s="2"/>
      <c r="K682" s="4">
        <f t="shared" si="10"/>
        <v>965446.93999999086</v>
      </c>
      <c r="M682" s="68"/>
      <c r="N682" s="10"/>
    </row>
    <row r="683" spans="1:14">
      <c r="N683" s="10"/>
    </row>
    <row r="684" spans="1:14">
      <c r="D684" s="26"/>
      <c r="E684" s="26"/>
      <c r="N684" s="10"/>
    </row>
    <row r="685" spans="1:14">
      <c r="M685" s="4"/>
      <c r="N685" s="10"/>
    </row>
    <row r="686" spans="1:14">
      <c r="N686" s="10"/>
    </row>
    <row r="687" spans="1:14">
      <c r="N687" s="10"/>
    </row>
    <row r="688" spans="1:14">
      <c r="N688" s="10"/>
    </row>
  </sheetData>
  <autoFilter ref="A7:K683">
    <filterColumn colId="8"/>
  </autoFilter>
  <mergeCells count="2">
    <mergeCell ref="A1:K1"/>
    <mergeCell ref="A2:K2"/>
  </mergeCells>
  <pageMargins left="0.70866141732283472" right="0.70866141732283472" top="0.74803149606299213" bottom="0.74803149606299213" header="0.31496062992125984" footer="0.31496062992125984"/>
  <pageSetup scale="7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N746"/>
  <sheetViews>
    <sheetView topLeftCell="A711" workbookViewId="0">
      <selection activeCell="K742" sqref="K742"/>
    </sheetView>
  </sheetViews>
  <sheetFormatPr baseColWidth="10" defaultRowHeight="11.25"/>
  <cols>
    <col min="1" max="1" width="11.42578125" style="2"/>
    <col min="2" max="2" width="8.7109375" style="2" bestFit="1" customWidth="1"/>
    <col min="3" max="3" width="11.5703125" style="2" bestFit="1" customWidth="1"/>
    <col min="4" max="4" width="21.28515625" style="4" bestFit="1" customWidth="1"/>
    <col min="5" max="5" width="10.42578125" style="4" bestFit="1" customWidth="1"/>
    <col min="6" max="6" width="34.7109375" style="37" bestFit="1" customWidth="1"/>
    <col min="7" max="7" width="11.140625" style="4" bestFit="1" customWidth="1"/>
    <col min="8" max="8" width="5.42578125" style="18" bestFit="1" customWidth="1"/>
    <col min="9" max="9" width="11.140625" style="12" bestFit="1" customWidth="1"/>
    <col min="10" max="10" width="3.7109375" style="7" bestFit="1" customWidth="1"/>
    <col min="11" max="11" width="12.140625" style="4" bestFit="1" customWidth="1"/>
    <col min="12" max="12" width="11.42578125" style="55"/>
    <col min="13" max="13" width="11.140625" style="4" bestFit="1" customWidth="1"/>
    <col min="14" max="14" width="11.140625" style="2" bestFit="1" customWidth="1"/>
    <col min="15" max="16384" width="11.42578125" style="2"/>
  </cols>
  <sheetData>
    <row r="1" spans="1:14" ht="12.75">
      <c r="A1" s="133" t="s">
        <v>6127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</row>
    <row r="2" spans="1:14" ht="24.75" customHeight="1">
      <c r="A2" s="133" t="s">
        <v>6128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</row>
    <row r="3" spans="1:14">
      <c r="B3" s="3"/>
    </row>
    <row r="4" spans="1:14">
      <c r="A4" s="2" t="s">
        <v>0</v>
      </c>
      <c r="B4" s="3"/>
    </row>
    <row r="5" spans="1:14">
      <c r="B5" s="3"/>
    </row>
    <row r="6" spans="1:14">
      <c r="B6" s="3"/>
      <c r="F6" s="37" t="s">
        <v>1</v>
      </c>
      <c r="K6" s="4">
        <v>965446.93999999086</v>
      </c>
      <c r="M6" s="71"/>
      <c r="N6" s="10"/>
    </row>
    <row r="7" spans="1:14">
      <c r="A7" s="2" t="s">
        <v>460</v>
      </c>
      <c r="B7" s="3">
        <v>42491</v>
      </c>
      <c r="C7" s="2" t="s">
        <v>1109</v>
      </c>
      <c r="D7" s="4" t="s">
        <v>33</v>
      </c>
      <c r="E7" s="4" t="s">
        <v>34</v>
      </c>
      <c r="F7" s="37" t="s">
        <v>2540</v>
      </c>
      <c r="G7" s="4">
        <v>540</v>
      </c>
      <c r="H7" s="18">
        <v>1</v>
      </c>
      <c r="K7" s="4">
        <f>+K6+G7-I7</f>
        <v>965986.93999999086</v>
      </c>
      <c r="M7" s="71"/>
      <c r="N7" s="10"/>
    </row>
    <row r="8" spans="1:14">
      <c r="A8" s="2" t="s">
        <v>3795</v>
      </c>
      <c r="B8" s="3">
        <v>42492</v>
      </c>
      <c r="C8" s="2" t="s">
        <v>53</v>
      </c>
      <c r="D8" s="4" t="s">
        <v>4</v>
      </c>
      <c r="E8" s="4" t="s">
        <v>18</v>
      </c>
      <c r="F8" s="37" t="s">
        <v>3796</v>
      </c>
      <c r="G8" s="4">
        <v>5000</v>
      </c>
      <c r="H8" s="18">
        <v>2</v>
      </c>
      <c r="K8" s="4">
        <f t="shared" ref="K8:K72" si="0">+K7+G8-I8</f>
        <v>970986.93999999086</v>
      </c>
      <c r="M8" s="71"/>
      <c r="N8" s="10"/>
    </row>
    <row r="9" spans="1:14">
      <c r="A9" s="2" t="s">
        <v>3797</v>
      </c>
      <c r="B9" s="3">
        <v>42492</v>
      </c>
      <c r="C9" s="2" t="s">
        <v>25</v>
      </c>
      <c r="D9" s="4" t="s">
        <v>4</v>
      </c>
      <c r="E9" s="4" t="s">
        <v>18</v>
      </c>
      <c r="F9" s="37" t="s">
        <v>3798</v>
      </c>
      <c r="G9" s="4">
        <v>35340</v>
      </c>
      <c r="H9" s="18">
        <v>3</v>
      </c>
      <c r="K9" s="4">
        <f t="shared" si="0"/>
        <v>1006326.9399999909</v>
      </c>
      <c r="M9" s="71"/>
      <c r="N9" s="10"/>
    </row>
    <row r="10" spans="1:14">
      <c r="A10" s="2" t="s">
        <v>3799</v>
      </c>
      <c r="B10" s="3">
        <v>42492</v>
      </c>
      <c r="C10" s="2" t="s">
        <v>25</v>
      </c>
      <c r="D10" s="4" t="s">
        <v>4</v>
      </c>
      <c r="E10" s="4" t="s">
        <v>18</v>
      </c>
      <c r="F10" s="37" t="s">
        <v>3798</v>
      </c>
      <c r="G10" s="4">
        <v>25000</v>
      </c>
      <c r="H10" s="18">
        <v>4</v>
      </c>
      <c r="K10" s="4">
        <f t="shared" si="0"/>
        <v>1031326.9399999909</v>
      </c>
      <c r="M10" s="71"/>
      <c r="N10" s="10"/>
    </row>
    <row r="11" spans="1:14">
      <c r="A11" s="2" t="s">
        <v>6</v>
      </c>
      <c r="B11" s="3">
        <v>42492</v>
      </c>
      <c r="C11" s="2" t="s">
        <v>25</v>
      </c>
      <c r="D11" s="4" t="s">
        <v>4</v>
      </c>
      <c r="E11" s="4" t="s">
        <v>18</v>
      </c>
      <c r="F11" s="37" t="s">
        <v>3800</v>
      </c>
      <c r="G11" s="4">
        <v>1025</v>
      </c>
      <c r="H11" s="18">
        <v>5</v>
      </c>
      <c r="K11" s="4">
        <f t="shared" si="0"/>
        <v>1032351.9399999909</v>
      </c>
      <c r="M11" s="71"/>
      <c r="N11" s="10"/>
    </row>
    <row r="12" spans="1:14">
      <c r="A12" s="2" t="s">
        <v>3801</v>
      </c>
      <c r="B12" s="3">
        <v>42492</v>
      </c>
      <c r="C12" s="2" t="s">
        <v>3</v>
      </c>
      <c r="D12" s="4" t="s">
        <v>4</v>
      </c>
      <c r="E12" s="4" t="s">
        <v>18</v>
      </c>
      <c r="F12" s="37" t="s">
        <v>3</v>
      </c>
      <c r="G12" s="4">
        <v>4055</v>
      </c>
      <c r="H12" s="18">
        <v>6</v>
      </c>
      <c r="K12" s="4">
        <f t="shared" si="0"/>
        <v>1036406.9399999909</v>
      </c>
      <c r="M12" s="71"/>
      <c r="N12" s="10"/>
    </row>
    <row r="13" spans="1:14">
      <c r="A13" s="2" t="s">
        <v>2117</v>
      </c>
      <c r="B13" s="3">
        <v>42492</v>
      </c>
      <c r="C13" s="2" t="s">
        <v>7</v>
      </c>
      <c r="D13" s="4" t="s">
        <v>4</v>
      </c>
      <c r="E13" s="4" t="s">
        <v>18</v>
      </c>
      <c r="F13" s="37" t="s">
        <v>7</v>
      </c>
      <c r="G13" s="4">
        <v>21719.82</v>
      </c>
      <c r="H13" s="18">
        <v>7</v>
      </c>
      <c r="K13" s="4">
        <f t="shared" si="0"/>
        <v>1058126.7599999909</v>
      </c>
      <c r="M13" s="71"/>
      <c r="N13" s="10"/>
    </row>
    <row r="14" spans="1:14">
      <c r="A14" s="2" t="s">
        <v>3802</v>
      </c>
      <c r="B14" s="3">
        <v>42492</v>
      </c>
      <c r="C14" s="2" t="s">
        <v>25</v>
      </c>
      <c r="D14" s="4" t="s">
        <v>4</v>
      </c>
      <c r="E14" s="4" t="s">
        <v>5</v>
      </c>
      <c r="F14" s="37" t="s">
        <v>779</v>
      </c>
      <c r="G14" s="4">
        <v>1840</v>
      </c>
      <c r="H14" s="18">
        <v>8</v>
      </c>
      <c r="K14" s="4">
        <f t="shared" si="0"/>
        <v>1059966.7599999909</v>
      </c>
      <c r="M14" s="71"/>
      <c r="N14" s="10"/>
    </row>
    <row r="15" spans="1:14">
      <c r="A15" s="2" t="s">
        <v>1187</v>
      </c>
      <c r="B15" s="3">
        <v>42492</v>
      </c>
      <c r="C15" s="2" t="s">
        <v>3803</v>
      </c>
      <c r="D15" s="4" t="s">
        <v>4</v>
      </c>
      <c r="E15" s="4" t="s">
        <v>1250</v>
      </c>
      <c r="F15" s="37" t="s">
        <v>3804</v>
      </c>
      <c r="G15" s="4">
        <v>14000.33</v>
      </c>
      <c r="H15" s="18">
        <v>9</v>
      </c>
      <c r="K15" s="4">
        <f t="shared" si="0"/>
        <v>1073967.089999991</v>
      </c>
      <c r="M15" s="71"/>
      <c r="N15" s="10"/>
    </row>
    <row r="16" spans="1:14">
      <c r="A16" s="2" t="s">
        <v>2983</v>
      </c>
      <c r="B16" s="3">
        <v>42492</v>
      </c>
      <c r="C16" s="2" t="s">
        <v>3805</v>
      </c>
      <c r="D16" s="4" t="s">
        <v>4</v>
      </c>
      <c r="E16" s="4" t="s">
        <v>1250</v>
      </c>
      <c r="F16" s="37" t="s">
        <v>3806</v>
      </c>
      <c r="G16" s="4">
        <v>20854.84</v>
      </c>
      <c r="H16" s="18">
        <v>10</v>
      </c>
      <c r="K16" s="4">
        <f t="shared" si="0"/>
        <v>1094821.9299999911</v>
      </c>
      <c r="M16" s="71"/>
      <c r="N16" s="10"/>
    </row>
    <row r="17" spans="1:14">
      <c r="A17" s="2" t="s">
        <v>3807</v>
      </c>
      <c r="B17" s="3">
        <v>42492</v>
      </c>
      <c r="C17" s="2" t="s">
        <v>7</v>
      </c>
      <c r="D17" s="4" t="s">
        <v>4</v>
      </c>
      <c r="E17" s="4" t="s">
        <v>5</v>
      </c>
      <c r="F17" s="37" t="s">
        <v>3808</v>
      </c>
      <c r="G17" s="4">
        <v>35000</v>
      </c>
      <c r="H17" s="18">
        <v>11</v>
      </c>
      <c r="K17" s="4">
        <f t="shared" si="0"/>
        <v>1129821.9299999911</v>
      </c>
      <c r="M17" s="71"/>
      <c r="N17" s="10"/>
    </row>
    <row r="18" spans="1:14">
      <c r="A18" s="2" t="s">
        <v>3809</v>
      </c>
      <c r="B18" s="3">
        <v>42492</v>
      </c>
      <c r="C18" s="2" t="s">
        <v>25</v>
      </c>
      <c r="D18" s="4" t="s">
        <v>4</v>
      </c>
      <c r="E18" s="4" t="s">
        <v>5</v>
      </c>
      <c r="F18" s="37" t="s">
        <v>3810</v>
      </c>
      <c r="G18" s="4">
        <v>168369</v>
      </c>
      <c r="H18" s="18">
        <v>12</v>
      </c>
      <c r="K18" s="4">
        <f t="shared" si="0"/>
        <v>1298190.9299999911</v>
      </c>
      <c r="M18" s="71"/>
      <c r="N18" s="10"/>
    </row>
    <row r="19" spans="1:14">
      <c r="A19" s="2" t="s">
        <v>2988</v>
      </c>
      <c r="B19" s="3">
        <v>42492</v>
      </c>
      <c r="C19" s="2" t="s">
        <v>25</v>
      </c>
      <c r="D19" s="4" t="s">
        <v>4</v>
      </c>
      <c r="E19" s="4" t="s">
        <v>5</v>
      </c>
      <c r="F19" s="37" t="s">
        <v>237</v>
      </c>
      <c r="G19" s="4">
        <v>1589</v>
      </c>
      <c r="H19" s="18" t="s">
        <v>4584</v>
      </c>
      <c r="K19" s="4">
        <f t="shared" si="0"/>
        <v>1299779.9299999911</v>
      </c>
      <c r="M19" s="71"/>
      <c r="N19" s="10"/>
    </row>
    <row r="20" spans="1:14">
      <c r="A20" s="2" t="s">
        <v>3811</v>
      </c>
      <c r="B20" s="3">
        <v>42492</v>
      </c>
      <c r="C20" s="2" t="s">
        <v>7</v>
      </c>
      <c r="D20" s="4" t="s">
        <v>4</v>
      </c>
      <c r="E20" s="4" t="s">
        <v>5</v>
      </c>
      <c r="F20" s="37" t="s">
        <v>3812</v>
      </c>
      <c r="G20" s="4">
        <v>102000</v>
      </c>
      <c r="H20" s="18">
        <v>13</v>
      </c>
      <c r="K20" s="4">
        <f t="shared" si="0"/>
        <v>1401779.9299999911</v>
      </c>
      <c r="M20" s="71"/>
      <c r="N20" s="10"/>
    </row>
    <row r="21" spans="1:14">
      <c r="A21" s="2" t="s">
        <v>13</v>
      </c>
      <c r="B21" s="3">
        <v>42492</v>
      </c>
      <c r="C21" s="2" t="s">
        <v>7</v>
      </c>
      <c r="D21" s="4" t="s">
        <v>4</v>
      </c>
      <c r="E21" s="4" t="s">
        <v>5</v>
      </c>
      <c r="F21" s="37" t="s">
        <v>3494</v>
      </c>
      <c r="G21" s="4">
        <v>80000</v>
      </c>
      <c r="H21" s="18">
        <v>14</v>
      </c>
      <c r="K21" s="4">
        <f t="shared" si="0"/>
        <v>1481779.9299999911</v>
      </c>
      <c r="M21" s="71"/>
      <c r="N21" s="10"/>
    </row>
    <row r="22" spans="1:14">
      <c r="A22" s="2" t="s">
        <v>2123</v>
      </c>
      <c r="B22" s="3">
        <v>42492</v>
      </c>
      <c r="C22" s="2" t="s">
        <v>7</v>
      </c>
      <c r="D22" s="4" t="s">
        <v>4</v>
      </c>
      <c r="E22" s="4" t="s">
        <v>5</v>
      </c>
      <c r="F22" s="37" t="s">
        <v>7</v>
      </c>
      <c r="G22" s="4">
        <v>13538.16</v>
      </c>
      <c r="H22" s="18">
        <v>15</v>
      </c>
      <c r="K22" s="4">
        <f t="shared" si="0"/>
        <v>1495318.089999991</v>
      </c>
      <c r="M22" s="71"/>
      <c r="N22" s="10"/>
    </row>
    <row r="23" spans="1:14">
      <c r="A23" s="2" t="s">
        <v>2124</v>
      </c>
      <c r="B23" s="3">
        <v>42492</v>
      </c>
      <c r="C23" s="2" t="s">
        <v>3</v>
      </c>
      <c r="D23" s="4" t="s">
        <v>4</v>
      </c>
      <c r="E23" s="4" t="s">
        <v>5</v>
      </c>
      <c r="F23" s="37" t="s">
        <v>3</v>
      </c>
      <c r="G23" s="4">
        <v>25909.89</v>
      </c>
      <c r="H23" s="18">
        <v>6</v>
      </c>
      <c r="K23" s="4">
        <f t="shared" si="0"/>
        <v>1521227.9799999909</v>
      </c>
      <c r="M23" s="71"/>
      <c r="N23" s="10"/>
    </row>
    <row r="24" spans="1:14">
      <c r="A24" s="2" t="s">
        <v>1189</v>
      </c>
      <c r="B24" s="3">
        <v>42492</v>
      </c>
      <c r="C24" s="2" t="s">
        <v>586</v>
      </c>
      <c r="D24" s="4" t="s">
        <v>4</v>
      </c>
      <c r="E24" s="4" t="s">
        <v>5</v>
      </c>
      <c r="F24" s="37" t="s">
        <v>586</v>
      </c>
      <c r="G24" s="4">
        <v>8430.02</v>
      </c>
      <c r="H24" s="18" t="s">
        <v>1159</v>
      </c>
      <c r="K24" s="4">
        <f t="shared" si="0"/>
        <v>1529657.9999999909</v>
      </c>
      <c r="M24" s="71"/>
      <c r="N24" s="10"/>
    </row>
    <row r="25" spans="1:14">
      <c r="A25" s="2" t="s">
        <v>2214</v>
      </c>
      <c r="B25" s="3">
        <v>42492</v>
      </c>
      <c r="C25" s="2" t="s">
        <v>41</v>
      </c>
      <c r="D25" s="4" t="s">
        <v>33</v>
      </c>
      <c r="E25" s="4" t="s">
        <v>34</v>
      </c>
      <c r="F25" s="37" t="s">
        <v>61</v>
      </c>
      <c r="G25" s="4">
        <v>999000</v>
      </c>
      <c r="H25" s="18">
        <v>16</v>
      </c>
      <c r="K25" s="4">
        <f t="shared" si="0"/>
        <v>2528657.9999999907</v>
      </c>
      <c r="M25" s="71"/>
      <c r="N25" s="10"/>
    </row>
    <row r="26" spans="1:14">
      <c r="A26" s="2" t="s">
        <v>3813</v>
      </c>
      <c r="B26" s="3">
        <v>42492</v>
      </c>
      <c r="C26" s="2" t="s">
        <v>3814</v>
      </c>
      <c r="D26" s="4" t="s">
        <v>33</v>
      </c>
      <c r="E26" s="4" t="s">
        <v>34</v>
      </c>
      <c r="F26" s="37" t="s">
        <v>3815</v>
      </c>
      <c r="I26" s="12">
        <v>7461.57</v>
      </c>
      <c r="J26" s="7">
        <v>1</v>
      </c>
      <c r="K26" s="4">
        <f t="shared" si="0"/>
        <v>2521196.4299999909</v>
      </c>
      <c r="M26" s="71"/>
      <c r="N26" s="10"/>
    </row>
    <row r="27" spans="1:14">
      <c r="A27" s="2" t="s">
        <v>2477</v>
      </c>
      <c r="B27" s="3">
        <v>42492</v>
      </c>
      <c r="C27" s="2" t="s">
        <v>718</v>
      </c>
      <c r="D27" s="4" t="s">
        <v>33</v>
      </c>
      <c r="E27" s="4" t="s">
        <v>34</v>
      </c>
      <c r="F27" s="37" t="s">
        <v>3816</v>
      </c>
      <c r="G27" s="4">
        <v>239164.32</v>
      </c>
      <c r="H27" s="18">
        <v>17</v>
      </c>
      <c r="K27" s="4">
        <f t="shared" si="0"/>
        <v>2760360.7499999907</v>
      </c>
      <c r="M27" s="71"/>
      <c r="N27" s="10"/>
    </row>
    <row r="28" spans="1:14">
      <c r="A28" s="2" t="s">
        <v>2477</v>
      </c>
      <c r="B28" s="3">
        <v>42492</v>
      </c>
      <c r="C28" s="2" t="s">
        <v>718</v>
      </c>
      <c r="D28" s="4" t="s">
        <v>33</v>
      </c>
      <c r="E28" s="4" t="s">
        <v>34</v>
      </c>
      <c r="F28" s="37" t="s">
        <v>3817</v>
      </c>
      <c r="G28" s="4">
        <v>141360.84</v>
      </c>
      <c r="H28" s="18">
        <v>18</v>
      </c>
      <c r="K28" s="4">
        <f t="shared" si="0"/>
        <v>2901721.5899999905</v>
      </c>
      <c r="M28" s="71"/>
      <c r="N28" s="10"/>
    </row>
    <row r="29" spans="1:14">
      <c r="A29" s="2" t="s">
        <v>2477</v>
      </c>
      <c r="B29" s="3">
        <v>42492</v>
      </c>
      <c r="C29" s="2" t="s">
        <v>718</v>
      </c>
      <c r="D29" s="4" t="s">
        <v>33</v>
      </c>
      <c r="E29" s="4" t="s">
        <v>34</v>
      </c>
      <c r="F29" s="37" t="s">
        <v>3818</v>
      </c>
      <c r="G29" s="4">
        <v>276636.49</v>
      </c>
      <c r="H29" s="18">
        <v>19</v>
      </c>
      <c r="K29" s="4">
        <f t="shared" si="0"/>
        <v>3178358.0799999908</v>
      </c>
      <c r="M29" s="71"/>
      <c r="N29" s="10"/>
    </row>
    <row r="30" spans="1:14">
      <c r="A30" s="2" t="s">
        <v>2477</v>
      </c>
      <c r="B30" s="3">
        <v>42492</v>
      </c>
      <c r="C30" s="2" t="s">
        <v>718</v>
      </c>
      <c r="D30" s="4" t="s">
        <v>33</v>
      </c>
      <c r="E30" s="4" t="s">
        <v>34</v>
      </c>
      <c r="F30" s="37" t="s">
        <v>3819</v>
      </c>
      <c r="G30" s="4">
        <v>159380.12</v>
      </c>
      <c r="H30" s="18">
        <v>20</v>
      </c>
      <c r="K30" s="4">
        <f t="shared" si="0"/>
        <v>3337738.1999999909</v>
      </c>
      <c r="M30" s="71"/>
      <c r="N30" s="10"/>
    </row>
    <row r="31" spans="1:14">
      <c r="A31" s="2" t="s">
        <v>4602</v>
      </c>
      <c r="B31" s="3">
        <v>42492</v>
      </c>
      <c r="C31" s="2" t="s">
        <v>1219</v>
      </c>
      <c r="D31" s="4" t="s">
        <v>33</v>
      </c>
      <c r="E31" s="4" t="s">
        <v>34</v>
      </c>
      <c r="F31" s="37" t="s">
        <v>1219</v>
      </c>
      <c r="I31" s="12">
        <v>798.51</v>
      </c>
      <c r="J31" s="7">
        <v>254</v>
      </c>
      <c r="K31" s="4">
        <f t="shared" si="0"/>
        <v>3336939.6899999911</v>
      </c>
      <c r="M31" s="71"/>
      <c r="N31" s="10"/>
    </row>
    <row r="32" spans="1:14">
      <c r="A32" s="2" t="s">
        <v>36</v>
      </c>
      <c r="B32" s="3">
        <v>42492</v>
      </c>
      <c r="C32" s="2" t="s">
        <v>3820</v>
      </c>
      <c r="D32" s="4" t="s">
        <v>4</v>
      </c>
      <c r="E32" s="4" t="s">
        <v>34</v>
      </c>
      <c r="F32" s="37" t="s">
        <v>39</v>
      </c>
      <c r="I32" s="12">
        <v>1562346.69</v>
      </c>
      <c r="J32" s="7">
        <v>2</v>
      </c>
      <c r="K32" s="4">
        <f t="shared" si="0"/>
        <v>1774592.9999999912</v>
      </c>
      <c r="M32" s="71"/>
      <c r="N32" s="10"/>
    </row>
    <row r="33" spans="1:14">
      <c r="A33" s="2" t="s">
        <v>195</v>
      </c>
      <c r="B33" s="3">
        <v>42492</v>
      </c>
      <c r="C33" s="2" t="s">
        <v>3821</v>
      </c>
      <c r="D33" s="4" t="s">
        <v>385</v>
      </c>
      <c r="E33" s="4" t="s">
        <v>34</v>
      </c>
      <c r="F33" s="37" t="s">
        <v>391</v>
      </c>
      <c r="I33" s="12">
        <v>614.25</v>
      </c>
      <c r="J33" s="7">
        <v>3</v>
      </c>
      <c r="K33" s="4">
        <f t="shared" si="0"/>
        <v>1773978.7499999912</v>
      </c>
      <c r="M33" s="71"/>
      <c r="N33" s="10"/>
    </row>
    <row r="34" spans="1:14">
      <c r="A34" s="2" t="s">
        <v>3822</v>
      </c>
      <c r="B34" s="3">
        <v>42493</v>
      </c>
      <c r="C34" s="2" t="s">
        <v>11</v>
      </c>
      <c r="D34" s="4" t="s">
        <v>4</v>
      </c>
      <c r="E34" s="4" t="s">
        <v>18</v>
      </c>
      <c r="F34" s="37" t="s">
        <v>3823</v>
      </c>
      <c r="G34" s="4">
        <v>96000</v>
      </c>
      <c r="H34" s="18">
        <v>21</v>
      </c>
      <c r="K34" s="4">
        <f t="shared" si="0"/>
        <v>1869978.7499999912</v>
      </c>
      <c r="M34" s="71"/>
      <c r="N34" s="10"/>
    </row>
    <row r="35" spans="1:14">
      <c r="A35" s="2" t="s">
        <v>2142</v>
      </c>
      <c r="B35" s="3">
        <v>42493</v>
      </c>
      <c r="C35" s="2" t="s">
        <v>7</v>
      </c>
      <c r="D35" s="4" t="s">
        <v>4</v>
      </c>
      <c r="E35" s="4" t="s">
        <v>18</v>
      </c>
      <c r="F35" s="37" t="s">
        <v>3824</v>
      </c>
      <c r="G35" s="4">
        <v>50000</v>
      </c>
      <c r="H35" s="18">
        <v>22</v>
      </c>
      <c r="K35" s="4">
        <f t="shared" si="0"/>
        <v>1919978.7499999912</v>
      </c>
      <c r="M35" s="71"/>
      <c r="N35" s="10"/>
    </row>
    <row r="36" spans="1:14">
      <c r="A36" s="2" t="s">
        <v>2147</v>
      </c>
      <c r="B36" s="3">
        <v>42493</v>
      </c>
      <c r="C36" s="2" t="s">
        <v>7</v>
      </c>
      <c r="D36" s="4" t="s">
        <v>4</v>
      </c>
      <c r="E36" s="4" t="s">
        <v>18</v>
      </c>
      <c r="F36" s="37" t="s">
        <v>3825</v>
      </c>
      <c r="G36" s="4">
        <v>60000</v>
      </c>
      <c r="H36" s="18">
        <v>23</v>
      </c>
      <c r="K36" s="4">
        <f t="shared" si="0"/>
        <v>1979978.7499999912</v>
      </c>
      <c r="M36" s="71"/>
      <c r="N36" s="10"/>
    </row>
    <row r="37" spans="1:14">
      <c r="A37" s="2" t="s">
        <v>3826</v>
      </c>
      <c r="B37" s="3">
        <v>42493</v>
      </c>
      <c r="C37" s="2" t="s">
        <v>7</v>
      </c>
      <c r="D37" s="4" t="s">
        <v>4</v>
      </c>
      <c r="E37" s="4" t="s">
        <v>18</v>
      </c>
      <c r="F37" s="37" t="s">
        <v>1085</v>
      </c>
      <c r="G37" s="4">
        <v>10000</v>
      </c>
      <c r="H37" s="18">
        <v>24</v>
      </c>
      <c r="K37" s="4">
        <f t="shared" si="0"/>
        <v>1989978.7499999912</v>
      </c>
      <c r="M37" s="71"/>
      <c r="N37" s="10"/>
    </row>
    <row r="38" spans="1:14">
      <c r="A38" s="2" t="s">
        <v>3827</v>
      </c>
      <c r="B38" s="3">
        <v>42493</v>
      </c>
      <c r="C38" s="2" t="s">
        <v>586</v>
      </c>
      <c r="D38" s="4" t="s">
        <v>4</v>
      </c>
      <c r="E38" s="4" t="s">
        <v>18</v>
      </c>
      <c r="F38" s="37" t="s">
        <v>586</v>
      </c>
      <c r="G38" s="4">
        <v>1839.99</v>
      </c>
      <c r="H38" s="18" t="s">
        <v>1159</v>
      </c>
      <c r="K38" s="4">
        <f t="shared" si="0"/>
        <v>1991818.7399999911</v>
      </c>
      <c r="M38" s="71"/>
      <c r="N38" s="10"/>
    </row>
    <row r="39" spans="1:14">
      <c r="A39" s="2" t="s">
        <v>3828</v>
      </c>
      <c r="B39" s="3">
        <v>42493</v>
      </c>
      <c r="C39" s="2" t="s">
        <v>3</v>
      </c>
      <c r="D39" s="4" t="s">
        <v>4</v>
      </c>
      <c r="E39" s="4" t="s">
        <v>18</v>
      </c>
      <c r="F39" s="37" t="s">
        <v>3</v>
      </c>
      <c r="G39" s="4">
        <v>3030.01</v>
      </c>
      <c r="H39" s="18">
        <v>25</v>
      </c>
      <c r="K39" s="4">
        <f t="shared" si="0"/>
        <v>1994848.7499999912</v>
      </c>
      <c r="M39" s="71"/>
      <c r="N39" s="10"/>
    </row>
    <row r="40" spans="1:14">
      <c r="A40" s="2" t="s">
        <v>1226</v>
      </c>
      <c r="B40" s="3">
        <v>42493</v>
      </c>
      <c r="C40" s="2" t="s">
        <v>7</v>
      </c>
      <c r="D40" s="4" t="s">
        <v>4</v>
      </c>
      <c r="E40" s="4" t="s">
        <v>18</v>
      </c>
      <c r="F40" s="37" t="s">
        <v>7</v>
      </c>
      <c r="G40" s="4">
        <v>5718.12</v>
      </c>
      <c r="H40" s="18">
        <v>26</v>
      </c>
      <c r="K40" s="4">
        <f t="shared" si="0"/>
        <v>2000566.8699999913</v>
      </c>
      <c r="M40" s="71"/>
      <c r="N40" s="10"/>
    </row>
    <row r="41" spans="1:14">
      <c r="A41" s="2" t="s">
        <v>29</v>
      </c>
      <c r="B41" s="3">
        <v>42493</v>
      </c>
      <c r="C41" s="2" t="s">
        <v>7</v>
      </c>
      <c r="D41" s="4" t="s">
        <v>4</v>
      </c>
      <c r="E41" s="4" t="s">
        <v>5</v>
      </c>
      <c r="F41" s="37" t="s">
        <v>3829</v>
      </c>
      <c r="G41" s="4">
        <v>211200</v>
      </c>
      <c r="H41" s="18">
        <v>27</v>
      </c>
      <c r="K41" s="4">
        <f t="shared" si="0"/>
        <v>2211766.8699999913</v>
      </c>
      <c r="M41" s="71"/>
      <c r="N41" s="10"/>
    </row>
    <row r="42" spans="1:14">
      <c r="A42" s="2" t="s">
        <v>3830</v>
      </c>
      <c r="B42" s="3">
        <v>42493</v>
      </c>
      <c r="C42" s="2" t="s">
        <v>11</v>
      </c>
      <c r="D42" s="4" t="s">
        <v>4</v>
      </c>
      <c r="E42" s="4" t="s">
        <v>5</v>
      </c>
      <c r="F42" s="37" t="s">
        <v>461</v>
      </c>
      <c r="G42" s="4">
        <v>80906.13</v>
      </c>
      <c r="H42" s="18">
        <v>28</v>
      </c>
      <c r="K42" s="4">
        <f t="shared" si="0"/>
        <v>2292672.9999999912</v>
      </c>
      <c r="M42" s="71"/>
      <c r="N42" s="10"/>
    </row>
    <row r="43" spans="1:14">
      <c r="A43" s="2" t="s">
        <v>1230</v>
      </c>
      <c r="B43" s="3">
        <v>42493</v>
      </c>
      <c r="C43" s="2" t="s">
        <v>3831</v>
      </c>
      <c r="D43" s="4" t="s">
        <v>4</v>
      </c>
      <c r="E43" s="4" t="s">
        <v>1250</v>
      </c>
      <c r="F43" s="37" t="s">
        <v>3832</v>
      </c>
      <c r="G43" s="4">
        <v>12361.82</v>
      </c>
      <c r="H43" s="18">
        <v>29</v>
      </c>
      <c r="K43" s="4">
        <f t="shared" si="0"/>
        <v>2305034.819999991</v>
      </c>
      <c r="M43" s="71"/>
      <c r="N43" s="10"/>
    </row>
    <row r="44" spans="1:14">
      <c r="A44" s="2" t="s">
        <v>3833</v>
      </c>
      <c r="B44" s="3">
        <v>42493</v>
      </c>
      <c r="C44" s="2">
        <v>60879</v>
      </c>
      <c r="D44" s="4" t="s">
        <v>4</v>
      </c>
      <c r="E44" s="4" t="s">
        <v>1250</v>
      </c>
      <c r="F44" s="37" t="s">
        <v>3834</v>
      </c>
      <c r="G44" s="4">
        <v>7142.79</v>
      </c>
      <c r="H44" s="18">
        <v>30</v>
      </c>
      <c r="K44" s="4">
        <f t="shared" si="0"/>
        <v>2312177.609999991</v>
      </c>
      <c r="M44" s="71"/>
      <c r="N44" s="10"/>
    </row>
    <row r="45" spans="1:14">
      <c r="A45" s="2" t="s">
        <v>3835</v>
      </c>
      <c r="B45" s="3">
        <v>42493</v>
      </c>
      <c r="C45" s="2" t="s">
        <v>53</v>
      </c>
      <c r="D45" s="4" t="s">
        <v>4</v>
      </c>
      <c r="E45" s="4" t="s">
        <v>5</v>
      </c>
      <c r="F45" s="37" t="s">
        <v>3825</v>
      </c>
      <c r="G45" s="4">
        <v>40000</v>
      </c>
      <c r="H45" s="18">
        <v>31</v>
      </c>
      <c r="K45" s="4">
        <f t="shared" si="0"/>
        <v>2352177.609999991</v>
      </c>
      <c r="M45" s="71"/>
      <c r="N45" s="10"/>
    </row>
    <row r="46" spans="1:14">
      <c r="A46" s="2" t="s">
        <v>49</v>
      </c>
      <c r="B46" s="3">
        <v>42493</v>
      </c>
      <c r="C46" s="2" t="s">
        <v>53</v>
      </c>
      <c r="D46" s="4" t="s">
        <v>4</v>
      </c>
      <c r="E46" s="4" t="s">
        <v>5</v>
      </c>
      <c r="F46" s="37" t="s">
        <v>3836</v>
      </c>
      <c r="G46" s="4">
        <v>10000</v>
      </c>
      <c r="H46" s="18" t="s">
        <v>4585</v>
      </c>
      <c r="K46" s="4">
        <f t="shared" si="0"/>
        <v>2362177.609999991</v>
      </c>
      <c r="M46" s="71"/>
      <c r="N46" s="10"/>
    </row>
    <row r="47" spans="1:14">
      <c r="A47" s="2" t="s">
        <v>3837</v>
      </c>
      <c r="B47" s="3">
        <v>42493</v>
      </c>
      <c r="C47" s="2" t="s">
        <v>53</v>
      </c>
      <c r="D47" s="4" t="s">
        <v>4</v>
      </c>
      <c r="E47" s="4" t="s">
        <v>5</v>
      </c>
      <c r="F47" s="37" t="s">
        <v>3836</v>
      </c>
      <c r="G47" s="4">
        <v>37212.35</v>
      </c>
      <c r="H47" s="18">
        <v>350</v>
      </c>
      <c r="K47" s="4">
        <f t="shared" si="0"/>
        <v>2399389.9599999911</v>
      </c>
      <c r="M47" s="71"/>
      <c r="N47" s="10"/>
    </row>
    <row r="48" spans="1:14">
      <c r="A48" s="2" t="s">
        <v>3838</v>
      </c>
      <c r="B48" s="3">
        <v>42493</v>
      </c>
      <c r="C48" s="2" t="s">
        <v>25</v>
      </c>
      <c r="D48" s="4" t="s">
        <v>4</v>
      </c>
      <c r="E48" s="4" t="s">
        <v>5</v>
      </c>
      <c r="F48" s="37" t="s">
        <v>3839</v>
      </c>
      <c r="G48" s="4">
        <v>5300</v>
      </c>
      <c r="H48" s="18">
        <v>32</v>
      </c>
      <c r="K48" s="4">
        <f t="shared" si="0"/>
        <v>2404689.9599999911</v>
      </c>
      <c r="M48" s="71"/>
      <c r="N48" s="10"/>
    </row>
    <row r="49" spans="1:14">
      <c r="A49" s="2" t="s">
        <v>3840</v>
      </c>
      <c r="B49" s="3">
        <v>42493</v>
      </c>
      <c r="C49" s="2" t="s">
        <v>314</v>
      </c>
      <c r="D49" s="4" t="s">
        <v>4</v>
      </c>
      <c r="E49" s="4" t="s">
        <v>5</v>
      </c>
      <c r="F49" s="37" t="s">
        <v>3841</v>
      </c>
      <c r="G49" s="4">
        <v>8839.0400000000009</v>
      </c>
      <c r="H49" s="18">
        <v>33</v>
      </c>
      <c r="K49" s="4">
        <f t="shared" si="0"/>
        <v>2413528.9999999912</v>
      </c>
      <c r="M49" s="71"/>
      <c r="N49" s="10"/>
    </row>
    <row r="50" spans="1:14">
      <c r="A50" s="2" t="s">
        <v>3842</v>
      </c>
      <c r="B50" s="3">
        <v>42493</v>
      </c>
      <c r="C50" s="2" t="s">
        <v>3</v>
      </c>
      <c r="D50" s="4" t="s">
        <v>4</v>
      </c>
      <c r="E50" s="4" t="s">
        <v>5</v>
      </c>
      <c r="F50" s="37" t="s">
        <v>3</v>
      </c>
      <c r="G50" s="4">
        <v>9282.27</v>
      </c>
      <c r="H50" s="18">
        <v>25</v>
      </c>
      <c r="K50" s="4">
        <f t="shared" si="0"/>
        <v>2422811.2699999912</v>
      </c>
      <c r="M50" s="71"/>
      <c r="N50" s="10"/>
    </row>
    <row r="51" spans="1:14">
      <c r="A51" s="2" t="s">
        <v>2210</v>
      </c>
      <c r="B51" s="3">
        <v>42493</v>
      </c>
      <c r="C51" s="2" t="s">
        <v>7</v>
      </c>
      <c r="D51" s="4" t="s">
        <v>4</v>
      </c>
      <c r="E51" s="4" t="s">
        <v>5</v>
      </c>
      <c r="F51" s="37" t="s">
        <v>7</v>
      </c>
      <c r="G51" s="4">
        <v>15129.9</v>
      </c>
      <c r="H51" s="18">
        <v>34</v>
      </c>
      <c r="K51" s="4">
        <f t="shared" si="0"/>
        <v>2437941.1699999911</v>
      </c>
      <c r="M51" s="71"/>
      <c r="N51" s="10"/>
    </row>
    <row r="52" spans="1:14">
      <c r="A52" s="2" t="s">
        <v>62</v>
      </c>
      <c r="B52" s="3">
        <v>42493</v>
      </c>
      <c r="C52" s="2" t="s">
        <v>3843</v>
      </c>
      <c r="D52" s="4" t="s">
        <v>66</v>
      </c>
      <c r="E52" s="4" t="s">
        <v>38</v>
      </c>
      <c r="F52" s="37" t="s">
        <v>39</v>
      </c>
      <c r="I52" s="12">
        <v>70144.33</v>
      </c>
      <c r="J52" s="7">
        <v>4</v>
      </c>
      <c r="K52" s="4">
        <f t="shared" si="0"/>
        <v>2367796.839999991</v>
      </c>
      <c r="M52" s="71"/>
      <c r="N52" s="10"/>
    </row>
    <row r="53" spans="1:14">
      <c r="A53" s="2" t="s">
        <v>64</v>
      </c>
      <c r="B53" s="3">
        <v>42493</v>
      </c>
      <c r="C53" s="2" t="s">
        <v>3844</v>
      </c>
      <c r="D53" s="4" t="s">
        <v>66</v>
      </c>
      <c r="E53" s="4" t="s">
        <v>38</v>
      </c>
      <c r="F53" s="37" t="s">
        <v>39</v>
      </c>
      <c r="I53" s="12">
        <v>121280.98</v>
      </c>
      <c r="J53" s="7">
        <v>5</v>
      </c>
      <c r="K53" s="4">
        <f t="shared" si="0"/>
        <v>2246515.859999991</v>
      </c>
      <c r="M53" s="71"/>
      <c r="N53" s="10"/>
    </row>
    <row r="54" spans="1:14">
      <c r="A54" s="2" t="s">
        <v>1207</v>
      </c>
      <c r="B54" s="3">
        <v>42493</v>
      </c>
      <c r="C54" s="2" t="s">
        <v>3845</v>
      </c>
      <c r="D54" s="4" t="s">
        <v>66</v>
      </c>
      <c r="E54" s="4" t="s">
        <v>38</v>
      </c>
      <c r="F54" s="37" t="s">
        <v>39</v>
      </c>
      <c r="I54" s="12">
        <v>464992.48</v>
      </c>
      <c r="J54" s="7">
        <v>6</v>
      </c>
      <c r="K54" s="4">
        <f t="shared" si="0"/>
        <v>1781523.379999991</v>
      </c>
      <c r="M54" s="71"/>
      <c r="N54" s="10"/>
    </row>
    <row r="55" spans="1:14">
      <c r="A55" s="2" t="s">
        <v>87</v>
      </c>
      <c r="B55" s="3">
        <v>42493</v>
      </c>
      <c r="C55" s="2" t="s">
        <v>3846</v>
      </c>
      <c r="D55" s="4" t="s">
        <v>4</v>
      </c>
      <c r="E55" s="4" t="s">
        <v>38</v>
      </c>
      <c r="F55" s="37" t="s">
        <v>2422</v>
      </c>
      <c r="I55" s="12">
        <v>397172.19</v>
      </c>
      <c r="J55" s="7">
        <v>7</v>
      </c>
      <c r="K55" s="4">
        <f t="shared" si="0"/>
        <v>1384351.1899999911</v>
      </c>
      <c r="M55" s="71"/>
      <c r="N55" s="10"/>
    </row>
    <row r="56" spans="1:14">
      <c r="A56" s="2" t="s">
        <v>89</v>
      </c>
      <c r="B56" s="3">
        <v>42493</v>
      </c>
      <c r="C56" s="2" t="s">
        <v>3847</v>
      </c>
      <c r="D56" s="4" t="s">
        <v>385</v>
      </c>
      <c r="E56" s="4" t="s">
        <v>38</v>
      </c>
      <c r="F56" s="37" t="s">
        <v>391</v>
      </c>
      <c r="I56" s="12">
        <v>9542.5</v>
      </c>
      <c r="J56" s="7">
        <v>8</v>
      </c>
      <c r="K56" s="4">
        <f t="shared" si="0"/>
        <v>1374808.6899999911</v>
      </c>
      <c r="M56" s="71"/>
      <c r="N56" s="10"/>
    </row>
    <row r="57" spans="1:14">
      <c r="A57" s="2" t="s">
        <v>92</v>
      </c>
      <c r="B57" s="3">
        <v>42493</v>
      </c>
      <c r="C57" s="2" t="s">
        <v>3848</v>
      </c>
      <c r="D57" s="4" t="s">
        <v>385</v>
      </c>
      <c r="E57" s="4" t="s">
        <v>38</v>
      </c>
      <c r="F57" s="37" t="s">
        <v>386</v>
      </c>
      <c r="I57" s="12">
        <v>8269.34</v>
      </c>
      <c r="J57" s="7">
        <v>9</v>
      </c>
      <c r="K57" s="4">
        <f t="shared" si="0"/>
        <v>1366539.349999991</v>
      </c>
      <c r="M57" s="71"/>
      <c r="N57" s="10"/>
    </row>
    <row r="58" spans="1:14">
      <c r="A58" s="2" t="s">
        <v>95</v>
      </c>
      <c r="B58" s="3">
        <v>42493</v>
      </c>
      <c r="C58" s="2" t="s">
        <v>3849</v>
      </c>
      <c r="D58" s="4" t="s">
        <v>385</v>
      </c>
      <c r="E58" s="4" t="s">
        <v>38</v>
      </c>
      <c r="F58" s="37" t="s">
        <v>386</v>
      </c>
      <c r="I58" s="12">
        <v>6837.7</v>
      </c>
      <c r="J58" s="7">
        <v>10</v>
      </c>
      <c r="K58" s="4">
        <f t="shared" si="0"/>
        <v>1359701.6499999911</v>
      </c>
      <c r="M58" s="71"/>
      <c r="N58" s="10"/>
    </row>
    <row r="59" spans="1:14">
      <c r="A59" s="2" t="s">
        <v>98</v>
      </c>
      <c r="B59" s="3">
        <v>42493</v>
      </c>
      <c r="C59" s="2" t="s">
        <v>3850</v>
      </c>
      <c r="D59" s="4" t="s">
        <v>385</v>
      </c>
      <c r="E59" s="4" t="s">
        <v>38</v>
      </c>
      <c r="F59" s="37" t="s">
        <v>391</v>
      </c>
      <c r="I59" s="12">
        <v>10645.44</v>
      </c>
      <c r="J59" s="7">
        <v>11</v>
      </c>
      <c r="K59" s="4">
        <f t="shared" si="0"/>
        <v>1349056.2099999911</v>
      </c>
      <c r="M59" s="71"/>
      <c r="N59" s="10"/>
    </row>
    <row r="60" spans="1:14">
      <c r="A60" s="2" t="s">
        <v>101</v>
      </c>
      <c r="B60" s="3">
        <v>42493</v>
      </c>
      <c r="C60" s="2" t="s">
        <v>3851</v>
      </c>
      <c r="D60" s="4" t="s">
        <v>385</v>
      </c>
      <c r="E60" s="4" t="s">
        <v>38</v>
      </c>
      <c r="F60" s="37" t="s">
        <v>391</v>
      </c>
      <c r="I60" s="12">
        <v>12790.38</v>
      </c>
      <c r="J60" s="7">
        <v>12</v>
      </c>
      <c r="K60" s="4">
        <f t="shared" si="0"/>
        <v>1336265.8299999912</v>
      </c>
      <c r="M60" s="71"/>
      <c r="N60" s="10"/>
    </row>
    <row r="61" spans="1:14">
      <c r="A61" s="2" t="s">
        <v>103</v>
      </c>
      <c r="B61" s="3">
        <v>42493</v>
      </c>
      <c r="C61" s="2" t="s">
        <v>3852</v>
      </c>
      <c r="D61" s="4" t="s">
        <v>385</v>
      </c>
      <c r="E61" s="4" t="s">
        <v>38</v>
      </c>
      <c r="F61" s="37" t="s">
        <v>386</v>
      </c>
      <c r="I61" s="12">
        <v>13823.84</v>
      </c>
      <c r="J61" s="7">
        <v>13</v>
      </c>
      <c r="K61" s="4">
        <f t="shared" si="0"/>
        <v>1322441.9899999911</v>
      </c>
      <c r="M61" s="71"/>
      <c r="N61" s="10"/>
    </row>
    <row r="62" spans="1:14">
      <c r="A62" s="2" t="s">
        <v>107</v>
      </c>
      <c r="B62" s="3">
        <v>42493</v>
      </c>
      <c r="C62" s="2" t="s">
        <v>3853</v>
      </c>
      <c r="D62" s="4" t="s">
        <v>385</v>
      </c>
      <c r="E62" s="4" t="s">
        <v>38</v>
      </c>
      <c r="F62" s="37" t="s">
        <v>391</v>
      </c>
      <c r="I62" s="12">
        <v>10533.83</v>
      </c>
      <c r="J62" s="7">
        <v>14</v>
      </c>
      <c r="K62" s="4">
        <f t="shared" si="0"/>
        <v>1311908.1599999911</v>
      </c>
      <c r="M62" s="71"/>
      <c r="N62" s="10"/>
    </row>
    <row r="63" spans="1:14">
      <c r="A63" s="2" t="s">
        <v>110</v>
      </c>
      <c r="B63" s="3">
        <v>42493</v>
      </c>
      <c r="C63" s="2" t="s">
        <v>3854</v>
      </c>
      <c r="D63" s="4" t="s">
        <v>385</v>
      </c>
      <c r="E63" s="4" t="s">
        <v>38</v>
      </c>
      <c r="F63" s="37" t="s">
        <v>391</v>
      </c>
      <c r="I63" s="12">
        <v>14646.9</v>
      </c>
      <c r="J63" s="7">
        <v>15</v>
      </c>
      <c r="K63" s="4">
        <f t="shared" si="0"/>
        <v>1297261.2599999912</v>
      </c>
      <c r="M63" s="71"/>
      <c r="N63" s="10"/>
    </row>
    <row r="64" spans="1:14">
      <c r="A64" s="2" t="s">
        <v>112</v>
      </c>
      <c r="B64" s="3">
        <v>42493</v>
      </c>
      <c r="C64" s="2" t="s">
        <v>3855</v>
      </c>
      <c r="D64" s="4" t="s">
        <v>385</v>
      </c>
      <c r="E64" s="4" t="s">
        <v>38</v>
      </c>
      <c r="F64" s="37" t="s">
        <v>391</v>
      </c>
      <c r="I64" s="12">
        <v>8907.14</v>
      </c>
      <c r="J64" s="7">
        <v>16</v>
      </c>
      <c r="K64" s="4">
        <f t="shared" si="0"/>
        <v>1288354.1199999913</v>
      </c>
      <c r="M64" s="71"/>
      <c r="N64" s="10"/>
    </row>
    <row r="65" spans="1:14">
      <c r="A65" s="2" t="s">
        <v>146</v>
      </c>
      <c r="B65" s="3">
        <v>42493</v>
      </c>
      <c r="C65" s="2" t="s">
        <v>3856</v>
      </c>
      <c r="D65" s="4" t="s">
        <v>385</v>
      </c>
      <c r="E65" s="4" t="s">
        <v>38</v>
      </c>
      <c r="F65" s="37" t="s">
        <v>391</v>
      </c>
      <c r="I65" s="12">
        <v>8775.76</v>
      </c>
      <c r="J65" s="7">
        <v>17</v>
      </c>
      <c r="K65" s="4">
        <f t="shared" si="0"/>
        <v>1279578.3599999913</v>
      </c>
      <c r="M65" s="71"/>
      <c r="N65" s="10"/>
    </row>
    <row r="66" spans="1:14">
      <c r="A66" s="2" t="s">
        <v>148</v>
      </c>
      <c r="B66" s="3">
        <v>42493</v>
      </c>
      <c r="C66" s="2" t="s">
        <v>3857</v>
      </c>
      <c r="D66" s="4" t="s">
        <v>385</v>
      </c>
      <c r="E66" s="4" t="s">
        <v>38</v>
      </c>
      <c r="F66" s="37" t="s">
        <v>391</v>
      </c>
      <c r="I66" s="12">
        <v>12372.31</v>
      </c>
      <c r="J66" s="7">
        <v>18</v>
      </c>
      <c r="K66" s="4">
        <f t="shared" si="0"/>
        <v>1267206.0499999912</v>
      </c>
      <c r="M66" s="71"/>
      <c r="N66" s="10"/>
    </row>
    <row r="67" spans="1:14">
      <c r="A67" s="2" t="s">
        <v>151</v>
      </c>
      <c r="B67" s="3">
        <v>42493</v>
      </c>
      <c r="C67" s="2" t="s">
        <v>3858</v>
      </c>
      <c r="D67" s="4" t="s">
        <v>385</v>
      </c>
      <c r="E67" s="4" t="s">
        <v>38</v>
      </c>
      <c r="F67" s="37" t="s">
        <v>386</v>
      </c>
      <c r="I67" s="12">
        <v>5904.94</v>
      </c>
      <c r="J67" s="7" t="s">
        <v>1140</v>
      </c>
      <c r="K67" s="4">
        <f t="shared" si="0"/>
        <v>1261301.1099999913</v>
      </c>
      <c r="M67" s="71"/>
      <c r="N67" s="10"/>
    </row>
    <row r="68" spans="1:14">
      <c r="A68" s="2" t="s">
        <v>154</v>
      </c>
      <c r="B68" s="3">
        <v>42493</v>
      </c>
      <c r="C68" s="2" t="s">
        <v>3859</v>
      </c>
      <c r="D68" s="4" t="s">
        <v>385</v>
      </c>
      <c r="E68" s="4" t="s">
        <v>38</v>
      </c>
      <c r="F68" s="37" t="s">
        <v>386</v>
      </c>
      <c r="I68" s="12">
        <v>5085.34</v>
      </c>
      <c r="J68" s="7">
        <v>19</v>
      </c>
      <c r="K68" s="4">
        <f t="shared" si="0"/>
        <v>1256215.7699999912</v>
      </c>
      <c r="M68" s="71"/>
      <c r="N68" s="10"/>
    </row>
    <row r="69" spans="1:14">
      <c r="A69" s="2" t="s">
        <v>157</v>
      </c>
      <c r="B69" s="3">
        <v>42493</v>
      </c>
      <c r="C69" s="2" t="s">
        <v>3860</v>
      </c>
      <c r="D69" s="4" t="s">
        <v>385</v>
      </c>
      <c r="E69" s="4" t="s">
        <v>38</v>
      </c>
      <c r="F69" s="37" t="s">
        <v>386</v>
      </c>
      <c r="I69" s="12">
        <v>7754.92</v>
      </c>
      <c r="J69" s="7">
        <v>20</v>
      </c>
      <c r="K69" s="4">
        <f t="shared" si="0"/>
        <v>1248460.8499999912</v>
      </c>
      <c r="M69" s="71"/>
      <c r="N69" s="10"/>
    </row>
    <row r="70" spans="1:14">
      <c r="A70" s="2" t="s">
        <v>160</v>
      </c>
      <c r="B70" s="3">
        <v>42493</v>
      </c>
      <c r="C70" s="2" t="s">
        <v>3861</v>
      </c>
      <c r="D70" s="4" t="s">
        <v>623</v>
      </c>
      <c r="E70" s="4" t="s">
        <v>38</v>
      </c>
      <c r="F70" s="37" t="s">
        <v>3862</v>
      </c>
      <c r="I70" s="12">
        <v>463.62</v>
      </c>
      <c r="K70" s="4">
        <f t="shared" si="0"/>
        <v>1247997.2299999911</v>
      </c>
      <c r="M70" s="71"/>
      <c r="N70" s="10"/>
    </row>
    <row r="71" spans="1:14">
      <c r="A71" s="2" t="s">
        <v>163</v>
      </c>
      <c r="B71" s="3">
        <v>42493</v>
      </c>
      <c r="C71" s="2" t="s">
        <v>3863</v>
      </c>
      <c r="D71" s="4" t="s">
        <v>4</v>
      </c>
      <c r="E71" s="4" t="s">
        <v>38</v>
      </c>
      <c r="F71" s="37" t="s">
        <v>2176</v>
      </c>
      <c r="I71" s="12">
        <v>3644.37</v>
      </c>
      <c r="J71" s="7" t="s">
        <v>1141</v>
      </c>
      <c r="K71" s="4">
        <f t="shared" si="0"/>
        <v>1244352.859999991</v>
      </c>
      <c r="M71" s="71"/>
      <c r="N71" s="10"/>
    </row>
    <row r="72" spans="1:14">
      <c r="A72" s="2" t="s">
        <v>166</v>
      </c>
      <c r="B72" s="3">
        <v>42493</v>
      </c>
      <c r="C72" s="2" t="s">
        <v>3858</v>
      </c>
      <c r="D72" s="4" t="s">
        <v>385</v>
      </c>
      <c r="E72" s="4" t="s">
        <v>38</v>
      </c>
      <c r="F72" s="37" t="s">
        <v>3208</v>
      </c>
      <c r="G72" s="4">
        <v>5904.94</v>
      </c>
      <c r="H72" s="18" t="s">
        <v>1140</v>
      </c>
      <c r="K72" s="4">
        <f t="shared" si="0"/>
        <v>1250257.799999991</v>
      </c>
      <c r="M72" s="71"/>
      <c r="N72" s="10"/>
    </row>
    <row r="73" spans="1:14">
      <c r="A73" s="2" t="s">
        <v>169</v>
      </c>
      <c r="B73" s="3">
        <v>42493</v>
      </c>
      <c r="C73" s="2" t="s">
        <v>3863</v>
      </c>
      <c r="D73" s="4" t="s">
        <v>4</v>
      </c>
      <c r="E73" s="4" t="s">
        <v>38</v>
      </c>
      <c r="F73" s="37" t="s">
        <v>3864</v>
      </c>
      <c r="G73" s="4">
        <v>3644.37</v>
      </c>
      <c r="H73" s="18" t="s">
        <v>1141</v>
      </c>
      <c r="K73" s="4">
        <f>+K72+G73-I73</f>
        <v>1253902.1699999911</v>
      </c>
      <c r="M73" s="71"/>
      <c r="N73" s="10"/>
    </row>
    <row r="74" spans="1:14">
      <c r="A74" s="2" t="s">
        <v>267</v>
      </c>
      <c r="B74" s="3">
        <v>42493</v>
      </c>
      <c r="C74" s="2" t="s">
        <v>41</v>
      </c>
      <c r="D74" s="4" t="s">
        <v>42</v>
      </c>
      <c r="E74" s="4" t="s">
        <v>34</v>
      </c>
      <c r="F74" s="37" t="s">
        <v>751</v>
      </c>
      <c r="I74" s="12">
        <v>100000</v>
      </c>
      <c r="J74" s="7">
        <v>21</v>
      </c>
      <c r="K74" s="4">
        <f t="shared" ref="K74:K137" si="1">+K73+G74-I74</f>
        <v>1153902.1699999911</v>
      </c>
      <c r="M74" s="71"/>
      <c r="N74" s="10"/>
    </row>
    <row r="75" spans="1:14">
      <c r="A75" s="2" t="s">
        <v>272</v>
      </c>
      <c r="B75" s="3">
        <v>42493</v>
      </c>
      <c r="C75" s="2" t="s">
        <v>41</v>
      </c>
      <c r="D75" s="4" t="s">
        <v>42</v>
      </c>
      <c r="E75" s="4" t="s">
        <v>34</v>
      </c>
      <c r="F75" s="37" t="s">
        <v>3865</v>
      </c>
      <c r="I75" s="12">
        <v>1999</v>
      </c>
      <c r="J75" s="7">
        <v>22</v>
      </c>
      <c r="K75" s="4">
        <f t="shared" si="1"/>
        <v>1151903.1699999911</v>
      </c>
      <c r="M75" s="71"/>
      <c r="N75" s="10"/>
    </row>
    <row r="76" spans="1:14">
      <c r="A76" s="2" t="s">
        <v>2216</v>
      </c>
      <c r="B76" s="3">
        <v>42494</v>
      </c>
      <c r="C76" s="2" t="s">
        <v>11</v>
      </c>
      <c r="D76" s="4" t="s">
        <v>4</v>
      </c>
      <c r="E76" s="4" t="s">
        <v>18</v>
      </c>
      <c r="F76" s="37" t="s">
        <v>3866</v>
      </c>
      <c r="G76" s="4">
        <v>90000</v>
      </c>
      <c r="H76" s="18" t="s">
        <v>3723</v>
      </c>
      <c r="K76" s="4">
        <f t="shared" si="1"/>
        <v>1241903.1699999911</v>
      </c>
      <c r="M76" s="71"/>
      <c r="N76" s="10"/>
    </row>
    <row r="77" spans="1:14">
      <c r="A77" s="2" t="s">
        <v>3027</v>
      </c>
      <c r="B77" s="3">
        <v>42494</v>
      </c>
      <c r="C77" s="2" t="s">
        <v>3</v>
      </c>
      <c r="D77" s="4" t="s">
        <v>4</v>
      </c>
      <c r="E77" s="4" t="s">
        <v>18</v>
      </c>
      <c r="F77" s="37" t="s">
        <v>3</v>
      </c>
      <c r="G77" s="4">
        <v>2825</v>
      </c>
      <c r="H77" s="18">
        <v>35</v>
      </c>
      <c r="K77" s="4">
        <f t="shared" si="1"/>
        <v>1244728.1699999911</v>
      </c>
      <c r="M77" s="71"/>
      <c r="N77" s="10"/>
    </row>
    <row r="78" spans="1:14">
      <c r="A78" s="2" t="s">
        <v>55</v>
      </c>
      <c r="B78" s="3">
        <v>42494</v>
      </c>
      <c r="C78" s="2" t="s">
        <v>586</v>
      </c>
      <c r="D78" s="4" t="s">
        <v>4</v>
      </c>
      <c r="E78" s="4" t="s">
        <v>18</v>
      </c>
      <c r="F78" s="37" t="s">
        <v>586</v>
      </c>
      <c r="G78" s="4">
        <v>1658.77</v>
      </c>
      <c r="H78" s="18" t="s">
        <v>1159</v>
      </c>
      <c r="K78" s="4">
        <f t="shared" si="1"/>
        <v>1246386.9399999911</v>
      </c>
      <c r="M78" s="71"/>
      <c r="N78" s="10"/>
    </row>
    <row r="79" spans="1:14">
      <c r="A79" s="2" t="s">
        <v>3029</v>
      </c>
      <c r="B79" s="3">
        <v>42494</v>
      </c>
      <c r="C79" s="2" t="s">
        <v>7</v>
      </c>
      <c r="D79" s="4" t="s">
        <v>4</v>
      </c>
      <c r="E79" s="4" t="s">
        <v>18</v>
      </c>
      <c r="F79" s="37" t="s">
        <v>7</v>
      </c>
      <c r="G79" s="4">
        <v>7288.32</v>
      </c>
      <c r="H79" s="18" t="s">
        <v>1145</v>
      </c>
      <c r="K79" s="4">
        <f t="shared" si="1"/>
        <v>1253675.2599999912</v>
      </c>
      <c r="M79" s="71"/>
      <c r="N79" s="10"/>
    </row>
    <row r="80" spans="1:14">
      <c r="A80" s="2" t="s">
        <v>3030</v>
      </c>
      <c r="B80" s="3">
        <v>42494</v>
      </c>
      <c r="C80" s="2" t="s">
        <v>7</v>
      </c>
      <c r="D80" s="4" t="s">
        <v>4</v>
      </c>
      <c r="E80" s="4" t="s">
        <v>18</v>
      </c>
      <c r="F80" s="37" t="s">
        <v>2115</v>
      </c>
      <c r="I80" s="12">
        <v>7288.32</v>
      </c>
      <c r="J80" s="7" t="s">
        <v>1145</v>
      </c>
      <c r="K80" s="4">
        <f t="shared" si="1"/>
        <v>1246386.9399999911</v>
      </c>
      <c r="M80" s="71"/>
      <c r="N80" s="10"/>
    </row>
    <row r="81" spans="1:14">
      <c r="A81" s="2" t="s">
        <v>3031</v>
      </c>
      <c r="B81" s="3">
        <v>42494</v>
      </c>
      <c r="C81" s="2" t="s">
        <v>7</v>
      </c>
      <c r="D81" s="4" t="s">
        <v>4</v>
      </c>
      <c r="E81" s="4" t="s">
        <v>18</v>
      </c>
      <c r="F81" s="37" t="s">
        <v>7</v>
      </c>
      <c r="G81" s="4">
        <v>7820.44</v>
      </c>
      <c r="H81" s="18">
        <v>36</v>
      </c>
      <c r="K81" s="4">
        <f t="shared" si="1"/>
        <v>1254207.379999991</v>
      </c>
      <c r="M81" s="71"/>
      <c r="N81" s="10"/>
    </row>
    <row r="82" spans="1:14">
      <c r="A82" s="2" t="s">
        <v>3867</v>
      </c>
      <c r="B82" s="3">
        <v>42494</v>
      </c>
      <c r="C82" s="2" t="s">
        <v>25</v>
      </c>
      <c r="D82" s="4" t="s">
        <v>4</v>
      </c>
      <c r="E82" s="4" t="s">
        <v>5</v>
      </c>
      <c r="F82" s="37" t="s">
        <v>1823</v>
      </c>
      <c r="G82" s="4">
        <v>1025</v>
      </c>
      <c r="H82" s="18">
        <v>37</v>
      </c>
      <c r="K82" s="4">
        <f t="shared" si="1"/>
        <v>1255232.379999991</v>
      </c>
      <c r="M82" s="71"/>
      <c r="N82" s="10"/>
    </row>
    <row r="83" spans="1:14">
      <c r="A83" s="2" t="s">
        <v>3868</v>
      </c>
      <c r="B83" s="3">
        <v>42494</v>
      </c>
      <c r="C83" s="2" t="s">
        <v>7</v>
      </c>
      <c r="D83" s="4" t="s">
        <v>4</v>
      </c>
      <c r="E83" s="4" t="s">
        <v>5</v>
      </c>
      <c r="F83" s="37" t="s">
        <v>3869</v>
      </c>
      <c r="G83" s="4">
        <v>32200</v>
      </c>
      <c r="H83" s="18">
        <v>38</v>
      </c>
      <c r="K83" s="4">
        <f t="shared" si="1"/>
        <v>1287432.379999991</v>
      </c>
      <c r="M83" s="71"/>
      <c r="N83" s="10"/>
    </row>
    <row r="84" spans="1:14">
      <c r="A84" s="2" t="s">
        <v>1263</v>
      </c>
      <c r="B84" s="3">
        <v>42494</v>
      </c>
      <c r="D84" s="4" t="s">
        <v>4</v>
      </c>
      <c r="E84" s="4" t="s">
        <v>5</v>
      </c>
      <c r="F84" s="37" t="s">
        <v>740</v>
      </c>
      <c r="G84" s="4">
        <v>7284.13</v>
      </c>
      <c r="H84" s="18">
        <v>39</v>
      </c>
      <c r="K84" s="4">
        <f t="shared" si="1"/>
        <v>1294716.5099999909</v>
      </c>
      <c r="M84" s="71"/>
      <c r="N84" s="10"/>
    </row>
    <row r="85" spans="1:14">
      <c r="A85" s="2" t="s">
        <v>3870</v>
      </c>
      <c r="B85" s="3">
        <v>42494</v>
      </c>
      <c r="C85" s="2" t="s">
        <v>53</v>
      </c>
      <c r="D85" s="4" t="s">
        <v>4</v>
      </c>
      <c r="E85" s="4" t="s">
        <v>5</v>
      </c>
      <c r="F85" s="37" t="s">
        <v>3871</v>
      </c>
      <c r="G85" s="4">
        <v>205000</v>
      </c>
      <c r="H85" s="18">
        <v>40</v>
      </c>
      <c r="K85" s="4">
        <f t="shared" si="1"/>
        <v>1499716.5099999909</v>
      </c>
      <c r="M85" s="71"/>
      <c r="N85" s="10"/>
    </row>
    <row r="86" spans="1:14">
      <c r="A86" s="2" t="s">
        <v>3872</v>
      </c>
      <c r="B86" s="3">
        <v>42494</v>
      </c>
      <c r="C86" s="2" t="s">
        <v>11</v>
      </c>
      <c r="D86" s="4" t="s">
        <v>4</v>
      </c>
      <c r="E86" s="4" t="s">
        <v>5</v>
      </c>
      <c r="F86" s="37" t="s">
        <v>3873</v>
      </c>
      <c r="G86" s="4">
        <v>20000</v>
      </c>
      <c r="H86" s="18">
        <v>41</v>
      </c>
      <c r="K86" s="4">
        <f t="shared" si="1"/>
        <v>1519716.5099999909</v>
      </c>
      <c r="M86" s="71"/>
      <c r="N86" s="10"/>
    </row>
    <row r="87" spans="1:14">
      <c r="A87" s="2" t="s">
        <v>1267</v>
      </c>
      <c r="B87" s="3">
        <v>42494</v>
      </c>
      <c r="C87" s="2" t="s">
        <v>7</v>
      </c>
      <c r="D87" s="4" t="s">
        <v>4</v>
      </c>
      <c r="E87" s="4" t="s">
        <v>5</v>
      </c>
      <c r="F87" s="37" t="s">
        <v>7</v>
      </c>
      <c r="G87" s="4">
        <v>13487.89</v>
      </c>
      <c r="H87" s="18">
        <v>42</v>
      </c>
      <c r="K87" s="4">
        <f t="shared" si="1"/>
        <v>1533204.3999999908</v>
      </c>
      <c r="M87" s="71"/>
      <c r="N87" s="10"/>
    </row>
    <row r="88" spans="1:14">
      <c r="A88" s="2" t="s">
        <v>1268</v>
      </c>
      <c r="B88" s="3">
        <v>42494</v>
      </c>
      <c r="C88" s="2" t="s">
        <v>3</v>
      </c>
      <c r="D88" s="4" t="s">
        <v>4</v>
      </c>
      <c r="E88" s="4" t="s">
        <v>5</v>
      </c>
      <c r="F88" s="37" t="s">
        <v>3</v>
      </c>
      <c r="G88" s="4">
        <v>12002.33</v>
      </c>
      <c r="H88" s="18">
        <v>35</v>
      </c>
      <c r="K88" s="4">
        <f t="shared" si="1"/>
        <v>1545206.7299999909</v>
      </c>
      <c r="M88" s="71"/>
      <c r="N88" s="10"/>
    </row>
    <row r="89" spans="1:14">
      <c r="A89" s="2" t="s">
        <v>3874</v>
      </c>
      <c r="B89" s="3">
        <v>42494</v>
      </c>
      <c r="C89" s="2" t="s">
        <v>718</v>
      </c>
      <c r="D89" s="4" t="s">
        <v>33</v>
      </c>
      <c r="E89" s="4" t="s">
        <v>34</v>
      </c>
      <c r="F89" s="37" t="s">
        <v>3875</v>
      </c>
      <c r="G89" s="4">
        <v>183077.26</v>
      </c>
      <c r="H89" s="18">
        <v>43</v>
      </c>
      <c r="K89" s="4">
        <f t="shared" si="1"/>
        <v>1728283.9899999909</v>
      </c>
      <c r="M89" s="71"/>
      <c r="N89" s="10"/>
    </row>
    <row r="90" spans="1:14">
      <c r="A90" s="2" t="s">
        <v>3874</v>
      </c>
      <c r="B90" s="3">
        <v>42494</v>
      </c>
      <c r="C90" s="2" t="s">
        <v>718</v>
      </c>
      <c r="D90" s="4" t="s">
        <v>33</v>
      </c>
      <c r="E90" s="4" t="s">
        <v>34</v>
      </c>
      <c r="F90" s="37" t="s">
        <v>3876</v>
      </c>
      <c r="G90" s="4">
        <v>206087.65</v>
      </c>
      <c r="H90" s="18">
        <v>44</v>
      </c>
      <c r="K90" s="4">
        <f t="shared" si="1"/>
        <v>1934371.6399999908</v>
      </c>
      <c r="M90" s="71"/>
      <c r="N90" s="10"/>
    </row>
    <row r="91" spans="1:14">
      <c r="A91" s="2" t="s">
        <v>3874</v>
      </c>
      <c r="B91" s="3">
        <v>42494</v>
      </c>
      <c r="C91" s="2" t="s">
        <v>718</v>
      </c>
      <c r="D91" s="4" t="s">
        <v>33</v>
      </c>
      <c r="E91" s="4" t="s">
        <v>34</v>
      </c>
      <c r="F91" s="37" t="s">
        <v>3877</v>
      </c>
      <c r="G91" s="4">
        <v>226570.11</v>
      </c>
      <c r="H91" s="18">
        <v>45</v>
      </c>
      <c r="K91" s="4">
        <f t="shared" si="1"/>
        <v>2160941.7499999907</v>
      </c>
      <c r="M91" s="71"/>
      <c r="N91" s="10"/>
    </row>
    <row r="92" spans="1:14">
      <c r="A92" s="2" t="s">
        <v>3874</v>
      </c>
      <c r="B92" s="3">
        <v>42494</v>
      </c>
      <c r="C92" s="2" t="s">
        <v>718</v>
      </c>
      <c r="D92" s="4" t="s">
        <v>33</v>
      </c>
      <c r="E92" s="4" t="s">
        <v>34</v>
      </c>
      <c r="F92" s="37" t="s">
        <v>3878</v>
      </c>
      <c r="G92" s="4">
        <v>137941.38</v>
      </c>
      <c r="H92" s="18">
        <v>46</v>
      </c>
      <c r="K92" s="4">
        <f t="shared" si="1"/>
        <v>2298883.1299999906</v>
      </c>
      <c r="M92" s="71"/>
      <c r="N92" s="10"/>
    </row>
    <row r="93" spans="1:14">
      <c r="A93" s="2" t="s">
        <v>3874</v>
      </c>
      <c r="B93" s="3">
        <v>42494</v>
      </c>
      <c r="C93" s="2" t="s">
        <v>718</v>
      </c>
      <c r="D93" s="4" t="s">
        <v>33</v>
      </c>
      <c r="E93" s="4" t="s">
        <v>34</v>
      </c>
      <c r="F93" s="37" t="s">
        <v>3879</v>
      </c>
      <c r="G93" s="4">
        <v>277191.13</v>
      </c>
      <c r="H93" s="18">
        <v>47</v>
      </c>
      <c r="K93" s="4">
        <f t="shared" si="1"/>
        <v>2576074.2599999905</v>
      </c>
      <c r="M93" s="71"/>
      <c r="N93" s="10"/>
    </row>
    <row r="94" spans="1:14">
      <c r="A94" s="2" t="s">
        <v>3874</v>
      </c>
      <c r="B94" s="3">
        <v>42494</v>
      </c>
      <c r="C94" s="2" t="s">
        <v>718</v>
      </c>
      <c r="D94" s="4" t="s">
        <v>33</v>
      </c>
      <c r="E94" s="4" t="s">
        <v>34</v>
      </c>
      <c r="F94" s="37" t="s">
        <v>3880</v>
      </c>
      <c r="G94" s="4">
        <v>276737.07</v>
      </c>
      <c r="H94" s="18">
        <v>48</v>
      </c>
      <c r="K94" s="4">
        <f t="shared" si="1"/>
        <v>2852811.3299999903</v>
      </c>
      <c r="M94" s="71"/>
      <c r="N94" s="10"/>
    </row>
    <row r="95" spans="1:14">
      <c r="A95" s="2" t="s">
        <v>3874</v>
      </c>
      <c r="B95" s="3">
        <v>42494</v>
      </c>
      <c r="C95" s="2" t="s">
        <v>718</v>
      </c>
      <c r="D95" s="4" t="s">
        <v>33</v>
      </c>
      <c r="E95" s="4" t="s">
        <v>34</v>
      </c>
      <c r="F95" s="37" t="s">
        <v>3881</v>
      </c>
      <c r="G95" s="4">
        <v>148592.71</v>
      </c>
      <c r="H95" s="18">
        <v>49</v>
      </c>
      <c r="K95" s="4">
        <f t="shared" si="1"/>
        <v>3001404.0399999903</v>
      </c>
      <c r="M95" s="71"/>
      <c r="N95" s="10"/>
    </row>
    <row r="96" spans="1:14">
      <c r="A96" s="2" t="s">
        <v>3874</v>
      </c>
      <c r="B96" s="3">
        <v>42494</v>
      </c>
      <c r="C96" s="2" t="s">
        <v>718</v>
      </c>
      <c r="D96" s="4" t="s">
        <v>33</v>
      </c>
      <c r="E96" s="4" t="s">
        <v>34</v>
      </c>
      <c r="F96" s="37" t="s">
        <v>3882</v>
      </c>
      <c r="G96" s="4">
        <v>200153.23</v>
      </c>
      <c r="H96" s="18">
        <v>50</v>
      </c>
      <c r="K96" s="4">
        <f t="shared" si="1"/>
        <v>3201557.2699999902</v>
      </c>
      <c r="M96" s="71"/>
      <c r="N96" s="10"/>
    </row>
    <row r="97" spans="1:14">
      <c r="A97" s="2" t="s">
        <v>3874</v>
      </c>
      <c r="B97" s="3">
        <v>42494</v>
      </c>
      <c r="C97" s="2" t="s">
        <v>718</v>
      </c>
      <c r="D97" s="4" t="s">
        <v>33</v>
      </c>
      <c r="E97" s="4" t="s">
        <v>34</v>
      </c>
      <c r="F97" s="37" t="s">
        <v>3883</v>
      </c>
      <c r="G97" s="4">
        <v>190267.71</v>
      </c>
      <c r="H97" s="18">
        <v>51</v>
      </c>
      <c r="K97" s="4">
        <f t="shared" si="1"/>
        <v>3391824.9799999902</v>
      </c>
      <c r="M97" s="71"/>
      <c r="N97" s="10"/>
    </row>
    <row r="98" spans="1:14">
      <c r="A98" s="2" t="s">
        <v>3874</v>
      </c>
      <c r="B98" s="3">
        <v>42494</v>
      </c>
      <c r="C98" s="2" t="s">
        <v>718</v>
      </c>
      <c r="D98" s="4" t="s">
        <v>33</v>
      </c>
      <c r="E98" s="4" t="s">
        <v>34</v>
      </c>
      <c r="F98" s="37" t="s">
        <v>3884</v>
      </c>
      <c r="G98" s="4">
        <v>177965.45</v>
      </c>
      <c r="H98" s="18">
        <v>52</v>
      </c>
      <c r="K98" s="4">
        <f t="shared" si="1"/>
        <v>3569790.4299999904</v>
      </c>
      <c r="M98" s="71"/>
      <c r="N98" s="10"/>
    </row>
    <row r="99" spans="1:14">
      <c r="A99" s="2" t="s">
        <v>6153</v>
      </c>
      <c r="B99" s="3">
        <v>42494</v>
      </c>
      <c r="C99" s="2" t="s">
        <v>44</v>
      </c>
      <c r="D99" s="2" t="s">
        <v>33</v>
      </c>
      <c r="E99" s="2" t="s">
        <v>34</v>
      </c>
      <c r="F99" s="2" t="s">
        <v>4647</v>
      </c>
      <c r="G99" s="4">
        <v>327755.78999999998</v>
      </c>
      <c r="K99" s="4">
        <f t="shared" si="1"/>
        <v>3897546.2199999904</v>
      </c>
      <c r="M99" s="71"/>
      <c r="N99" s="10"/>
    </row>
    <row r="100" spans="1:14">
      <c r="A100" s="2" t="s">
        <v>172</v>
      </c>
      <c r="B100" s="3">
        <v>42494</v>
      </c>
      <c r="C100" s="2" t="s">
        <v>3688</v>
      </c>
      <c r="D100" s="4" t="s">
        <v>109</v>
      </c>
      <c r="E100" s="4" t="s">
        <v>34</v>
      </c>
      <c r="F100" s="37" t="s">
        <v>570</v>
      </c>
      <c r="I100" s="12">
        <v>79000</v>
      </c>
      <c r="J100" s="7">
        <v>23</v>
      </c>
      <c r="K100" s="4">
        <f t="shared" si="1"/>
        <v>3818546.2199999904</v>
      </c>
      <c r="M100" s="71"/>
      <c r="N100" s="10"/>
    </row>
    <row r="101" spans="1:14">
      <c r="A101" s="2" t="s">
        <v>269</v>
      </c>
      <c r="B101" s="3">
        <v>42494</v>
      </c>
      <c r="C101" s="2" t="s">
        <v>3885</v>
      </c>
      <c r="D101" s="4" t="s">
        <v>4</v>
      </c>
      <c r="E101" s="4" t="s">
        <v>38</v>
      </c>
      <c r="F101" s="37" t="s">
        <v>39</v>
      </c>
      <c r="I101" s="12">
        <v>1252137.1599999999</v>
      </c>
      <c r="J101" s="7" t="s">
        <v>1146</v>
      </c>
      <c r="K101" s="4">
        <f t="shared" si="1"/>
        <v>2566409.0599999903</v>
      </c>
      <c r="M101" s="71"/>
      <c r="N101" s="10"/>
    </row>
    <row r="102" spans="1:14">
      <c r="A102" s="2" t="s">
        <v>275</v>
      </c>
      <c r="B102" s="3">
        <v>42494</v>
      </c>
      <c r="C102" s="2" t="s">
        <v>3886</v>
      </c>
      <c r="D102" s="4" t="s">
        <v>385</v>
      </c>
      <c r="E102" s="4" t="s">
        <v>38</v>
      </c>
      <c r="F102" s="37" t="s">
        <v>386</v>
      </c>
      <c r="I102" s="12">
        <v>5904.94</v>
      </c>
      <c r="J102" s="7">
        <v>24</v>
      </c>
      <c r="K102" s="4">
        <f t="shared" si="1"/>
        <v>2560504.1199999903</v>
      </c>
      <c r="M102" s="71"/>
      <c r="N102" s="10"/>
    </row>
    <row r="103" spans="1:14">
      <c r="A103" s="2" t="s">
        <v>277</v>
      </c>
      <c r="B103" s="3">
        <v>42494</v>
      </c>
      <c r="C103" s="2" t="s">
        <v>3887</v>
      </c>
      <c r="D103" s="4" t="s">
        <v>4</v>
      </c>
      <c r="E103" s="4" t="s">
        <v>38</v>
      </c>
      <c r="F103" s="37" t="s">
        <v>2176</v>
      </c>
      <c r="I103" s="12">
        <v>3644.37</v>
      </c>
      <c r="J103" s="7">
        <v>25</v>
      </c>
      <c r="K103" s="4">
        <f t="shared" si="1"/>
        <v>2556859.7499999902</v>
      </c>
      <c r="M103" s="71"/>
      <c r="N103" s="10"/>
    </row>
    <row r="104" spans="1:14">
      <c r="A104" s="2" t="s">
        <v>279</v>
      </c>
      <c r="B104" s="3">
        <v>42494</v>
      </c>
      <c r="C104" s="2" t="s">
        <v>3888</v>
      </c>
      <c r="D104" s="4" t="s">
        <v>66</v>
      </c>
      <c r="E104" s="4" t="s">
        <v>38</v>
      </c>
      <c r="F104" s="37" t="s">
        <v>487</v>
      </c>
      <c r="I104" s="12">
        <v>2277</v>
      </c>
      <c r="J104" s="7">
        <v>26</v>
      </c>
      <c r="K104" s="4">
        <f t="shared" si="1"/>
        <v>2554582.7499999902</v>
      </c>
      <c r="M104" s="71"/>
      <c r="N104" s="10"/>
    </row>
    <row r="105" spans="1:14">
      <c r="A105" s="2" t="s">
        <v>281</v>
      </c>
      <c r="B105" s="3">
        <v>42494</v>
      </c>
      <c r="C105" s="2" t="s">
        <v>3889</v>
      </c>
      <c r="D105" s="4" t="s">
        <v>109</v>
      </c>
      <c r="E105" s="4" t="s">
        <v>38</v>
      </c>
      <c r="F105" s="37" t="s">
        <v>106</v>
      </c>
      <c r="G105" s="4">
        <v>181000</v>
      </c>
      <c r="H105" s="18">
        <v>53</v>
      </c>
      <c r="K105" s="4">
        <f t="shared" si="1"/>
        <v>2735582.7499999902</v>
      </c>
      <c r="M105" s="71"/>
      <c r="N105" s="10"/>
    </row>
    <row r="106" spans="1:14">
      <c r="A106" s="2" t="s">
        <v>284</v>
      </c>
      <c r="B106" s="3">
        <v>42494</v>
      </c>
      <c r="C106" s="2" t="s">
        <v>3890</v>
      </c>
      <c r="D106" s="4" t="s">
        <v>109</v>
      </c>
      <c r="E106" s="4" t="s">
        <v>38</v>
      </c>
      <c r="F106" s="37" t="s">
        <v>106</v>
      </c>
      <c r="G106" s="4">
        <v>7075</v>
      </c>
      <c r="H106" s="18">
        <v>54</v>
      </c>
      <c r="K106" s="4">
        <f t="shared" si="1"/>
        <v>2742657.7499999902</v>
      </c>
      <c r="M106" s="71"/>
      <c r="N106" s="10"/>
    </row>
    <row r="107" spans="1:14">
      <c r="A107" s="2" t="s">
        <v>175</v>
      </c>
      <c r="B107" s="3">
        <v>42494</v>
      </c>
      <c r="C107" s="2" t="s">
        <v>3885</v>
      </c>
      <c r="D107" s="4" t="s">
        <v>4</v>
      </c>
      <c r="E107" s="4" t="s">
        <v>38</v>
      </c>
      <c r="F107" s="37" t="s">
        <v>491</v>
      </c>
      <c r="G107" s="4">
        <v>1252137.1599999999</v>
      </c>
      <c r="H107" s="18" t="s">
        <v>1146</v>
      </c>
      <c r="K107" s="4">
        <f t="shared" si="1"/>
        <v>3994794.9099999899</v>
      </c>
      <c r="M107" s="71"/>
      <c r="N107" s="10"/>
    </row>
    <row r="108" spans="1:14">
      <c r="A108" s="2" t="s">
        <v>178</v>
      </c>
      <c r="B108" s="3">
        <v>42494</v>
      </c>
      <c r="C108" s="2" t="s">
        <v>3891</v>
      </c>
      <c r="D108" s="4" t="s">
        <v>190</v>
      </c>
      <c r="E108" s="4" t="s">
        <v>38</v>
      </c>
      <c r="F108" s="37" t="s">
        <v>3375</v>
      </c>
      <c r="I108" s="12">
        <v>273957.44</v>
      </c>
      <c r="J108" s="7">
        <v>27</v>
      </c>
      <c r="K108" s="4">
        <f t="shared" si="1"/>
        <v>3720837.46999999</v>
      </c>
      <c r="M108" s="71"/>
      <c r="N108" s="10"/>
    </row>
    <row r="109" spans="1:14">
      <c r="A109" s="2" t="s">
        <v>286</v>
      </c>
      <c r="B109" s="3">
        <v>42494</v>
      </c>
      <c r="C109" s="2" t="s">
        <v>3892</v>
      </c>
      <c r="D109" s="4" t="s">
        <v>183</v>
      </c>
      <c r="E109" s="4" t="s">
        <v>38</v>
      </c>
      <c r="F109" s="37" t="s">
        <v>39</v>
      </c>
      <c r="I109" s="12">
        <v>1381047.62</v>
      </c>
      <c r="J109" s="7">
        <v>28</v>
      </c>
      <c r="K109" s="4">
        <f t="shared" si="1"/>
        <v>2339789.8499999898</v>
      </c>
      <c r="M109" s="71"/>
      <c r="N109" s="10"/>
    </row>
    <row r="110" spans="1:14">
      <c r="A110" s="2" t="s">
        <v>3893</v>
      </c>
      <c r="B110" s="3">
        <v>42494</v>
      </c>
      <c r="C110" s="2" t="s">
        <v>3894</v>
      </c>
      <c r="D110" s="4" t="s">
        <v>45</v>
      </c>
      <c r="E110" s="4" t="s">
        <v>34</v>
      </c>
      <c r="F110" s="37" t="s">
        <v>3895</v>
      </c>
      <c r="G110" s="4">
        <v>70500</v>
      </c>
      <c r="H110" s="18">
        <v>55</v>
      </c>
      <c r="K110" s="4">
        <f t="shared" si="1"/>
        <v>2410289.8499999898</v>
      </c>
      <c r="M110" s="71"/>
      <c r="N110" s="10"/>
    </row>
    <row r="111" spans="1:14">
      <c r="A111" s="2" t="s">
        <v>3896</v>
      </c>
      <c r="B111" s="3">
        <v>42495</v>
      </c>
      <c r="C111" s="2">
        <v>60199</v>
      </c>
      <c r="D111" s="4" t="s">
        <v>4</v>
      </c>
      <c r="E111" s="4" t="s">
        <v>1250</v>
      </c>
      <c r="F111" s="37" t="s">
        <v>3897</v>
      </c>
      <c r="G111" s="4">
        <v>17901.75</v>
      </c>
      <c r="H111" s="18">
        <v>56</v>
      </c>
      <c r="K111" s="4">
        <f t="shared" si="1"/>
        <v>2428191.5999999898</v>
      </c>
      <c r="M111" s="71"/>
      <c r="N111" s="10"/>
    </row>
    <row r="112" spans="1:14">
      <c r="A112" s="2" t="s">
        <v>3898</v>
      </c>
      <c r="B112" s="3">
        <v>42495</v>
      </c>
      <c r="C112" s="2" t="s">
        <v>3</v>
      </c>
      <c r="D112" s="4" t="s">
        <v>4</v>
      </c>
      <c r="E112" s="4" t="s">
        <v>18</v>
      </c>
      <c r="F112" s="37" t="s">
        <v>3</v>
      </c>
      <c r="G112" s="4">
        <v>1966.83</v>
      </c>
      <c r="H112" s="18">
        <v>57</v>
      </c>
      <c r="K112" s="4">
        <f t="shared" si="1"/>
        <v>2430158.4299999899</v>
      </c>
      <c r="M112" s="71"/>
      <c r="N112" s="10"/>
    </row>
    <row r="113" spans="1:14">
      <c r="A113" s="2" t="s">
        <v>3899</v>
      </c>
      <c r="B113" s="3">
        <v>42495</v>
      </c>
      <c r="C113" s="2" t="s">
        <v>7</v>
      </c>
      <c r="D113" s="4" t="s">
        <v>4</v>
      </c>
      <c r="E113" s="4" t="s">
        <v>18</v>
      </c>
      <c r="F113" s="37" t="s">
        <v>7</v>
      </c>
      <c r="G113" s="4">
        <v>7947.95</v>
      </c>
      <c r="H113" s="18">
        <v>58</v>
      </c>
      <c r="K113" s="4">
        <f t="shared" si="1"/>
        <v>2438106.3799999901</v>
      </c>
      <c r="M113" s="71"/>
      <c r="N113" s="10"/>
    </row>
    <row r="114" spans="1:14">
      <c r="A114" s="2" t="s">
        <v>3900</v>
      </c>
      <c r="B114" s="3">
        <v>42495</v>
      </c>
      <c r="C114" s="2" t="s">
        <v>25</v>
      </c>
      <c r="D114" s="4" t="s">
        <v>4</v>
      </c>
      <c r="E114" s="4" t="s">
        <v>5</v>
      </c>
      <c r="F114" s="37" t="s">
        <v>3901</v>
      </c>
      <c r="G114" s="4">
        <v>9418.18</v>
      </c>
      <c r="H114" s="18">
        <v>59</v>
      </c>
      <c r="K114" s="4">
        <f t="shared" si="1"/>
        <v>2447524.5599999903</v>
      </c>
      <c r="M114" s="71"/>
      <c r="N114" s="10"/>
    </row>
    <row r="115" spans="1:14">
      <c r="A115" s="2" t="s">
        <v>3902</v>
      </c>
      <c r="B115" s="3">
        <v>42495</v>
      </c>
      <c r="C115" s="2" t="s">
        <v>25</v>
      </c>
      <c r="D115" s="4" t="s">
        <v>4</v>
      </c>
      <c r="E115" s="4" t="s">
        <v>5</v>
      </c>
      <c r="F115" s="37" t="s">
        <v>3903</v>
      </c>
      <c r="G115" s="4">
        <v>1025</v>
      </c>
      <c r="H115" s="18">
        <v>60</v>
      </c>
      <c r="K115" s="4">
        <f t="shared" si="1"/>
        <v>2448549.5599999903</v>
      </c>
      <c r="M115" s="71"/>
      <c r="N115" s="10"/>
    </row>
    <row r="116" spans="1:14">
      <c r="A116" s="2" t="s">
        <v>3060</v>
      </c>
      <c r="B116" s="3">
        <v>42495</v>
      </c>
      <c r="C116" s="2" t="s">
        <v>25</v>
      </c>
      <c r="D116" s="4" t="s">
        <v>4</v>
      </c>
      <c r="E116" s="4" t="s">
        <v>5</v>
      </c>
      <c r="F116" s="37" t="s">
        <v>779</v>
      </c>
      <c r="G116" s="4">
        <v>1585.71</v>
      </c>
      <c r="H116" s="18">
        <v>61</v>
      </c>
      <c r="K116" s="4">
        <f t="shared" si="1"/>
        <v>2450135.2699999902</v>
      </c>
      <c r="M116" s="71"/>
      <c r="N116" s="10"/>
    </row>
    <row r="117" spans="1:14">
      <c r="A117" s="2" t="s">
        <v>3904</v>
      </c>
      <c r="B117" s="3">
        <v>42495</v>
      </c>
      <c r="C117" s="2" t="s">
        <v>7</v>
      </c>
      <c r="D117" s="4" t="s">
        <v>4</v>
      </c>
      <c r="E117" s="4" t="s">
        <v>5</v>
      </c>
      <c r="F117" s="37" t="s">
        <v>7</v>
      </c>
      <c r="G117" s="4">
        <v>18593.54</v>
      </c>
      <c r="H117" s="18">
        <v>62</v>
      </c>
      <c r="K117" s="4">
        <f t="shared" si="1"/>
        <v>2468728.8099999903</v>
      </c>
      <c r="M117" s="71"/>
      <c r="N117" s="10"/>
    </row>
    <row r="118" spans="1:14">
      <c r="A118" s="2" t="s">
        <v>3905</v>
      </c>
      <c r="B118" s="3">
        <v>42495</v>
      </c>
      <c r="C118" s="2" t="s">
        <v>3</v>
      </c>
      <c r="D118" s="4" t="s">
        <v>4</v>
      </c>
      <c r="E118" s="4" t="s">
        <v>5</v>
      </c>
      <c r="F118" s="37" t="s">
        <v>3</v>
      </c>
      <c r="G118" s="4">
        <v>24033.599999999999</v>
      </c>
      <c r="H118" s="18">
        <v>57</v>
      </c>
      <c r="K118" s="4">
        <f t="shared" si="1"/>
        <v>2492762.4099999904</v>
      </c>
      <c r="M118" s="71"/>
      <c r="N118" s="10"/>
    </row>
    <row r="119" spans="1:14">
      <c r="A119" s="2" t="s">
        <v>3906</v>
      </c>
      <c r="B119" s="3">
        <v>42495</v>
      </c>
      <c r="C119" s="2" t="s">
        <v>41</v>
      </c>
      <c r="D119" s="4" t="s">
        <v>33</v>
      </c>
      <c r="E119" s="4" t="s">
        <v>34</v>
      </c>
      <c r="F119" s="37" t="s">
        <v>61</v>
      </c>
      <c r="G119" s="4">
        <v>737000</v>
      </c>
      <c r="H119" s="18">
        <v>63</v>
      </c>
      <c r="K119" s="4">
        <f t="shared" si="1"/>
        <v>3229762.4099999904</v>
      </c>
      <c r="M119" s="71"/>
      <c r="N119" s="10"/>
    </row>
    <row r="120" spans="1:14">
      <c r="A120" s="13" t="s">
        <v>3707</v>
      </c>
      <c r="B120" s="15">
        <v>42495</v>
      </c>
      <c r="C120" s="13" t="s">
        <v>4627</v>
      </c>
      <c r="D120" s="13" t="s">
        <v>33</v>
      </c>
      <c r="E120" s="13" t="s">
        <v>34</v>
      </c>
      <c r="F120" s="13" t="s">
        <v>4628</v>
      </c>
      <c r="G120" s="9">
        <v>1000</v>
      </c>
      <c r="H120" s="39"/>
      <c r="I120" s="6"/>
      <c r="J120" s="39"/>
      <c r="K120" s="9">
        <f t="shared" si="1"/>
        <v>3230762.4099999904</v>
      </c>
      <c r="M120" s="71"/>
      <c r="N120" s="10"/>
    </row>
    <row r="121" spans="1:14">
      <c r="A121" s="2" t="s">
        <v>67</v>
      </c>
      <c r="B121" s="3">
        <v>42495</v>
      </c>
      <c r="C121" s="2" t="s">
        <v>3907</v>
      </c>
      <c r="D121" s="4" t="s">
        <v>66</v>
      </c>
      <c r="E121" s="4" t="s">
        <v>38</v>
      </c>
      <c r="F121" s="37" t="s">
        <v>3908</v>
      </c>
      <c r="I121" s="12">
        <v>8468</v>
      </c>
      <c r="J121" s="7">
        <v>29</v>
      </c>
      <c r="K121" s="4">
        <f t="shared" si="1"/>
        <v>3222294.4099999904</v>
      </c>
      <c r="M121" s="71"/>
      <c r="N121" s="10"/>
    </row>
    <row r="122" spans="1:14">
      <c r="A122" s="2" t="s">
        <v>40</v>
      </c>
      <c r="B122" s="3">
        <v>42495</v>
      </c>
      <c r="C122" s="2" t="s">
        <v>3909</v>
      </c>
      <c r="D122" s="4" t="s">
        <v>66</v>
      </c>
      <c r="E122" s="4" t="s">
        <v>38</v>
      </c>
      <c r="F122" s="37" t="s">
        <v>3908</v>
      </c>
      <c r="I122" s="12">
        <v>1160</v>
      </c>
      <c r="J122" s="7">
        <v>30</v>
      </c>
      <c r="K122" s="4">
        <f t="shared" si="1"/>
        <v>3221134.4099999904</v>
      </c>
      <c r="M122" s="71"/>
      <c r="N122" s="10"/>
    </row>
    <row r="123" spans="1:14">
      <c r="A123" s="2" t="s">
        <v>288</v>
      </c>
      <c r="B123" s="3">
        <v>42495</v>
      </c>
      <c r="C123" s="2" t="s">
        <v>3910</v>
      </c>
      <c r="D123" s="4" t="s">
        <v>66</v>
      </c>
      <c r="E123" s="4" t="s">
        <v>38</v>
      </c>
      <c r="F123" s="37" t="s">
        <v>168</v>
      </c>
      <c r="I123" s="12">
        <v>23475</v>
      </c>
      <c r="J123" s="7">
        <v>31</v>
      </c>
      <c r="K123" s="4">
        <f t="shared" si="1"/>
        <v>3197659.4099999904</v>
      </c>
      <c r="M123" s="71"/>
      <c r="N123" s="10"/>
    </row>
    <row r="124" spans="1:14">
      <c r="A124" s="2" t="s">
        <v>290</v>
      </c>
      <c r="B124" s="3">
        <v>42495</v>
      </c>
      <c r="C124" s="2" t="s">
        <v>3911</v>
      </c>
      <c r="D124" s="4" t="s">
        <v>4</v>
      </c>
      <c r="E124" s="4" t="s">
        <v>38</v>
      </c>
      <c r="F124" s="37" t="s">
        <v>3912</v>
      </c>
      <c r="I124" s="12">
        <v>6619.8</v>
      </c>
      <c r="J124" s="7">
        <v>32</v>
      </c>
      <c r="K124" s="4">
        <f t="shared" si="1"/>
        <v>3191039.6099999906</v>
      </c>
      <c r="M124" s="71"/>
      <c r="N124" s="10"/>
    </row>
    <row r="125" spans="1:14">
      <c r="A125" s="2" t="s">
        <v>292</v>
      </c>
      <c r="B125" s="3">
        <v>42495</v>
      </c>
      <c r="C125" s="2" t="s">
        <v>3913</v>
      </c>
      <c r="D125" s="4" t="s">
        <v>4</v>
      </c>
      <c r="E125" s="4" t="s">
        <v>38</v>
      </c>
      <c r="F125" s="37" t="s">
        <v>1059</v>
      </c>
      <c r="I125" s="12">
        <v>2345.5500000000002</v>
      </c>
      <c r="J125" s="7">
        <v>33</v>
      </c>
      <c r="K125" s="4">
        <f t="shared" si="1"/>
        <v>3188694.0599999907</v>
      </c>
      <c r="M125" s="71"/>
      <c r="N125" s="10"/>
    </row>
    <row r="126" spans="1:14">
      <c r="A126" s="2" t="s">
        <v>295</v>
      </c>
      <c r="B126" s="3">
        <v>42495</v>
      </c>
      <c r="C126" s="2" t="s">
        <v>3914</v>
      </c>
      <c r="D126" s="4" t="s">
        <v>183</v>
      </c>
      <c r="E126" s="4" t="s">
        <v>38</v>
      </c>
      <c r="F126" s="37" t="s">
        <v>39</v>
      </c>
      <c r="I126" s="12">
        <v>2454218.83</v>
      </c>
      <c r="J126" s="7">
        <v>34</v>
      </c>
      <c r="K126" s="4">
        <f t="shared" si="1"/>
        <v>734475.22999999067</v>
      </c>
      <c r="M126" s="71"/>
      <c r="N126" s="10"/>
    </row>
    <row r="127" spans="1:14">
      <c r="A127" s="2" t="s">
        <v>383</v>
      </c>
      <c r="B127" s="3">
        <v>42495</v>
      </c>
      <c r="C127" s="2" t="s">
        <v>3915</v>
      </c>
      <c r="D127" s="4" t="s">
        <v>183</v>
      </c>
      <c r="E127" s="4" t="s">
        <v>34</v>
      </c>
      <c r="F127" s="37" t="s">
        <v>3916</v>
      </c>
      <c r="I127" s="12">
        <v>2674.81</v>
      </c>
      <c r="J127" s="7">
        <v>35</v>
      </c>
      <c r="K127" s="4">
        <f t="shared" si="1"/>
        <v>731800.41999999061</v>
      </c>
      <c r="M127" s="71"/>
      <c r="N127" s="10"/>
    </row>
    <row r="128" spans="1:14">
      <c r="A128" s="2" t="s">
        <v>387</v>
      </c>
      <c r="B128" s="3">
        <v>42495</v>
      </c>
      <c r="C128" s="2" t="s">
        <v>3917</v>
      </c>
      <c r="D128" s="4" t="s">
        <v>183</v>
      </c>
      <c r="E128" s="4" t="s">
        <v>34</v>
      </c>
      <c r="F128" s="37" t="s">
        <v>3918</v>
      </c>
      <c r="I128" s="12">
        <v>50000</v>
      </c>
      <c r="J128" s="7">
        <v>36</v>
      </c>
      <c r="K128" s="4">
        <f t="shared" si="1"/>
        <v>681800.41999999061</v>
      </c>
      <c r="M128" s="71"/>
      <c r="N128" s="10"/>
    </row>
    <row r="129" spans="1:14">
      <c r="A129" s="2" t="s">
        <v>389</v>
      </c>
      <c r="B129" s="3">
        <v>42495</v>
      </c>
      <c r="C129" s="2" t="s">
        <v>3919</v>
      </c>
      <c r="D129" s="4" t="s">
        <v>183</v>
      </c>
      <c r="E129" s="4" t="s">
        <v>34</v>
      </c>
      <c r="F129" s="37" t="s">
        <v>3920</v>
      </c>
      <c r="I129" s="12">
        <v>10000</v>
      </c>
      <c r="J129" s="7">
        <v>37</v>
      </c>
      <c r="K129" s="4">
        <f t="shared" si="1"/>
        <v>671800.41999999061</v>
      </c>
      <c r="M129" s="71"/>
      <c r="N129" s="10"/>
    </row>
    <row r="130" spans="1:14">
      <c r="A130" s="2" t="s">
        <v>392</v>
      </c>
      <c r="B130" s="3">
        <v>42495</v>
      </c>
      <c r="C130" s="2" t="s">
        <v>3921</v>
      </c>
      <c r="D130" s="4" t="s">
        <v>183</v>
      </c>
      <c r="E130" s="4" t="s">
        <v>34</v>
      </c>
      <c r="F130" s="37" t="s">
        <v>3922</v>
      </c>
      <c r="I130" s="12">
        <v>5000</v>
      </c>
      <c r="J130" s="7">
        <v>38</v>
      </c>
      <c r="K130" s="4">
        <f t="shared" si="1"/>
        <v>666800.41999999061</v>
      </c>
      <c r="M130" s="71"/>
      <c r="N130" s="10"/>
    </row>
    <row r="131" spans="1:14">
      <c r="A131" s="2" t="s">
        <v>394</v>
      </c>
      <c r="B131" s="3">
        <v>42495</v>
      </c>
      <c r="C131" s="2" t="s">
        <v>3923</v>
      </c>
      <c r="D131" s="4" t="s">
        <v>190</v>
      </c>
      <c r="E131" s="4" t="s">
        <v>34</v>
      </c>
      <c r="F131" s="37" t="s">
        <v>197</v>
      </c>
      <c r="I131" s="12">
        <v>4165.25</v>
      </c>
      <c r="J131" s="7">
        <v>39</v>
      </c>
      <c r="K131" s="4">
        <f t="shared" si="1"/>
        <v>662635.16999999061</v>
      </c>
      <c r="M131" s="71"/>
      <c r="N131" s="10"/>
    </row>
    <row r="132" spans="1:14">
      <c r="A132" s="2" t="s">
        <v>396</v>
      </c>
      <c r="B132" s="3">
        <v>42495</v>
      </c>
      <c r="C132" s="2" t="s">
        <v>3924</v>
      </c>
      <c r="D132" s="4" t="s">
        <v>190</v>
      </c>
      <c r="E132" s="4" t="s">
        <v>34</v>
      </c>
      <c r="F132" s="37" t="s">
        <v>197</v>
      </c>
      <c r="I132" s="12">
        <v>696</v>
      </c>
      <c r="J132" s="7">
        <v>39</v>
      </c>
      <c r="K132" s="4">
        <f t="shared" si="1"/>
        <v>661939.16999999061</v>
      </c>
      <c r="M132" s="71"/>
      <c r="N132" s="10"/>
    </row>
    <row r="133" spans="1:14">
      <c r="A133" s="2" t="s">
        <v>398</v>
      </c>
      <c r="B133" s="3">
        <v>42495</v>
      </c>
      <c r="C133" s="2" t="s">
        <v>3925</v>
      </c>
      <c r="D133" s="4" t="s">
        <v>190</v>
      </c>
      <c r="E133" s="4" t="s">
        <v>34</v>
      </c>
      <c r="F133" s="37" t="s">
        <v>687</v>
      </c>
      <c r="I133" s="12">
        <v>34800</v>
      </c>
      <c r="J133" s="7">
        <v>40</v>
      </c>
      <c r="K133" s="4">
        <f t="shared" si="1"/>
        <v>627139.16999999061</v>
      </c>
      <c r="M133" s="71"/>
      <c r="N133" s="10"/>
    </row>
    <row r="134" spans="1:14">
      <c r="A134" s="2" t="s">
        <v>400</v>
      </c>
      <c r="B134" s="3">
        <v>42495</v>
      </c>
      <c r="C134" s="2" t="s">
        <v>3926</v>
      </c>
      <c r="D134" s="4" t="s">
        <v>190</v>
      </c>
      <c r="E134" s="4" t="s">
        <v>34</v>
      </c>
      <c r="F134" s="37" t="s">
        <v>682</v>
      </c>
      <c r="I134" s="12">
        <v>2290</v>
      </c>
      <c r="J134" s="7">
        <v>41</v>
      </c>
      <c r="K134" s="4">
        <f t="shared" si="1"/>
        <v>624849.16999999061</v>
      </c>
      <c r="M134" s="71"/>
      <c r="N134" s="10"/>
    </row>
    <row r="135" spans="1:14">
      <c r="A135" s="2" t="s">
        <v>402</v>
      </c>
      <c r="B135" s="3">
        <v>42495</v>
      </c>
      <c r="C135" s="2" t="s">
        <v>3927</v>
      </c>
      <c r="D135" s="4" t="s">
        <v>190</v>
      </c>
      <c r="E135" s="4" t="s">
        <v>34</v>
      </c>
      <c r="F135" s="37" t="s">
        <v>230</v>
      </c>
      <c r="I135" s="12">
        <v>17785.71</v>
      </c>
      <c r="J135" s="7">
        <v>42</v>
      </c>
      <c r="K135" s="4">
        <f t="shared" si="1"/>
        <v>607063.45999999065</v>
      </c>
      <c r="M135" s="71"/>
      <c r="N135" s="10"/>
    </row>
    <row r="136" spans="1:14">
      <c r="A136" s="2" t="s">
        <v>404</v>
      </c>
      <c r="B136" s="3">
        <v>42495</v>
      </c>
      <c r="C136" s="2" t="s">
        <v>3928</v>
      </c>
      <c r="D136" s="4" t="s">
        <v>190</v>
      </c>
      <c r="E136" s="4" t="s">
        <v>34</v>
      </c>
      <c r="F136" s="37" t="s">
        <v>441</v>
      </c>
      <c r="I136" s="12">
        <v>10648.8</v>
      </c>
      <c r="J136" s="7">
        <v>43</v>
      </c>
      <c r="K136" s="4">
        <f t="shared" si="1"/>
        <v>596414.6599999906</v>
      </c>
      <c r="M136" s="71"/>
      <c r="N136" s="10"/>
    </row>
    <row r="137" spans="1:14">
      <c r="A137" s="2" t="s">
        <v>406</v>
      </c>
      <c r="B137" s="3">
        <v>42495</v>
      </c>
      <c r="C137" s="2" t="s">
        <v>3929</v>
      </c>
      <c r="D137" s="4" t="s">
        <v>190</v>
      </c>
      <c r="E137" s="4" t="s">
        <v>34</v>
      </c>
      <c r="F137" s="37" t="s">
        <v>677</v>
      </c>
      <c r="I137" s="12">
        <v>2610</v>
      </c>
      <c r="J137" s="7">
        <v>44</v>
      </c>
      <c r="K137" s="4">
        <f t="shared" si="1"/>
        <v>593804.6599999906</v>
      </c>
      <c r="M137" s="71"/>
      <c r="N137" s="10"/>
    </row>
    <row r="138" spans="1:14">
      <c r="A138" s="2" t="s">
        <v>350</v>
      </c>
      <c r="B138" s="3">
        <v>42495</v>
      </c>
      <c r="C138" s="2" t="s">
        <v>3930</v>
      </c>
      <c r="D138" s="4" t="s">
        <v>190</v>
      </c>
      <c r="E138" s="4" t="s">
        <v>34</v>
      </c>
      <c r="F138" s="37" t="s">
        <v>171</v>
      </c>
      <c r="I138" s="12">
        <v>5848</v>
      </c>
      <c r="J138" s="7">
        <v>45</v>
      </c>
      <c r="K138" s="4">
        <f t="shared" ref="K138:K208" si="2">+K137+G138-I138</f>
        <v>587956.6599999906</v>
      </c>
      <c r="M138" s="71"/>
      <c r="N138" s="10"/>
    </row>
    <row r="139" spans="1:14">
      <c r="A139" s="2" t="s">
        <v>408</v>
      </c>
      <c r="B139" s="3">
        <v>42495</v>
      </c>
      <c r="C139" s="2" t="s">
        <v>3931</v>
      </c>
      <c r="D139" s="4" t="s">
        <v>190</v>
      </c>
      <c r="E139" s="4" t="s">
        <v>34</v>
      </c>
      <c r="F139" s="37" t="s">
        <v>3932</v>
      </c>
      <c r="I139" s="12">
        <v>33524</v>
      </c>
      <c r="J139" s="7">
        <v>46</v>
      </c>
      <c r="K139" s="4">
        <f t="shared" si="2"/>
        <v>554432.6599999906</v>
      </c>
      <c r="M139" s="71"/>
      <c r="N139" s="10"/>
    </row>
    <row r="140" spans="1:14">
      <c r="A140" s="2" t="s">
        <v>411</v>
      </c>
      <c r="B140" s="3">
        <v>42495</v>
      </c>
      <c r="C140" s="2" t="s">
        <v>3933</v>
      </c>
      <c r="D140" s="4" t="s">
        <v>190</v>
      </c>
      <c r="E140" s="4" t="s">
        <v>34</v>
      </c>
      <c r="F140" s="37" t="s">
        <v>3934</v>
      </c>
      <c r="I140" s="12">
        <v>10440</v>
      </c>
      <c r="J140" s="7">
        <v>47</v>
      </c>
      <c r="K140" s="4">
        <f t="shared" si="2"/>
        <v>543992.6599999906</v>
      </c>
      <c r="M140" s="71"/>
      <c r="N140" s="10"/>
    </row>
    <row r="141" spans="1:14">
      <c r="A141" s="2" t="s">
        <v>414</v>
      </c>
      <c r="B141" s="3">
        <v>42495</v>
      </c>
      <c r="C141" s="2" t="s">
        <v>3935</v>
      </c>
      <c r="D141" s="4" t="s">
        <v>190</v>
      </c>
      <c r="E141" s="4" t="s">
        <v>34</v>
      </c>
      <c r="F141" s="37" t="s">
        <v>1673</v>
      </c>
      <c r="I141" s="12">
        <v>13791.69</v>
      </c>
      <c r="J141" s="7">
        <v>48</v>
      </c>
      <c r="K141" s="4">
        <f t="shared" si="2"/>
        <v>530200.96999999066</v>
      </c>
      <c r="M141" s="71"/>
      <c r="N141" s="10"/>
    </row>
    <row r="142" spans="1:14">
      <c r="A142" s="2" t="s">
        <v>417</v>
      </c>
      <c r="B142" s="3">
        <v>42495</v>
      </c>
      <c r="C142" s="2" t="s">
        <v>3936</v>
      </c>
      <c r="D142" s="4" t="s">
        <v>190</v>
      </c>
      <c r="E142" s="4" t="s">
        <v>34</v>
      </c>
      <c r="F142" s="37" t="s">
        <v>218</v>
      </c>
      <c r="I142" s="12">
        <v>5200</v>
      </c>
      <c r="J142" s="7">
        <v>49</v>
      </c>
      <c r="K142" s="4">
        <f t="shared" si="2"/>
        <v>525000.96999999066</v>
      </c>
      <c r="M142" s="71"/>
      <c r="N142" s="10"/>
    </row>
    <row r="143" spans="1:14">
      <c r="A143" s="2" t="s">
        <v>419</v>
      </c>
      <c r="B143" s="3">
        <v>42495</v>
      </c>
      <c r="C143" s="2" t="s">
        <v>3937</v>
      </c>
      <c r="D143" s="4" t="s">
        <v>190</v>
      </c>
      <c r="E143" s="4" t="s">
        <v>34</v>
      </c>
      <c r="F143" s="37" t="s">
        <v>1349</v>
      </c>
      <c r="I143" s="12">
        <v>4292</v>
      </c>
      <c r="J143" s="7">
        <v>50</v>
      </c>
      <c r="K143" s="4">
        <f t="shared" si="2"/>
        <v>520708.96999999066</v>
      </c>
      <c r="M143" s="71"/>
      <c r="N143" s="10"/>
    </row>
    <row r="144" spans="1:14">
      <c r="A144" s="2" t="s">
        <v>422</v>
      </c>
      <c r="B144" s="3">
        <v>42495</v>
      </c>
      <c r="C144" s="2" t="s">
        <v>3938</v>
      </c>
      <c r="D144" s="4" t="s">
        <v>190</v>
      </c>
      <c r="E144" s="4" t="s">
        <v>34</v>
      </c>
      <c r="F144" s="37" t="s">
        <v>209</v>
      </c>
      <c r="I144" s="12">
        <v>7888</v>
      </c>
      <c r="J144" s="7">
        <v>51</v>
      </c>
      <c r="K144" s="4">
        <f t="shared" si="2"/>
        <v>512820.96999999066</v>
      </c>
      <c r="M144" s="71"/>
      <c r="N144" s="10"/>
    </row>
    <row r="145" spans="1:14">
      <c r="A145" s="2" t="s">
        <v>424</v>
      </c>
      <c r="B145" s="3">
        <v>42495</v>
      </c>
      <c r="C145" s="2" t="s">
        <v>3939</v>
      </c>
      <c r="D145" s="4" t="s">
        <v>190</v>
      </c>
      <c r="E145" s="4" t="s">
        <v>34</v>
      </c>
      <c r="F145" s="37" t="s">
        <v>421</v>
      </c>
      <c r="I145" s="12">
        <v>893.2</v>
      </c>
      <c r="J145" s="7">
        <v>52</v>
      </c>
      <c r="K145" s="4">
        <f t="shared" si="2"/>
        <v>511927.76999999065</v>
      </c>
      <c r="M145" s="71"/>
      <c r="N145" s="10"/>
    </row>
    <row r="146" spans="1:14">
      <c r="A146" s="2" t="s">
        <v>494</v>
      </c>
      <c r="B146" s="3">
        <v>42495</v>
      </c>
      <c r="C146" s="2" t="s">
        <v>41</v>
      </c>
      <c r="D146" s="4" t="s">
        <v>42</v>
      </c>
      <c r="E146" s="4" t="s">
        <v>34</v>
      </c>
      <c r="F146" s="37" t="s">
        <v>751</v>
      </c>
      <c r="I146" s="12">
        <v>20000</v>
      </c>
      <c r="J146" s="7">
        <v>53</v>
      </c>
      <c r="K146" s="4">
        <f t="shared" si="2"/>
        <v>491927.76999999065</v>
      </c>
      <c r="M146" s="71"/>
      <c r="N146" s="10"/>
    </row>
    <row r="147" spans="1:14">
      <c r="A147" s="2" t="s">
        <v>1929</v>
      </c>
      <c r="B147" s="3">
        <v>42495</v>
      </c>
      <c r="C147" s="2" t="s">
        <v>3940</v>
      </c>
      <c r="D147" s="4" t="s">
        <v>190</v>
      </c>
      <c r="E147" s="4" t="s">
        <v>34</v>
      </c>
      <c r="F147" s="37" t="s">
        <v>197</v>
      </c>
      <c r="I147" s="12">
        <v>2734</v>
      </c>
      <c r="J147" s="7">
        <v>54</v>
      </c>
      <c r="K147" s="4">
        <f t="shared" si="2"/>
        <v>489193.76999999065</v>
      </c>
      <c r="M147" s="71"/>
      <c r="N147" s="10"/>
    </row>
    <row r="148" spans="1:14">
      <c r="A148" s="2" t="s">
        <v>3941</v>
      </c>
      <c r="B148" s="3">
        <v>42496</v>
      </c>
      <c r="C148" s="2" t="s">
        <v>3942</v>
      </c>
      <c r="D148" s="4" t="s">
        <v>4</v>
      </c>
      <c r="E148" s="4" t="s">
        <v>1250</v>
      </c>
      <c r="F148" s="37" t="s">
        <v>3943</v>
      </c>
      <c r="G148" s="4">
        <v>9265.2000000000007</v>
      </c>
      <c r="H148" s="18">
        <v>64</v>
      </c>
      <c r="K148" s="4">
        <f t="shared" si="2"/>
        <v>498458.96999999066</v>
      </c>
      <c r="M148" s="71"/>
      <c r="N148" s="10"/>
    </row>
    <row r="149" spans="1:14">
      <c r="A149" s="2" t="s">
        <v>3944</v>
      </c>
      <c r="B149" s="3">
        <v>42496</v>
      </c>
      <c r="C149" s="2" t="s">
        <v>3945</v>
      </c>
      <c r="D149" s="4" t="s">
        <v>4</v>
      </c>
      <c r="E149" s="4" t="s">
        <v>1250</v>
      </c>
      <c r="F149" s="37" t="s">
        <v>3946</v>
      </c>
      <c r="G149" s="4">
        <v>62667.65</v>
      </c>
      <c r="H149" s="18">
        <v>65</v>
      </c>
      <c r="K149" s="4">
        <f t="shared" si="2"/>
        <v>561126.61999999068</v>
      </c>
      <c r="M149" s="71"/>
      <c r="N149" s="10"/>
    </row>
    <row r="150" spans="1:14">
      <c r="A150" s="2" t="s">
        <v>3947</v>
      </c>
      <c r="B150" s="3">
        <v>42496</v>
      </c>
      <c r="C150" s="2" t="s">
        <v>53</v>
      </c>
      <c r="D150" s="4" t="s">
        <v>4</v>
      </c>
      <c r="E150" s="4" t="s">
        <v>18</v>
      </c>
      <c r="F150" s="37" t="s">
        <v>3948</v>
      </c>
      <c r="G150" s="4">
        <v>3254.99</v>
      </c>
      <c r="H150" s="18">
        <v>66</v>
      </c>
      <c r="K150" s="4">
        <f t="shared" si="2"/>
        <v>564381.60999999067</v>
      </c>
      <c r="M150" s="71"/>
      <c r="N150" s="10"/>
    </row>
    <row r="151" spans="1:14">
      <c r="A151" s="2" t="s">
        <v>3949</v>
      </c>
      <c r="B151" s="3">
        <v>42496</v>
      </c>
      <c r="C151" s="2" t="s">
        <v>3</v>
      </c>
      <c r="D151" s="4" t="s">
        <v>4</v>
      </c>
      <c r="E151" s="4" t="s">
        <v>18</v>
      </c>
      <c r="F151" s="37" t="s">
        <v>3</v>
      </c>
      <c r="G151" s="4">
        <v>1840</v>
      </c>
      <c r="H151" s="18">
        <v>67</v>
      </c>
      <c r="K151" s="4">
        <f t="shared" si="2"/>
        <v>566221.60999999067</v>
      </c>
      <c r="M151" s="71"/>
      <c r="N151" s="10"/>
    </row>
    <row r="152" spans="1:14">
      <c r="A152" s="2" t="s">
        <v>2260</v>
      </c>
      <c r="B152" s="3">
        <v>42496</v>
      </c>
      <c r="C152" s="2" t="s">
        <v>7</v>
      </c>
      <c r="D152" s="4" t="s">
        <v>4</v>
      </c>
      <c r="E152" s="4" t="s">
        <v>18</v>
      </c>
      <c r="F152" s="37" t="s">
        <v>7</v>
      </c>
      <c r="G152" s="4">
        <v>8294.24</v>
      </c>
      <c r="H152" s="18">
        <v>68</v>
      </c>
      <c r="K152" s="4">
        <f t="shared" si="2"/>
        <v>574515.84999999066</v>
      </c>
      <c r="M152" s="71"/>
      <c r="N152" s="10"/>
    </row>
    <row r="153" spans="1:14">
      <c r="A153" s="2" t="s">
        <v>3950</v>
      </c>
      <c r="B153" s="3">
        <v>42496</v>
      </c>
      <c r="C153" s="2" t="s">
        <v>25</v>
      </c>
      <c r="D153" s="4" t="s">
        <v>4</v>
      </c>
      <c r="E153" s="4" t="s">
        <v>5</v>
      </c>
      <c r="F153" s="37" t="s">
        <v>3951</v>
      </c>
      <c r="G153" s="4">
        <v>1025</v>
      </c>
      <c r="H153" s="18">
        <v>69</v>
      </c>
      <c r="K153" s="4">
        <f t="shared" si="2"/>
        <v>575540.84999999066</v>
      </c>
      <c r="M153" s="71"/>
      <c r="N153" s="10"/>
    </row>
    <row r="154" spans="1:14">
      <c r="A154" s="2" t="s">
        <v>3952</v>
      </c>
      <c r="B154" s="3">
        <v>42496</v>
      </c>
      <c r="C154" s="2" t="s">
        <v>3953</v>
      </c>
      <c r="D154" s="4" t="s">
        <v>4</v>
      </c>
      <c r="E154" s="4" t="s">
        <v>18</v>
      </c>
      <c r="F154" s="37" t="s">
        <v>3954</v>
      </c>
      <c r="G154" s="4">
        <v>2806.92</v>
      </c>
      <c r="H154" s="18">
        <v>70</v>
      </c>
      <c r="K154" s="4">
        <f t="shared" si="2"/>
        <v>578347.76999999071</v>
      </c>
      <c r="M154" s="71"/>
      <c r="N154" s="10"/>
    </row>
    <row r="155" spans="1:14">
      <c r="A155" s="2" t="s">
        <v>2273</v>
      </c>
      <c r="B155" s="3">
        <v>42496</v>
      </c>
      <c r="C155" s="2" t="s">
        <v>25</v>
      </c>
      <c r="D155" s="4" t="s">
        <v>4</v>
      </c>
      <c r="E155" s="4" t="s">
        <v>5</v>
      </c>
      <c r="F155" s="37" t="s">
        <v>3955</v>
      </c>
      <c r="G155" s="4">
        <v>174500</v>
      </c>
      <c r="H155" s="18">
        <v>71</v>
      </c>
      <c r="K155" s="4">
        <f t="shared" si="2"/>
        <v>752847.76999999071</v>
      </c>
      <c r="M155" s="71"/>
      <c r="N155" s="10"/>
    </row>
    <row r="156" spans="1:14">
      <c r="A156" s="2" t="s">
        <v>3956</v>
      </c>
      <c r="B156" s="3">
        <v>42496</v>
      </c>
      <c r="C156" s="2" t="s">
        <v>11</v>
      </c>
      <c r="D156" s="4" t="s">
        <v>4</v>
      </c>
      <c r="E156" s="4" t="s">
        <v>5</v>
      </c>
      <c r="F156" s="37" t="s">
        <v>3957</v>
      </c>
      <c r="G156" s="4">
        <v>115000</v>
      </c>
      <c r="H156" s="18">
        <v>72</v>
      </c>
      <c r="K156" s="4">
        <f t="shared" si="2"/>
        <v>867847.76999999071</v>
      </c>
      <c r="M156" s="71"/>
      <c r="N156" s="10"/>
    </row>
    <row r="157" spans="1:14">
      <c r="A157" s="2" t="s">
        <v>231</v>
      </c>
      <c r="B157" s="3">
        <v>42496</v>
      </c>
      <c r="C157" s="2" t="s">
        <v>7</v>
      </c>
      <c r="D157" s="4" t="s">
        <v>4</v>
      </c>
      <c r="E157" s="4" t="s">
        <v>5</v>
      </c>
      <c r="F157" s="37" t="s">
        <v>7</v>
      </c>
      <c r="G157" s="4">
        <v>12313</v>
      </c>
      <c r="H157" s="18">
        <v>73</v>
      </c>
      <c r="K157" s="4">
        <f t="shared" si="2"/>
        <v>880160.76999999071</v>
      </c>
      <c r="M157" s="71"/>
      <c r="N157" s="10"/>
    </row>
    <row r="158" spans="1:14">
      <c r="A158" s="2" t="s">
        <v>2278</v>
      </c>
      <c r="B158" s="3">
        <v>42496</v>
      </c>
      <c r="C158" s="2" t="s">
        <v>3</v>
      </c>
      <c r="D158" s="4" t="s">
        <v>4</v>
      </c>
      <c r="E158" s="4" t="s">
        <v>5</v>
      </c>
      <c r="F158" s="37" t="s">
        <v>3</v>
      </c>
      <c r="G158" s="4">
        <v>6215.02</v>
      </c>
      <c r="H158" s="18">
        <v>67</v>
      </c>
      <c r="K158" s="4">
        <f t="shared" si="2"/>
        <v>886375.78999999072</v>
      </c>
      <c r="M158" s="71"/>
      <c r="N158" s="10"/>
    </row>
    <row r="159" spans="1:14">
      <c r="A159" s="2" t="s">
        <v>337</v>
      </c>
      <c r="B159" s="3">
        <v>42496</v>
      </c>
      <c r="C159" s="2" t="s">
        <v>3958</v>
      </c>
      <c r="D159" s="4" t="s">
        <v>4</v>
      </c>
      <c r="E159" s="4" t="s">
        <v>38</v>
      </c>
      <c r="F159" s="37" t="s">
        <v>39</v>
      </c>
      <c r="I159" s="12">
        <v>785567.75</v>
      </c>
      <c r="J159" s="7" t="s">
        <v>2060</v>
      </c>
      <c r="K159" s="4">
        <f t="shared" si="2"/>
        <v>100808.03999999072</v>
      </c>
      <c r="M159" s="71"/>
      <c r="N159" s="10"/>
    </row>
    <row r="160" spans="1:14">
      <c r="A160" s="2" t="s">
        <v>339</v>
      </c>
      <c r="B160" s="3">
        <v>42496</v>
      </c>
      <c r="C160" s="2" t="s">
        <v>3959</v>
      </c>
      <c r="D160" s="4" t="s">
        <v>66</v>
      </c>
      <c r="E160" s="4" t="s">
        <v>38</v>
      </c>
      <c r="F160" s="37" t="s">
        <v>174</v>
      </c>
      <c r="I160" s="12">
        <v>50000</v>
      </c>
      <c r="J160" s="7">
        <v>55</v>
      </c>
      <c r="K160" s="4">
        <f t="shared" si="2"/>
        <v>50808.039999990724</v>
      </c>
      <c r="M160" s="71"/>
      <c r="N160" s="10"/>
    </row>
    <row r="161" spans="1:14">
      <c r="A161" s="2" t="s">
        <v>342</v>
      </c>
      <c r="B161" s="3">
        <v>42496</v>
      </c>
      <c r="C161" s="2" t="s">
        <v>3960</v>
      </c>
      <c r="D161" s="4" t="s">
        <v>66</v>
      </c>
      <c r="E161" s="4" t="s">
        <v>38</v>
      </c>
      <c r="F161" s="37" t="s">
        <v>3375</v>
      </c>
      <c r="I161" s="12">
        <v>197200.1</v>
      </c>
      <c r="J161" s="7">
        <v>56</v>
      </c>
      <c r="K161" s="4">
        <f t="shared" si="2"/>
        <v>-146392.06000000928</v>
      </c>
      <c r="M161" s="71"/>
      <c r="N161" s="10"/>
    </row>
    <row r="162" spans="1:14">
      <c r="A162" s="2" t="s">
        <v>345</v>
      </c>
      <c r="B162" s="3">
        <v>42496</v>
      </c>
      <c r="C162" s="2" t="s">
        <v>3961</v>
      </c>
      <c r="D162" s="4" t="s">
        <v>66</v>
      </c>
      <c r="E162" s="4" t="s">
        <v>38</v>
      </c>
      <c r="F162" s="37" t="s">
        <v>230</v>
      </c>
      <c r="I162" s="12">
        <v>54824.6</v>
      </c>
      <c r="J162" s="7">
        <v>57</v>
      </c>
      <c r="K162" s="4">
        <f t="shared" si="2"/>
        <v>-201216.66000000929</v>
      </c>
      <c r="M162" s="71"/>
      <c r="N162" s="10"/>
    </row>
    <row r="163" spans="1:14">
      <c r="A163" s="2" t="s">
        <v>348</v>
      </c>
      <c r="B163" s="3">
        <v>42496</v>
      </c>
      <c r="C163" s="2" t="s">
        <v>41</v>
      </c>
      <c r="D163" s="4" t="s">
        <v>42</v>
      </c>
      <c r="E163" s="4" t="s">
        <v>34</v>
      </c>
      <c r="F163" s="37" t="s">
        <v>751</v>
      </c>
      <c r="I163" s="12">
        <v>20000</v>
      </c>
      <c r="J163" s="7">
        <v>58</v>
      </c>
      <c r="K163" s="4">
        <f t="shared" si="2"/>
        <v>-221216.66000000929</v>
      </c>
      <c r="M163" s="71"/>
      <c r="N163" s="10"/>
    </row>
    <row r="164" spans="1:14">
      <c r="A164" s="2" t="s">
        <v>3962</v>
      </c>
      <c r="B164" s="3">
        <v>42496</v>
      </c>
      <c r="C164" s="2" t="s">
        <v>2940</v>
      </c>
      <c r="D164" s="4" t="s">
        <v>45</v>
      </c>
      <c r="E164" s="4" t="s">
        <v>34</v>
      </c>
      <c r="F164" s="37" t="s">
        <v>3963</v>
      </c>
      <c r="G164" s="4">
        <v>867600</v>
      </c>
      <c r="H164" s="18">
        <v>74</v>
      </c>
      <c r="K164" s="4">
        <f t="shared" si="2"/>
        <v>646383.33999999077</v>
      </c>
      <c r="M164" s="71"/>
      <c r="N164" s="10"/>
    </row>
    <row r="165" spans="1:14">
      <c r="A165" s="2" t="s">
        <v>2286</v>
      </c>
      <c r="B165" s="3">
        <v>42497</v>
      </c>
      <c r="C165" s="2" t="s">
        <v>7</v>
      </c>
      <c r="D165" s="4" t="s">
        <v>4</v>
      </c>
      <c r="E165" s="4" t="s">
        <v>5</v>
      </c>
      <c r="F165" s="37" t="s">
        <v>3964</v>
      </c>
      <c r="G165" s="4">
        <v>209300</v>
      </c>
      <c r="H165" s="18">
        <v>75</v>
      </c>
      <c r="K165" s="4">
        <f t="shared" si="2"/>
        <v>855683.33999999077</v>
      </c>
      <c r="M165" s="71"/>
      <c r="N165" s="10"/>
    </row>
    <row r="166" spans="1:14">
      <c r="A166" s="2" t="s">
        <v>3965</v>
      </c>
      <c r="B166" s="3">
        <v>42497</v>
      </c>
      <c r="C166" s="2" t="s">
        <v>25</v>
      </c>
      <c r="D166" s="4" t="s">
        <v>4</v>
      </c>
      <c r="E166" s="4" t="s">
        <v>5</v>
      </c>
      <c r="F166" s="37" t="s">
        <v>2041</v>
      </c>
      <c r="G166" s="4">
        <v>2261.58</v>
      </c>
      <c r="H166" s="18">
        <v>76</v>
      </c>
      <c r="K166" s="4">
        <f t="shared" si="2"/>
        <v>857944.91999999073</v>
      </c>
      <c r="M166" s="71"/>
      <c r="N166" s="10"/>
    </row>
    <row r="167" spans="1:14">
      <c r="A167" s="2" t="s">
        <v>2287</v>
      </c>
      <c r="B167" s="3">
        <v>42497</v>
      </c>
      <c r="C167" s="2" t="s">
        <v>7</v>
      </c>
      <c r="D167" s="4" t="s">
        <v>4</v>
      </c>
      <c r="E167" s="4" t="s">
        <v>5</v>
      </c>
      <c r="F167" s="37" t="s">
        <v>3966</v>
      </c>
      <c r="G167" s="4">
        <v>155000</v>
      </c>
      <c r="H167" s="18">
        <v>77</v>
      </c>
      <c r="K167" s="4">
        <f t="shared" si="2"/>
        <v>1012944.9199999907</v>
      </c>
      <c r="M167" s="71"/>
      <c r="N167" s="10"/>
    </row>
    <row r="168" spans="1:14">
      <c r="A168" s="2" t="s">
        <v>3967</v>
      </c>
      <c r="B168" s="3">
        <v>42497</v>
      </c>
      <c r="C168" s="2" t="s">
        <v>7</v>
      </c>
      <c r="D168" s="4" t="s">
        <v>4</v>
      </c>
      <c r="E168" s="4" t="s">
        <v>5</v>
      </c>
      <c r="F168" s="37" t="s">
        <v>3968</v>
      </c>
      <c r="G168" s="4">
        <v>95000</v>
      </c>
      <c r="H168" s="18">
        <v>78</v>
      </c>
      <c r="K168" s="4">
        <f t="shared" si="2"/>
        <v>1107944.9199999906</v>
      </c>
      <c r="M168" s="71"/>
      <c r="N168" s="10"/>
    </row>
    <row r="169" spans="1:14">
      <c r="A169" s="2" t="s">
        <v>3094</v>
      </c>
      <c r="B169" s="3">
        <v>42497</v>
      </c>
      <c r="C169" s="2" t="s">
        <v>7</v>
      </c>
      <c r="D169" s="4" t="s">
        <v>4</v>
      </c>
      <c r="E169" s="4" t="s">
        <v>5</v>
      </c>
      <c r="F169" s="37" t="s">
        <v>7</v>
      </c>
      <c r="G169" s="4">
        <v>26168.57</v>
      </c>
      <c r="H169" s="18">
        <v>79</v>
      </c>
      <c r="K169" s="4">
        <f t="shared" si="2"/>
        <v>1134113.4899999907</v>
      </c>
      <c r="M169" s="71"/>
      <c r="N169" s="10"/>
    </row>
    <row r="170" spans="1:14">
      <c r="A170" s="2" t="s">
        <v>3969</v>
      </c>
      <c r="B170" s="3">
        <v>42497</v>
      </c>
      <c r="C170" s="2" t="s">
        <v>3</v>
      </c>
      <c r="D170" s="4" t="s">
        <v>4</v>
      </c>
      <c r="E170" s="4" t="s">
        <v>5</v>
      </c>
      <c r="F170" s="37" t="s">
        <v>3</v>
      </c>
      <c r="G170" s="4">
        <v>34482.949999999997</v>
      </c>
      <c r="H170" s="18">
        <v>80</v>
      </c>
      <c r="K170" s="4">
        <f t="shared" si="2"/>
        <v>1168596.4399999906</v>
      </c>
      <c r="M170" s="71"/>
      <c r="N170" s="10"/>
    </row>
    <row r="171" spans="1:14">
      <c r="A171" s="2" t="s">
        <v>181</v>
      </c>
      <c r="B171" s="3">
        <v>42497</v>
      </c>
      <c r="C171" s="2" t="s">
        <v>3970</v>
      </c>
      <c r="D171" s="4" t="s">
        <v>190</v>
      </c>
      <c r="E171" s="4" t="s">
        <v>38</v>
      </c>
      <c r="F171" s="37" t="s">
        <v>294</v>
      </c>
      <c r="I171" s="12">
        <v>3000</v>
      </c>
      <c r="J171" s="7">
        <v>59</v>
      </c>
      <c r="K171" s="4">
        <f t="shared" si="2"/>
        <v>1165596.4399999906</v>
      </c>
      <c r="M171" s="71"/>
      <c r="N171" s="10"/>
    </row>
    <row r="172" spans="1:14">
      <c r="A172" s="2" t="s">
        <v>185</v>
      </c>
      <c r="B172" s="3">
        <v>42497</v>
      </c>
      <c r="C172" s="2" t="s">
        <v>3971</v>
      </c>
      <c r="D172" s="4" t="s">
        <v>190</v>
      </c>
      <c r="E172" s="4" t="s">
        <v>38</v>
      </c>
      <c r="F172" s="37" t="s">
        <v>3972</v>
      </c>
      <c r="I172" s="12">
        <v>3300</v>
      </c>
      <c r="J172" s="7">
        <v>60</v>
      </c>
      <c r="K172" s="4">
        <f t="shared" si="2"/>
        <v>1162296.4399999906</v>
      </c>
      <c r="M172" s="71"/>
      <c r="N172" s="10"/>
    </row>
    <row r="173" spans="1:14">
      <c r="A173" s="2" t="s">
        <v>188</v>
      </c>
      <c r="B173" s="3">
        <v>42497</v>
      </c>
      <c r="C173" s="2" t="s">
        <v>3973</v>
      </c>
      <c r="D173" s="4" t="s">
        <v>190</v>
      </c>
      <c r="E173" s="4" t="s">
        <v>38</v>
      </c>
      <c r="F173" s="37" t="s">
        <v>643</v>
      </c>
      <c r="I173" s="12">
        <v>5100</v>
      </c>
      <c r="J173" s="7">
        <v>61</v>
      </c>
      <c r="K173" s="4">
        <f t="shared" si="2"/>
        <v>1157196.4399999906</v>
      </c>
      <c r="M173" s="71"/>
      <c r="N173" s="10"/>
    </row>
    <row r="174" spans="1:14">
      <c r="A174" s="2" t="s">
        <v>192</v>
      </c>
      <c r="B174" s="3">
        <v>42497</v>
      </c>
      <c r="C174" s="2" t="s">
        <v>3974</v>
      </c>
      <c r="D174" s="4" t="s">
        <v>190</v>
      </c>
      <c r="E174" s="4" t="s">
        <v>38</v>
      </c>
      <c r="F174" s="37" t="s">
        <v>3975</v>
      </c>
      <c r="I174" s="12">
        <v>2800</v>
      </c>
      <c r="J174" s="7">
        <v>62</v>
      </c>
      <c r="K174" s="4">
        <f t="shared" si="2"/>
        <v>1154396.4399999906</v>
      </c>
      <c r="M174" s="71"/>
      <c r="N174" s="10"/>
    </row>
    <row r="175" spans="1:14">
      <c r="A175" s="2" t="s">
        <v>515</v>
      </c>
      <c r="B175" s="3">
        <v>42497</v>
      </c>
      <c r="C175" s="2" t="s">
        <v>3758</v>
      </c>
      <c r="D175" s="4" t="s">
        <v>42</v>
      </c>
      <c r="E175" s="4" t="s">
        <v>34</v>
      </c>
      <c r="F175" s="37" t="s">
        <v>3976</v>
      </c>
      <c r="I175" s="12">
        <v>1088.81</v>
      </c>
      <c r="J175" s="7">
        <v>63</v>
      </c>
      <c r="K175" s="4">
        <f t="shared" si="2"/>
        <v>1153307.6299999906</v>
      </c>
      <c r="M175" s="71"/>
      <c r="N175" s="10"/>
    </row>
    <row r="176" spans="1:14">
      <c r="A176" s="2" t="s">
        <v>521</v>
      </c>
      <c r="B176" s="3">
        <v>42497</v>
      </c>
      <c r="C176" s="2" t="s">
        <v>3977</v>
      </c>
      <c r="D176" s="4" t="s">
        <v>190</v>
      </c>
      <c r="E176" s="4" t="s">
        <v>34</v>
      </c>
      <c r="F176" s="37" t="s">
        <v>3978</v>
      </c>
      <c r="I176" s="12">
        <v>2189</v>
      </c>
      <c r="J176" s="7">
        <v>64</v>
      </c>
      <c r="K176" s="4">
        <f t="shared" si="2"/>
        <v>1151118.6299999906</v>
      </c>
      <c r="M176" s="71"/>
      <c r="N176" s="10"/>
    </row>
    <row r="177" spans="1:14">
      <c r="A177" s="2" t="s">
        <v>2431</v>
      </c>
      <c r="B177" s="3">
        <v>42497</v>
      </c>
      <c r="C177" s="2" t="s">
        <v>41</v>
      </c>
      <c r="D177" s="4" t="s">
        <v>45</v>
      </c>
      <c r="E177" s="4" t="s">
        <v>34</v>
      </c>
      <c r="F177" s="37" t="s">
        <v>70</v>
      </c>
      <c r="G177" s="4">
        <v>194159.15</v>
      </c>
      <c r="H177" s="18">
        <v>81</v>
      </c>
      <c r="K177" s="4">
        <f t="shared" si="2"/>
        <v>1345277.7799999905</v>
      </c>
      <c r="M177" s="71"/>
      <c r="N177" s="10"/>
    </row>
    <row r="178" spans="1:14">
      <c r="A178" s="2" t="s">
        <v>3979</v>
      </c>
      <c r="B178" s="3">
        <v>42497</v>
      </c>
      <c r="C178" s="2" t="s">
        <v>41</v>
      </c>
      <c r="D178" s="4" t="s">
        <v>45</v>
      </c>
      <c r="E178" s="4" t="s">
        <v>34</v>
      </c>
      <c r="F178" s="37" t="s">
        <v>70</v>
      </c>
      <c r="G178" s="4">
        <v>69894.710000000006</v>
      </c>
      <c r="H178" s="18">
        <v>82</v>
      </c>
      <c r="K178" s="4">
        <f t="shared" si="2"/>
        <v>1415172.4899999904</v>
      </c>
      <c r="M178" s="71"/>
      <c r="N178" s="10"/>
    </row>
    <row r="179" spans="1:14">
      <c r="A179" s="2" t="s">
        <v>3980</v>
      </c>
      <c r="B179" s="3">
        <v>42498</v>
      </c>
      <c r="C179" s="2" t="s">
        <v>1579</v>
      </c>
      <c r="D179" s="4" t="s">
        <v>4</v>
      </c>
      <c r="E179" s="4" t="s">
        <v>18</v>
      </c>
      <c r="F179" s="37" t="s">
        <v>3981</v>
      </c>
      <c r="G179" s="4">
        <v>10000</v>
      </c>
      <c r="H179" s="18">
        <v>83</v>
      </c>
      <c r="K179" s="4">
        <f t="shared" si="2"/>
        <v>1425172.4899999904</v>
      </c>
      <c r="M179" s="71"/>
      <c r="N179" s="10"/>
    </row>
    <row r="180" spans="1:14">
      <c r="A180" s="2" t="s">
        <v>3982</v>
      </c>
      <c r="B180" s="3">
        <v>42498</v>
      </c>
      <c r="C180" s="2" t="s">
        <v>3</v>
      </c>
      <c r="D180" s="4" t="s">
        <v>4</v>
      </c>
      <c r="E180" s="4" t="s">
        <v>18</v>
      </c>
      <c r="F180" s="37" t="s">
        <v>3</v>
      </c>
      <c r="G180" s="4">
        <v>3000</v>
      </c>
      <c r="H180" s="18">
        <v>83</v>
      </c>
      <c r="K180" s="4">
        <f t="shared" si="2"/>
        <v>1428172.4899999904</v>
      </c>
      <c r="M180" s="71"/>
      <c r="N180" s="10"/>
    </row>
    <row r="181" spans="1:14">
      <c r="A181" s="2" t="s">
        <v>3983</v>
      </c>
      <c r="B181" s="3">
        <v>42498</v>
      </c>
      <c r="C181" s="2" t="s">
        <v>7</v>
      </c>
      <c r="D181" s="4" t="s">
        <v>4</v>
      </c>
      <c r="E181" s="4" t="s">
        <v>18</v>
      </c>
      <c r="F181" s="37" t="s">
        <v>7</v>
      </c>
      <c r="G181" s="4">
        <v>5000</v>
      </c>
      <c r="H181" s="18">
        <v>84</v>
      </c>
      <c r="K181" s="4">
        <f t="shared" si="2"/>
        <v>1433172.4899999904</v>
      </c>
      <c r="M181" s="71"/>
      <c r="N181" s="10"/>
    </row>
    <row r="182" spans="1:14">
      <c r="A182" s="2" t="s">
        <v>1373</v>
      </c>
      <c r="B182" s="3">
        <v>42499</v>
      </c>
      <c r="C182" s="2" t="s">
        <v>7</v>
      </c>
      <c r="D182" s="4" t="s">
        <v>4</v>
      </c>
      <c r="E182" s="4" t="s">
        <v>5</v>
      </c>
      <c r="F182" s="37" t="s">
        <v>3966</v>
      </c>
      <c r="G182" s="4">
        <v>41467.370000000003</v>
      </c>
      <c r="H182" s="18">
        <v>85</v>
      </c>
      <c r="K182" s="4">
        <f t="shared" si="2"/>
        <v>1474639.8599999906</v>
      </c>
      <c r="M182" s="71"/>
      <c r="N182" s="10"/>
    </row>
    <row r="183" spans="1:14">
      <c r="A183" s="2" t="s">
        <v>2303</v>
      </c>
      <c r="B183" s="3">
        <v>42499</v>
      </c>
      <c r="C183" s="2" t="s">
        <v>53</v>
      </c>
      <c r="D183" s="4" t="s">
        <v>4</v>
      </c>
      <c r="E183" s="4" t="s">
        <v>5</v>
      </c>
      <c r="F183" s="37" t="s">
        <v>3984</v>
      </c>
      <c r="G183" s="4">
        <v>4100</v>
      </c>
      <c r="H183" s="18">
        <v>86</v>
      </c>
      <c r="K183" s="4">
        <f t="shared" si="2"/>
        <v>1478739.8599999906</v>
      </c>
      <c r="M183" s="71"/>
      <c r="N183" s="10"/>
    </row>
    <row r="184" spans="1:14">
      <c r="A184" s="2" t="s">
        <v>2305</v>
      </c>
      <c r="B184" s="3">
        <v>42499</v>
      </c>
      <c r="C184" s="2" t="s">
        <v>7</v>
      </c>
      <c r="D184" s="4" t="s">
        <v>4</v>
      </c>
      <c r="E184" s="4" t="s">
        <v>5</v>
      </c>
      <c r="F184" s="37" t="s">
        <v>7</v>
      </c>
      <c r="G184" s="4">
        <v>7846.54</v>
      </c>
      <c r="H184" s="18">
        <v>87</v>
      </c>
      <c r="K184" s="4">
        <f t="shared" si="2"/>
        <v>1486586.3999999906</v>
      </c>
      <c r="M184" s="71"/>
      <c r="N184" s="10"/>
    </row>
    <row r="185" spans="1:14">
      <c r="A185" s="2" t="s">
        <v>1377</v>
      </c>
      <c r="B185" s="3">
        <v>42499</v>
      </c>
      <c r="C185" s="2" t="s">
        <v>3</v>
      </c>
      <c r="D185" s="4" t="s">
        <v>4</v>
      </c>
      <c r="E185" s="4" t="s">
        <v>5</v>
      </c>
      <c r="F185" s="37" t="s">
        <v>3</v>
      </c>
      <c r="G185" s="4">
        <v>7799.91</v>
      </c>
      <c r="H185" s="18">
        <v>88</v>
      </c>
      <c r="K185" s="4">
        <f t="shared" si="2"/>
        <v>1494386.3099999905</v>
      </c>
      <c r="M185" s="71"/>
      <c r="N185" s="10"/>
    </row>
    <row r="186" spans="1:14">
      <c r="A186" s="2" t="s">
        <v>3985</v>
      </c>
      <c r="B186" s="3">
        <v>42499</v>
      </c>
      <c r="C186" s="2" t="s">
        <v>53</v>
      </c>
      <c r="D186" s="4" t="s">
        <v>4</v>
      </c>
      <c r="E186" s="4" t="s">
        <v>18</v>
      </c>
      <c r="F186" s="37" t="s">
        <v>3986</v>
      </c>
      <c r="G186" s="4">
        <v>1025</v>
      </c>
      <c r="H186" s="18">
        <v>89</v>
      </c>
      <c r="K186" s="4">
        <f t="shared" si="2"/>
        <v>1495411.3099999905</v>
      </c>
      <c r="M186" s="71"/>
      <c r="N186" s="10"/>
    </row>
    <row r="187" spans="1:14">
      <c r="A187" s="2" t="s">
        <v>3987</v>
      </c>
      <c r="B187" s="3">
        <v>42499</v>
      </c>
      <c r="C187" s="2" t="s">
        <v>53</v>
      </c>
      <c r="D187" s="4" t="s">
        <v>4</v>
      </c>
      <c r="E187" s="4" t="s">
        <v>18</v>
      </c>
      <c r="F187" s="37" t="s">
        <v>3451</v>
      </c>
      <c r="G187" s="4">
        <v>214000</v>
      </c>
      <c r="H187" s="18">
        <v>90</v>
      </c>
      <c r="K187" s="4">
        <f t="shared" si="2"/>
        <v>1709411.3099999905</v>
      </c>
      <c r="M187" s="71"/>
      <c r="N187" s="10"/>
    </row>
    <row r="188" spans="1:14">
      <c r="A188" s="2" t="s">
        <v>257</v>
      </c>
      <c r="B188" s="3">
        <v>42499</v>
      </c>
      <c r="C188" s="2" t="s">
        <v>25</v>
      </c>
      <c r="D188" s="4" t="s">
        <v>4</v>
      </c>
      <c r="E188" s="4" t="s">
        <v>18</v>
      </c>
      <c r="F188" s="37" t="s">
        <v>3988</v>
      </c>
      <c r="G188" s="4">
        <v>3030</v>
      </c>
      <c r="H188" s="18">
        <v>91</v>
      </c>
      <c r="K188" s="4">
        <f t="shared" si="2"/>
        <v>1712441.3099999905</v>
      </c>
      <c r="M188" s="71"/>
      <c r="N188" s="10"/>
    </row>
    <row r="189" spans="1:14">
      <c r="A189" s="2" t="s">
        <v>3989</v>
      </c>
      <c r="B189" s="3">
        <v>42499</v>
      </c>
      <c r="C189" s="2" t="s">
        <v>3990</v>
      </c>
      <c r="D189" s="4" t="s">
        <v>4</v>
      </c>
      <c r="E189" s="4" t="s">
        <v>1250</v>
      </c>
      <c r="F189" s="37" t="s">
        <v>3991</v>
      </c>
      <c r="G189" s="4">
        <v>28012.26</v>
      </c>
      <c r="H189" s="18">
        <v>92</v>
      </c>
      <c r="K189" s="4">
        <f t="shared" si="2"/>
        <v>1740453.5699999905</v>
      </c>
      <c r="M189" s="71"/>
      <c r="N189" s="10"/>
    </row>
    <row r="190" spans="1:14">
      <c r="A190" s="2" t="s">
        <v>3992</v>
      </c>
      <c r="B190" s="3">
        <v>42499</v>
      </c>
      <c r="C190" s="2" t="s">
        <v>25</v>
      </c>
      <c r="D190" s="4" t="s">
        <v>4</v>
      </c>
      <c r="E190" s="4" t="s">
        <v>18</v>
      </c>
      <c r="F190" s="37" t="s">
        <v>3993</v>
      </c>
      <c r="G190" s="4">
        <v>3030</v>
      </c>
      <c r="H190" s="18">
        <v>93</v>
      </c>
      <c r="K190" s="4">
        <f t="shared" si="2"/>
        <v>1743483.5699999905</v>
      </c>
      <c r="M190" s="71"/>
      <c r="N190" s="10"/>
    </row>
    <row r="191" spans="1:14">
      <c r="A191" s="2" t="s">
        <v>1412</v>
      </c>
      <c r="B191" s="3">
        <v>42499</v>
      </c>
      <c r="C191" s="2" t="s">
        <v>25</v>
      </c>
      <c r="D191" s="4" t="s">
        <v>4</v>
      </c>
      <c r="E191" s="4" t="s">
        <v>18</v>
      </c>
      <c r="F191" s="37" t="s">
        <v>3994</v>
      </c>
      <c r="G191" s="4">
        <v>10000</v>
      </c>
      <c r="H191" s="18">
        <v>94</v>
      </c>
      <c r="K191" s="4">
        <f t="shared" si="2"/>
        <v>1753483.5699999905</v>
      </c>
      <c r="M191" s="71"/>
      <c r="N191" s="10"/>
    </row>
    <row r="192" spans="1:14">
      <c r="A192" s="2" t="s">
        <v>3995</v>
      </c>
      <c r="B192" s="3">
        <v>42499</v>
      </c>
      <c r="C192" s="2" t="s">
        <v>586</v>
      </c>
      <c r="D192" s="4" t="s">
        <v>4</v>
      </c>
      <c r="E192" s="4" t="s">
        <v>18</v>
      </c>
      <c r="F192" s="37" t="s">
        <v>586</v>
      </c>
      <c r="G192" s="4">
        <v>1840</v>
      </c>
      <c r="H192" s="18" t="s">
        <v>1159</v>
      </c>
      <c r="K192" s="4">
        <f t="shared" si="2"/>
        <v>1755323.5699999905</v>
      </c>
      <c r="M192" s="71"/>
      <c r="N192" s="10"/>
    </row>
    <row r="193" spans="1:14">
      <c r="A193" s="2" t="s">
        <v>3996</v>
      </c>
      <c r="B193" s="3">
        <v>42499</v>
      </c>
      <c r="C193" s="2" t="s">
        <v>3</v>
      </c>
      <c r="D193" s="4" t="s">
        <v>4</v>
      </c>
      <c r="E193" s="4" t="s">
        <v>18</v>
      </c>
      <c r="F193" s="37" t="s">
        <v>3</v>
      </c>
      <c r="G193" s="4">
        <v>33548.53</v>
      </c>
      <c r="H193" s="18">
        <v>88</v>
      </c>
      <c r="K193" s="4">
        <f t="shared" si="2"/>
        <v>1788872.0999999905</v>
      </c>
      <c r="M193" s="71"/>
      <c r="N193" s="10"/>
    </row>
    <row r="194" spans="1:14">
      <c r="A194" s="2" t="s">
        <v>3997</v>
      </c>
      <c r="B194" s="3">
        <v>42499</v>
      </c>
      <c r="C194" s="2" t="s">
        <v>7</v>
      </c>
      <c r="D194" s="4" t="s">
        <v>4</v>
      </c>
      <c r="E194" s="4" t="s">
        <v>18</v>
      </c>
      <c r="F194" s="37" t="s">
        <v>7</v>
      </c>
      <c r="G194" s="4">
        <v>24981.8</v>
      </c>
      <c r="H194" s="18">
        <v>95</v>
      </c>
      <c r="K194" s="4">
        <f t="shared" si="2"/>
        <v>1813853.8999999906</v>
      </c>
      <c r="M194" s="71"/>
      <c r="N194" s="10"/>
    </row>
    <row r="195" spans="1:14">
      <c r="A195" s="2" t="s">
        <v>1524</v>
      </c>
      <c r="B195" s="3">
        <v>42499</v>
      </c>
      <c r="C195" s="2" t="s">
        <v>41</v>
      </c>
      <c r="D195" s="4" t="s">
        <v>33</v>
      </c>
      <c r="E195" s="4" t="s">
        <v>34</v>
      </c>
      <c r="F195" s="37" t="s">
        <v>61</v>
      </c>
      <c r="G195" s="4">
        <v>443000</v>
      </c>
      <c r="H195" s="18">
        <v>96</v>
      </c>
      <c r="K195" s="4">
        <f t="shared" si="2"/>
        <v>2256853.8999999906</v>
      </c>
      <c r="M195" s="71"/>
      <c r="N195" s="10"/>
    </row>
    <row r="196" spans="1:14">
      <c r="A196" s="2" t="s">
        <v>4603</v>
      </c>
      <c r="B196" s="3">
        <v>42499</v>
      </c>
      <c r="C196" s="2" t="s">
        <v>4604</v>
      </c>
      <c r="D196" s="2" t="s">
        <v>33</v>
      </c>
      <c r="E196" s="2" t="s">
        <v>34</v>
      </c>
      <c r="F196" s="2" t="s">
        <v>4605</v>
      </c>
      <c r="I196" s="4">
        <v>2500</v>
      </c>
      <c r="J196" s="7" t="s">
        <v>1140</v>
      </c>
      <c r="K196" s="4">
        <f t="shared" si="2"/>
        <v>2254353.8999999906</v>
      </c>
      <c r="M196" s="71"/>
      <c r="N196" s="10"/>
    </row>
    <row r="197" spans="1:14">
      <c r="A197" s="2" t="s">
        <v>4603</v>
      </c>
      <c r="B197" s="3">
        <v>42499</v>
      </c>
      <c r="C197" s="2" t="s">
        <v>4604</v>
      </c>
      <c r="D197" s="2" t="s">
        <v>33</v>
      </c>
      <c r="E197" s="2" t="s">
        <v>34</v>
      </c>
      <c r="F197" s="2" t="s">
        <v>4606</v>
      </c>
      <c r="I197" s="4">
        <v>2500.0100000000002</v>
      </c>
      <c r="J197" s="7" t="s">
        <v>1141</v>
      </c>
      <c r="K197" s="4">
        <f t="shared" si="2"/>
        <v>2251853.8899999908</v>
      </c>
      <c r="M197" s="71"/>
      <c r="N197" s="10"/>
    </row>
    <row r="198" spans="1:14">
      <c r="A198" s="2" t="s">
        <v>4603</v>
      </c>
      <c r="B198" s="3">
        <v>42499</v>
      </c>
      <c r="C198" s="2" t="s">
        <v>4604</v>
      </c>
      <c r="D198" s="2" t="s">
        <v>33</v>
      </c>
      <c r="E198" s="2" t="s">
        <v>34</v>
      </c>
      <c r="F198" s="2" t="s">
        <v>4607</v>
      </c>
      <c r="I198" s="4">
        <v>2180.0300000000002</v>
      </c>
      <c r="J198" s="7" t="s">
        <v>1145</v>
      </c>
      <c r="K198" s="4">
        <f t="shared" si="2"/>
        <v>2249673.859999991</v>
      </c>
      <c r="M198" s="71"/>
      <c r="N198" s="10"/>
    </row>
    <row r="199" spans="1:14">
      <c r="A199" s="2" t="s">
        <v>4603</v>
      </c>
      <c r="B199" s="3">
        <v>42499</v>
      </c>
      <c r="C199" s="2" t="s">
        <v>4604</v>
      </c>
      <c r="D199" s="2" t="s">
        <v>33</v>
      </c>
      <c r="E199" s="2" t="s">
        <v>34</v>
      </c>
      <c r="F199" s="2" t="s">
        <v>4608</v>
      </c>
      <c r="I199" s="4">
        <v>500</v>
      </c>
      <c r="J199" s="7" t="s">
        <v>1146</v>
      </c>
      <c r="K199" s="4">
        <f t="shared" si="2"/>
        <v>2249173.859999991</v>
      </c>
      <c r="M199" s="71"/>
      <c r="N199" s="10"/>
    </row>
    <row r="200" spans="1:14">
      <c r="A200" s="2" t="s">
        <v>4603</v>
      </c>
      <c r="B200" s="3">
        <v>42499</v>
      </c>
      <c r="C200" s="2" t="s">
        <v>4604</v>
      </c>
      <c r="D200" s="2" t="s">
        <v>33</v>
      </c>
      <c r="E200" s="2" t="s">
        <v>34</v>
      </c>
      <c r="F200" s="2" t="s">
        <v>4609</v>
      </c>
      <c r="I200" s="4">
        <v>29000</v>
      </c>
      <c r="J200" s="7" t="s">
        <v>2060</v>
      </c>
      <c r="K200" s="4">
        <f t="shared" si="2"/>
        <v>2220173.859999991</v>
      </c>
      <c r="M200" s="71"/>
      <c r="N200" s="10"/>
    </row>
    <row r="201" spans="1:14">
      <c r="A201" s="2" t="s">
        <v>4603</v>
      </c>
      <c r="B201" s="3">
        <v>42499</v>
      </c>
      <c r="C201" s="2" t="s">
        <v>4604</v>
      </c>
      <c r="D201" s="2" t="s">
        <v>33</v>
      </c>
      <c r="E201" s="2" t="s">
        <v>34</v>
      </c>
      <c r="F201" s="2" t="s">
        <v>4610</v>
      </c>
      <c r="I201" s="4">
        <v>4909.8</v>
      </c>
      <c r="J201" s="7" t="s">
        <v>2061</v>
      </c>
      <c r="K201" s="4">
        <f t="shared" si="2"/>
        <v>2215264.0599999912</v>
      </c>
      <c r="M201" s="71"/>
      <c r="N201" s="10"/>
    </row>
    <row r="202" spans="1:14">
      <c r="A202" s="2" t="s">
        <v>4611</v>
      </c>
      <c r="B202" s="3">
        <v>42499</v>
      </c>
      <c r="C202" s="2" t="s">
        <v>44</v>
      </c>
      <c r="D202" s="2" t="s">
        <v>33</v>
      </c>
      <c r="E202" s="2" t="s">
        <v>34</v>
      </c>
      <c r="F202" s="2" t="s">
        <v>4599</v>
      </c>
      <c r="G202" s="4">
        <v>149096.57999999999</v>
      </c>
      <c r="H202" s="18">
        <v>351</v>
      </c>
      <c r="I202" s="4"/>
      <c r="K202" s="4">
        <f t="shared" si="2"/>
        <v>2364360.6399999913</v>
      </c>
      <c r="M202" s="71"/>
      <c r="N202" s="10"/>
    </row>
    <row r="203" spans="1:14">
      <c r="A203" s="2" t="s">
        <v>198</v>
      </c>
      <c r="B203" s="3">
        <v>42499</v>
      </c>
      <c r="C203" s="2" t="s">
        <v>3998</v>
      </c>
      <c r="D203" s="4" t="s">
        <v>385</v>
      </c>
      <c r="E203" s="4" t="s">
        <v>38</v>
      </c>
      <c r="F203" s="37" t="s">
        <v>386</v>
      </c>
      <c r="I203" s="12">
        <v>7023.81</v>
      </c>
      <c r="J203" s="7">
        <v>65</v>
      </c>
      <c r="K203" s="4">
        <f t="shared" si="2"/>
        <v>2357336.8299999912</v>
      </c>
      <c r="M203" s="71"/>
      <c r="N203" s="10"/>
    </row>
    <row r="204" spans="1:14">
      <c r="A204" s="2" t="s">
        <v>201</v>
      </c>
      <c r="B204" s="3">
        <v>42499</v>
      </c>
      <c r="C204" s="2" t="s">
        <v>3999</v>
      </c>
      <c r="D204" s="4" t="s">
        <v>66</v>
      </c>
      <c r="E204" s="4" t="s">
        <v>38</v>
      </c>
      <c r="F204" s="37" t="s">
        <v>4626</v>
      </c>
      <c r="I204" s="12">
        <v>132000</v>
      </c>
      <c r="K204" s="4">
        <f t="shared" si="2"/>
        <v>2225336.8299999912</v>
      </c>
      <c r="M204" s="71"/>
      <c r="N204" s="10"/>
    </row>
    <row r="205" spans="1:14">
      <c r="A205" s="2" t="s">
        <v>204</v>
      </c>
      <c r="B205" s="3">
        <v>42499</v>
      </c>
      <c r="C205" s="2" t="s">
        <v>4000</v>
      </c>
      <c r="D205" s="4" t="s">
        <v>183</v>
      </c>
      <c r="E205" s="4" t="s">
        <v>38</v>
      </c>
      <c r="F205" s="37" t="s">
        <v>39</v>
      </c>
      <c r="I205" s="12">
        <v>776106</v>
      </c>
      <c r="J205" s="7" t="s">
        <v>2063</v>
      </c>
      <c r="K205" s="4">
        <f t="shared" si="2"/>
        <v>1449230.8299999912</v>
      </c>
      <c r="M205" s="71"/>
      <c r="N205" s="10"/>
    </row>
    <row r="206" spans="1:14">
      <c r="A206" s="2" t="s">
        <v>207</v>
      </c>
      <c r="B206" s="3">
        <v>42499</v>
      </c>
      <c r="C206" s="2" t="s">
        <v>1087</v>
      </c>
      <c r="D206" s="4" t="s">
        <v>66</v>
      </c>
      <c r="E206" s="4" t="s">
        <v>34</v>
      </c>
      <c r="F206" s="37" t="s">
        <v>4001</v>
      </c>
      <c r="G206" s="4">
        <v>4180</v>
      </c>
      <c r="H206" s="18" t="s">
        <v>2105</v>
      </c>
      <c r="K206" s="4">
        <f t="shared" si="2"/>
        <v>1453410.8299999912</v>
      </c>
      <c r="M206" s="71"/>
      <c r="N206" s="10"/>
    </row>
    <row r="207" spans="1:14">
      <c r="A207" s="2" t="s">
        <v>210</v>
      </c>
      <c r="B207" s="3">
        <v>42499</v>
      </c>
      <c r="C207" s="2" t="s">
        <v>2129</v>
      </c>
      <c r="D207" s="4" t="s">
        <v>623</v>
      </c>
      <c r="E207" s="4" t="s">
        <v>38</v>
      </c>
      <c r="F207" s="37" t="s">
        <v>4002</v>
      </c>
      <c r="G207" s="4">
        <v>209283.07</v>
      </c>
      <c r="H207" s="18" t="s">
        <v>3724</v>
      </c>
      <c r="K207" s="4">
        <f t="shared" si="2"/>
        <v>1662693.8999999913</v>
      </c>
      <c r="M207" s="71"/>
      <c r="N207" s="10"/>
    </row>
    <row r="208" spans="1:14">
      <c r="A208" s="2" t="s">
        <v>213</v>
      </c>
      <c r="B208" s="3">
        <v>42499</v>
      </c>
      <c r="C208" s="2" t="s">
        <v>4003</v>
      </c>
      <c r="D208" s="4" t="s">
        <v>623</v>
      </c>
      <c r="E208" s="4" t="s">
        <v>38</v>
      </c>
      <c r="F208" s="37" t="s">
        <v>4004</v>
      </c>
      <c r="G208" s="32">
        <v>2500</v>
      </c>
      <c r="H208" s="18" t="s">
        <v>1140</v>
      </c>
      <c r="K208" s="4">
        <f t="shared" si="2"/>
        <v>1665193.8999999913</v>
      </c>
      <c r="L208" s="55" t="s">
        <v>4586</v>
      </c>
      <c r="M208" s="71"/>
      <c r="N208" s="10"/>
    </row>
    <row r="209" spans="1:14">
      <c r="A209" s="2" t="s">
        <v>216</v>
      </c>
      <c r="B209" s="3">
        <v>42499</v>
      </c>
      <c r="C209" s="2" t="s">
        <v>4005</v>
      </c>
      <c r="D209" s="4" t="s">
        <v>66</v>
      </c>
      <c r="E209" s="4" t="s">
        <v>38</v>
      </c>
      <c r="F209" s="37" t="s">
        <v>4006</v>
      </c>
      <c r="G209" s="32">
        <v>2500.0100000000002</v>
      </c>
      <c r="H209" s="18" t="s">
        <v>1141</v>
      </c>
      <c r="K209" s="4">
        <f t="shared" ref="K209:K274" si="3">+K208+G209-I209</f>
        <v>1667693.9099999913</v>
      </c>
      <c r="L209" s="55" t="s">
        <v>4586</v>
      </c>
      <c r="M209" s="71"/>
      <c r="N209" s="10"/>
    </row>
    <row r="210" spans="1:14">
      <c r="A210" s="2" t="s">
        <v>219</v>
      </c>
      <c r="B210" s="3">
        <v>42499</v>
      </c>
      <c r="C210" s="2" t="s">
        <v>4007</v>
      </c>
      <c r="D210" s="4" t="s">
        <v>66</v>
      </c>
      <c r="E210" s="4" t="s">
        <v>38</v>
      </c>
      <c r="F210" s="37" t="s">
        <v>1774</v>
      </c>
      <c r="G210" s="32">
        <v>2180.0300000000002</v>
      </c>
      <c r="H210" s="18" t="s">
        <v>1145</v>
      </c>
      <c r="K210" s="4">
        <f t="shared" si="3"/>
        <v>1669873.9399999913</v>
      </c>
      <c r="L210" s="55" t="s">
        <v>4586</v>
      </c>
      <c r="M210" s="71"/>
      <c r="N210" s="10"/>
    </row>
    <row r="211" spans="1:14">
      <c r="A211" s="2" t="s">
        <v>222</v>
      </c>
      <c r="B211" s="3">
        <v>42499</v>
      </c>
      <c r="C211" s="2" t="s">
        <v>4008</v>
      </c>
      <c r="D211" s="4" t="s">
        <v>66</v>
      </c>
      <c r="E211" s="4" t="s">
        <v>38</v>
      </c>
      <c r="F211" s="37" t="s">
        <v>4009</v>
      </c>
      <c r="G211" s="32">
        <v>500</v>
      </c>
      <c r="H211" s="18" t="s">
        <v>1146</v>
      </c>
      <c r="K211" s="4">
        <f t="shared" si="3"/>
        <v>1670373.9399999913</v>
      </c>
      <c r="L211" s="55" t="s">
        <v>4586</v>
      </c>
      <c r="M211" s="71"/>
      <c r="N211" s="10"/>
    </row>
    <row r="212" spans="1:14">
      <c r="A212" s="2" t="s">
        <v>225</v>
      </c>
      <c r="B212" s="3">
        <v>42499</v>
      </c>
      <c r="C212" s="2" t="s">
        <v>4010</v>
      </c>
      <c r="D212" s="4" t="s">
        <v>66</v>
      </c>
      <c r="E212" s="4" t="s">
        <v>38</v>
      </c>
      <c r="F212" s="37" t="s">
        <v>4011</v>
      </c>
      <c r="G212" s="32">
        <v>29000</v>
      </c>
      <c r="H212" s="18" t="s">
        <v>2060</v>
      </c>
      <c r="K212" s="4">
        <f t="shared" si="3"/>
        <v>1699373.9399999913</v>
      </c>
      <c r="L212" s="55" t="s">
        <v>4586</v>
      </c>
      <c r="M212" s="71"/>
      <c r="N212" s="10"/>
    </row>
    <row r="213" spans="1:14">
      <c r="A213" s="2" t="s">
        <v>228</v>
      </c>
      <c r="B213" s="3">
        <v>42499</v>
      </c>
      <c r="C213" s="2" t="s">
        <v>4012</v>
      </c>
      <c r="D213" s="4" t="s">
        <v>385</v>
      </c>
      <c r="E213" s="4" t="s">
        <v>38</v>
      </c>
      <c r="F213" s="37" t="s">
        <v>1966</v>
      </c>
      <c r="G213" s="32">
        <v>4909.8</v>
      </c>
      <c r="H213" s="18" t="s">
        <v>2061</v>
      </c>
      <c r="K213" s="4">
        <f t="shared" si="3"/>
        <v>1704283.7399999914</v>
      </c>
      <c r="L213" s="55" t="s">
        <v>4586</v>
      </c>
      <c r="M213" s="71"/>
      <c r="N213" s="10"/>
    </row>
    <row r="214" spans="1:14">
      <c r="A214" s="2" t="s">
        <v>550</v>
      </c>
      <c r="B214" s="3">
        <v>42499</v>
      </c>
      <c r="C214" s="2" t="s">
        <v>41</v>
      </c>
      <c r="D214" s="4" t="s">
        <v>42</v>
      </c>
      <c r="E214" s="4" t="s">
        <v>34</v>
      </c>
      <c r="F214" s="37" t="s">
        <v>751</v>
      </c>
      <c r="I214" s="12">
        <v>412000</v>
      </c>
      <c r="J214" s="7">
        <v>67</v>
      </c>
      <c r="K214" s="4">
        <f t="shared" si="3"/>
        <v>1292283.7399999914</v>
      </c>
      <c r="M214" s="71"/>
      <c r="N214" s="10"/>
    </row>
    <row r="215" spans="1:14">
      <c r="A215" s="2" t="s">
        <v>2019</v>
      </c>
      <c r="B215" s="3">
        <v>42499</v>
      </c>
      <c r="C215" s="2" t="s">
        <v>41</v>
      </c>
      <c r="D215" s="4" t="s">
        <v>42</v>
      </c>
      <c r="E215" s="4" t="s">
        <v>34</v>
      </c>
      <c r="F215" s="37" t="s">
        <v>751</v>
      </c>
      <c r="I215" s="12">
        <v>500000</v>
      </c>
      <c r="J215" s="7">
        <v>68</v>
      </c>
      <c r="K215" s="4">
        <f t="shared" si="3"/>
        <v>792283.73999999138</v>
      </c>
      <c r="M215" s="71"/>
      <c r="N215" s="10"/>
    </row>
    <row r="216" spans="1:14">
      <c r="A216" s="2" t="s">
        <v>1927</v>
      </c>
      <c r="B216" s="3">
        <v>42499</v>
      </c>
      <c r="C216" s="2" t="s">
        <v>41</v>
      </c>
      <c r="D216" s="4" t="s">
        <v>42</v>
      </c>
      <c r="E216" s="4" t="s">
        <v>34</v>
      </c>
      <c r="F216" s="37" t="s">
        <v>751</v>
      </c>
      <c r="I216" s="12">
        <v>100000</v>
      </c>
      <c r="J216" s="7">
        <v>69</v>
      </c>
      <c r="K216" s="4">
        <f t="shared" si="3"/>
        <v>692283.73999999138</v>
      </c>
      <c r="M216" s="71"/>
      <c r="N216" s="10"/>
    </row>
    <row r="217" spans="1:14">
      <c r="A217" s="13" t="s">
        <v>4629</v>
      </c>
      <c r="B217" s="15">
        <v>42499</v>
      </c>
      <c r="C217" s="13" t="s">
        <v>4630</v>
      </c>
      <c r="D217" s="13" t="s">
        <v>183</v>
      </c>
      <c r="E217" s="13" t="s">
        <v>34</v>
      </c>
      <c r="F217" s="13" t="s">
        <v>2055</v>
      </c>
      <c r="G217" s="9"/>
      <c r="H217" s="39"/>
      <c r="I217" s="9">
        <v>776106</v>
      </c>
      <c r="J217" s="39"/>
      <c r="K217" s="9">
        <f t="shared" si="3"/>
        <v>-83822.260000008624</v>
      </c>
      <c r="M217" s="71"/>
      <c r="N217" s="10"/>
    </row>
    <row r="218" spans="1:14">
      <c r="A218" s="2" t="s">
        <v>3135</v>
      </c>
      <c r="B218" s="3">
        <v>42500</v>
      </c>
      <c r="C218" s="2" t="s">
        <v>53</v>
      </c>
      <c r="D218" s="4" t="s">
        <v>4</v>
      </c>
      <c r="E218" s="4" t="s">
        <v>5</v>
      </c>
      <c r="F218" s="37" t="s">
        <v>4013</v>
      </c>
      <c r="G218" s="4">
        <v>4277.5600000000004</v>
      </c>
      <c r="H218" s="18">
        <v>97</v>
      </c>
      <c r="K218" s="4">
        <f t="shared" si="3"/>
        <v>-79544.700000008626</v>
      </c>
      <c r="M218" s="71"/>
      <c r="N218" s="10"/>
    </row>
    <row r="219" spans="1:14">
      <c r="A219" s="2" t="s">
        <v>4014</v>
      </c>
      <c r="B219" s="3">
        <v>42500</v>
      </c>
      <c r="C219" s="2" t="s">
        <v>3</v>
      </c>
      <c r="D219" s="4" t="s">
        <v>4</v>
      </c>
      <c r="E219" s="4" t="s">
        <v>5</v>
      </c>
      <c r="F219" s="37" t="s">
        <v>3</v>
      </c>
      <c r="G219" s="4">
        <v>16001.57</v>
      </c>
      <c r="H219" s="18">
        <v>98</v>
      </c>
      <c r="K219" s="4">
        <f t="shared" si="3"/>
        <v>-63543.130000008627</v>
      </c>
      <c r="M219" s="71"/>
      <c r="N219" s="10"/>
    </row>
    <row r="220" spans="1:14">
      <c r="A220" s="2" t="s">
        <v>1419</v>
      </c>
      <c r="B220" s="3">
        <v>42500</v>
      </c>
      <c r="C220" s="2" t="s">
        <v>7</v>
      </c>
      <c r="D220" s="4" t="s">
        <v>4</v>
      </c>
      <c r="E220" s="4" t="s">
        <v>5</v>
      </c>
      <c r="F220" s="37" t="s">
        <v>7</v>
      </c>
      <c r="G220" s="4">
        <v>6460.23</v>
      </c>
      <c r="H220" s="18">
        <v>99</v>
      </c>
      <c r="K220" s="4">
        <f t="shared" si="3"/>
        <v>-57082.900000008623</v>
      </c>
      <c r="M220" s="71"/>
      <c r="N220" s="10"/>
    </row>
    <row r="221" spans="1:14">
      <c r="A221" s="2" t="s">
        <v>4015</v>
      </c>
      <c r="B221" s="3">
        <v>42500</v>
      </c>
      <c r="C221" s="2" t="s">
        <v>11</v>
      </c>
      <c r="D221" s="4" t="s">
        <v>4</v>
      </c>
      <c r="E221" s="4" t="s">
        <v>18</v>
      </c>
      <c r="F221" s="37" t="s">
        <v>1805</v>
      </c>
      <c r="G221" s="4">
        <v>20000</v>
      </c>
      <c r="H221" s="18" t="s">
        <v>2915</v>
      </c>
      <c r="K221" s="4">
        <f t="shared" si="3"/>
        <v>-37082.900000008623</v>
      </c>
      <c r="M221" s="71"/>
      <c r="N221" s="10"/>
    </row>
    <row r="222" spans="1:14">
      <c r="A222" s="2" t="s">
        <v>4016</v>
      </c>
      <c r="B222" s="3">
        <v>42500</v>
      </c>
      <c r="C222" s="2" t="s">
        <v>11</v>
      </c>
      <c r="D222" s="4" t="s">
        <v>4</v>
      </c>
      <c r="E222" s="4" t="s">
        <v>18</v>
      </c>
      <c r="F222" s="37" t="s">
        <v>1805</v>
      </c>
      <c r="G222" s="4">
        <v>19000</v>
      </c>
      <c r="H222" s="18" t="s">
        <v>2921</v>
      </c>
      <c r="K222" s="4">
        <f t="shared" si="3"/>
        <v>-18082.900000008623</v>
      </c>
      <c r="M222" s="71"/>
      <c r="N222" s="10"/>
    </row>
    <row r="223" spans="1:14">
      <c r="A223" s="2" t="s">
        <v>316</v>
      </c>
      <c r="B223" s="3">
        <v>42500</v>
      </c>
      <c r="C223" s="2" t="s">
        <v>11</v>
      </c>
      <c r="D223" s="4" t="s">
        <v>4</v>
      </c>
      <c r="E223" s="4" t="s">
        <v>18</v>
      </c>
      <c r="F223" s="37" t="s">
        <v>4017</v>
      </c>
      <c r="G223" s="4">
        <v>20000</v>
      </c>
      <c r="H223" s="18">
        <v>100</v>
      </c>
      <c r="K223" s="4">
        <f t="shared" si="3"/>
        <v>1917.0999999913765</v>
      </c>
      <c r="M223" s="71"/>
      <c r="N223" s="10"/>
    </row>
    <row r="224" spans="1:14">
      <c r="A224" s="2" t="s">
        <v>4018</v>
      </c>
      <c r="B224" s="3">
        <v>42500</v>
      </c>
      <c r="C224" s="2" t="s">
        <v>25</v>
      </c>
      <c r="D224" s="4" t="s">
        <v>4</v>
      </c>
      <c r="E224" s="4" t="s">
        <v>18</v>
      </c>
      <c r="F224" s="37" t="s">
        <v>4019</v>
      </c>
      <c r="G224" s="4">
        <v>400000</v>
      </c>
      <c r="H224" s="18">
        <v>101</v>
      </c>
      <c r="K224" s="4">
        <f t="shared" si="3"/>
        <v>401917.09999999136</v>
      </c>
      <c r="M224" s="71"/>
      <c r="N224" s="10"/>
    </row>
    <row r="225" spans="1:14">
      <c r="A225" s="2" t="s">
        <v>4020</v>
      </c>
      <c r="B225" s="3">
        <v>42500</v>
      </c>
      <c r="C225" s="2" t="s">
        <v>11</v>
      </c>
      <c r="D225" s="4" t="s">
        <v>4</v>
      </c>
      <c r="E225" s="4" t="s">
        <v>18</v>
      </c>
      <c r="F225" s="37" t="s">
        <v>4019</v>
      </c>
      <c r="G225" s="4">
        <v>23700</v>
      </c>
      <c r="H225" s="18">
        <v>102</v>
      </c>
      <c r="K225" s="4">
        <f t="shared" si="3"/>
        <v>425617.09999999136</v>
      </c>
      <c r="M225" s="71"/>
      <c r="N225" s="10"/>
    </row>
    <row r="226" spans="1:14">
      <c r="A226" s="2" t="s">
        <v>320</v>
      </c>
      <c r="B226" s="3">
        <v>42500</v>
      </c>
      <c r="C226" s="2" t="s">
        <v>25</v>
      </c>
      <c r="D226" s="4" t="s">
        <v>4</v>
      </c>
      <c r="E226" s="4" t="s">
        <v>18</v>
      </c>
      <c r="F226" s="37" t="s">
        <v>974</v>
      </c>
      <c r="G226" s="4">
        <v>7284.13</v>
      </c>
      <c r="H226" s="18">
        <v>103</v>
      </c>
      <c r="K226" s="4">
        <f t="shared" si="3"/>
        <v>432901.22999999137</v>
      </c>
      <c r="M226" s="71"/>
      <c r="N226" s="10"/>
    </row>
    <row r="227" spans="1:14">
      <c r="A227" s="2" t="s">
        <v>4021</v>
      </c>
      <c r="B227" s="3">
        <v>42500</v>
      </c>
      <c r="C227" s="2" t="s">
        <v>53</v>
      </c>
      <c r="D227" s="4" t="s">
        <v>4</v>
      </c>
      <c r="E227" s="4" t="s">
        <v>18</v>
      </c>
      <c r="F227" s="37" t="s">
        <v>4022</v>
      </c>
      <c r="G227" s="4">
        <v>4100</v>
      </c>
      <c r="H227" s="18">
        <v>104</v>
      </c>
      <c r="K227" s="4">
        <f t="shared" si="3"/>
        <v>437001.22999999137</v>
      </c>
      <c r="M227" s="71"/>
      <c r="N227" s="10"/>
    </row>
    <row r="228" spans="1:14">
      <c r="A228" s="2" t="s">
        <v>325</v>
      </c>
      <c r="B228" s="3">
        <v>42500</v>
      </c>
      <c r="C228" s="2" t="s">
        <v>3</v>
      </c>
      <c r="D228" s="4" t="s">
        <v>4</v>
      </c>
      <c r="E228" s="4" t="s">
        <v>18</v>
      </c>
      <c r="F228" s="37" t="s">
        <v>3</v>
      </c>
      <c r="G228" s="4">
        <v>16040.74</v>
      </c>
      <c r="H228" s="18">
        <v>98</v>
      </c>
      <c r="K228" s="4">
        <f t="shared" si="3"/>
        <v>453041.96999999136</v>
      </c>
      <c r="M228" s="71"/>
      <c r="N228" s="10"/>
    </row>
    <row r="229" spans="1:14">
      <c r="A229" s="2" t="s">
        <v>4023</v>
      </c>
      <c r="B229" s="3">
        <v>42500</v>
      </c>
      <c r="C229" s="2" t="s">
        <v>7</v>
      </c>
      <c r="D229" s="4" t="s">
        <v>4</v>
      </c>
      <c r="E229" s="4" t="s">
        <v>18</v>
      </c>
      <c r="F229" s="37" t="s">
        <v>7</v>
      </c>
      <c r="G229" s="4">
        <v>3492.22</v>
      </c>
      <c r="H229" s="18">
        <v>105</v>
      </c>
      <c r="K229" s="4">
        <f t="shared" si="3"/>
        <v>456534.18999999133</v>
      </c>
      <c r="M229" s="71"/>
      <c r="N229" s="10"/>
    </row>
    <row r="230" spans="1:14">
      <c r="A230" s="2" t="s">
        <v>4024</v>
      </c>
      <c r="B230" s="3">
        <v>42500</v>
      </c>
      <c r="C230" s="2" t="s">
        <v>44</v>
      </c>
      <c r="D230" s="4" t="s">
        <v>33</v>
      </c>
      <c r="E230" s="4" t="s">
        <v>34</v>
      </c>
      <c r="F230" s="37" t="s">
        <v>4025</v>
      </c>
      <c r="G230" s="4">
        <v>264675.65999999997</v>
      </c>
      <c r="H230" s="18">
        <v>106</v>
      </c>
      <c r="K230" s="4">
        <f t="shared" si="3"/>
        <v>721209.84999999125</v>
      </c>
      <c r="M230" s="71"/>
      <c r="N230" s="10"/>
    </row>
    <row r="231" spans="1:14">
      <c r="A231" s="2" t="s">
        <v>427</v>
      </c>
      <c r="B231" s="3">
        <v>42500</v>
      </c>
      <c r="C231" s="2" t="s">
        <v>4026</v>
      </c>
      <c r="D231" s="4" t="s">
        <v>66</v>
      </c>
      <c r="E231" s="4" t="s">
        <v>38</v>
      </c>
      <c r="F231" s="37" t="s">
        <v>4027</v>
      </c>
      <c r="I231" s="12">
        <v>120000</v>
      </c>
      <c r="J231" s="7">
        <v>70</v>
      </c>
      <c r="K231" s="4">
        <f t="shared" si="3"/>
        <v>601209.84999999125</v>
      </c>
      <c r="M231" s="71"/>
      <c r="N231" s="10"/>
    </row>
    <row r="232" spans="1:14">
      <c r="A232" s="2" t="s">
        <v>430</v>
      </c>
      <c r="B232" s="3">
        <v>42500</v>
      </c>
      <c r="C232" s="2" t="s">
        <v>4028</v>
      </c>
      <c r="D232" s="4" t="s">
        <v>66</v>
      </c>
      <c r="E232" s="4" t="s">
        <v>38</v>
      </c>
      <c r="F232" s="37" t="s">
        <v>274</v>
      </c>
      <c r="I232" s="12">
        <v>7476.18</v>
      </c>
      <c r="J232" s="7">
        <v>71</v>
      </c>
      <c r="K232" s="4">
        <f t="shared" si="3"/>
        <v>593733.66999999119</v>
      </c>
      <c r="M232" s="71"/>
      <c r="N232" s="10"/>
    </row>
    <row r="233" spans="1:14">
      <c r="A233" s="2" t="s">
        <v>433</v>
      </c>
      <c r="B233" s="3">
        <v>42500</v>
      </c>
      <c r="C233" s="2" t="s">
        <v>4029</v>
      </c>
      <c r="D233" s="4" t="s">
        <v>66</v>
      </c>
      <c r="E233" s="4" t="s">
        <v>38</v>
      </c>
      <c r="F233" s="37" t="s">
        <v>274</v>
      </c>
      <c r="I233" s="12">
        <v>12715.64</v>
      </c>
      <c r="J233" s="7">
        <v>72</v>
      </c>
      <c r="K233" s="4">
        <f t="shared" si="3"/>
        <v>581018.02999999118</v>
      </c>
      <c r="M233" s="71"/>
      <c r="N233" s="10"/>
    </row>
    <row r="234" spans="1:14">
      <c r="A234" s="2" t="s">
        <v>436</v>
      </c>
      <c r="B234" s="3">
        <v>42500</v>
      </c>
      <c r="C234" s="2" t="s">
        <v>4030</v>
      </c>
      <c r="D234" s="4" t="s">
        <v>4</v>
      </c>
      <c r="E234" s="4" t="s">
        <v>38</v>
      </c>
      <c r="F234" s="37" t="s">
        <v>1059</v>
      </c>
      <c r="I234" s="12">
        <v>6319.3</v>
      </c>
      <c r="J234" s="7">
        <v>73</v>
      </c>
      <c r="K234" s="4">
        <f t="shared" si="3"/>
        <v>574698.72999999113</v>
      </c>
      <c r="M234" s="71"/>
      <c r="N234" s="10"/>
    </row>
    <row r="235" spans="1:14">
      <c r="A235" s="2" t="s">
        <v>439</v>
      </c>
      <c r="B235" s="3">
        <v>42500</v>
      </c>
      <c r="C235" s="2" t="s">
        <v>4031</v>
      </c>
      <c r="D235" s="4" t="s">
        <v>4</v>
      </c>
      <c r="E235" s="4" t="s">
        <v>38</v>
      </c>
      <c r="F235" s="37" t="s">
        <v>1597</v>
      </c>
      <c r="I235" s="12">
        <v>58.76</v>
      </c>
      <c r="J235" s="7">
        <v>74</v>
      </c>
      <c r="K235" s="4">
        <f t="shared" si="3"/>
        <v>574639.96999999112</v>
      </c>
      <c r="M235" s="71"/>
      <c r="N235" s="10"/>
    </row>
    <row r="236" spans="1:14">
      <c r="A236" s="2" t="s">
        <v>442</v>
      </c>
      <c r="B236" s="3">
        <v>42500</v>
      </c>
      <c r="C236" s="2" t="s">
        <v>4032</v>
      </c>
      <c r="D236" s="4" t="s">
        <v>4</v>
      </c>
      <c r="E236" s="4" t="s">
        <v>38</v>
      </c>
      <c r="F236" s="37" t="s">
        <v>1597</v>
      </c>
      <c r="I236" s="12">
        <v>58.76</v>
      </c>
      <c r="J236" s="7">
        <v>75</v>
      </c>
      <c r="K236" s="4">
        <f t="shared" si="3"/>
        <v>574581.20999999112</v>
      </c>
      <c r="M236" s="71"/>
      <c r="N236" s="10"/>
    </row>
    <row r="237" spans="1:14">
      <c r="A237" s="2" t="s">
        <v>4033</v>
      </c>
      <c r="B237" s="3">
        <v>42501</v>
      </c>
      <c r="C237" s="2" t="s">
        <v>11</v>
      </c>
      <c r="D237" s="4" t="s">
        <v>4</v>
      </c>
      <c r="E237" s="4" t="s">
        <v>5</v>
      </c>
      <c r="F237" s="37" t="s">
        <v>4034</v>
      </c>
      <c r="G237" s="4">
        <v>50000</v>
      </c>
      <c r="H237" s="18">
        <v>107</v>
      </c>
      <c r="K237" s="4">
        <f t="shared" si="3"/>
        <v>624581.20999999112</v>
      </c>
      <c r="M237" s="71"/>
      <c r="N237" s="10"/>
    </row>
    <row r="238" spans="1:14">
      <c r="A238" s="2" t="s">
        <v>4035</v>
      </c>
      <c r="B238" s="3">
        <v>42501</v>
      </c>
      <c r="C238" s="2" t="s">
        <v>11</v>
      </c>
      <c r="D238" s="4" t="s">
        <v>4</v>
      </c>
      <c r="E238" s="4" t="s">
        <v>5</v>
      </c>
      <c r="F238" s="37" t="s">
        <v>4036</v>
      </c>
      <c r="G238" s="4">
        <v>115000</v>
      </c>
      <c r="H238" s="18">
        <v>108</v>
      </c>
      <c r="K238" s="4">
        <f t="shared" si="3"/>
        <v>739581.20999999112</v>
      </c>
      <c r="M238" s="71"/>
      <c r="N238" s="10"/>
    </row>
    <row r="239" spans="1:14">
      <c r="A239" s="2" t="s">
        <v>1432</v>
      </c>
      <c r="B239" s="3">
        <v>42501</v>
      </c>
      <c r="C239" s="2" t="s">
        <v>25</v>
      </c>
      <c r="D239" s="4" t="s">
        <v>4</v>
      </c>
      <c r="E239" s="4" t="s">
        <v>5</v>
      </c>
      <c r="F239" s="37" t="s">
        <v>4037</v>
      </c>
      <c r="G239" s="4">
        <v>12524.16</v>
      </c>
      <c r="H239" s="18">
        <v>109</v>
      </c>
      <c r="K239" s="4">
        <f t="shared" si="3"/>
        <v>752105.36999999115</v>
      </c>
      <c r="M239" s="71"/>
      <c r="N239" s="10"/>
    </row>
    <row r="240" spans="1:14">
      <c r="A240" s="2" t="s">
        <v>4038</v>
      </c>
      <c r="B240" s="3">
        <v>42501</v>
      </c>
      <c r="C240" s="2" t="s">
        <v>25</v>
      </c>
      <c r="D240" s="4" t="s">
        <v>4</v>
      </c>
      <c r="E240" s="4" t="s">
        <v>5</v>
      </c>
      <c r="F240" s="37" t="s">
        <v>4039</v>
      </c>
      <c r="G240" s="4">
        <v>3630</v>
      </c>
      <c r="H240" s="18">
        <v>110</v>
      </c>
      <c r="K240" s="4">
        <f t="shared" si="3"/>
        <v>755735.36999999115</v>
      </c>
      <c r="M240" s="71"/>
      <c r="N240" s="10"/>
    </row>
    <row r="241" spans="1:14">
      <c r="A241" s="2" t="s">
        <v>4040</v>
      </c>
      <c r="B241" s="3">
        <v>42501</v>
      </c>
      <c r="C241" s="2" t="s">
        <v>25</v>
      </c>
      <c r="D241" s="4" t="s">
        <v>4</v>
      </c>
      <c r="E241" s="4" t="s">
        <v>5</v>
      </c>
      <c r="F241" s="37" t="s">
        <v>4041</v>
      </c>
      <c r="G241" s="4">
        <v>6690</v>
      </c>
      <c r="H241" s="18" t="s">
        <v>2916</v>
      </c>
      <c r="K241" s="4">
        <f t="shared" si="3"/>
        <v>762425.36999999115</v>
      </c>
      <c r="M241" s="71"/>
      <c r="N241" s="10"/>
    </row>
    <row r="242" spans="1:14">
      <c r="A242" s="2" t="s">
        <v>4042</v>
      </c>
      <c r="B242" s="3">
        <v>42501</v>
      </c>
      <c r="C242" s="2" t="s">
        <v>7</v>
      </c>
      <c r="D242" s="4" t="s">
        <v>4</v>
      </c>
      <c r="E242" s="4" t="s">
        <v>5</v>
      </c>
      <c r="F242" s="37" t="s">
        <v>7</v>
      </c>
      <c r="G242" s="4">
        <v>19798.080000000002</v>
      </c>
      <c r="H242" s="18">
        <v>111</v>
      </c>
      <c r="K242" s="4">
        <f t="shared" si="3"/>
        <v>782223.44999999111</v>
      </c>
      <c r="M242" s="71"/>
      <c r="N242" s="10"/>
    </row>
    <row r="243" spans="1:14">
      <c r="A243" s="2" t="s">
        <v>4043</v>
      </c>
      <c r="B243" s="3">
        <v>42501</v>
      </c>
      <c r="C243" s="2" t="s">
        <v>3</v>
      </c>
      <c r="D243" s="4" t="s">
        <v>4</v>
      </c>
      <c r="E243" s="4" t="s">
        <v>5</v>
      </c>
      <c r="F243" s="37" t="s">
        <v>3</v>
      </c>
      <c r="G243" s="4">
        <v>5506.2</v>
      </c>
      <c r="H243" s="18">
        <v>112</v>
      </c>
      <c r="K243" s="4">
        <f t="shared" si="3"/>
        <v>787729.64999999106</v>
      </c>
      <c r="M243" s="71"/>
      <c r="N243" s="10"/>
    </row>
    <row r="244" spans="1:14">
      <c r="A244" s="2" t="s">
        <v>3154</v>
      </c>
      <c r="B244" s="3">
        <v>42501</v>
      </c>
      <c r="C244" s="2" t="s">
        <v>25</v>
      </c>
      <c r="D244" s="4" t="s">
        <v>4</v>
      </c>
      <c r="E244" s="4" t="s">
        <v>5</v>
      </c>
      <c r="F244" s="37" t="s">
        <v>4044</v>
      </c>
      <c r="I244" s="12">
        <v>6690</v>
      </c>
      <c r="J244" s="7" t="s">
        <v>2916</v>
      </c>
      <c r="K244" s="4">
        <f t="shared" si="3"/>
        <v>781039.64999999106</v>
      </c>
      <c r="M244" s="71"/>
      <c r="N244" s="10"/>
    </row>
    <row r="245" spans="1:14">
      <c r="A245" s="2" t="s">
        <v>4045</v>
      </c>
      <c r="B245" s="3">
        <v>42501</v>
      </c>
      <c r="C245" s="2" t="s">
        <v>25</v>
      </c>
      <c r="D245" s="4" t="s">
        <v>4</v>
      </c>
      <c r="E245" s="4" t="s">
        <v>5</v>
      </c>
      <c r="F245" s="37" t="s">
        <v>4046</v>
      </c>
      <c r="G245" s="4">
        <v>3690</v>
      </c>
      <c r="H245" s="18">
        <v>113</v>
      </c>
      <c r="K245" s="4">
        <f t="shared" si="3"/>
        <v>784729.64999999106</v>
      </c>
      <c r="M245" s="71"/>
      <c r="N245" s="10"/>
    </row>
    <row r="246" spans="1:14">
      <c r="A246" s="2" t="s">
        <v>4047</v>
      </c>
      <c r="B246" s="3">
        <v>42501</v>
      </c>
      <c r="C246" s="2" t="s">
        <v>4048</v>
      </c>
      <c r="D246" s="4" t="s">
        <v>4</v>
      </c>
      <c r="E246" s="4" t="s">
        <v>1250</v>
      </c>
      <c r="F246" s="37" t="s">
        <v>4049</v>
      </c>
      <c r="G246" s="4">
        <v>15511.46</v>
      </c>
      <c r="H246" s="18">
        <v>114</v>
      </c>
      <c r="K246" s="4">
        <f t="shared" si="3"/>
        <v>800241.10999999102</v>
      </c>
      <c r="M246" s="71"/>
      <c r="N246" s="10"/>
    </row>
    <row r="247" spans="1:14">
      <c r="A247" s="2" t="s">
        <v>4050</v>
      </c>
      <c r="B247" s="3">
        <v>42501</v>
      </c>
      <c r="C247" s="2" t="s">
        <v>7</v>
      </c>
      <c r="D247" s="4" t="s">
        <v>4</v>
      </c>
      <c r="E247" s="4" t="s">
        <v>18</v>
      </c>
      <c r="F247" s="37" t="s">
        <v>4051</v>
      </c>
      <c r="G247" s="4">
        <v>80624.27</v>
      </c>
      <c r="H247" s="18">
        <v>115</v>
      </c>
      <c r="K247" s="4">
        <f t="shared" si="3"/>
        <v>880865.37999999104</v>
      </c>
      <c r="M247" s="71"/>
      <c r="N247" s="10"/>
    </row>
    <row r="248" spans="1:14">
      <c r="A248" s="2" t="s">
        <v>2376</v>
      </c>
      <c r="B248" s="3">
        <v>42501</v>
      </c>
      <c r="C248" s="2" t="s">
        <v>25</v>
      </c>
      <c r="D248" s="4" t="s">
        <v>4</v>
      </c>
      <c r="E248" s="4" t="s">
        <v>18</v>
      </c>
      <c r="F248" s="37" t="s">
        <v>4052</v>
      </c>
      <c r="G248" s="4">
        <v>7590.92</v>
      </c>
      <c r="H248" s="18">
        <v>116</v>
      </c>
      <c r="K248" s="4">
        <f t="shared" si="3"/>
        <v>888456.29999999108</v>
      </c>
      <c r="M248" s="71"/>
      <c r="N248" s="10"/>
    </row>
    <row r="249" spans="1:14">
      <c r="A249" s="2" t="s">
        <v>4053</v>
      </c>
      <c r="B249" s="3">
        <v>42501</v>
      </c>
      <c r="C249" s="2" t="s">
        <v>11</v>
      </c>
      <c r="D249" s="4" t="s">
        <v>4</v>
      </c>
      <c r="E249" s="4" t="s">
        <v>18</v>
      </c>
      <c r="F249" s="37" t="s">
        <v>1805</v>
      </c>
      <c r="G249" s="4">
        <v>96800</v>
      </c>
      <c r="H249" s="18">
        <v>117</v>
      </c>
      <c r="K249" s="4">
        <f t="shared" si="3"/>
        <v>985256.29999999108</v>
      </c>
      <c r="M249" s="71"/>
      <c r="N249" s="10"/>
    </row>
    <row r="250" spans="1:14">
      <c r="A250" s="2" t="s">
        <v>4054</v>
      </c>
      <c r="B250" s="3">
        <v>42501</v>
      </c>
      <c r="C250" s="2" t="s">
        <v>11</v>
      </c>
      <c r="D250" s="4" t="s">
        <v>4</v>
      </c>
      <c r="E250" s="4" t="s">
        <v>18</v>
      </c>
      <c r="F250" s="37" t="s">
        <v>1805</v>
      </c>
      <c r="G250" s="4">
        <v>252200</v>
      </c>
      <c r="H250" s="18">
        <v>118</v>
      </c>
      <c r="K250" s="4">
        <f t="shared" si="3"/>
        <v>1237456.299999991</v>
      </c>
      <c r="M250" s="71"/>
      <c r="N250" s="10"/>
    </row>
    <row r="251" spans="1:14">
      <c r="A251" s="2" t="s">
        <v>1438</v>
      </c>
      <c r="B251" s="3">
        <v>42501</v>
      </c>
      <c r="C251" s="2" t="s">
        <v>25</v>
      </c>
      <c r="D251" s="4" t="s">
        <v>4</v>
      </c>
      <c r="E251" s="4" t="s">
        <v>18</v>
      </c>
      <c r="F251" s="37" t="s">
        <v>834</v>
      </c>
      <c r="G251" s="4">
        <v>1025</v>
      </c>
      <c r="H251" s="18">
        <v>119</v>
      </c>
      <c r="K251" s="4">
        <f t="shared" si="3"/>
        <v>1238481.299999991</v>
      </c>
      <c r="M251" s="71"/>
      <c r="N251" s="10"/>
    </row>
    <row r="252" spans="1:14">
      <c r="A252" s="2" t="s">
        <v>1439</v>
      </c>
      <c r="B252" s="3">
        <v>42501</v>
      </c>
      <c r="C252" s="2" t="s">
        <v>25</v>
      </c>
      <c r="D252" s="4" t="s">
        <v>4</v>
      </c>
      <c r="E252" s="4" t="s">
        <v>18</v>
      </c>
      <c r="F252" s="37" t="s">
        <v>4055</v>
      </c>
      <c r="G252" s="4">
        <v>3030</v>
      </c>
      <c r="H252" s="18">
        <v>120</v>
      </c>
      <c r="K252" s="4">
        <f t="shared" si="3"/>
        <v>1241511.299999991</v>
      </c>
      <c r="M252" s="71"/>
      <c r="N252" s="10"/>
    </row>
    <row r="253" spans="1:14">
      <c r="A253" s="2" t="s">
        <v>363</v>
      </c>
      <c r="B253" s="3">
        <v>42501</v>
      </c>
      <c r="C253" s="2" t="s">
        <v>7</v>
      </c>
      <c r="D253" s="4" t="s">
        <v>4</v>
      </c>
      <c r="E253" s="4" t="s">
        <v>18</v>
      </c>
      <c r="F253" s="37" t="s">
        <v>4056</v>
      </c>
      <c r="G253" s="4">
        <v>20000</v>
      </c>
      <c r="H253" s="18">
        <v>121</v>
      </c>
      <c r="K253" s="4">
        <f t="shared" si="3"/>
        <v>1261511.299999991</v>
      </c>
      <c r="M253" s="71"/>
      <c r="N253" s="10"/>
    </row>
    <row r="254" spans="1:14">
      <c r="A254" s="2" t="s">
        <v>4057</v>
      </c>
      <c r="B254" s="3">
        <v>42501</v>
      </c>
      <c r="C254" s="2" t="s">
        <v>3</v>
      </c>
      <c r="D254" s="4" t="s">
        <v>4</v>
      </c>
      <c r="E254" s="4" t="s">
        <v>18</v>
      </c>
      <c r="F254" s="37" t="s">
        <v>3</v>
      </c>
      <c r="G254" s="4">
        <v>4100</v>
      </c>
      <c r="H254" s="18">
        <v>112</v>
      </c>
      <c r="K254" s="4">
        <f t="shared" si="3"/>
        <v>1265611.299999991</v>
      </c>
      <c r="M254" s="71"/>
      <c r="N254" s="10"/>
    </row>
    <row r="255" spans="1:14">
      <c r="A255" s="2" t="s">
        <v>4058</v>
      </c>
      <c r="B255" s="3">
        <v>42501</v>
      </c>
      <c r="C255" s="2" t="s">
        <v>7</v>
      </c>
      <c r="D255" s="4" t="s">
        <v>4</v>
      </c>
      <c r="E255" s="4" t="s">
        <v>18</v>
      </c>
      <c r="F255" s="37" t="s">
        <v>7</v>
      </c>
      <c r="G255" s="4">
        <v>20606.36</v>
      </c>
      <c r="H255" s="18">
        <v>122</v>
      </c>
      <c r="K255" s="4">
        <f t="shared" si="3"/>
        <v>1286217.6599999911</v>
      </c>
      <c r="M255" s="71"/>
      <c r="N255" s="10"/>
    </row>
    <row r="256" spans="1:14">
      <c r="A256" s="2" t="s">
        <v>4059</v>
      </c>
      <c r="B256" s="3">
        <v>42501</v>
      </c>
      <c r="C256" s="2" t="s">
        <v>718</v>
      </c>
      <c r="D256" s="4" t="s">
        <v>33</v>
      </c>
      <c r="E256" s="4" t="s">
        <v>34</v>
      </c>
      <c r="F256" s="37" t="s">
        <v>4060</v>
      </c>
      <c r="G256" s="4">
        <v>167770.56</v>
      </c>
      <c r="H256" s="18">
        <v>123</v>
      </c>
      <c r="K256" s="4">
        <f t="shared" si="3"/>
        <v>1453988.2199999911</v>
      </c>
      <c r="M256" s="71"/>
      <c r="N256" s="10"/>
    </row>
    <row r="257" spans="1:14">
      <c r="A257" s="2" t="s">
        <v>4059</v>
      </c>
      <c r="B257" s="3">
        <v>42501</v>
      </c>
      <c r="C257" s="2" t="s">
        <v>718</v>
      </c>
      <c r="D257" s="4" t="s">
        <v>33</v>
      </c>
      <c r="E257" s="4" t="s">
        <v>34</v>
      </c>
      <c r="F257" s="37" t="s">
        <v>4061</v>
      </c>
      <c r="G257" s="4">
        <v>131265.76</v>
      </c>
      <c r="H257" s="18">
        <v>124</v>
      </c>
      <c r="K257" s="4">
        <f t="shared" si="3"/>
        <v>1585253.9799999911</v>
      </c>
      <c r="M257" s="71"/>
      <c r="N257" s="10"/>
    </row>
    <row r="258" spans="1:14">
      <c r="A258" s="2" t="s">
        <v>4059</v>
      </c>
      <c r="B258" s="3">
        <v>42501</v>
      </c>
      <c r="C258" s="2" t="s">
        <v>718</v>
      </c>
      <c r="D258" s="4" t="s">
        <v>33</v>
      </c>
      <c r="E258" s="4" t="s">
        <v>34</v>
      </c>
      <c r="F258" s="37" t="s">
        <v>4062</v>
      </c>
      <c r="G258" s="4">
        <v>165795.91</v>
      </c>
      <c r="H258" s="18">
        <v>125</v>
      </c>
      <c r="K258" s="4">
        <f t="shared" si="3"/>
        <v>1751049.889999991</v>
      </c>
      <c r="M258" s="71"/>
      <c r="N258" s="10"/>
    </row>
    <row r="259" spans="1:14">
      <c r="A259" s="2" t="s">
        <v>4059</v>
      </c>
      <c r="B259" s="3">
        <v>42501</v>
      </c>
      <c r="C259" s="2" t="s">
        <v>718</v>
      </c>
      <c r="D259" s="4" t="s">
        <v>33</v>
      </c>
      <c r="E259" s="4" t="s">
        <v>34</v>
      </c>
      <c r="F259" s="37" t="s">
        <v>4063</v>
      </c>
      <c r="G259" s="4">
        <v>79792.289999999994</v>
      </c>
      <c r="H259" s="18">
        <v>126</v>
      </c>
      <c r="K259" s="4">
        <f t="shared" si="3"/>
        <v>1830842.1799999911</v>
      </c>
      <c r="M259" s="71"/>
      <c r="N259" s="10"/>
    </row>
    <row r="260" spans="1:14">
      <c r="A260" s="2" t="s">
        <v>4059</v>
      </c>
      <c r="B260" s="3">
        <v>42501</v>
      </c>
      <c r="C260" s="2" t="s">
        <v>718</v>
      </c>
      <c r="D260" s="4" t="s">
        <v>33</v>
      </c>
      <c r="E260" s="4" t="s">
        <v>34</v>
      </c>
      <c r="F260" s="37" t="s">
        <v>4064</v>
      </c>
      <c r="G260" s="4">
        <v>98532.63</v>
      </c>
      <c r="H260" s="18">
        <v>127</v>
      </c>
      <c r="K260" s="4">
        <f t="shared" si="3"/>
        <v>1929374.8099999912</v>
      </c>
      <c r="M260" s="71"/>
      <c r="N260" s="10"/>
    </row>
    <row r="261" spans="1:14">
      <c r="A261" s="2" t="s">
        <v>445</v>
      </c>
      <c r="B261" s="3">
        <v>42501</v>
      </c>
      <c r="C261" s="2" t="s">
        <v>4612</v>
      </c>
      <c r="D261" s="2" t="s">
        <v>109</v>
      </c>
      <c r="E261" s="2" t="s">
        <v>38</v>
      </c>
      <c r="F261" s="2" t="s">
        <v>4613</v>
      </c>
      <c r="G261" s="4">
        <v>60000</v>
      </c>
      <c r="H261" s="18">
        <v>353</v>
      </c>
      <c r="K261" s="4">
        <f t="shared" si="3"/>
        <v>1989374.8099999912</v>
      </c>
      <c r="M261" s="71"/>
      <c r="N261" s="10"/>
    </row>
    <row r="262" spans="1:14">
      <c r="A262" s="2" t="s">
        <v>448</v>
      </c>
      <c r="B262" s="3">
        <v>42501</v>
      </c>
      <c r="C262" s="2" t="s">
        <v>3958</v>
      </c>
      <c r="D262" s="4" t="s">
        <v>4</v>
      </c>
      <c r="E262" s="4" t="s">
        <v>38</v>
      </c>
      <c r="F262" s="37" t="s">
        <v>491</v>
      </c>
      <c r="G262" s="4">
        <v>785567.75</v>
      </c>
      <c r="H262" s="18" t="s">
        <v>2060</v>
      </c>
      <c r="K262" s="4">
        <f t="shared" si="3"/>
        <v>2774942.5599999912</v>
      </c>
      <c r="M262" s="71"/>
      <c r="N262" s="10"/>
    </row>
    <row r="263" spans="1:14">
      <c r="A263" s="2" t="s">
        <v>451</v>
      </c>
      <c r="B263" s="3">
        <v>42501</v>
      </c>
      <c r="C263" s="2" t="s">
        <v>4065</v>
      </c>
      <c r="D263" s="4" t="s">
        <v>4</v>
      </c>
      <c r="E263" s="4" t="s">
        <v>38</v>
      </c>
      <c r="F263" s="37" t="s">
        <v>39</v>
      </c>
      <c r="I263" s="12">
        <v>1761055.63</v>
      </c>
      <c r="J263" s="7">
        <v>76</v>
      </c>
      <c r="K263" s="4">
        <f t="shared" si="3"/>
        <v>1013886.9299999913</v>
      </c>
      <c r="M263" s="71"/>
      <c r="N263" s="10"/>
    </row>
    <row r="264" spans="1:14">
      <c r="A264" s="2" t="s">
        <v>454</v>
      </c>
      <c r="B264" s="3">
        <v>42501</v>
      </c>
      <c r="C264" s="2" t="s">
        <v>4066</v>
      </c>
      <c r="D264" s="4" t="s">
        <v>66</v>
      </c>
      <c r="E264" s="4" t="s">
        <v>38</v>
      </c>
      <c r="F264" s="37" t="s">
        <v>4067</v>
      </c>
      <c r="I264" s="12">
        <v>7540</v>
      </c>
      <c r="J264" s="7">
        <v>77</v>
      </c>
      <c r="K264" s="4">
        <f t="shared" si="3"/>
        <v>1006346.9299999913</v>
      </c>
      <c r="M264" s="71"/>
      <c r="N264" s="10"/>
    </row>
    <row r="265" spans="1:14">
      <c r="A265" s="2" t="s">
        <v>481</v>
      </c>
      <c r="B265" s="3">
        <v>42501</v>
      </c>
      <c r="C265" s="2" t="s">
        <v>4000</v>
      </c>
      <c r="D265" s="4" t="s">
        <v>183</v>
      </c>
      <c r="E265" s="4" t="s">
        <v>38</v>
      </c>
      <c r="F265" s="37" t="s">
        <v>491</v>
      </c>
      <c r="G265" s="4">
        <v>776106</v>
      </c>
      <c r="H265" s="18" t="s">
        <v>2063</v>
      </c>
      <c r="K265" s="4">
        <f t="shared" si="3"/>
        <v>1782452.9299999913</v>
      </c>
      <c r="M265" s="71"/>
      <c r="N265" s="10"/>
    </row>
    <row r="266" spans="1:14">
      <c r="A266" s="2" t="s">
        <v>483</v>
      </c>
      <c r="B266" s="3">
        <v>42501</v>
      </c>
      <c r="C266" s="2" t="s">
        <v>4068</v>
      </c>
      <c r="D266" s="4" t="s">
        <v>66</v>
      </c>
      <c r="E266" s="4" t="s">
        <v>38</v>
      </c>
      <c r="F266" s="37" t="s">
        <v>39</v>
      </c>
      <c r="I266" s="12">
        <v>17358.39</v>
      </c>
      <c r="J266" s="7">
        <v>78</v>
      </c>
      <c r="K266" s="4">
        <f t="shared" si="3"/>
        <v>1765094.5399999914</v>
      </c>
      <c r="M266" s="71"/>
      <c r="N266" s="10"/>
    </row>
    <row r="267" spans="1:14">
      <c r="A267" s="2" t="s">
        <v>485</v>
      </c>
      <c r="B267" s="3">
        <v>42501</v>
      </c>
      <c r="C267" s="2" t="s">
        <v>4069</v>
      </c>
      <c r="D267" s="4" t="s">
        <v>66</v>
      </c>
      <c r="E267" s="4" t="s">
        <v>38</v>
      </c>
      <c r="F267" s="37" t="s">
        <v>39</v>
      </c>
      <c r="I267" s="12">
        <v>6457.61</v>
      </c>
      <c r="J267" s="7">
        <v>79</v>
      </c>
      <c r="K267" s="4">
        <f t="shared" si="3"/>
        <v>1758636.9299999913</v>
      </c>
      <c r="M267" s="71"/>
      <c r="N267" s="10"/>
    </row>
    <row r="268" spans="1:14">
      <c r="A268" s="2" t="s">
        <v>488</v>
      </c>
      <c r="B268" s="3">
        <v>42501</v>
      </c>
      <c r="C268" s="2" t="s">
        <v>4070</v>
      </c>
      <c r="D268" s="4" t="s">
        <v>66</v>
      </c>
      <c r="E268" s="4" t="s">
        <v>38</v>
      </c>
      <c r="F268" s="37" t="s">
        <v>344</v>
      </c>
      <c r="I268" s="12">
        <v>125000</v>
      </c>
      <c r="J268" s="7">
        <v>80</v>
      </c>
      <c r="K268" s="4">
        <f t="shared" si="3"/>
        <v>1633636.9299999913</v>
      </c>
      <c r="M268" s="71"/>
      <c r="N268" s="10"/>
    </row>
    <row r="269" spans="1:14">
      <c r="A269" s="2" t="s">
        <v>490</v>
      </c>
      <c r="B269" s="3">
        <v>42501</v>
      </c>
      <c r="C269" s="2" t="s">
        <v>4071</v>
      </c>
      <c r="D269" s="4" t="s">
        <v>66</v>
      </c>
      <c r="E269" s="4" t="s">
        <v>38</v>
      </c>
      <c r="F269" s="37" t="s">
        <v>347</v>
      </c>
      <c r="I269" s="12">
        <v>125000</v>
      </c>
      <c r="J269" s="7">
        <v>81</v>
      </c>
      <c r="K269" s="4">
        <f t="shared" si="3"/>
        <v>1508636.9299999913</v>
      </c>
      <c r="M269" s="71"/>
      <c r="N269" s="10"/>
    </row>
    <row r="270" spans="1:14">
      <c r="A270" s="2" t="s">
        <v>625</v>
      </c>
      <c r="B270" s="3">
        <v>42501</v>
      </c>
      <c r="C270" s="2" t="s">
        <v>4072</v>
      </c>
      <c r="D270" s="4" t="s">
        <v>183</v>
      </c>
      <c r="E270" s="4" t="s">
        <v>34</v>
      </c>
      <c r="F270" s="37" t="s">
        <v>4073</v>
      </c>
      <c r="I270" s="12">
        <v>2614.4699999999998</v>
      </c>
      <c r="J270" s="7">
        <v>82</v>
      </c>
      <c r="K270" s="4">
        <f t="shared" si="3"/>
        <v>1506022.4599999913</v>
      </c>
      <c r="M270" s="71"/>
      <c r="N270" s="10"/>
    </row>
    <row r="271" spans="1:14">
      <c r="A271" s="2" t="s">
        <v>627</v>
      </c>
      <c r="B271" s="3">
        <v>42501</v>
      </c>
      <c r="C271" s="2" t="s">
        <v>4074</v>
      </c>
      <c r="D271" s="4" t="s">
        <v>183</v>
      </c>
      <c r="E271" s="4" t="s">
        <v>34</v>
      </c>
      <c r="F271" s="37" t="s">
        <v>4075</v>
      </c>
      <c r="I271" s="12">
        <v>80000</v>
      </c>
      <c r="J271" s="7">
        <v>83</v>
      </c>
      <c r="K271" s="4">
        <f t="shared" si="3"/>
        <v>1426022.4599999913</v>
      </c>
      <c r="M271" s="71"/>
      <c r="N271" s="10"/>
    </row>
    <row r="272" spans="1:14">
      <c r="A272" s="2" t="s">
        <v>630</v>
      </c>
      <c r="B272" s="3">
        <v>42501</v>
      </c>
      <c r="C272" s="2" t="s">
        <v>4076</v>
      </c>
      <c r="D272" s="4" t="s">
        <v>183</v>
      </c>
      <c r="E272" s="4" t="s">
        <v>34</v>
      </c>
      <c r="F272" s="37" t="s">
        <v>4077</v>
      </c>
      <c r="I272" s="12">
        <v>50000</v>
      </c>
      <c r="J272" s="7">
        <v>84</v>
      </c>
      <c r="K272" s="4">
        <f t="shared" si="3"/>
        <v>1376022.4599999913</v>
      </c>
      <c r="M272" s="71"/>
      <c r="N272" s="10"/>
    </row>
    <row r="273" spans="1:14">
      <c r="A273" s="2" t="s">
        <v>633</v>
      </c>
      <c r="B273" s="3">
        <v>42501</v>
      </c>
      <c r="C273" s="2" t="s">
        <v>4078</v>
      </c>
      <c r="D273" s="4" t="s">
        <v>190</v>
      </c>
      <c r="E273" s="4" t="s">
        <v>34</v>
      </c>
      <c r="F273" s="37" t="s">
        <v>209</v>
      </c>
      <c r="I273" s="12">
        <v>4640</v>
      </c>
      <c r="J273" s="7">
        <v>85</v>
      </c>
      <c r="K273" s="4">
        <f t="shared" si="3"/>
        <v>1371382.4599999913</v>
      </c>
      <c r="M273" s="71"/>
      <c r="N273" s="10"/>
    </row>
    <row r="274" spans="1:14">
      <c r="A274" s="2" t="s">
        <v>635</v>
      </c>
      <c r="B274" s="3">
        <v>42501</v>
      </c>
      <c r="C274" s="2" t="s">
        <v>4079</v>
      </c>
      <c r="D274" s="4" t="s">
        <v>190</v>
      </c>
      <c r="E274" s="4" t="s">
        <v>34</v>
      </c>
      <c r="F274" s="37" t="s">
        <v>221</v>
      </c>
      <c r="I274" s="12">
        <v>2204</v>
      </c>
      <c r="J274" s="7">
        <v>86</v>
      </c>
      <c r="K274" s="4">
        <f t="shared" si="3"/>
        <v>1369178.4599999913</v>
      </c>
      <c r="M274" s="71"/>
      <c r="N274" s="10"/>
    </row>
    <row r="275" spans="1:14">
      <c r="A275" s="2" t="s">
        <v>637</v>
      </c>
      <c r="B275" s="3">
        <v>42501</v>
      </c>
      <c r="C275" s="2" t="s">
        <v>4080</v>
      </c>
      <c r="D275" s="4" t="s">
        <v>190</v>
      </c>
      <c r="E275" s="4" t="s">
        <v>34</v>
      </c>
      <c r="F275" s="37" t="s">
        <v>197</v>
      </c>
      <c r="I275" s="12">
        <v>696</v>
      </c>
      <c r="J275" s="7">
        <v>87</v>
      </c>
      <c r="K275" s="4">
        <f t="shared" ref="K275:K340" si="4">+K274+G275-I275</f>
        <v>1368482.4599999913</v>
      </c>
      <c r="M275" s="71"/>
      <c r="N275" s="10"/>
    </row>
    <row r="276" spans="1:14">
      <c r="A276" s="2" t="s">
        <v>495</v>
      </c>
      <c r="B276" s="3">
        <v>42501</v>
      </c>
      <c r="C276" s="2" t="s">
        <v>4081</v>
      </c>
      <c r="D276" s="4" t="s">
        <v>190</v>
      </c>
      <c r="E276" s="4" t="s">
        <v>34</v>
      </c>
      <c r="F276" s="37" t="s">
        <v>421</v>
      </c>
      <c r="I276" s="12">
        <v>6479.76</v>
      </c>
      <c r="J276" s="7">
        <v>88</v>
      </c>
      <c r="K276" s="4">
        <f t="shared" si="4"/>
        <v>1362002.6999999913</v>
      </c>
      <c r="M276" s="71"/>
      <c r="N276" s="10"/>
    </row>
    <row r="277" spans="1:14">
      <c r="A277" s="2" t="s">
        <v>639</v>
      </c>
      <c r="B277" s="3">
        <v>42501</v>
      </c>
      <c r="C277" s="2" t="s">
        <v>4082</v>
      </c>
      <c r="D277" s="4" t="s">
        <v>190</v>
      </c>
      <c r="E277" s="4" t="s">
        <v>34</v>
      </c>
      <c r="F277" s="37" t="s">
        <v>194</v>
      </c>
      <c r="I277" s="12">
        <v>2960</v>
      </c>
      <c r="J277" s="7">
        <v>89</v>
      </c>
      <c r="K277" s="4">
        <f t="shared" si="4"/>
        <v>1359042.6999999913</v>
      </c>
      <c r="M277" s="71"/>
      <c r="N277" s="10"/>
    </row>
    <row r="278" spans="1:14">
      <c r="A278" s="2" t="s">
        <v>663</v>
      </c>
      <c r="B278" s="3">
        <v>42501</v>
      </c>
      <c r="C278" s="2" t="s">
        <v>4083</v>
      </c>
      <c r="D278" s="4" t="s">
        <v>190</v>
      </c>
      <c r="E278" s="4" t="s">
        <v>34</v>
      </c>
      <c r="F278" s="37" t="s">
        <v>1349</v>
      </c>
      <c r="I278" s="12">
        <v>6380</v>
      </c>
      <c r="J278" s="7">
        <v>250</v>
      </c>
      <c r="K278" s="4">
        <f t="shared" si="4"/>
        <v>1352662.6999999913</v>
      </c>
      <c r="M278" s="71"/>
      <c r="N278" s="10"/>
    </row>
    <row r="279" spans="1:14">
      <c r="A279" s="2" t="s">
        <v>667</v>
      </c>
      <c r="B279" s="3">
        <v>42501</v>
      </c>
      <c r="C279" s="2" t="s">
        <v>4084</v>
      </c>
      <c r="D279" s="4" t="s">
        <v>190</v>
      </c>
      <c r="E279" s="4" t="s">
        <v>34</v>
      </c>
      <c r="F279" s="37" t="s">
        <v>227</v>
      </c>
      <c r="I279" s="12">
        <v>1577.76</v>
      </c>
      <c r="J279" s="7">
        <v>90</v>
      </c>
      <c r="K279" s="4">
        <f t="shared" si="4"/>
        <v>1351084.9399999913</v>
      </c>
      <c r="M279" s="71"/>
      <c r="N279" s="10"/>
    </row>
    <row r="280" spans="1:14">
      <c r="A280" s="2" t="s">
        <v>670</v>
      </c>
      <c r="B280" s="3">
        <v>42501</v>
      </c>
      <c r="C280" s="2" t="s">
        <v>4085</v>
      </c>
      <c r="D280" s="4" t="s">
        <v>190</v>
      </c>
      <c r="E280" s="4" t="s">
        <v>34</v>
      </c>
      <c r="F280" s="37" t="s">
        <v>438</v>
      </c>
      <c r="I280" s="12">
        <v>2300.06</v>
      </c>
      <c r="J280" s="7">
        <v>91</v>
      </c>
      <c r="K280" s="4">
        <f t="shared" si="4"/>
        <v>1348784.8799999913</v>
      </c>
      <c r="M280" s="71"/>
      <c r="N280" s="10"/>
    </row>
    <row r="281" spans="1:14">
      <c r="A281" s="2" t="s">
        <v>672</v>
      </c>
      <c r="B281" s="3">
        <v>42501</v>
      </c>
      <c r="C281" s="2" t="s">
        <v>4086</v>
      </c>
      <c r="D281" s="4" t="s">
        <v>190</v>
      </c>
      <c r="E281" s="4" t="s">
        <v>34</v>
      </c>
      <c r="F281" s="37" t="s">
        <v>432</v>
      </c>
      <c r="I281" s="12">
        <v>6377.87</v>
      </c>
      <c r="J281" s="7">
        <v>92</v>
      </c>
      <c r="K281" s="4">
        <f t="shared" si="4"/>
        <v>1342407.0099999912</v>
      </c>
      <c r="M281" s="71"/>
      <c r="N281" s="10"/>
    </row>
    <row r="282" spans="1:14">
      <c r="A282" s="2" t="s">
        <v>675</v>
      </c>
      <c r="B282" s="3">
        <v>42501</v>
      </c>
      <c r="C282" s="2" t="s">
        <v>4087</v>
      </c>
      <c r="D282" s="4" t="s">
        <v>190</v>
      </c>
      <c r="E282" s="4" t="s">
        <v>34</v>
      </c>
      <c r="F282" s="37" t="s">
        <v>426</v>
      </c>
      <c r="I282" s="12">
        <v>11020</v>
      </c>
      <c r="J282" s="7">
        <v>93</v>
      </c>
      <c r="K282" s="4">
        <f t="shared" si="4"/>
        <v>1331387.0099999912</v>
      </c>
      <c r="M282" s="71"/>
      <c r="N282" s="10"/>
    </row>
    <row r="283" spans="1:14">
      <c r="A283" s="2" t="s">
        <v>678</v>
      </c>
      <c r="B283" s="3">
        <v>42501</v>
      </c>
      <c r="C283" s="2" t="s">
        <v>4088</v>
      </c>
      <c r="D283" s="4" t="s">
        <v>190</v>
      </c>
      <c r="E283" s="4" t="s">
        <v>34</v>
      </c>
      <c r="F283" s="37" t="s">
        <v>212</v>
      </c>
      <c r="I283" s="12">
        <v>3755.8</v>
      </c>
      <c r="J283" s="7">
        <v>94</v>
      </c>
      <c r="K283" s="4">
        <f t="shared" si="4"/>
        <v>1327631.2099999911</v>
      </c>
      <c r="M283" s="71"/>
      <c r="N283" s="10"/>
    </row>
    <row r="284" spans="1:14">
      <c r="A284" s="2" t="s">
        <v>680</v>
      </c>
      <c r="B284" s="3">
        <v>42501</v>
      </c>
      <c r="C284" s="2" t="s">
        <v>4089</v>
      </c>
      <c r="D284" s="4" t="s">
        <v>190</v>
      </c>
      <c r="E284" s="4" t="s">
        <v>34</v>
      </c>
      <c r="F284" s="37" t="s">
        <v>3908</v>
      </c>
      <c r="I284" s="12">
        <v>23200</v>
      </c>
      <c r="J284" s="7">
        <v>95</v>
      </c>
      <c r="K284" s="4">
        <f t="shared" si="4"/>
        <v>1304431.2099999911</v>
      </c>
      <c r="M284" s="71"/>
      <c r="N284" s="10"/>
    </row>
    <row r="285" spans="1:14">
      <c r="A285" s="2" t="s">
        <v>683</v>
      </c>
      <c r="B285" s="3">
        <v>42501</v>
      </c>
      <c r="C285" s="2" t="s">
        <v>4090</v>
      </c>
      <c r="D285" s="4" t="s">
        <v>190</v>
      </c>
      <c r="E285" s="4" t="s">
        <v>34</v>
      </c>
      <c r="F285" s="37" t="s">
        <v>3375</v>
      </c>
      <c r="I285" s="12">
        <v>6628.56</v>
      </c>
      <c r="J285" s="7">
        <v>96</v>
      </c>
      <c r="K285" s="4">
        <f t="shared" si="4"/>
        <v>1297802.6499999911</v>
      </c>
      <c r="M285" s="71"/>
      <c r="N285" s="10"/>
    </row>
    <row r="286" spans="1:14">
      <c r="A286" s="2" t="s">
        <v>4091</v>
      </c>
      <c r="B286" s="3">
        <v>42502</v>
      </c>
      <c r="C286" s="2" t="s">
        <v>25</v>
      </c>
      <c r="D286" s="4" t="s">
        <v>4</v>
      </c>
      <c r="E286" s="4" t="s">
        <v>5</v>
      </c>
      <c r="F286" s="37" t="s">
        <v>4092</v>
      </c>
      <c r="G286" s="4">
        <v>800.01</v>
      </c>
      <c r="H286" s="18">
        <v>128</v>
      </c>
      <c r="K286" s="4">
        <f t="shared" si="4"/>
        <v>1298602.6599999911</v>
      </c>
      <c r="M286" s="71"/>
      <c r="N286" s="10"/>
    </row>
    <row r="287" spans="1:14">
      <c r="A287" s="2" t="s">
        <v>4093</v>
      </c>
      <c r="B287" s="3">
        <v>42502</v>
      </c>
      <c r="C287" s="2" t="s">
        <v>25</v>
      </c>
      <c r="D287" s="4" t="s">
        <v>4</v>
      </c>
      <c r="E287" s="4" t="s">
        <v>5</v>
      </c>
      <c r="F287" s="37" t="s">
        <v>765</v>
      </c>
      <c r="G287" s="4">
        <v>1208.31</v>
      </c>
      <c r="H287" s="18">
        <v>129</v>
      </c>
      <c r="K287" s="4">
        <f t="shared" si="4"/>
        <v>1299810.9699999911</v>
      </c>
      <c r="M287" s="71"/>
      <c r="N287" s="10"/>
    </row>
    <row r="288" spans="1:14">
      <c r="A288" s="2" t="s">
        <v>4094</v>
      </c>
      <c r="B288" s="3">
        <v>42502</v>
      </c>
      <c r="C288" s="2" t="s">
        <v>7</v>
      </c>
      <c r="D288" s="4" t="s">
        <v>4</v>
      </c>
      <c r="E288" s="4" t="s">
        <v>5</v>
      </c>
      <c r="F288" s="37" t="s">
        <v>7</v>
      </c>
      <c r="G288" s="4">
        <v>4292</v>
      </c>
      <c r="H288" s="18">
        <v>130</v>
      </c>
      <c r="K288" s="4">
        <f t="shared" si="4"/>
        <v>1304102.9699999911</v>
      </c>
      <c r="M288" s="71"/>
      <c r="N288" s="10"/>
    </row>
    <row r="289" spans="1:14">
      <c r="A289" s="2" t="s">
        <v>4095</v>
      </c>
      <c r="B289" s="3">
        <v>42502</v>
      </c>
      <c r="C289" s="2" t="s">
        <v>586</v>
      </c>
      <c r="D289" s="4" t="s">
        <v>4</v>
      </c>
      <c r="E289" s="4" t="s">
        <v>5</v>
      </c>
      <c r="F289" s="37" t="s">
        <v>586</v>
      </c>
      <c r="G289" s="4">
        <v>5125.01</v>
      </c>
      <c r="H289" s="18" t="s">
        <v>1159</v>
      </c>
      <c r="K289" s="4">
        <f t="shared" si="4"/>
        <v>1309227.9799999911</v>
      </c>
      <c r="M289" s="71"/>
      <c r="N289" s="10"/>
    </row>
    <row r="290" spans="1:14">
      <c r="A290" s="2" t="s">
        <v>4096</v>
      </c>
      <c r="B290" s="3">
        <v>42502</v>
      </c>
      <c r="C290" s="2" t="s">
        <v>7</v>
      </c>
      <c r="D290" s="4" t="s">
        <v>4</v>
      </c>
      <c r="E290" s="4" t="s">
        <v>18</v>
      </c>
      <c r="F290" s="37" t="s">
        <v>1493</v>
      </c>
      <c r="G290" s="4">
        <v>34626.93</v>
      </c>
      <c r="H290" s="18">
        <v>131</v>
      </c>
      <c r="K290" s="4">
        <f t="shared" si="4"/>
        <v>1343854.9099999911</v>
      </c>
      <c r="M290" s="71"/>
      <c r="N290" s="10"/>
    </row>
    <row r="291" spans="1:14">
      <c r="A291" s="2" t="s">
        <v>4097</v>
      </c>
      <c r="B291" s="3">
        <v>42502</v>
      </c>
      <c r="C291" s="2" t="s">
        <v>53</v>
      </c>
      <c r="D291" s="4" t="s">
        <v>4</v>
      </c>
      <c r="E291" s="4" t="s">
        <v>18</v>
      </c>
      <c r="F291" s="37" t="s">
        <v>2146</v>
      </c>
      <c r="G291" s="4">
        <v>5000</v>
      </c>
      <c r="H291" s="18">
        <v>132</v>
      </c>
      <c r="K291" s="4">
        <f t="shared" si="4"/>
        <v>1348854.9099999911</v>
      </c>
      <c r="M291" s="71"/>
      <c r="N291" s="10"/>
    </row>
    <row r="292" spans="1:14">
      <c r="A292" s="2" t="s">
        <v>3173</v>
      </c>
      <c r="B292" s="3">
        <v>42502</v>
      </c>
      <c r="C292" s="2" t="s">
        <v>25</v>
      </c>
      <c r="D292" s="4" t="s">
        <v>4</v>
      </c>
      <c r="E292" s="4" t="s">
        <v>18</v>
      </c>
      <c r="F292" s="37" t="s">
        <v>4098</v>
      </c>
      <c r="G292" s="4">
        <v>80000</v>
      </c>
      <c r="H292" s="18">
        <v>133</v>
      </c>
      <c r="K292" s="4">
        <f t="shared" si="4"/>
        <v>1428854.9099999911</v>
      </c>
      <c r="M292" s="71"/>
      <c r="N292" s="10"/>
    </row>
    <row r="293" spans="1:14">
      <c r="A293" s="2" t="s">
        <v>1482</v>
      </c>
      <c r="B293" s="3">
        <v>42502</v>
      </c>
      <c r="C293" s="2" t="s">
        <v>25</v>
      </c>
      <c r="D293" s="4" t="s">
        <v>4</v>
      </c>
      <c r="E293" s="4" t="s">
        <v>18</v>
      </c>
      <c r="F293" s="37" t="s">
        <v>2282</v>
      </c>
      <c r="G293" s="4">
        <v>1025</v>
      </c>
      <c r="H293" s="18">
        <v>134</v>
      </c>
      <c r="K293" s="4">
        <f t="shared" si="4"/>
        <v>1429879.9099999911</v>
      </c>
      <c r="M293" s="71"/>
      <c r="N293" s="10"/>
    </row>
    <row r="294" spans="1:14">
      <c r="A294" s="2" t="s">
        <v>1484</v>
      </c>
      <c r="B294" s="3">
        <v>42502</v>
      </c>
      <c r="C294" s="2" t="s">
        <v>53</v>
      </c>
      <c r="D294" s="4" t="s">
        <v>4</v>
      </c>
      <c r="E294" s="4" t="s">
        <v>18</v>
      </c>
      <c r="F294" s="37" t="s">
        <v>3796</v>
      </c>
      <c r="G294" s="4">
        <v>195000</v>
      </c>
      <c r="H294" s="18">
        <v>135</v>
      </c>
      <c r="K294" s="4">
        <f t="shared" si="4"/>
        <v>1624879.9099999911</v>
      </c>
      <c r="M294" s="71"/>
      <c r="N294" s="10"/>
    </row>
    <row r="295" spans="1:14">
      <c r="A295" s="2" t="s">
        <v>4099</v>
      </c>
      <c r="B295" s="3">
        <v>42502</v>
      </c>
      <c r="C295" s="2" t="s">
        <v>11</v>
      </c>
      <c r="D295" s="4" t="s">
        <v>4</v>
      </c>
      <c r="E295" s="4" t="s">
        <v>18</v>
      </c>
      <c r="F295" s="37" t="s">
        <v>4100</v>
      </c>
      <c r="G295" s="4">
        <v>20000</v>
      </c>
      <c r="H295" s="18" t="s">
        <v>2065</v>
      </c>
      <c r="K295" s="4">
        <f t="shared" si="4"/>
        <v>1644879.9099999911</v>
      </c>
      <c r="M295" s="71"/>
      <c r="N295" s="10"/>
    </row>
    <row r="296" spans="1:14">
      <c r="A296" s="2" t="s">
        <v>4101</v>
      </c>
      <c r="B296" s="3">
        <v>42502</v>
      </c>
      <c r="C296" s="2" t="s">
        <v>11</v>
      </c>
      <c r="D296" s="4" t="s">
        <v>4</v>
      </c>
      <c r="E296" s="4" t="s">
        <v>18</v>
      </c>
      <c r="F296" s="37" t="s">
        <v>4102</v>
      </c>
      <c r="I296" s="12">
        <v>20000</v>
      </c>
      <c r="J296" s="7" t="s">
        <v>2065</v>
      </c>
      <c r="K296" s="4">
        <f t="shared" si="4"/>
        <v>1624879.9099999911</v>
      </c>
      <c r="M296" s="71"/>
      <c r="N296" s="10"/>
    </row>
    <row r="297" spans="1:14">
      <c r="A297" s="2" t="s">
        <v>1485</v>
      </c>
      <c r="B297" s="3">
        <v>42502</v>
      </c>
      <c r="C297" s="2" t="s">
        <v>11</v>
      </c>
      <c r="D297" s="4" t="s">
        <v>4</v>
      </c>
      <c r="E297" s="4" t="s">
        <v>18</v>
      </c>
      <c r="F297" s="37" t="s">
        <v>4103</v>
      </c>
      <c r="G297" s="4">
        <v>20000</v>
      </c>
      <c r="H297" s="18">
        <v>136</v>
      </c>
      <c r="K297" s="4">
        <f t="shared" si="4"/>
        <v>1644879.9099999911</v>
      </c>
      <c r="M297" s="71"/>
      <c r="N297" s="10"/>
    </row>
    <row r="298" spans="1:14">
      <c r="A298" s="2" t="s">
        <v>4104</v>
      </c>
      <c r="B298" s="3">
        <v>42502</v>
      </c>
      <c r="C298" s="2" t="s">
        <v>3</v>
      </c>
      <c r="D298" s="4" t="s">
        <v>4</v>
      </c>
      <c r="E298" s="4" t="s">
        <v>18</v>
      </c>
      <c r="F298" s="37" t="s">
        <v>3</v>
      </c>
      <c r="G298" s="4">
        <v>47897.41</v>
      </c>
      <c r="H298" s="18">
        <v>137</v>
      </c>
      <c r="K298" s="4">
        <f t="shared" si="4"/>
        <v>1692777.319999991</v>
      </c>
      <c r="M298" s="71"/>
      <c r="N298" s="10"/>
    </row>
    <row r="299" spans="1:14">
      <c r="A299" s="2" t="s">
        <v>4105</v>
      </c>
      <c r="B299" s="3">
        <v>42502</v>
      </c>
      <c r="C299" s="2" t="s">
        <v>7</v>
      </c>
      <c r="D299" s="4" t="s">
        <v>4</v>
      </c>
      <c r="E299" s="4" t="s">
        <v>18</v>
      </c>
      <c r="F299" s="37" t="s">
        <v>7</v>
      </c>
      <c r="G299" s="4">
        <v>14669.45</v>
      </c>
      <c r="H299" s="18">
        <v>138</v>
      </c>
      <c r="K299" s="4">
        <f t="shared" si="4"/>
        <v>1707446.7699999909</v>
      </c>
      <c r="M299" s="71"/>
      <c r="N299" s="10"/>
    </row>
    <row r="300" spans="1:14">
      <c r="A300" s="2" t="s">
        <v>6154</v>
      </c>
      <c r="B300" s="3">
        <v>42502</v>
      </c>
      <c r="C300" s="2" t="s">
        <v>6155</v>
      </c>
      <c r="D300" s="2" t="s">
        <v>33</v>
      </c>
      <c r="E300" s="2" t="s">
        <v>34</v>
      </c>
      <c r="F300" s="2" t="s">
        <v>6156</v>
      </c>
      <c r="G300" s="4">
        <v>453.18</v>
      </c>
      <c r="K300" s="4">
        <f t="shared" si="4"/>
        <v>1707899.9499999909</v>
      </c>
      <c r="M300" s="71"/>
      <c r="N300" s="10"/>
    </row>
    <row r="301" spans="1:14">
      <c r="A301" s="2" t="s">
        <v>492</v>
      </c>
      <c r="B301" s="3">
        <v>42502</v>
      </c>
      <c r="C301" s="2" t="s">
        <v>4106</v>
      </c>
      <c r="D301" s="4" t="s">
        <v>4</v>
      </c>
      <c r="E301" s="4" t="s">
        <v>38</v>
      </c>
      <c r="F301" s="37" t="s">
        <v>39</v>
      </c>
      <c r="I301" s="12">
        <v>1053110.43</v>
      </c>
      <c r="J301" s="7">
        <v>97</v>
      </c>
      <c r="K301" s="4">
        <f t="shared" si="4"/>
        <v>654789.51999999094</v>
      </c>
      <c r="M301" s="71"/>
      <c r="N301" s="10"/>
    </row>
    <row r="302" spans="1:14">
      <c r="A302" s="2" t="s">
        <v>517</v>
      </c>
      <c r="B302" s="3">
        <v>42502</v>
      </c>
      <c r="C302" s="2" t="s">
        <v>4107</v>
      </c>
      <c r="D302" s="4" t="s">
        <v>66</v>
      </c>
      <c r="E302" s="4" t="s">
        <v>34</v>
      </c>
      <c r="F302" s="37" t="s">
        <v>294</v>
      </c>
      <c r="I302" s="12">
        <v>2000</v>
      </c>
      <c r="J302" s="7">
        <v>98</v>
      </c>
      <c r="K302" s="4">
        <f t="shared" si="4"/>
        <v>652789.51999999094</v>
      </c>
      <c r="M302" s="71"/>
      <c r="N302" s="10"/>
    </row>
    <row r="303" spans="1:14">
      <c r="A303" s="2" t="s">
        <v>519</v>
      </c>
      <c r="B303" s="3">
        <v>42502</v>
      </c>
      <c r="C303" s="2" t="s">
        <v>4108</v>
      </c>
      <c r="D303" s="4" t="s">
        <v>66</v>
      </c>
      <c r="E303" s="4" t="s">
        <v>34</v>
      </c>
      <c r="F303" s="37" t="s">
        <v>800</v>
      </c>
      <c r="I303" s="12">
        <v>3800</v>
      </c>
      <c r="J303" s="7">
        <v>99</v>
      </c>
      <c r="K303" s="4">
        <f t="shared" si="4"/>
        <v>648989.51999999094</v>
      </c>
      <c r="M303" s="71"/>
      <c r="N303" s="10"/>
    </row>
    <row r="304" spans="1:14">
      <c r="A304" s="2" t="s">
        <v>2407</v>
      </c>
      <c r="B304" s="3">
        <v>42503</v>
      </c>
      <c r="C304" s="2" t="s">
        <v>4109</v>
      </c>
      <c r="D304" s="4" t="s">
        <v>4</v>
      </c>
      <c r="E304" s="4" t="s">
        <v>1250</v>
      </c>
      <c r="F304" s="37" t="s">
        <v>4110</v>
      </c>
      <c r="G304" s="4">
        <v>138181.96</v>
      </c>
      <c r="H304" s="18">
        <v>139</v>
      </c>
      <c r="K304" s="4">
        <f t="shared" si="4"/>
        <v>787171.4799999909</v>
      </c>
      <c r="M304" s="71"/>
      <c r="N304" s="10"/>
    </row>
    <row r="305" spans="1:14">
      <c r="A305" s="2" t="s">
        <v>4111</v>
      </c>
      <c r="B305" s="3">
        <v>42503</v>
      </c>
      <c r="C305" s="2" t="s">
        <v>7</v>
      </c>
      <c r="D305" s="4" t="s">
        <v>4</v>
      </c>
      <c r="E305" s="4" t="s">
        <v>5</v>
      </c>
      <c r="F305" s="37" t="s">
        <v>4112</v>
      </c>
      <c r="G305" s="4">
        <v>22000</v>
      </c>
      <c r="H305" s="18">
        <v>140</v>
      </c>
      <c r="K305" s="4">
        <f t="shared" si="4"/>
        <v>809171.4799999909</v>
      </c>
      <c r="M305" s="71"/>
      <c r="N305" s="10"/>
    </row>
    <row r="306" spans="1:14">
      <c r="A306" s="2" t="s">
        <v>469</v>
      </c>
      <c r="B306" s="3">
        <v>42503</v>
      </c>
      <c r="C306" s="2" t="s">
        <v>11</v>
      </c>
      <c r="D306" s="4" t="s">
        <v>4</v>
      </c>
      <c r="E306" s="4" t="s">
        <v>5</v>
      </c>
      <c r="F306" s="37" t="s">
        <v>2055</v>
      </c>
      <c r="G306" s="4">
        <v>18829.990000000002</v>
      </c>
      <c r="H306" s="18">
        <v>141</v>
      </c>
      <c r="K306" s="4">
        <f t="shared" si="4"/>
        <v>828001.46999999089</v>
      </c>
      <c r="M306" s="71"/>
      <c r="N306" s="10"/>
    </row>
    <row r="307" spans="1:14">
      <c r="A307" s="2" t="s">
        <v>4113</v>
      </c>
      <c r="B307" s="3">
        <v>42503</v>
      </c>
      <c r="C307" s="2" t="s">
        <v>7</v>
      </c>
      <c r="D307" s="4" t="s">
        <v>4</v>
      </c>
      <c r="E307" s="4" t="s">
        <v>5</v>
      </c>
      <c r="F307" s="37" t="s">
        <v>7</v>
      </c>
      <c r="G307" s="4">
        <v>4703</v>
      </c>
      <c r="H307" s="18">
        <v>142</v>
      </c>
      <c r="K307" s="4">
        <f t="shared" si="4"/>
        <v>832704.46999999089</v>
      </c>
      <c r="M307" s="71"/>
      <c r="N307" s="10"/>
    </row>
    <row r="308" spans="1:14">
      <c r="A308" s="2" t="s">
        <v>4114</v>
      </c>
      <c r="B308" s="3">
        <v>42503</v>
      </c>
      <c r="C308" s="2" t="s">
        <v>3</v>
      </c>
      <c r="D308" s="4" t="s">
        <v>4</v>
      </c>
      <c r="E308" s="4" t="s">
        <v>5</v>
      </c>
      <c r="F308" s="37" t="s">
        <v>3</v>
      </c>
      <c r="G308" s="4">
        <v>9879.73</v>
      </c>
      <c r="H308" s="18">
        <v>143</v>
      </c>
      <c r="K308" s="4">
        <f t="shared" si="4"/>
        <v>842584.19999999087</v>
      </c>
      <c r="M308" s="71"/>
      <c r="N308" s="10"/>
    </row>
    <row r="309" spans="1:14">
      <c r="A309" s="2" t="s">
        <v>4115</v>
      </c>
      <c r="B309" s="3">
        <v>42503</v>
      </c>
      <c r="C309" s="2" t="s">
        <v>11</v>
      </c>
      <c r="D309" s="4" t="s">
        <v>4</v>
      </c>
      <c r="E309" s="4" t="s">
        <v>18</v>
      </c>
      <c r="F309" s="37" t="s">
        <v>4116</v>
      </c>
      <c r="G309" s="4">
        <v>5000</v>
      </c>
      <c r="H309" s="18">
        <v>144</v>
      </c>
      <c r="K309" s="4">
        <f t="shared" si="4"/>
        <v>847584.19999999087</v>
      </c>
      <c r="M309" s="71"/>
      <c r="N309" s="10"/>
    </row>
    <row r="310" spans="1:14">
      <c r="A310" s="2" t="s">
        <v>2438</v>
      </c>
      <c r="B310" s="3">
        <v>42503</v>
      </c>
      <c r="C310" s="2" t="s">
        <v>25</v>
      </c>
      <c r="D310" s="4" t="s">
        <v>4</v>
      </c>
      <c r="E310" s="4" t="s">
        <v>18</v>
      </c>
      <c r="F310" s="37" t="s">
        <v>2460</v>
      </c>
      <c r="G310" s="4">
        <v>1025</v>
      </c>
      <c r="H310" s="18">
        <v>145</v>
      </c>
      <c r="K310" s="4">
        <f t="shared" si="4"/>
        <v>848609.19999999087</v>
      </c>
      <c r="M310" s="71"/>
      <c r="N310" s="10"/>
    </row>
    <row r="311" spans="1:14">
      <c r="A311" s="2" t="s">
        <v>2440</v>
      </c>
      <c r="B311" s="3">
        <v>42503</v>
      </c>
      <c r="C311" s="2" t="s">
        <v>25</v>
      </c>
      <c r="D311" s="4" t="s">
        <v>4</v>
      </c>
      <c r="E311" s="4" t="s">
        <v>18</v>
      </c>
      <c r="F311" s="37" t="s">
        <v>612</v>
      </c>
      <c r="G311" s="4">
        <v>1025</v>
      </c>
      <c r="H311" s="18">
        <v>146</v>
      </c>
      <c r="K311" s="4">
        <f t="shared" si="4"/>
        <v>849634.19999999087</v>
      </c>
      <c r="M311" s="71"/>
      <c r="N311" s="10"/>
    </row>
    <row r="312" spans="1:14">
      <c r="A312" s="2" t="s">
        <v>4117</v>
      </c>
      <c r="B312" s="3">
        <v>42503</v>
      </c>
      <c r="C312" s="2" t="s">
        <v>3</v>
      </c>
      <c r="D312" s="4" t="s">
        <v>4</v>
      </c>
      <c r="E312" s="4" t="s">
        <v>18</v>
      </c>
      <c r="F312" s="37" t="s">
        <v>3</v>
      </c>
      <c r="G312" s="4">
        <v>12043.29</v>
      </c>
      <c r="H312" s="18">
        <v>143</v>
      </c>
      <c r="K312" s="4">
        <f t="shared" si="4"/>
        <v>861677.48999999091</v>
      </c>
      <c r="M312" s="71"/>
      <c r="N312" s="10"/>
    </row>
    <row r="313" spans="1:14">
      <c r="A313" s="2" t="s">
        <v>3195</v>
      </c>
      <c r="B313" s="3">
        <v>42503</v>
      </c>
      <c r="C313" s="2" t="s">
        <v>7</v>
      </c>
      <c r="D313" s="4" t="s">
        <v>4</v>
      </c>
      <c r="E313" s="4" t="s">
        <v>18</v>
      </c>
      <c r="F313" s="37" t="s">
        <v>7</v>
      </c>
      <c r="G313" s="4">
        <v>20876.64</v>
      </c>
      <c r="H313" s="18">
        <v>147</v>
      </c>
      <c r="K313" s="4">
        <f t="shared" si="4"/>
        <v>882554.12999999092</v>
      </c>
      <c r="M313" s="71"/>
      <c r="N313" s="10"/>
    </row>
    <row r="314" spans="1:14">
      <c r="A314" s="2" t="s">
        <v>4118</v>
      </c>
      <c r="B314" s="3">
        <v>42503</v>
      </c>
      <c r="C314" s="2" t="s">
        <v>41</v>
      </c>
      <c r="D314" s="4" t="s">
        <v>33</v>
      </c>
      <c r="E314" s="4" t="s">
        <v>34</v>
      </c>
      <c r="F314" s="37" t="s">
        <v>61</v>
      </c>
      <c r="G314" s="4">
        <v>957000</v>
      </c>
      <c r="H314" s="18">
        <v>148</v>
      </c>
      <c r="K314" s="4">
        <f t="shared" si="4"/>
        <v>1839554.129999991</v>
      </c>
      <c r="M314" s="71"/>
      <c r="N314" s="10"/>
    </row>
    <row r="315" spans="1:14">
      <c r="A315" s="2" t="s">
        <v>4119</v>
      </c>
      <c r="B315" s="3">
        <v>42503</v>
      </c>
      <c r="C315" s="2" t="s">
        <v>44</v>
      </c>
      <c r="D315" s="4" t="s">
        <v>33</v>
      </c>
      <c r="E315" s="4" t="s">
        <v>34</v>
      </c>
      <c r="F315" s="37" t="s">
        <v>4120</v>
      </c>
      <c r="G315" s="4">
        <v>319162.31</v>
      </c>
      <c r="H315" s="18">
        <v>149</v>
      </c>
      <c r="K315" s="4">
        <f t="shared" si="4"/>
        <v>2158716.4399999911</v>
      </c>
      <c r="M315" s="71"/>
      <c r="N315" s="10"/>
    </row>
    <row r="316" spans="1:14">
      <c r="A316" s="2" t="s">
        <v>4119</v>
      </c>
      <c r="B316" s="3">
        <v>42503</v>
      </c>
      <c r="C316" s="2" t="s">
        <v>44</v>
      </c>
      <c r="D316" s="4" t="s">
        <v>33</v>
      </c>
      <c r="E316" s="4" t="s">
        <v>34</v>
      </c>
      <c r="F316" s="37" t="s">
        <v>4121</v>
      </c>
      <c r="G316" s="4">
        <v>79375.73</v>
      </c>
      <c r="H316" s="18">
        <v>150</v>
      </c>
      <c r="K316" s="4">
        <f t="shared" si="4"/>
        <v>2238092.1699999911</v>
      </c>
      <c r="M316" s="71"/>
      <c r="N316" s="10"/>
    </row>
    <row r="317" spans="1:14">
      <c r="A317" s="2" t="s">
        <v>523</v>
      </c>
      <c r="B317" s="3">
        <v>42503</v>
      </c>
      <c r="C317" s="2" t="s">
        <v>4122</v>
      </c>
      <c r="D317" s="4" t="s">
        <v>42</v>
      </c>
      <c r="E317" s="4" t="s">
        <v>34</v>
      </c>
      <c r="F317" s="37" t="s">
        <v>4123</v>
      </c>
      <c r="I317" s="12">
        <v>970206.75</v>
      </c>
      <c r="J317" s="7">
        <v>100</v>
      </c>
      <c r="K317" s="4">
        <f t="shared" si="4"/>
        <v>1267885.4199999911</v>
      </c>
      <c r="M317" s="71"/>
      <c r="N317" s="10"/>
    </row>
    <row r="318" spans="1:14">
      <c r="A318" s="2" t="s">
        <v>525</v>
      </c>
      <c r="B318" s="3">
        <v>42503</v>
      </c>
      <c r="C318" s="2" t="s">
        <v>4124</v>
      </c>
      <c r="D318" s="4" t="s">
        <v>4</v>
      </c>
      <c r="E318" s="4" t="s">
        <v>34</v>
      </c>
      <c r="F318" s="37" t="s">
        <v>39</v>
      </c>
      <c r="I318" s="12">
        <v>691006.72</v>
      </c>
      <c r="J318" s="7">
        <v>101</v>
      </c>
      <c r="K318" s="4">
        <f t="shared" si="4"/>
        <v>576878.69999999111</v>
      </c>
      <c r="M318" s="71"/>
      <c r="N318" s="10"/>
    </row>
    <row r="319" spans="1:14">
      <c r="A319" s="2" t="s">
        <v>528</v>
      </c>
      <c r="B319" s="3">
        <v>42503</v>
      </c>
      <c r="C319" s="2" t="s">
        <v>4125</v>
      </c>
      <c r="D319" s="4" t="s">
        <v>66</v>
      </c>
      <c r="E319" s="4" t="s">
        <v>34</v>
      </c>
      <c r="F319" s="37" t="s">
        <v>174</v>
      </c>
      <c r="I319" s="12">
        <v>50000</v>
      </c>
      <c r="J319" s="7">
        <v>102</v>
      </c>
      <c r="K319" s="4">
        <f t="shared" si="4"/>
        <v>526878.69999999111</v>
      </c>
      <c r="M319" s="71"/>
      <c r="N319" s="10"/>
    </row>
    <row r="320" spans="1:14">
      <c r="A320" s="2" t="s">
        <v>530</v>
      </c>
      <c r="B320" s="3">
        <v>42503</v>
      </c>
      <c r="C320" s="2" t="s">
        <v>4126</v>
      </c>
      <c r="D320" s="4" t="s">
        <v>66</v>
      </c>
      <c r="E320" s="4" t="s">
        <v>34</v>
      </c>
      <c r="F320" s="37" t="s">
        <v>2557</v>
      </c>
      <c r="I320" s="12">
        <v>6222.6</v>
      </c>
      <c r="J320" s="7">
        <v>103</v>
      </c>
      <c r="K320" s="4">
        <f t="shared" si="4"/>
        <v>520656.09999999113</v>
      </c>
      <c r="M320" s="71"/>
      <c r="N320" s="10"/>
    </row>
    <row r="321" spans="1:14">
      <c r="A321" s="2" t="s">
        <v>552</v>
      </c>
      <c r="B321" s="3">
        <v>42503</v>
      </c>
      <c r="C321" s="2" t="s">
        <v>4127</v>
      </c>
      <c r="D321" s="4" t="s">
        <v>66</v>
      </c>
      <c r="E321" s="4" t="s">
        <v>38</v>
      </c>
      <c r="F321" s="37" t="s">
        <v>3375</v>
      </c>
      <c r="I321" s="12">
        <v>831634.69</v>
      </c>
      <c r="J321" s="7">
        <v>104</v>
      </c>
      <c r="K321" s="4">
        <f t="shared" si="4"/>
        <v>-310978.59000000881</v>
      </c>
      <c r="M321" s="71"/>
      <c r="N321" s="10"/>
    </row>
    <row r="322" spans="1:14">
      <c r="A322" s="2" t="s">
        <v>555</v>
      </c>
      <c r="B322" s="3">
        <v>42503</v>
      </c>
      <c r="C322" s="2" t="s">
        <v>4128</v>
      </c>
      <c r="D322" s="4" t="s">
        <v>66</v>
      </c>
      <c r="E322" s="4" t="s">
        <v>38</v>
      </c>
      <c r="F322" s="37" t="s">
        <v>3375</v>
      </c>
      <c r="I322" s="36">
        <v>94736.14</v>
      </c>
      <c r="J322" s="7">
        <v>105</v>
      </c>
      <c r="K322" s="4">
        <f t="shared" si="4"/>
        <v>-405714.73000000883</v>
      </c>
      <c r="M322" s="71"/>
      <c r="N322" s="10"/>
    </row>
    <row r="323" spans="1:14">
      <c r="A323" s="33" t="s">
        <v>557</v>
      </c>
      <c r="B323" s="46">
        <v>42503</v>
      </c>
      <c r="C323" s="33" t="s">
        <v>4129</v>
      </c>
      <c r="D323" s="47" t="s">
        <v>66</v>
      </c>
      <c r="E323" s="47" t="s">
        <v>38</v>
      </c>
      <c r="F323" s="54" t="s">
        <v>3375</v>
      </c>
      <c r="G323" s="47"/>
      <c r="H323" s="53"/>
      <c r="I323" s="50">
        <v>2169.1999999999998</v>
      </c>
      <c r="J323" s="53">
        <v>106</v>
      </c>
      <c r="K323" s="47">
        <f t="shared" si="4"/>
        <v>-407883.93000000884</v>
      </c>
      <c r="M323" s="71"/>
      <c r="N323" s="10"/>
    </row>
    <row r="324" spans="1:14">
      <c r="A324" s="2" t="s">
        <v>559</v>
      </c>
      <c r="B324" s="3">
        <v>42503</v>
      </c>
      <c r="C324" s="2" t="s">
        <v>4130</v>
      </c>
      <c r="D324" s="4" t="s">
        <v>66</v>
      </c>
      <c r="E324" s="4" t="s">
        <v>38</v>
      </c>
      <c r="F324" s="37" t="s">
        <v>3375</v>
      </c>
      <c r="I324" s="12">
        <v>15457.26</v>
      </c>
      <c r="J324" s="7">
        <v>107</v>
      </c>
      <c r="K324" s="4">
        <f t="shared" si="4"/>
        <v>-423341.19000000885</v>
      </c>
      <c r="M324" s="71"/>
      <c r="N324" s="10"/>
    </row>
    <row r="325" spans="1:14">
      <c r="A325" s="2" t="s">
        <v>1469</v>
      </c>
      <c r="B325" s="3">
        <v>42503</v>
      </c>
      <c r="C325" s="2" t="s">
        <v>41</v>
      </c>
      <c r="D325" s="4" t="s">
        <v>42</v>
      </c>
      <c r="E325" s="4" t="s">
        <v>34</v>
      </c>
      <c r="F325" s="37" t="s">
        <v>533</v>
      </c>
      <c r="I325" s="12">
        <v>150000</v>
      </c>
      <c r="J325" s="7">
        <v>108</v>
      </c>
      <c r="K325" s="4">
        <f t="shared" si="4"/>
        <v>-573341.19000000879</v>
      </c>
      <c r="M325" s="71"/>
      <c r="N325" s="10"/>
    </row>
    <row r="326" spans="1:14">
      <c r="A326" s="2" t="s">
        <v>986</v>
      </c>
      <c r="B326" s="3">
        <v>42503</v>
      </c>
      <c r="C326" s="2" t="s">
        <v>4131</v>
      </c>
      <c r="D326" s="4" t="s">
        <v>66</v>
      </c>
      <c r="E326" s="4" t="s">
        <v>34</v>
      </c>
      <c r="F326" s="37" t="s">
        <v>4132</v>
      </c>
      <c r="I326" s="12">
        <v>12214.8</v>
      </c>
      <c r="J326" s="7">
        <v>109</v>
      </c>
      <c r="K326" s="4">
        <f t="shared" si="4"/>
        <v>-585555.99000000884</v>
      </c>
      <c r="M326" s="71"/>
      <c r="N326" s="10"/>
    </row>
    <row r="327" spans="1:14">
      <c r="A327" s="13" t="s">
        <v>4631</v>
      </c>
      <c r="B327" s="15">
        <v>42503</v>
      </c>
      <c r="C327" s="13" t="s">
        <v>4632</v>
      </c>
      <c r="D327" s="13" t="s">
        <v>190</v>
      </c>
      <c r="E327" s="13" t="s">
        <v>34</v>
      </c>
      <c r="F327" s="13" t="s">
        <v>3753</v>
      </c>
      <c r="G327" s="9"/>
      <c r="H327" s="39"/>
      <c r="I327" s="9">
        <v>1005.72</v>
      </c>
      <c r="J327" s="39"/>
      <c r="K327" s="9">
        <f t="shared" si="4"/>
        <v>-586561.71000000881</v>
      </c>
      <c r="M327" s="71"/>
      <c r="N327" s="10"/>
    </row>
    <row r="328" spans="1:14">
      <c r="A328" s="2" t="s">
        <v>2455</v>
      </c>
      <c r="B328" s="3">
        <v>42504</v>
      </c>
      <c r="C328" s="2" t="s">
        <v>25</v>
      </c>
      <c r="D328" s="4" t="s">
        <v>4</v>
      </c>
      <c r="E328" s="4" t="s">
        <v>18</v>
      </c>
      <c r="F328" s="37" t="s">
        <v>4133</v>
      </c>
      <c r="G328" s="4">
        <v>1425</v>
      </c>
      <c r="H328" s="18">
        <v>151</v>
      </c>
      <c r="K328" s="4">
        <f t="shared" si="4"/>
        <v>-585136.71000000881</v>
      </c>
      <c r="M328" s="71"/>
      <c r="N328" s="10"/>
    </row>
    <row r="329" spans="1:14">
      <c r="A329" s="2" t="s">
        <v>4134</v>
      </c>
      <c r="B329" s="3">
        <v>42504</v>
      </c>
      <c r="C329" s="2" t="s">
        <v>11</v>
      </c>
      <c r="D329" s="4" t="s">
        <v>4</v>
      </c>
      <c r="E329" s="4" t="s">
        <v>18</v>
      </c>
      <c r="F329" s="37" t="s">
        <v>4135</v>
      </c>
      <c r="G329" s="4">
        <v>423700</v>
      </c>
      <c r="H329" s="18" t="s">
        <v>2917</v>
      </c>
      <c r="K329" s="4">
        <f t="shared" si="4"/>
        <v>-161436.71000000881</v>
      </c>
      <c r="M329" s="71"/>
      <c r="N329" s="10"/>
    </row>
    <row r="330" spans="1:14">
      <c r="A330" s="2" t="s">
        <v>4136</v>
      </c>
      <c r="B330" s="3">
        <v>42504</v>
      </c>
      <c r="C330" s="2" t="s">
        <v>11</v>
      </c>
      <c r="D330" s="4" t="s">
        <v>4</v>
      </c>
      <c r="E330" s="4" t="s">
        <v>18</v>
      </c>
      <c r="F330" s="37" t="s">
        <v>4137</v>
      </c>
      <c r="I330" s="12">
        <v>423700</v>
      </c>
      <c r="J330" s="7" t="s">
        <v>2917</v>
      </c>
      <c r="K330" s="4">
        <f t="shared" si="4"/>
        <v>-585136.71000000881</v>
      </c>
      <c r="M330" s="71"/>
      <c r="N330" s="10"/>
    </row>
    <row r="331" spans="1:14">
      <c r="A331" s="2" t="s">
        <v>4138</v>
      </c>
      <c r="B331" s="3">
        <v>42504</v>
      </c>
      <c r="C331" s="2" t="s">
        <v>53</v>
      </c>
      <c r="D331" s="4" t="s">
        <v>4</v>
      </c>
      <c r="E331" s="4" t="s">
        <v>18</v>
      </c>
      <c r="F331" s="37" t="s">
        <v>4139</v>
      </c>
      <c r="G331" s="4">
        <v>1840</v>
      </c>
      <c r="H331" s="18">
        <v>152</v>
      </c>
      <c r="K331" s="4">
        <f t="shared" si="4"/>
        <v>-583296.71000000881</v>
      </c>
      <c r="M331" s="71"/>
      <c r="N331" s="10"/>
    </row>
    <row r="332" spans="1:14">
      <c r="A332" s="2" t="s">
        <v>4140</v>
      </c>
      <c r="B332" s="3">
        <v>42504</v>
      </c>
      <c r="C332" s="2" t="s">
        <v>3</v>
      </c>
      <c r="D332" s="4" t="s">
        <v>4</v>
      </c>
      <c r="E332" s="4" t="s">
        <v>18</v>
      </c>
      <c r="F332" s="37" t="s">
        <v>3</v>
      </c>
      <c r="G332" s="4">
        <v>46789.81</v>
      </c>
      <c r="H332" s="18">
        <v>153</v>
      </c>
      <c r="K332" s="4">
        <f t="shared" si="4"/>
        <v>-536506.90000000875</v>
      </c>
      <c r="M332" s="71"/>
      <c r="N332" s="10"/>
    </row>
    <row r="333" spans="1:14">
      <c r="A333" s="2" t="s">
        <v>2459</v>
      </c>
      <c r="B333" s="3">
        <v>42504</v>
      </c>
      <c r="C333" s="2" t="s">
        <v>7</v>
      </c>
      <c r="D333" s="4" t="s">
        <v>4</v>
      </c>
      <c r="E333" s="4" t="s">
        <v>18</v>
      </c>
      <c r="F333" s="37" t="s">
        <v>7</v>
      </c>
      <c r="G333" s="4">
        <v>15553.08</v>
      </c>
      <c r="H333" s="18">
        <v>154</v>
      </c>
      <c r="K333" s="4">
        <f t="shared" si="4"/>
        <v>-520953.82000000874</v>
      </c>
      <c r="M333" s="71"/>
      <c r="N333" s="10"/>
    </row>
    <row r="334" spans="1:14">
      <c r="A334" s="2" t="s">
        <v>3227</v>
      </c>
      <c r="B334" s="3">
        <v>42506</v>
      </c>
      <c r="C334" s="2" t="s">
        <v>7</v>
      </c>
      <c r="D334" s="4" t="s">
        <v>4</v>
      </c>
      <c r="E334" s="4" t="s">
        <v>18</v>
      </c>
      <c r="F334" s="37" t="s">
        <v>4141</v>
      </c>
      <c r="G334" s="4">
        <v>100000</v>
      </c>
      <c r="H334" s="18" t="s">
        <v>1149</v>
      </c>
      <c r="K334" s="4">
        <f t="shared" si="4"/>
        <v>-420953.82000000874</v>
      </c>
      <c r="M334" s="71"/>
      <c r="N334" s="10"/>
    </row>
    <row r="335" spans="1:14">
      <c r="A335" s="2" t="s">
        <v>4142</v>
      </c>
      <c r="B335" s="3">
        <v>42506</v>
      </c>
      <c r="C335" s="2" t="s">
        <v>7</v>
      </c>
      <c r="D335" s="4" t="s">
        <v>4</v>
      </c>
      <c r="E335" s="4" t="s">
        <v>18</v>
      </c>
      <c r="F335" s="37" t="s">
        <v>4143</v>
      </c>
      <c r="G335" s="4">
        <v>60000</v>
      </c>
      <c r="H335" s="18">
        <v>155</v>
      </c>
      <c r="K335" s="4">
        <f t="shared" si="4"/>
        <v>-360953.82000000874</v>
      </c>
      <c r="M335" s="71"/>
      <c r="N335" s="10"/>
    </row>
    <row r="336" spans="1:14">
      <c r="A336" s="2" t="s">
        <v>4144</v>
      </c>
      <c r="B336" s="3">
        <v>42506</v>
      </c>
      <c r="C336" s="2" t="s">
        <v>7</v>
      </c>
      <c r="D336" s="4" t="s">
        <v>4</v>
      </c>
      <c r="E336" s="4" t="s">
        <v>18</v>
      </c>
      <c r="F336" s="37" t="s">
        <v>4145</v>
      </c>
      <c r="G336" s="4">
        <v>115000</v>
      </c>
      <c r="H336" s="18">
        <v>156</v>
      </c>
      <c r="K336" s="4">
        <f t="shared" si="4"/>
        <v>-245953.82000000874</v>
      </c>
      <c r="M336" s="71"/>
      <c r="N336" s="10"/>
    </row>
    <row r="337" spans="1:14">
      <c r="A337" s="2" t="s">
        <v>382</v>
      </c>
      <c r="B337" s="3">
        <v>42506</v>
      </c>
      <c r="C337" s="2" t="s">
        <v>53</v>
      </c>
      <c r="D337" s="4" t="s">
        <v>4</v>
      </c>
      <c r="E337" s="4" t="s">
        <v>18</v>
      </c>
      <c r="F337" s="37" t="s">
        <v>4146</v>
      </c>
      <c r="G337" s="4">
        <v>38341.269999999997</v>
      </c>
      <c r="H337" s="18" t="s">
        <v>2068</v>
      </c>
      <c r="K337" s="4">
        <f t="shared" si="4"/>
        <v>-207612.55000000875</v>
      </c>
      <c r="M337" s="71"/>
      <c r="N337" s="10"/>
    </row>
    <row r="338" spans="1:14">
      <c r="A338" s="2" t="s">
        <v>4147</v>
      </c>
      <c r="B338" s="3">
        <v>42506</v>
      </c>
      <c r="C338" s="2" t="s">
        <v>53</v>
      </c>
      <c r="D338" s="4" t="s">
        <v>4</v>
      </c>
      <c r="E338" s="4" t="s">
        <v>18</v>
      </c>
      <c r="F338" s="37" t="s">
        <v>4148</v>
      </c>
      <c r="I338" s="12">
        <v>38341.269999999997</v>
      </c>
      <c r="J338" s="7" t="s">
        <v>2068</v>
      </c>
      <c r="K338" s="4">
        <f t="shared" si="4"/>
        <v>-245953.82000000874</v>
      </c>
      <c r="M338" s="71"/>
      <c r="N338" s="10"/>
    </row>
    <row r="339" spans="1:14">
      <c r="A339" s="2" t="s">
        <v>4149</v>
      </c>
      <c r="B339" s="3">
        <v>42506</v>
      </c>
      <c r="C339" s="2">
        <v>59402</v>
      </c>
      <c r="D339" s="4" t="s">
        <v>4</v>
      </c>
      <c r="E339" s="4" t="s">
        <v>1250</v>
      </c>
      <c r="F339" s="37" t="s">
        <v>4150</v>
      </c>
      <c r="G339" s="4">
        <v>84021.86</v>
      </c>
      <c r="H339" s="18">
        <v>157</v>
      </c>
      <c r="K339" s="4">
        <f t="shared" si="4"/>
        <v>-161931.96000000875</v>
      </c>
      <c r="M339" s="71"/>
      <c r="N339" s="10"/>
    </row>
    <row r="340" spans="1:14">
      <c r="A340" s="2" t="s">
        <v>1560</v>
      </c>
      <c r="B340" s="3">
        <v>42506</v>
      </c>
      <c r="C340" s="2" t="s">
        <v>3</v>
      </c>
      <c r="D340" s="4" t="s">
        <v>4</v>
      </c>
      <c r="E340" s="4" t="s">
        <v>18</v>
      </c>
      <c r="F340" s="37" t="s">
        <v>3</v>
      </c>
      <c r="G340" s="32">
        <v>6025</v>
      </c>
      <c r="H340" s="18">
        <v>158</v>
      </c>
      <c r="K340" s="4">
        <f t="shared" si="4"/>
        <v>-155906.96000000875</v>
      </c>
      <c r="M340" s="71"/>
      <c r="N340" s="10"/>
    </row>
    <row r="341" spans="1:14">
      <c r="A341" s="2" t="s">
        <v>1562</v>
      </c>
      <c r="B341" s="3">
        <v>42506</v>
      </c>
      <c r="C341" s="2" t="s">
        <v>7</v>
      </c>
      <c r="D341" s="4" t="s">
        <v>4</v>
      </c>
      <c r="E341" s="4" t="s">
        <v>18</v>
      </c>
      <c r="F341" s="37" t="s">
        <v>7</v>
      </c>
      <c r="G341" s="4">
        <v>10840</v>
      </c>
      <c r="H341" s="18">
        <v>159</v>
      </c>
      <c r="K341" s="4">
        <f t="shared" ref="K341:K404" si="5">+K340+G341-I341</f>
        <v>-145066.96000000875</v>
      </c>
      <c r="M341" s="71"/>
      <c r="N341" s="10"/>
    </row>
    <row r="342" spans="1:14">
      <c r="A342" s="2" t="s">
        <v>1564</v>
      </c>
      <c r="B342" s="3">
        <v>42506</v>
      </c>
      <c r="C342" s="2" t="s">
        <v>7</v>
      </c>
      <c r="D342" s="4" t="s">
        <v>4</v>
      </c>
      <c r="E342" s="4" t="s">
        <v>18</v>
      </c>
      <c r="F342" s="37" t="s">
        <v>4151</v>
      </c>
      <c r="I342" s="12">
        <v>100000</v>
      </c>
      <c r="J342" s="7" t="s">
        <v>1149</v>
      </c>
      <c r="K342" s="4">
        <f t="shared" si="5"/>
        <v>-245066.96000000875</v>
      </c>
      <c r="M342" s="71"/>
      <c r="N342" s="10"/>
    </row>
    <row r="343" spans="1:14">
      <c r="A343" s="2" t="s">
        <v>1566</v>
      </c>
      <c r="B343" s="3">
        <v>42506</v>
      </c>
      <c r="C343" s="2" t="s">
        <v>7</v>
      </c>
      <c r="D343" s="4" t="s">
        <v>4</v>
      </c>
      <c r="E343" s="4" t="s">
        <v>18</v>
      </c>
      <c r="F343" s="37" t="s">
        <v>4141</v>
      </c>
      <c r="G343" s="4">
        <v>95000</v>
      </c>
      <c r="H343" s="18">
        <v>160</v>
      </c>
      <c r="K343" s="4">
        <f t="shared" si="5"/>
        <v>-150066.96000000875</v>
      </c>
      <c r="M343" s="71"/>
      <c r="N343" s="10"/>
    </row>
    <row r="344" spans="1:14">
      <c r="A344" s="2" t="s">
        <v>4152</v>
      </c>
      <c r="B344" s="3">
        <v>42506</v>
      </c>
      <c r="C344" s="2" t="s">
        <v>53</v>
      </c>
      <c r="D344" s="4" t="s">
        <v>4</v>
      </c>
      <c r="E344" s="4" t="s">
        <v>5</v>
      </c>
      <c r="F344" s="37" t="s">
        <v>4153</v>
      </c>
      <c r="G344" s="4">
        <v>3454.52</v>
      </c>
      <c r="H344" s="18">
        <v>161</v>
      </c>
      <c r="K344" s="4">
        <f t="shared" si="5"/>
        <v>-146612.44000000876</v>
      </c>
      <c r="M344" s="71"/>
      <c r="N344" s="10"/>
    </row>
    <row r="345" spans="1:14">
      <c r="A345" s="2" t="s">
        <v>511</v>
      </c>
      <c r="B345" s="3">
        <v>42506</v>
      </c>
      <c r="C345" s="2" t="s">
        <v>25</v>
      </c>
      <c r="D345" s="4" t="s">
        <v>4</v>
      </c>
      <c r="E345" s="4" t="s">
        <v>5</v>
      </c>
      <c r="F345" s="37" t="s">
        <v>2246</v>
      </c>
      <c r="G345" s="4">
        <v>4100</v>
      </c>
      <c r="H345" s="18">
        <v>162</v>
      </c>
      <c r="K345" s="4">
        <f t="shared" si="5"/>
        <v>-142512.44000000876</v>
      </c>
      <c r="M345" s="71"/>
      <c r="N345" s="10"/>
    </row>
    <row r="346" spans="1:14">
      <c r="A346" s="2" t="s">
        <v>536</v>
      </c>
      <c r="B346" s="3">
        <v>42506</v>
      </c>
      <c r="C346" s="2" t="s">
        <v>11</v>
      </c>
      <c r="D346" s="4" t="s">
        <v>4</v>
      </c>
      <c r="E346" s="4" t="s">
        <v>5</v>
      </c>
      <c r="F346" s="37" t="s">
        <v>4154</v>
      </c>
      <c r="G346" s="4">
        <v>51936.19</v>
      </c>
      <c r="H346" s="18">
        <v>163</v>
      </c>
      <c r="K346" s="4">
        <f t="shared" si="5"/>
        <v>-90576.25000000876</v>
      </c>
      <c r="M346" s="71"/>
      <c r="N346" s="10"/>
    </row>
    <row r="347" spans="1:14">
      <c r="A347" s="2" t="s">
        <v>539</v>
      </c>
      <c r="B347" s="3">
        <v>42506</v>
      </c>
      <c r="C347" s="2" t="s">
        <v>11</v>
      </c>
      <c r="D347" s="4" t="s">
        <v>4</v>
      </c>
      <c r="E347" s="4" t="s">
        <v>5</v>
      </c>
      <c r="F347" s="37" t="s">
        <v>4145</v>
      </c>
      <c r="G347" s="4">
        <v>278600</v>
      </c>
      <c r="H347" s="18">
        <v>164</v>
      </c>
      <c r="K347" s="4">
        <f t="shared" si="5"/>
        <v>188023.74999999124</v>
      </c>
      <c r="M347" s="71"/>
      <c r="N347" s="10"/>
    </row>
    <row r="348" spans="1:14">
      <c r="A348" s="2" t="s">
        <v>4155</v>
      </c>
      <c r="B348" s="3">
        <v>42506</v>
      </c>
      <c r="C348" s="2" t="s">
        <v>116</v>
      </c>
      <c r="D348" s="4" t="s">
        <v>33</v>
      </c>
      <c r="E348" s="4" t="s">
        <v>34</v>
      </c>
      <c r="F348" s="37" t="s">
        <v>117</v>
      </c>
      <c r="I348" s="12">
        <v>999982.17</v>
      </c>
      <c r="J348" s="7">
        <v>110</v>
      </c>
      <c r="K348" s="4">
        <f t="shared" si="5"/>
        <v>-811958.42000000877</v>
      </c>
      <c r="M348" s="71"/>
      <c r="N348" s="10"/>
    </row>
    <row r="349" spans="1:14">
      <c r="A349" s="2" t="s">
        <v>4156</v>
      </c>
      <c r="B349" s="3">
        <v>42506</v>
      </c>
      <c r="C349" s="2" t="s">
        <v>2943</v>
      </c>
      <c r="D349" s="4" t="s">
        <v>33</v>
      </c>
      <c r="E349" s="4" t="s">
        <v>34</v>
      </c>
      <c r="F349" s="37" t="s">
        <v>4157</v>
      </c>
      <c r="I349" s="12">
        <v>719988.53</v>
      </c>
      <c r="J349" s="7">
        <v>111</v>
      </c>
      <c r="K349" s="4">
        <f t="shared" si="5"/>
        <v>-1531946.9500000088</v>
      </c>
      <c r="M349" s="71"/>
      <c r="N349" s="10"/>
    </row>
    <row r="350" spans="1:14">
      <c r="A350" s="2" t="s">
        <v>4158</v>
      </c>
      <c r="B350" s="3">
        <v>42506</v>
      </c>
      <c r="C350" s="2" t="s">
        <v>718</v>
      </c>
      <c r="D350" s="4" t="s">
        <v>33</v>
      </c>
      <c r="E350" s="4" t="s">
        <v>34</v>
      </c>
      <c r="F350" s="37" t="s">
        <v>4159</v>
      </c>
      <c r="G350" s="4">
        <v>258170.01</v>
      </c>
      <c r="H350" s="18">
        <v>165</v>
      </c>
      <c r="K350" s="4">
        <f t="shared" si="5"/>
        <v>-1273776.9400000088</v>
      </c>
      <c r="M350" s="71"/>
      <c r="N350" s="10"/>
    </row>
    <row r="351" spans="1:14">
      <c r="A351" s="2" t="s">
        <v>4158</v>
      </c>
      <c r="B351" s="3">
        <v>42506</v>
      </c>
      <c r="C351" s="2" t="s">
        <v>718</v>
      </c>
      <c r="D351" s="4" t="s">
        <v>33</v>
      </c>
      <c r="E351" s="4" t="s">
        <v>34</v>
      </c>
      <c r="F351" s="37" t="s">
        <v>4160</v>
      </c>
      <c r="G351" s="4">
        <v>172949.97</v>
      </c>
      <c r="H351" s="18">
        <v>166</v>
      </c>
      <c r="K351" s="4">
        <f t="shared" si="5"/>
        <v>-1100826.9700000088</v>
      </c>
      <c r="M351" s="71"/>
      <c r="N351" s="10"/>
    </row>
    <row r="352" spans="1:14">
      <c r="A352" s="2" t="s">
        <v>4158</v>
      </c>
      <c r="B352" s="3">
        <v>42506</v>
      </c>
      <c r="C352" s="2" t="s">
        <v>718</v>
      </c>
      <c r="D352" s="4" t="s">
        <v>33</v>
      </c>
      <c r="E352" s="4" t="s">
        <v>34</v>
      </c>
      <c r="F352" s="37" t="s">
        <v>4161</v>
      </c>
      <c r="G352" s="4">
        <v>273573.07</v>
      </c>
      <c r="H352" s="18">
        <v>167</v>
      </c>
      <c r="K352" s="4">
        <f t="shared" si="5"/>
        <v>-827253.90000000875</v>
      </c>
      <c r="M352" s="71"/>
      <c r="N352" s="10"/>
    </row>
    <row r="353" spans="1:14">
      <c r="A353" s="2" t="s">
        <v>4158</v>
      </c>
      <c r="B353" s="3">
        <v>42506</v>
      </c>
      <c r="C353" s="2" t="s">
        <v>718</v>
      </c>
      <c r="D353" s="4" t="s">
        <v>33</v>
      </c>
      <c r="E353" s="4" t="s">
        <v>34</v>
      </c>
      <c r="F353" s="37" t="s">
        <v>4162</v>
      </c>
      <c r="G353" s="4">
        <v>243679.25</v>
      </c>
      <c r="H353" s="18">
        <v>168</v>
      </c>
      <c r="K353" s="4">
        <f t="shared" si="5"/>
        <v>-583574.65000000875</v>
      </c>
      <c r="M353" s="71"/>
      <c r="N353" s="10"/>
    </row>
    <row r="354" spans="1:14">
      <c r="A354" s="2" t="s">
        <v>4163</v>
      </c>
      <c r="B354" s="3">
        <v>42506</v>
      </c>
      <c r="C354" s="2" t="s">
        <v>7</v>
      </c>
      <c r="D354" s="4" t="s">
        <v>4</v>
      </c>
      <c r="E354" s="4" t="s">
        <v>5</v>
      </c>
      <c r="F354" s="37" t="s">
        <v>7</v>
      </c>
      <c r="G354" s="4">
        <v>39033.47</v>
      </c>
      <c r="H354" s="18">
        <v>169</v>
      </c>
      <c r="K354" s="4">
        <f t="shared" si="5"/>
        <v>-544541.18000000878</v>
      </c>
      <c r="M354" s="71"/>
      <c r="N354" s="10"/>
    </row>
    <row r="355" spans="1:14">
      <c r="A355" s="2" t="s">
        <v>4164</v>
      </c>
      <c r="B355" s="3">
        <v>42506</v>
      </c>
      <c r="C355" s="2" t="s">
        <v>7</v>
      </c>
      <c r="D355" s="4" t="s">
        <v>4</v>
      </c>
      <c r="E355" s="4" t="s">
        <v>5</v>
      </c>
      <c r="F355" s="37" t="s">
        <v>3473</v>
      </c>
      <c r="G355" s="4">
        <v>34800</v>
      </c>
      <c r="H355" s="18">
        <v>170</v>
      </c>
      <c r="K355" s="4">
        <f t="shared" si="5"/>
        <v>-509741.18000000878</v>
      </c>
      <c r="M355" s="71"/>
      <c r="N355" s="10"/>
    </row>
    <row r="356" spans="1:14">
      <c r="A356" s="2" t="s">
        <v>1575</v>
      </c>
      <c r="B356" s="3">
        <v>42506</v>
      </c>
      <c r="C356" s="2" t="s">
        <v>3</v>
      </c>
      <c r="D356" s="4" t="s">
        <v>4</v>
      </c>
      <c r="E356" s="4" t="s">
        <v>5</v>
      </c>
      <c r="F356" s="37" t="s">
        <v>3</v>
      </c>
      <c r="G356" s="32">
        <v>14129.82</v>
      </c>
      <c r="H356" s="18">
        <v>158</v>
      </c>
      <c r="K356" s="4">
        <f t="shared" si="5"/>
        <v>-495611.36000000878</v>
      </c>
      <c r="M356" s="71"/>
      <c r="N356" s="10"/>
    </row>
    <row r="357" spans="1:14">
      <c r="A357" s="2" t="s">
        <v>4165</v>
      </c>
      <c r="B357" s="3">
        <v>42506</v>
      </c>
      <c r="C357" s="2" t="s">
        <v>586</v>
      </c>
      <c r="D357" s="4" t="s">
        <v>4</v>
      </c>
      <c r="E357" s="4" t="s">
        <v>5</v>
      </c>
      <c r="F357" s="37" t="s">
        <v>586</v>
      </c>
      <c r="G357" s="4">
        <v>96.86</v>
      </c>
      <c r="H357" s="18" t="s">
        <v>1159</v>
      </c>
      <c r="K357" s="4">
        <f t="shared" si="5"/>
        <v>-495514.50000000879</v>
      </c>
      <c r="M357" s="71"/>
      <c r="N357" s="10"/>
    </row>
    <row r="358" spans="1:14">
      <c r="A358" s="2" t="s">
        <v>4166</v>
      </c>
      <c r="B358" s="3">
        <v>42506</v>
      </c>
      <c r="C358" s="2" t="s">
        <v>7</v>
      </c>
      <c r="D358" s="4" t="s">
        <v>4</v>
      </c>
      <c r="E358" s="4" t="s">
        <v>5</v>
      </c>
      <c r="F358" s="37" t="s">
        <v>7</v>
      </c>
      <c r="G358" s="4">
        <v>150</v>
      </c>
      <c r="H358" s="18">
        <v>171</v>
      </c>
      <c r="K358" s="4">
        <f t="shared" si="5"/>
        <v>-495364.50000000879</v>
      </c>
      <c r="M358" s="71"/>
      <c r="N358" s="10"/>
    </row>
    <row r="359" spans="1:14">
      <c r="A359" s="2" t="s">
        <v>4167</v>
      </c>
      <c r="B359" s="3">
        <v>42506</v>
      </c>
      <c r="C359" s="2" t="s">
        <v>41</v>
      </c>
      <c r="D359" s="4" t="s">
        <v>33</v>
      </c>
      <c r="E359" s="4" t="s">
        <v>34</v>
      </c>
      <c r="F359" s="37" t="s">
        <v>4168</v>
      </c>
      <c r="G359" s="4">
        <v>1199000</v>
      </c>
      <c r="H359" s="18">
        <v>172</v>
      </c>
      <c r="K359" s="4">
        <f t="shared" si="5"/>
        <v>703635.49999999115</v>
      </c>
      <c r="M359" s="71"/>
      <c r="N359" s="10"/>
    </row>
    <row r="360" spans="1:14">
      <c r="A360" s="2" t="s">
        <v>563</v>
      </c>
      <c r="B360" s="3">
        <v>42506</v>
      </c>
      <c r="C360" s="2" t="s">
        <v>4169</v>
      </c>
      <c r="D360" s="4" t="s">
        <v>66</v>
      </c>
      <c r="E360" s="4" t="s">
        <v>38</v>
      </c>
      <c r="F360" s="37" t="s">
        <v>497</v>
      </c>
      <c r="I360" s="12">
        <v>605232</v>
      </c>
      <c r="J360" s="7">
        <v>112</v>
      </c>
      <c r="K360" s="4">
        <f t="shared" si="5"/>
        <v>98403.499999991152</v>
      </c>
      <c r="M360" s="71"/>
      <c r="N360" s="10"/>
    </row>
    <row r="361" spans="1:14">
      <c r="A361" s="2" t="s">
        <v>565</v>
      </c>
      <c r="B361" s="3">
        <v>42506</v>
      </c>
      <c r="C361" s="2" t="s">
        <v>4170</v>
      </c>
      <c r="D361" s="4" t="s">
        <v>4</v>
      </c>
      <c r="E361" s="4" t="s">
        <v>38</v>
      </c>
      <c r="F361" s="37" t="s">
        <v>39</v>
      </c>
      <c r="I361" s="12">
        <v>1820876.41</v>
      </c>
      <c r="J361" s="7" t="s">
        <v>4587</v>
      </c>
      <c r="K361" s="4">
        <f t="shared" si="5"/>
        <v>-1722472.9100000088</v>
      </c>
      <c r="M361" s="71"/>
      <c r="N361" s="10"/>
    </row>
    <row r="362" spans="1:14">
      <c r="A362" s="2" t="s">
        <v>567</v>
      </c>
      <c r="B362" s="3">
        <v>42506</v>
      </c>
      <c r="C362" s="2" t="s">
        <v>4171</v>
      </c>
      <c r="D362" s="4" t="s">
        <v>4</v>
      </c>
      <c r="E362" s="4" t="s">
        <v>38</v>
      </c>
      <c r="F362" s="37" t="s">
        <v>97</v>
      </c>
      <c r="I362" s="12">
        <v>243308.1</v>
      </c>
      <c r="J362" s="7">
        <v>113</v>
      </c>
      <c r="K362" s="4">
        <f t="shared" si="5"/>
        <v>-1965781.0100000089</v>
      </c>
      <c r="M362" s="71"/>
      <c r="N362" s="10"/>
    </row>
    <row r="363" spans="1:14">
      <c r="A363" s="2" t="s">
        <v>569</v>
      </c>
      <c r="B363" s="3">
        <v>42506</v>
      </c>
      <c r="C363" s="2" t="s">
        <v>4172</v>
      </c>
      <c r="D363" s="4" t="s">
        <v>385</v>
      </c>
      <c r="E363" s="4" t="s">
        <v>38</v>
      </c>
      <c r="F363" s="37" t="s">
        <v>391</v>
      </c>
      <c r="I363" s="12">
        <v>8792.07</v>
      </c>
      <c r="J363" s="7">
        <v>114</v>
      </c>
      <c r="K363" s="4">
        <f t="shared" si="5"/>
        <v>-1974573.0800000089</v>
      </c>
      <c r="M363" s="71"/>
      <c r="N363" s="10"/>
    </row>
    <row r="364" spans="1:14">
      <c r="A364" s="2" t="s">
        <v>571</v>
      </c>
      <c r="B364" s="3">
        <v>42506</v>
      </c>
      <c r="C364" s="2" t="s">
        <v>4173</v>
      </c>
      <c r="D364" s="4" t="s">
        <v>385</v>
      </c>
      <c r="E364" s="4" t="s">
        <v>38</v>
      </c>
      <c r="F364" s="37" t="s">
        <v>391</v>
      </c>
      <c r="I364" s="12">
        <v>12524.16</v>
      </c>
      <c r="J364" s="7">
        <v>115</v>
      </c>
      <c r="K364" s="4">
        <f t="shared" si="5"/>
        <v>-1987097.2400000088</v>
      </c>
      <c r="M364" s="71"/>
      <c r="N364" s="10"/>
    </row>
    <row r="365" spans="1:14">
      <c r="A365" s="2" t="s">
        <v>573</v>
      </c>
      <c r="B365" s="3">
        <v>42506</v>
      </c>
      <c r="C365" s="2" t="s">
        <v>4174</v>
      </c>
      <c r="D365" s="4" t="s">
        <v>385</v>
      </c>
      <c r="E365" s="4" t="s">
        <v>38</v>
      </c>
      <c r="F365" s="37" t="s">
        <v>386</v>
      </c>
      <c r="I365" s="12">
        <v>7754.92</v>
      </c>
      <c r="J365" s="7">
        <v>116</v>
      </c>
      <c r="K365" s="4">
        <f t="shared" si="5"/>
        <v>-1994852.1600000088</v>
      </c>
      <c r="M365" s="71"/>
      <c r="N365" s="10"/>
    </row>
    <row r="366" spans="1:14">
      <c r="A366" s="2" t="s">
        <v>1595</v>
      </c>
      <c r="B366" s="3">
        <v>42506</v>
      </c>
      <c r="C366" s="2" t="s">
        <v>4170</v>
      </c>
      <c r="D366" s="4" t="s">
        <v>4</v>
      </c>
      <c r="E366" s="4" t="s">
        <v>38</v>
      </c>
      <c r="F366" s="37" t="s">
        <v>491</v>
      </c>
      <c r="G366" s="4">
        <v>1820876.41</v>
      </c>
      <c r="H366" s="18" t="s">
        <v>4587</v>
      </c>
      <c r="K366" s="4">
        <f t="shared" si="5"/>
        <v>-173975.75000000885</v>
      </c>
      <c r="M366" s="71"/>
      <c r="N366" s="10"/>
    </row>
    <row r="367" spans="1:14">
      <c r="A367" s="2" t="s">
        <v>1598</v>
      </c>
      <c r="B367" s="3">
        <v>42506</v>
      </c>
      <c r="C367" s="2" t="s">
        <v>4175</v>
      </c>
      <c r="D367" s="4" t="s">
        <v>4</v>
      </c>
      <c r="E367" s="4" t="s">
        <v>38</v>
      </c>
      <c r="F367" s="37" t="s">
        <v>39</v>
      </c>
      <c r="I367" s="12">
        <v>1152568.26</v>
      </c>
      <c r="J367" s="7">
        <v>117</v>
      </c>
      <c r="K367" s="4">
        <f t="shared" si="5"/>
        <v>-1326544.0100000089</v>
      </c>
      <c r="M367" s="71"/>
      <c r="N367" s="10"/>
    </row>
    <row r="368" spans="1:14">
      <c r="A368" s="2" t="s">
        <v>1600</v>
      </c>
      <c r="B368" s="3">
        <v>42506</v>
      </c>
      <c r="C368" s="2" t="s">
        <v>4176</v>
      </c>
      <c r="D368" s="4" t="s">
        <v>66</v>
      </c>
      <c r="E368" s="4" t="s">
        <v>38</v>
      </c>
      <c r="F368" s="37" t="s">
        <v>2634</v>
      </c>
      <c r="I368" s="12">
        <v>12000</v>
      </c>
      <c r="J368" s="7">
        <v>118</v>
      </c>
      <c r="K368" s="4">
        <f t="shared" si="5"/>
        <v>-1338544.0100000089</v>
      </c>
      <c r="M368" s="71"/>
      <c r="N368" s="10"/>
    </row>
    <row r="369" spans="1:14">
      <c r="A369" s="2" t="s">
        <v>4177</v>
      </c>
      <c r="B369" s="3">
        <v>42506</v>
      </c>
      <c r="C369" s="2" t="s">
        <v>41</v>
      </c>
      <c r="D369" s="4" t="s">
        <v>45</v>
      </c>
      <c r="E369" s="4" t="s">
        <v>34</v>
      </c>
      <c r="F369" s="37" t="s">
        <v>3344</v>
      </c>
      <c r="G369" s="4">
        <v>719000</v>
      </c>
      <c r="H369" s="18">
        <v>173</v>
      </c>
      <c r="K369" s="4">
        <f t="shared" si="5"/>
        <v>-619544.01000000886</v>
      </c>
      <c r="M369" s="71"/>
      <c r="N369" s="10"/>
    </row>
    <row r="370" spans="1:14">
      <c r="A370" s="2" t="s">
        <v>4178</v>
      </c>
      <c r="B370" s="3">
        <v>42507</v>
      </c>
      <c r="C370" s="2" t="s">
        <v>3</v>
      </c>
      <c r="D370" s="4" t="s">
        <v>4</v>
      </c>
      <c r="E370" s="4" t="s">
        <v>18</v>
      </c>
      <c r="F370" s="37" t="s">
        <v>3</v>
      </c>
      <c r="G370" s="32">
        <v>13427.52</v>
      </c>
      <c r="H370" s="18">
        <v>174</v>
      </c>
      <c r="K370" s="4">
        <f t="shared" si="5"/>
        <v>-606116.49000000884</v>
      </c>
      <c r="M370" s="71"/>
      <c r="N370" s="10"/>
    </row>
    <row r="371" spans="1:14">
      <c r="A371" s="2" t="s">
        <v>4179</v>
      </c>
      <c r="B371" s="3">
        <v>42507</v>
      </c>
      <c r="C371" s="2" t="s">
        <v>7</v>
      </c>
      <c r="D371" s="4" t="s">
        <v>4</v>
      </c>
      <c r="E371" s="4" t="s">
        <v>18</v>
      </c>
      <c r="F371" s="37" t="s">
        <v>7</v>
      </c>
      <c r="G371" s="4">
        <v>4586.17</v>
      </c>
      <c r="H371" s="18">
        <v>175</v>
      </c>
      <c r="K371" s="4">
        <f t="shared" si="5"/>
        <v>-601530.3200000088</v>
      </c>
      <c r="M371" s="71"/>
      <c r="N371" s="10"/>
    </row>
    <row r="372" spans="1:14">
      <c r="A372" s="2" t="s">
        <v>549</v>
      </c>
      <c r="B372" s="3">
        <v>42507</v>
      </c>
      <c r="C372" s="2" t="s">
        <v>53</v>
      </c>
      <c r="D372" s="4" t="s">
        <v>4</v>
      </c>
      <c r="E372" s="4" t="s">
        <v>5</v>
      </c>
      <c r="F372" s="37" t="s">
        <v>4180</v>
      </c>
      <c r="G372" s="4">
        <v>1025</v>
      </c>
      <c r="H372" s="18">
        <v>176</v>
      </c>
      <c r="K372" s="4">
        <f t="shared" si="5"/>
        <v>-600505.3200000088</v>
      </c>
      <c r="M372" s="71"/>
      <c r="N372" s="10"/>
    </row>
    <row r="373" spans="1:14">
      <c r="A373" s="2" t="s">
        <v>3289</v>
      </c>
      <c r="B373" s="3">
        <v>42507</v>
      </c>
      <c r="C373" s="2" t="s">
        <v>25</v>
      </c>
      <c r="D373" s="4" t="s">
        <v>4</v>
      </c>
      <c r="E373" s="4" t="s">
        <v>5</v>
      </c>
      <c r="F373" s="37" t="s">
        <v>4181</v>
      </c>
      <c r="G373" s="4">
        <v>300</v>
      </c>
      <c r="H373" s="18">
        <v>177</v>
      </c>
      <c r="K373" s="4">
        <f t="shared" si="5"/>
        <v>-600205.3200000088</v>
      </c>
      <c r="M373" s="71"/>
      <c r="N373" s="10"/>
    </row>
    <row r="374" spans="1:14">
      <c r="A374" s="2" t="s">
        <v>2518</v>
      </c>
      <c r="B374" s="3">
        <v>42507</v>
      </c>
      <c r="C374" s="2" t="s">
        <v>25</v>
      </c>
      <c r="D374" s="4" t="s">
        <v>4</v>
      </c>
      <c r="E374" s="4" t="s">
        <v>5</v>
      </c>
      <c r="F374" s="37" t="s">
        <v>4182</v>
      </c>
      <c r="G374" s="4">
        <v>1840</v>
      </c>
      <c r="H374" s="18">
        <v>178</v>
      </c>
      <c r="K374" s="4">
        <f t="shared" si="5"/>
        <v>-598365.3200000088</v>
      </c>
      <c r="M374" s="71"/>
      <c r="N374" s="10"/>
    </row>
    <row r="375" spans="1:14">
      <c r="A375" s="2" t="s">
        <v>584</v>
      </c>
      <c r="B375" s="3">
        <v>42507</v>
      </c>
      <c r="C375" s="2" t="s">
        <v>25</v>
      </c>
      <c r="D375" s="4" t="s">
        <v>4</v>
      </c>
      <c r="E375" s="4" t="s">
        <v>5</v>
      </c>
      <c r="F375" s="37" t="s">
        <v>4183</v>
      </c>
      <c r="G375" s="4">
        <v>3914.15</v>
      </c>
      <c r="H375" s="18">
        <v>179</v>
      </c>
      <c r="K375" s="4">
        <f t="shared" si="5"/>
        <v>-594451.17000000877</v>
      </c>
      <c r="M375" s="71"/>
      <c r="N375" s="10"/>
    </row>
    <row r="376" spans="1:14">
      <c r="A376" s="2" t="s">
        <v>585</v>
      </c>
      <c r="B376" s="3">
        <v>42507</v>
      </c>
      <c r="C376" s="2" t="s">
        <v>25</v>
      </c>
      <c r="D376" s="4" t="s">
        <v>4</v>
      </c>
      <c r="E376" s="4" t="s">
        <v>5</v>
      </c>
      <c r="F376" s="37" t="s">
        <v>237</v>
      </c>
      <c r="G376" s="4">
        <v>1025</v>
      </c>
      <c r="H376" s="18">
        <v>180</v>
      </c>
      <c r="K376" s="4">
        <f t="shared" si="5"/>
        <v>-593426.17000000877</v>
      </c>
      <c r="M376" s="71"/>
      <c r="N376" s="10"/>
    </row>
    <row r="377" spans="1:14">
      <c r="A377" s="2" t="s">
        <v>4184</v>
      </c>
      <c r="B377" s="3">
        <v>42507</v>
      </c>
      <c r="C377" s="2" t="s">
        <v>53</v>
      </c>
      <c r="D377" s="4" t="s">
        <v>4</v>
      </c>
      <c r="E377" s="4" t="s">
        <v>5</v>
      </c>
      <c r="F377" s="37" t="s">
        <v>3283</v>
      </c>
      <c r="G377" s="4">
        <v>121200</v>
      </c>
      <c r="H377" s="18">
        <v>181</v>
      </c>
      <c r="K377" s="4">
        <f t="shared" si="5"/>
        <v>-472226.17000000877</v>
      </c>
      <c r="M377" s="71"/>
      <c r="N377" s="10"/>
    </row>
    <row r="378" spans="1:14">
      <c r="A378" s="2" t="s">
        <v>4185</v>
      </c>
      <c r="B378" s="3">
        <v>42507</v>
      </c>
      <c r="C378" s="2" t="s">
        <v>25</v>
      </c>
      <c r="D378" s="4" t="s">
        <v>4</v>
      </c>
      <c r="E378" s="4" t="s">
        <v>5</v>
      </c>
      <c r="F378" s="37" t="s">
        <v>150</v>
      </c>
      <c r="G378" s="4">
        <v>587549.93999999994</v>
      </c>
      <c r="H378" s="18">
        <v>182</v>
      </c>
      <c r="K378" s="4">
        <f t="shared" si="5"/>
        <v>115323.76999999117</v>
      </c>
      <c r="M378" s="71"/>
      <c r="N378" s="10"/>
    </row>
    <row r="379" spans="1:14">
      <c r="A379" s="2" t="s">
        <v>4186</v>
      </c>
      <c r="B379" s="3">
        <v>42507</v>
      </c>
      <c r="C379" s="2" t="s">
        <v>25</v>
      </c>
      <c r="D379" s="4" t="s">
        <v>4</v>
      </c>
      <c r="E379" s="4" t="s">
        <v>5</v>
      </c>
      <c r="G379" s="4">
        <v>5212</v>
      </c>
      <c r="H379" s="18">
        <v>183</v>
      </c>
      <c r="K379" s="4">
        <f t="shared" si="5"/>
        <v>120535.76999999117</v>
      </c>
      <c r="M379" s="71"/>
      <c r="N379" s="10"/>
    </row>
    <row r="380" spans="1:14">
      <c r="A380" s="2" t="s">
        <v>4187</v>
      </c>
      <c r="B380" s="3">
        <v>42507</v>
      </c>
      <c r="C380" s="2" t="s">
        <v>3</v>
      </c>
      <c r="D380" s="4" t="s">
        <v>4</v>
      </c>
      <c r="E380" s="4" t="s">
        <v>5</v>
      </c>
      <c r="F380" s="37" t="s">
        <v>3</v>
      </c>
      <c r="G380" s="4">
        <v>48706.46</v>
      </c>
      <c r="H380" s="18">
        <v>174</v>
      </c>
      <c r="K380" s="4">
        <f t="shared" si="5"/>
        <v>169242.22999999116</v>
      </c>
      <c r="M380" s="71"/>
      <c r="N380" s="10"/>
    </row>
    <row r="381" spans="1:14">
      <c r="A381" s="2" t="s">
        <v>1627</v>
      </c>
      <c r="B381" s="3">
        <v>42507</v>
      </c>
      <c r="C381" s="2" t="s">
        <v>7</v>
      </c>
      <c r="D381" s="4" t="s">
        <v>4</v>
      </c>
      <c r="E381" s="4" t="s">
        <v>5</v>
      </c>
      <c r="F381" s="37" t="s">
        <v>4188</v>
      </c>
      <c r="G381" s="4">
        <v>216200</v>
      </c>
      <c r="H381" s="18">
        <v>184</v>
      </c>
      <c r="K381" s="4">
        <f t="shared" si="5"/>
        <v>385442.22999999113</v>
      </c>
      <c r="M381" s="71"/>
      <c r="N381" s="10"/>
    </row>
    <row r="382" spans="1:14">
      <c r="A382" s="2" t="s">
        <v>4189</v>
      </c>
      <c r="B382" s="3">
        <v>42507</v>
      </c>
      <c r="C382" s="2" t="s">
        <v>7</v>
      </c>
      <c r="D382" s="4" t="s">
        <v>4</v>
      </c>
      <c r="E382" s="4" t="s">
        <v>5</v>
      </c>
      <c r="F382" s="37" t="s">
        <v>7</v>
      </c>
      <c r="G382" s="4">
        <v>7523.75</v>
      </c>
      <c r="H382" s="18">
        <v>185</v>
      </c>
      <c r="K382" s="4">
        <f t="shared" si="5"/>
        <v>392965.97999999113</v>
      </c>
      <c r="M382" s="71"/>
      <c r="N382" s="10"/>
    </row>
    <row r="383" spans="1:14">
      <c r="A383" s="2" t="s">
        <v>532</v>
      </c>
      <c r="B383" s="3">
        <v>42507</v>
      </c>
      <c r="C383" s="2" t="s">
        <v>4190</v>
      </c>
      <c r="D383" s="4" t="s">
        <v>66</v>
      </c>
      <c r="E383" s="4" t="s">
        <v>38</v>
      </c>
      <c r="F383" s="37" t="s">
        <v>2634</v>
      </c>
      <c r="I383" s="12">
        <v>28000</v>
      </c>
      <c r="J383" s="7">
        <v>119</v>
      </c>
      <c r="K383" s="4">
        <f t="shared" si="5"/>
        <v>364965.97999999113</v>
      </c>
      <c r="M383" s="71"/>
      <c r="N383" s="10"/>
    </row>
    <row r="384" spans="1:14">
      <c r="A384" s="2" t="s">
        <v>621</v>
      </c>
      <c r="B384" s="3">
        <v>42507</v>
      </c>
      <c r="C384" s="2" t="s">
        <v>4191</v>
      </c>
      <c r="D384" s="4" t="s">
        <v>4</v>
      </c>
      <c r="E384" s="4" t="s">
        <v>38</v>
      </c>
      <c r="F384" s="37" t="s">
        <v>39</v>
      </c>
      <c r="I384" s="12">
        <v>593846.64</v>
      </c>
      <c r="J384" s="7">
        <v>120</v>
      </c>
      <c r="K384" s="4">
        <f t="shared" si="5"/>
        <v>-228880.66000000888</v>
      </c>
      <c r="M384" s="71"/>
      <c r="N384" s="10"/>
    </row>
    <row r="385" spans="1:14">
      <c r="A385" s="2" t="s">
        <v>665</v>
      </c>
      <c r="B385" s="3">
        <v>42507</v>
      </c>
      <c r="C385" s="2" t="s">
        <v>4192</v>
      </c>
      <c r="D385" s="4" t="s">
        <v>190</v>
      </c>
      <c r="E385" s="4" t="s">
        <v>34</v>
      </c>
      <c r="F385" s="37" t="s">
        <v>1349</v>
      </c>
      <c r="I385" s="12">
        <v>4872</v>
      </c>
      <c r="J385" s="7">
        <v>250</v>
      </c>
      <c r="K385" s="4">
        <f t="shared" si="5"/>
        <v>-233752.66000000888</v>
      </c>
      <c r="M385" s="71"/>
      <c r="N385" s="10"/>
    </row>
    <row r="386" spans="1:14">
      <c r="A386" s="2" t="s">
        <v>699</v>
      </c>
      <c r="B386" s="3">
        <v>42507</v>
      </c>
      <c r="C386" s="2" t="s">
        <v>4193</v>
      </c>
      <c r="D386" s="4" t="s">
        <v>190</v>
      </c>
      <c r="E386" s="4" t="s">
        <v>34</v>
      </c>
      <c r="F386" s="37" t="s">
        <v>3375</v>
      </c>
      <c r="I386" s="12">
        <v>59545.86</v>
      </c>
      <c r="J386" s="7">
        <v>121</v>
      </c>
      <c r="K386" s="4">
        <f t="shared" si="5"/>
        <v>-293298.52000000887</v>
      </c>
      <c r="M386" s="71"/>
      <c r="N386" s="10"/>
    </row>
    <row r="387" spans="1:14">
      <c r="A387" s="2" t="s">
        <v>701</v>
      </c>
      <c r="B387" s="3">
        <v>42507</v>
      </c>
      <c r="C387" s="2" t="s">
        <v>4194</v>
      </c>
      <c r="D387" s="4" t="s">
        <v>190</v>
      </c>
      <c r="E387" s="4" t="s">
        <v>34</v>
      </c>
      <c r="F387" s="37" t="s">
        <v>3375</v>
      </c>
      <c r="I387" s="12">
        <v>56099.9</v>
      </c>
      <c r="J387" s="7">
        <v>122</v>
      </c>
      <c r="K387" s="4">
        <f t="shared" si="5"/>
        <v>-349398.42000000889</v>
      </c>
      <c r="M387" s="71"/>
      <c r="N387" s="10"/>
    </row>
    <row r="388" spans="1:14">
      <c r="A388" s="2" t="s">
        <v>4195</v>
      </c>
      <c r="B388" s="3">
        <v>42508</v>
      </c>
      <c r="C388" s="2" t="s">
        <v>25</v>
      </c>
      <c r="D388" s="4" t="s">
        <v>4</v>
      </c>
      <c r="E388" s="4" t="s">
        <v>18</v>
      </c>
      <c r="F388" s="37" t="s">
        <v>4196</v>
      </c>
      <c r="G388" s="4">
        <v>6355.79</v>
      </c>
      <c r="H388" s="18">
        <v>186</v>
      </c>
      <c r="K388" s="4">
        <f t="shared" si="5"/>
        <v>-343042.63000000891</v>
      </c>
      <c r="M388" s="71"/>
      <c r="N388" s="10"/>
    </row>
    <row r="389" spans="1:14">
      <c r="A389" s="2" t="s">
        <v>4197</v>
      </c>
      <c r="B389" s="3">
        <v>42508</v>
      </c>
      <c r="C389" s="2" t="s">
        <v>7</v>
      </c>
      <c r="D389" s="4" t="s">
        <v>4</v>
      </c>
      <c r="E389" s="4" t="s">
        <v>18</v>
      </c>
      <c r="F389" s="37" t="s">
        <v>4198</v>
      </c>
      <c r="G389" s="4">
        <v>28094.7</v>
      </c>
      <c r="H389" s="18">
        <v>187</v>
      </c>
      <c r="K389" s="4">
        <f t="shared" si="5"/>
        <v>-314947.9300000089</v>
      </c>
      <c r="M389" s="71"/>
      <c r="N389" s="10"/>
    </row>
    <row r="390" spans="1:14">
      <c r="A390" s="2" t="s">
        <v>4199</v>
      </c>
      <c r="B390" s="3">
        <v>42508</v>
      </c>
      <c r="C390" s="2" t="s">
        <v>718</v>
      </c>
      <c r="D390" s="4" t="s">
        <v>33</v>
      </c>
      <c r="E390" s="4" t="s">
        <v>3046</v>
      </c>
      <c r="F390" s="37" t="s">
        <v>4200</v>
      </c>
      <c r="G390" s="4">
        <v>388826.85</v>
      </c>
      <c r="H390" s="18">
        <v>188</v>
      </c>
      <c r="K390" s="4">
        <f t="shared" si="5"/>
        <v>73878.919999991078</v>
      </c>
      <c r="M390" s="71"/>
      <c r="N390" s="10"/>
    </row>
    <row r="391" spans="1:14">
      <c r="A391" s="2" t="s">
        <v>4199</v>
      </c>
      <c r="B391" s="3">
        <v>42508</v>
      </c>
      <c r="C391" s="2" t="s">
        <v>718</v>
      </c>
      <c r="D391" s="4" t="s">
        <v>33</v>
      </c>
      <c r="E391" s="4" t="s">
        <v>3046</v>
      </c>
      <c r="F391" s="37" t="s">
        <v>4201</v>
      </c>
      <c r="G391" s="4">
        <v>182000</v>
      </c>
      <c r="H391" s="18">
        <v>189</v>
      </c>
      <c r="K391" s="4">
        <f t="shared" si="5"/>
        <v>255878.91999999108</v>
      </c>
      <c r="M391" s="71"/>
      <c r="N391" s="10"/>
    </row>
    <row r="392" spans="1:14">
      <c r="A392" s="2" t="s">
        <v>4199</v>
      </c>
      <c r="B392" s="3">
        <v>42508</v>
      </c>
      <c r="C392" s="2" t="s">
        <v>718</v>
      </c>
      <c r="D392" s="4" t="s">
        <v>33</v>
      </c>
      <c r="E392" s="4" t="s">
        <v>3046</v>
      </c>
      <c r="F392" s="37" t="s">
        <v>4202</v>
      </c>
      <c r="G392" s="4">
        <v>277696.71000000002</v>
      </c>
      <c r="H392" s="18">
        <v>190</v>
      </c>
      <c r="K392" s="4">
        <f t="shared" si="5"/>
        <v>533575.62999999104</v>
      </c>
      <c r="M392" s="71"/>
      <c r="N392" s="10"/>
    </row>
    <row r="393" spans="1:14">
      <c r="A393" s="2" t="s">
        <v>4203</v>
      </c>
      <c r="B393" s="3">
        <v>42508</v>
      </c>
      <c r="C393" s="2" t="s">
        <v>11</v>
      </c>
      <c r="D393" s="4" t="s">
        <v>4</v>
      </c>
      <c r="E393" s="4" t="s">
        <v>18</v>
      </c>
      <c r="F393" s="37" t="s">
        <v>4145</v>
      </c>
      <c r="G393" s="4">
        <v>10364.219999999999</v>
      </c>
      <c r="H393" s="18">
        <v>191</v>
      </c>
      <c r="K393" s="4">
        <f t="shared" si="5"/>
        <v>543939.84999999101</v>
      </c>
      <c r="M393" s="71"/>
      <c r="N393" s="10"/>
    </row>
    <row r="394" spans="1:14">
      <c r="A394" s="2" t="s">
        <v>4204</v>
      </c>
      <c r="B394" s="3">
        <v>42508</v>
      </c>
      <c r="C394" s="2" t="s">
        <v>25</v>
      </c>
      <c r="D394" s="4" t="s">
        <v>4</v>
      </c>
      <c r="E394" s="4" t="s">
        <v>18</v>
      </c>
      <c r="F394" s="37" t="s">
        <v>4205</v>
      </c>
      <c r="G394" s="4">
        <v>394600</v>
      </c>
      <c r="H394" s="18">
        <v>192</v>
      </c>
      <c r="K394" s="4">
        <f t="shared" si="5"/>
        <v>938539.84999999101</v>
      </c>
      <c r="M394" s="71"/>
      <c r="N394" s="10"/>
    </row>
    <row r="395" spans="1:14">
      <c r="A395" s="2" t="s">
        <v>4206</v>
      </c>
      <c r="B395" s="3">
        <v>42508</v>
      </c>
      <c r="C395" s="2" t="s">
        <v>3</v>
      </c>
      <c r="D395" s="4" t="s">
        <v>4</v>
      </c>
      <c r="E395" s="4" t="s">
        <v>18</v>
      </c>
      <c r="F395" s="37" t="s">
        <v>3</v>
      </c>
      <c r="G395" s="4">
        <v>3857.03</v>
      </c>
      <c r="H395" s="18">
        <v>193</v>
      </c>
      <c r="K395" s="4">
        <f t="shared" si="5"/>
        <v>942396.87999999104</v>
      </c>
      <c r="M395" s="71"/>
      <c r="N395" s="10"/>
    </row>
    <row r="396" spans="1:14">
      <c r="A396" s="2" t="s">
        <v>4207</v>
      </c>
      <c r="B396" s="3">
        <v>42508</v>
      </c>
      <c r="C396" s="2" t="s">
        <v>7</v>
      </c>
      <c r="D396" s="4" t="s">
        <v>4</v>
      </c>
      <c r="E396" s="4" t="s">
        <v>18</v>
      </c>
      <c r="F396" s="37" t="s">
        <v>7</v>
      </c>
      <c r="G396" s="4">
        <v>14026.53</v>
      </c>
      <c r="H396" s="18">
        <v>194</v>
      </c>
      <c r="K396" s="4">
        <f t="shared" si="5"/>
        <v>956423.40999999107</v>
      </c>
      <c r="M396" s="71"/>
      <c r="N396" s="10"/>
    </row>
    <row r="397" spans="1:14">
      <c r="A397" s="2" t="s">
        <v>4208</v>
      </c>
      <c r="B397" s="3">
        <v>42508</v>
      </c>
      <c r="C397" s="2" t="s">
        <v>4209</v>
      </c>
      <c r="D397" s="4" t="s">
        <v>4</v>
      </c>
      <c r="E397" s="4" t="s">
        <v>1250</v>
      </c>
      <c r="F397" s="37" t="s">
        <v>4210</v>
      </c>
      <c r="G397" s="4">
        <v>15962.18</v>
      </c>
      <c r="H397" s="18">
        <v>195</v>
      </c>
      <c r="K397" s="4">
        <f t="shared" si="5"/>
        <v>972385.58999999112</v>
      </c>
      <c r="M397" s="71"/>
      <c r="N397" s="10"/>
    </row>
    <row r="398" spans="1:14">
      <c r="A398" s="2" t="s">
        <v>4211</v>
      </c>
      <c r="B398" s="3">
        <v>42508</v>
      </c>
      <c r="C398" s="2" t="s">
        <v>25</v>
      </c>
      <c r="D398" s="4" t="s">
        <v>4</v>
      </c>
      <c r="E398" s="4" t="s">
        <v>5</v>
      </c>
      <c r="F398" s="37" t="s">
        <v>727</v>
      </c>
      <c r="G398" s="4">
        <v>9620.5300000000007</v>
      </c>
      <c r="H398" s="18">
        <v>196</v>
      </c>
      <c r="K398" s="4">
        <f t="shared" si="5"/>
        <v>982006.11999999115</v>
      </c>
      <c r="M398" s="71"/>
      <c r="N398" s="10"/>
    </row>
    <row r="399" spans="1:14">
      <c r="A399" s="2" t="s">
        <v>4212</v>
      </c>
      <c r="B399" s="3">
        <v>42508</v>
      </c>
      <c r="C399" s="2" t="s">
        <v>25</v>
      </c>
      <c r="D399" s="4" t="s">
        <v>4</v>
      </c>
      <c r="E399" s="4" t="s">
        <v>5</v>
      </c>
      <c r="F399" s="37" t="s">
        <v>3703</v>
      </c>
      <c r="G399" s="4">
        <v>1918.59</v>
      </c>
      <c r="H399" s="18">
        <v>197</v>
      </c>
      <c r="K399" s="4">
        <f t="shared" si="5"/>
        <v>983924.70999999112</v>
      </c>
      <c r="M399" s="71"/>
      <c r="N399" s="10"/>
    </row>
    <row r="400" spans="1:14">
      <c r="A400" s="2" t="s">
        <v>4213</v>
      </c>
      <c r="B400" s="3">
        <v>42508</v>
      </c>
      <c r="C400" s="2" t="s">
        <v>53</v>
      </c>
      <c r="D400" s="4" t="s">
        <v>4</v>
      </c>
      <c r="E400" s="4" t="s">
        <v>5</v>
      </c>
      <c r="F400" s="37" t="s">
        <v>322</v>
      </c>
      <c r="G400" s="4">
        <v>4100.01</v>
      </c>
      <c r="H400" s="18">
        <v>198</v>
      </c>
      <c r="K400" s="4">
        <f t="shared" si="5"/>
        <v>988024.71999999112</v>
      </c>
      <c r="M400" s="71"/>
      <c r="N400" s="10"/>
    </row>
    <row r="401" spans="1:14">
      <c r="A401" s="2" t="s">
        <v>3064</v>
      </c>
      <c r="B401" s="3">
        <v>42508</v>
      </c>
      <c r="C401" s="2" t="s">
        <v>25</v>
      </c>
      <c r="D401" s="4" t="s">
        <v>4</v>
      </c>
      <c r="E401" s="4" t="s">
        <v>5</v>
      </c>
      <c r="F401" s="37" t="s">
        <v>1193</v>
      </c>
      <c r="G401" s="4">
        <v>1840</v>
      </c>
      <c r="H401" s="18">
        <v>199</v>
      </c>
      <c r="K401" s="4">
        <f t="shared" si="5"/>
        <v>989864.71999999112</v>
      </c>
      <c r="M401" s="71"/>
      <c r="N401" s="10"/>
    </row>
    <row r="402" spans="1:14">
      <c r="A402" s="2" t="s">
        <v>4214</v>
      </c>
      <c r="B402" s="3">
        <v>42508</v>
      </c>
      <c r="C402" s="2" t="s">
        <v>53</v>
      </c>
      <c r="D402" s="4" t="s">
        <v>4</v>
      </c>
      <c r="E402" s="4" t="s">
        <v>5</v>
      </c>
      <c r="F402" s="37" t="s">
        <v>4215</v>
      </c>
      <c r="G402" s="4">
        <v>1025</v>
      </c>
      <c r="H402" s="18">
        <v>200</v>
      </c>
      <c r="K402" s="4">
        <f t="shared" si="5"/>
        <v>990889.71999999112</v>
      </c>
      <c r="M402" s="71"/>
      <c r="N402" s="10"/>
    </row>
    <row r="403" spans="1:14">
      <c r="A403" s="2" t="s">
        <v>4216</v>
      </c>
      <c r="B403" s="3">
        <v>42508</v>
      </c>
      <c r="C403" s="2" t="s">
        <v>11</v>
      </c>
      <c r="D403" s="4" t="s">
        <v>4</v>
      </c>
      <c r="E403" s="4" t="s">
        <v>5</v>
      </c>
      <c r="F403" s="37" t="s">
        <v>4217</v>
      </c>
      <c r="G403" s="4">
        <v>2644</v>
      </c>
      <c r="H403" s="18">
        <v>201</v>
      </c>
      <c r="K403" s="4">
        <f t="shared" si="5"/>
        <v>993533.71999999112</v>
      </c>
      <c r="M403" s="71"/>
      <c r="N403" s="10"/>
    </row>
    <row r="404" spans="1:14">
      <c r="A404" s="2" t="s">
        <v>4218</v>
      </c>
      <c r="B404" s="3">
        <v>42508</v>
      </c>
      <c r="C404" s="2" t="s">
        <v>7</v>
      </c>
      <c r="D404" s="4" t="s">
        <v>4</v>
      </c>
      <c r="E404" s="4" t="s">
        <v>5</v>
      </c>
      <c r="F404" s="37" t="s">
        <v>7</v>
      </c>
      <c r="G404" s="4">
        <v>21054.26</v>
      </c>
      <c r="H404" s="18">
        <v>202</v>
      </c>
      <c r="K404" s="4">
        <f t="shared" si="5"/>
        <v>1014587.9799999911</v>
      </c>
      <c r="M404" s="71"/>
      <c r="N404" s="10"/>
    </row>
    <row r="405" spans="1:14">
      <c r="A405" s="2" t="s">
        <v>1646</v>
      </c>
      <c r="B405" s="3">
        <v>42508</v>
      </c>
      <c r="C405" s="2" t="s">
        <v>3</v>
      </c>
      <c r="D405" s="4" t="s">
        <v>4</v>
      </c>
      <c r="E405" s="4" t="s">
        <v>5</v>
      </c>
      <c r="F405" s="37" t="s">
        <v>3</v>
      </c>
      <c r="G405" s="4">
        <v>26224.41</v>
      </c>
      <c r="H405" s="18">
        <v>193</v>
      </c>
      <c r="K405" s="4">
        <f t="shared" ref="K405:K469" si="6">+K404+G405-I405</f>
        <v>1040812.3899999912</v>
      </c>
      <c r="M405" s="71"/>
      <c r="N405" s="10"/>
    </row>
    <row r="406" spans="1:14">
      <c r="A406" s="2" t="s">
        <v>4219</v>
      </c>
      <c r="B406" s="3">
        <v>42508</v>
      </c>
      <c r="C406" s="2" t="s">
        <v>41</v>
      </c>
      <c r="D406" s="4" t="s">
        <v>33</v>
      </c>
      <c r="E406" s="4" t="s">
        <v>34</v>
      </c>
      <c r="F406" s="37" t="s">
        <v>61</v>
      </c>
      <c r="G406" s="4">
        <v>464000</v>
      </c>
      <c r="H406" s="18">
        <v>203</v>
      </c>
      <c r="K406" s="4">
        <f t="shared" si="6"/>
        <v>1504812.3899999913</v>
      </c>
      <c r="M406" s="71"/>
      <c r="N406" s="10"/>
    </row>
    <row r="407" spans="1:14">
      <c r="A407" s="2" t="s">
        <v>4601</v>
      </c>
      <c r="B407" s="3">
        <v>42508</v>
      </c>
      <c r="C407" s="2" t="s">
        <v>4614</v>
      </c>
      <c r="D407" s="2" t="s">
        <v>33</v>
      </c>
      <c r="E407" s="2" t="s">
        <v>34</v>
      </c>
      <c r="F407" s="2" t="s">
        <v>117</v>
      </c>
      <c r="I407" s="4">
        <v>1999980.55</v>
      </c>
      <c r="J407" s="7">
        <v>251</v>
      </c>
      <c r="K407" s="4">
        <f t="shared" si="6"/>
        <v>-495168.16000000876</v>
      </c>
      <c r="M407" s="71"/>
      <c r="N407" s="10"/>
    </row>
    <row r="408" spans="1:14">
      <c r="A408" s="2" t="s">
        <v>685</v>
      </c>
      <c r="B408" s="3">
        <v>42508</v>
      </c>
      <c r="C408" s="2" t="s">
        <v>4220</v>
      </c>
      <c r="D408" s="4" t="s">
        <v>109</v>
      </c>
      <c r="E408" s="4" t="s">
        <v>38</v>
      </c>
      <c r="F408" s="37" t="s">
        <v>106</v>
      </c>
      <c r="G408" s="4">
        <v>253000</v>
      </c>
      <c r="H408" s="18">
        <v>204</v>
      </c>
      <c r="K408" s="4">
        <f t="shared" si="6"/>
        <v>-242168.16000000876</v>
      </c>
      <c r="M408" s="71"/>
      <c r="N408" s="10"/>
    </row>
    <row r="409" spans="1:14">
      <c r="A409" s="2" t="s">
        <v>688</v>
      </c>
      <c r="B409" s="3">
        <v>42508</v>
      </c>
      <c r="C409" s="2" t="s">
        <v>4221</v>
      </c>
      <c r="D409" s="4" t="s">
        <v>4</v>
      </c>
      <c r="E409" s="4" t="s">
        <v>38</v>
      </c>
      <c r="F409" s="37" t="s">
        <v>4222</v>
      </c>
      <c r="I409" s="12">
        <v>96800</v>
      </c>
      <c r="J409" s="7" t="s">
        <v>4588</v>
      </c>
      <c r="K409" s="4">
        <f t="shared" si="6"/>
        <v>-338968.16000000876</v>
      </c>
      <c r="M409" s="71"/>
      <c r="N409" s="10"/>
    </row>
    <row r="410" spans="1:14">
      <c r="A410" s="2" t="s">
        <v>691</v>
      </c>
      <c r="B410" s="3">
        <v>42508</v>
      </c>
      <c r="C410" s="2" t="s">
        <v>4221</v>
      </c>
      <c r="D410" s="4" t="s">
        <v>4</v>
      </c>
      <c r="E410" s="4" t="s">
        <v>38</v>
      </c>
      <c r="F410" s="37" t="s">
        <v>4223</v>
      </c>
      <c r="G410" s="4">
        <v>96800</v>
      </c>
      <c r="H410" s="18" t="s">
        <v>4588</v>
      </c>
      <c r="K410" s="4">
        <f t="shared" si="6"/>
        <v>-242168.16000000876</v>
      </c>
      <c r="M410" s="71"/>
      <c r="N410" s="10"/>
    </row>
    <row r="411" spans="1:14">
      <c r="A411" s="2" t="s">
        <v>694</v>
      </c>
      <c r="B411" s="3">
        <v>42508</v>
      </c>
      <c r="C411" s="2" t="s">
        <v>4224</v>
      </c>
      <c r="D411" s="4" t="s">
        <v>623</v>
      </c>
      <c r="E411" s="4" t="s">
        <v>38</v>
      </c>
      <c r="F411" s="37" t="s">
        <v>4222</v>
      </c>
      <c r="I411" s="12">
        <v>96800</v>
      </c>
      <c r="J411" s="7" t="s">
        <v>2070</v>
      </c>
      <c r="K411" s="4">
        <f t="shared" si="6"/>
        <v>-338968.16000000876</v>
      </c>
      <c r="M411" s="71"/>
      <c r="N411" s="10"/>
    </row>
    <row r="412" spans="1:14">
      <c r="A412" s="2" t="s">
        <v>697</v>
      </c>
      <c r="B412" s="3">
        <v>42508</v>
      </c>
      <c r="C412" s="2" t="s">
        <v>4225</v>
      </c>
      <c r="D412" s="4" t="s">
        <v>385</v>
      </c>
      <c r="E412" s="4" t="s">
        <v>38</v>
      </c>
      <c r="F412" s="37" t="s">
        <v>632</v>
      </c>
      <c r="I412" s="12">
        <v>2752.07</v>
      </c>
      <c r="J412" s="7">
        <v>123</v>
      </c>
      <c r="K412" s="4">
        <f t="shared" si="6"/>
        <v>-341720.23000000877</v>
      </c>
      <c r="M412" s="71"/>
      <c r="N412" s="10"/>
    </row>
    <row r="413" spans="1:14">
      <c r="A413" s="2" t="s">
        <v>703</v>
      </c>
      <c r="B413" s="3">
        <v>42508</v>
      </c>
      <c r="C413" s="2" t="s">
        <v>4224</v>
      </c>
      <c r="D413" s="4" t="s">
        <v>623</v>
      </c>
      <c r="E413" s="4" t="s">
        <v>38</v>
      </c>
      <c r="F413" s="37" t="s">
        <v>4223</v>
      </c>
      <c r="G413" s="4">
        <v>96800</v>
      </c>
      <c r="H413" s="18" t="s">
        <v>2070</v>
      </c>
      <c r="K413" s="4">
        <f t="shared" si="6"/>
        <v>-244920.23000000877</v>
      </c>
      <c r="M413" s="71"/>
      <c r="N413" s="10"/>
    </row>
    <row r="414" spans="1:14">
      <c r="A414" s="2" t="s">
        <v>706</v>
      </c>
      <c r="B414" s="3">
        <v>42508</v>
      </c>
      <c r="C414" s="2" t="s">
        <v>4226</v>
      </c>
      <c r="D414" s="4" t="s">
        <v>623</v>
      </c>
      <c r="E414" s="4" t="s">
        <v>34</v>
      </c>
      <c r="F414" s="37" t="s">
        <v>4227</v>
      </c>
      <c r="I414" s="12">
        <v>96800</v>
      </c>
      <c r="J414" s="7">
        <v>124</v>
      </c>
      <c r="K414" s="4">
        <f t="shared" si="6"/>
        <v>-341720.23000000877</v>
      </c>
      <c r="M414" s="71"/>
      <c r="N414" s="10"/>
    </row>
    <row r="415" spans="1:14">
      <c r="A415" s="2" t="s">
        <v>710</v>
      </c>
      <c r="B415" s="3">
        <v>42508</v>
      </c>
      <c r="C415" s="2" t="s">
        <v>4228</v>
      </c>
      <c r="D415" s="4" t="s">
        <v>183</v>
      </c>
      <c r="E415" s="4" t="s">
        <v>38</v>
      </c>
      <c r="F415" s="37" t="s">
        <v>4229</v>
      </c>
      <c r="I415" s="12">
        <v>190000</v>
      </c>
      <c r="J415" s="7">
        <v>125</v>
      </c>
      <c r="K415" s="4">
        <f t="shared" si="6"/>
        <v>-531720.23000000883</v>
      </c>
      <c r="M415" s="71"/>
      <c r="N415" s="10"/>
    </row>
    <row r="416" spans="1:14">
      <c r="A416" s="2" t="s">
        <v>744</v>
      </c>
      <c r="B416" s="3">
        <v>42508</v>
      </c>
      <c r="C416" s="2" t="s">
        <v>4230</v>
      </c>
      <c r="D416" s="4" t="s">
        <v>190</v>
      </c>
      <c r="E416" s="4" t="s">
        <v>38</v>
      </c>
      <c r="F416" s="37" t="s">
        <v>230</v>
      </c>
      <c r="I416" s="12">
        <v>18639.63</v>
      </c>
      <c r="J416" s="7">
        <v>126</v>
      </c>
      <c r="K416" s="4">
        <f t="shared" si="6"/>
        <v>-550359.86000000883</v>
      </c>
      <c r="M416" s="71"/>
      <c r="N416" s="10"/>
    </row>
    <row r="417" spans="1:14">
      <c r="A417" s="2" t="s">
        <v>746</v>
      </c>
      <c r="B417" s="3">
        <v>42508</v>
      </c>
      <c r="C417" s="2" t="s">
        <v>4231</v>
      </c>
      <c r="D417" s="4" t="s">
        <v>190</v>
      </c>
      <c r="E417" s="4" t="s">
        <v>38</v>
      </c>
      <c r="F417" s="37" t="s">
        <v>447</v>
      </c>
      <c r="I417" s="12">
        <v>133400</v>
      </c>
      <c r="J417" s="7">
        <v>127</v>
      </c>
      <c r="K417" s="4">
        <f t="shared" si="6"/>
        <v>-683759.86000000883</v>
      </c>
      <c r="M417" s="71"/>
      <c r="N417" s="10"/>
    </row>
    <row r="418" spans="1:14">
      <c r="A418" s="2" t="s">
        <v>587</v>
      </c>
      <c r="B418" s="3">
        <v>42508</v>
      </c>
      <c r="C418" s="2" t="s">
        <v>4232</v>
      </c>
      <c r="D418" s="4" t="s">
        <v>190</v>
      </c>
      <c r="E418" s="4" t="s">
        <v>38</v>
      </c>
      <c r="F418" s="37" t="s">
        <v>705</v>
      </c>
      <c r="I418" s="12">
        <v>11931.76</v>
      </c>
      <c r="J418" s="7">
        <v>128</v>
      </c>
      <c r="K418" s="4">
        <f t="shared" si="6"/>
        <v>-695691.62000000884</v>
      </c>
      <c r="M418" s="71"/>
      <c r="N418" s="10"/>
    </row>
    <row r="419" spans="1:14">
      <c r="A419" s="2" t="s">
        <v>590</v>
      </c>
      <c r="B419" s="3">
        <v>42508</v>
      </c>
      <c r="C419" s="2" t="s">
        <v>4233</v>
      </c>
      <c r="D419" s="4" t="s">
        <v>190</v>
      </c>
      <c r="E419" s="4" t="s">
        <v>38</v>
      </c>
      <c r="F419" s="37" t="s">
        <v>212</v>
      </c>
      <c r="I419" s="12">
        <v>1933.1</v>
      </c>
      <c r="J419" s="7">
        <v>129</v>
      </c>
      <c r="K419" s="4">
        <f t="shared" si="6"/>
        <v>-697624.72000000882</v>
      </c>
      <c r="M419" s="71"/>
      <c r="N419" s="10"/>
    </row>
    <row r="420" spans="1:14">
      <c r="A420" s="2" t="s">
        <v>641</v>
      </c>
      <c r="B420" s="3">
        <v>42508</v>
      </c>
      <c r="C420" s="2" t="s">
        <v>4234</v>
      </c>
      <c r="D420" s="4" t="s">
        <v>190</v>
      </c>
      <c r="E420" s="4" t="s">
        <v>38</v>
      </c>
      <c r="F420" s="37" t="s">
        <v>227</v>
      </c>
      <c r="I420" s="12">
        <v>825.28</v>
      </c>
      <c r="J420" s="7">
        <v>130</v>
      </c>
      <c r="K420" s="4">
        <f t="shared" si="6"/>
        <v>-698450.00000000885</v>
      </c>
      <c r="M420" s="71"/>
      <c r="N420" s="10"/>
    </row>
    <row r="421" spans="1:14">
      <c r="A421" s="2" t="s">
        <v>712</v>
      </c>
      <c r="B421" s="3">
        <v>42508</v>
      </c>
      <c r="C421" s="2" t="s">
        <v>4235</v>
      </c>
      <c r="D421" s="4" t="s">
        <v>190</v>
      </c>
      <c r="E421" s="4" t="s">
        <v>38</v>
      </c>
      <c r="F421" s="37" t="s">
        <v>3572</v>
      </c>
      <c r="I421" s="12">
        <v>2210.39</v>
      </c>
      <c r="J421" s="7">
        <v>131</v>
      </c>
      <c r="K421" s="4">
        <f t="shared" si="6"/>
        <v>-700660.39000000886</v>
      </c>
      <c r="M421" s="71"/>
      <c r="N421" s="10"/>
    </row>
    <row r="422" spans="1:14">
      <c r="A422" s="2" t="s">
        <v>748</v>
      </c>
      <c r="B422" s="3">
        <v>42508</v>
      </c>
      <c r="C422" s="2" t="s">
        <v>4236</v>
      </c>
      <c r="D422" s="4" t="s">
        <v>190</v>
      </c>
      <c r="E422" s="4" t="s">
        <v>38</v>
      </c>
      <c r="F422" s="37" t="s">
        <v>4237</v>
      </c>
      <c r="I422" s="12">
        <v>1508</v>
      </c>
      <c r="J422" s="7">
        <v>132</v>
      </c>
      <c r="K422" s="4">
        <f t="shared" si="6"/>
        <v>-702168.39000000886</v>
      </c>
      <c r="M422" s="71"/>
      <c r="N422" s="10"/>
    </row>
    <row r="423" spans="1:14">
      <c r="A423" s="2" t="s">
        <v>787</v>
      </c>
      <c r="B423" s="3">
        <v>42508</v>
      </c>
      <c r="C423" s="2" t="s">
        <v>4238</v>
      </c>
      <c r="D423" s="4" t="s">
        <v>190</v>
      </c>
      <c r="E423" s="4" t="s">
        <v>38</v>
      </c>
      <c r="F423" s="37" t="s">
        <v>426</v>
      </c>
      <c r="I423" s="12">
        <v>8468</v>
      </c>
      <c r="J423" s="7">
        <v>133</v>
      </c>
      <c r="K423" s="4">
        <f t="shared" si="6"/>
        <v>-710636.39000000886</v>
      </c>
      <c r="M423" s="71"/>
      <c r="N423" s="10"/>
    </row>
    <row r="424" spans="1:14">
      <c r="A424" s="2" t="s">
        <v>789</v>
      </c>
      <c r="B424" s="3">
        <v>42508</v>
      </c>
      <c r="C424" s="2" t="s">
        <v>4239</v>
      </c>
      <c r="D424" s="4" t="s">
        <v>190</v>
      </c>
      <c r="E424" s="4" t="s">
        <v>38</v>
      </c>
      <c r="F424" s="37" t="s">
        <v>429</v>
      </c>
      <c r="I424" s="12">
        <v>16240</v>
      </c>
      <c r="J424" s="7">
        <v>134</v>
      </c>
      <c r="K424" s="4">
        <f t="shared" si="6"/>
        <v>-726876.39000000886</v>
      </c>
      <c r="M424" s="71"/>
      <c r="N424" s="10"/>
    </row>
    <row r="425" spans="1:14">
      <c r="A425" s="2" t="s">
        <v>792</v>
      </c>
      <c r="B425" s="3">
        <v>42508</v>
      </c>
      <c r="C425" s="2" t="s">
        <v>4240</v>
      </c>
      <c r="D425" s="4" t="s">
        <v>190</v>
      </c>
      <c r="E425" s="4" t="s">
        <v>38</v>
      </c>
      <c r="F425" s="37" t="s">
        <v>3280</v>
      </c>
      <c r="I425" s="12">
        <v>10440</v>
      </c>
      <c r="J425" s="7">
        <v>135</v>
      </c>
      <c r="K425" s="4">
        <f t="shared" si="6"/>
        <v>-737316.39000000886</v>
      </c>
      <c r="M425" s="71"/>
      <c r="N425" s="10"/>
    </row>
    <row r="426" spans="1:14">
      <c r="A426" s="2" t="s">
        <v>795</v>
      </c>
      <c r="B426" s="3">
        <v>42508</v>
      </c>
      <c r="C426" s="2" t="s">
        <v>4241</v>
      </c>
      <c r="D426" s="4" t="s">
        <v>190</v>
      </c>
      <c r="E426" s="4" t="s">
        <v>38</v>
      </c>
      <c r="F426" s="37" t="s">
        <v>421</v>
      </c>
      <c r="I426" s="12">
        <v>2482.54</v>
      </c>
      <c r="J426" s="7">
        <v>136</v>
      </c>
      <c r="K426" s="4">
        <f t="shared" si="6"/>
        <v>-739798.9300000089</v>
      </c>
      <c r="M426" s="71"/>
      <c r="N426" s="10"/>
    </row>
    <row r="427" spans="1:14">
      <c r="A427" s="2" t="s">
        <v>798</v>
      </c>
      <c r="B427" s="3">
        <v>42508</v>
      </c>
      <c r="C427" s="2" t="s">
        <v>4242</v>
      </c>
      <c r="D427" s="4" t="s">
        <v>190</v>
      </c>
      <c r="E427" s="4" t="s">
        <v>38</v>
      </c>
      <c r="F427" s="37" t="s">
        <v>1349</v>
      </c>
      <c r="I427" s="4">
        <v>5452</v>
      </c>
      <c r="J427" s="7">
        <v>137</v>
      </c>
      <c r="K427" s="4">
        <f t="shared" si="6"/>
        <v>-745250.9300000089</v>
      </c>
      <c r="M427" s="71"/>
      <c r="N427" s="10"/>
    </row>
    <row r="428" spans="1:14">
      <c r="A428" s="2" t="s">
        <v>716</v>
      </c>
      <c r="B428" s="3">
        <v>42508</v>
      </c>
      <c r="C428" s="2" t="s">
        <v>4244</v>
      </c>
      <c r="D428" s="4" t="s">
        <v>190</v>
      </c>
      <c r="E428" s="4" t="s">
        <v>38</v>
      </c>
      <c r="F428" s="37" t="s">
        <v>215</v>
      </c>
      <c r="I428" s="12">
        <v>2204</v>
      </c>
      <c r="J428" s="7">
        <v>139</v>
      </c>
      <c r="K428" s="4">
        <f t="shared" si="6"/>
        <v>-747454.9300000089</v>
      </c>
      <c r="M428" s="71"/>
      <c r="N428" s="10"/>
    </row>
    <row r="429" spans="1:14">
      <c r="A429" s="2" t="s">
        <v>818</v>
      </c>
      <c r="B429" s="3">
        <v>42508</v>
      </c>
      <c r="C429" s="2" t="s">
        <v>4245</v>
      </c>
      <c r="D429" s="4" t="s">
        <v>190</v>
      </c>
      <c r="E429" s="4" t="s">
        <v>38</v>
      </c>
      <c r="F429" s="37" t="s">
        <v>3908</v>
      </c>
      <c r="I429" s="12">
        <v>2320</v>
      </c>
      <c r="J429" s="7">
        <v>140</v>
      </c>
      <c r="K429" s="4">
        <f t="shared" si="6"/>
        <v>-749774.9300000089</v>
      </c>
      <c r="M429" s="71"/>
      <c r="N429" s="10"/>
    </row>
    <row r="430" spans="1:14">
      <c r="A430" s="2" t="s">
        <v>750</v>
      </c>
      <c r="B430" s="3">
        <v>42508</v>
      </c>
      <c r="C430" s="2" t="s">
        <v>4246</v>
      </c>
      <c r="D430" s="4" t="s">
        <v>190</v>
      </c>
      <c r="E430" s="4" t="s">
        <v>38</v>
      </c>
      <c r="F430" s="37" t="s">
        <v>191</v>
      </c>
      <c r="I430" s="12">
        <v>7458.8</v>
      </c>
      <c r="J430" s="7">
        <v>141</v>
      </c>
      <c r="K430" s="4">
        <f t="shared" si="6"/>
        <v>-757233.73000000895</v>
      </c>
      <c r="M430" s="71"/>
      <c r="N430" s="10"/>
    </row>
    <row r="431" spans="1:14">
      <c r="A431" s="2" t="s">
        <v>909</v>
      </c>
      <c r="B431" s="3">
        <v>42508</v>
      </c>
      <c r="C431" s="2" t="s">
        <v>41</v>
      </c>
      <c r="D431" s="4" t="s">
        <v>42</v>
      </c>
      <c r="E431" s="4" t="s">
        <v>34</v>
      </c>
      <c r="F431" s="37" t="s">
        <v>715</v>
      </c>
      <c r="I431" s="12">
        <v>25968.04</v>
      </c>
      <c r="J431" s="7">
        <v>142</v>
      </c>
      <c r="K431" s="4">
        <f t="shared" si="6"/>
        <v>-783201.77000000898</v>
      </c>
      <c r="M431" s="71"/>
      <c r="N431" s="10"/>
    </row>
    <row r="432" spans="1:14">
      <c r="A432" s="2" t="s">
        <v>937</v>
      </c>
      <c r="B432" s="3">
        <v>42508</v>
      </c>
      <c r="C432" s="2" t="s">
        <v>4247</v>
      </c>
      <c r="D432" s="4" t="s">
        <v>183</v>
      </c>
      <c r="E432" s="4" t="s">
        <v>34</v>
      </c>
      <c r="F432" s="37" t="s">
        <v>4248</v>
      </c>
      <c r="I432" s="12">
        <v>20000</v>
      </c>
      <c r="J432" s="7">
        <v>143</v>
      </c>
      <c r="K432" s="4">
        <f t="shared" si="6"/>
        <v>-803201.77000000898</v>
      </c>
      <c r="M432" s="71"/>
      <c r="N432" s="10"/>
    </row>
    <row r="433" spans="1:14">
      <c r="A433" s="2" t="s">
        <v>6157</v>
      </c>
      <c r="B433" s="3">
        <v>42508</v>
      </c>
      <c r="C433" s="2" t="s">
        <v>6158</v>
      </c>
      <c r="D433" s="2" t="s">
        <v>190</v>
      </c>
      <c r="E433" s="2" t="s">
        <v>34</v>
      </c>
      <c r="F433" s="2" t="s">
        <v>4976</v>
      </c>
      <c r="I433" s="4">
        <v>15080</v>
      </c>
      <c r="K433" s="4">
        <f t="shared" si="6"/>
        <v>-818281.77000000898</v>
      </c>
      <c r="M433" s="71"/>
      <c r="N433" s="10"/>
    </row>
    <row r="434" spans="1:14">
      <c r="A434" s="2" t="s">
        <v>4249</v>
      </c>
      <c r="B434" s="3">
        <v>42508</v>
      </c>
      <c r="C434" s="2" t="s">
        <v>44</v>
      </c>
      <c r="D434" s="4" t="s">
        <v>45</v>
      </c>
      <c r="E434" s="4" t="s">
        <v>34</v>
      </c>
      <c r="F434" s="37" t="s">
        <v>4250</v>
      </c>
      <c r="G434" s="4">
        <v>198863.81</v>
      </c>
      <c r="H434" s="18">
        <v>205</v>
      </c>
      <c r="K434" s="4">
        <f t="shared" si="6"/>
        <v>-619417.96000000904</v>
      </c>
      <c r="M434" s="71"/>
      <c r="N434" s="10"/>
    </row>
    <row r="435" spans="1:14">
      <c r="A435" s="2" t="s">
        <v>4251</v>
      </c>
      <c r="B435" s="3">
        <v>42509</v>
      </c>
      <c r="C435" s="2" t="s">
        <v>25</v>
      </c>
      <c r="D435" s="4" t="s">
        <v>4</v>
      </c>
      <c r="E435" s="4" t="s">
        <v>18</v>
      </c>
      <c r="F435" s="37" t="s">
        <v>4252</v>
      </c>
      <c r="G435" s="4">
        <v>5584.21</v>
      </c>
      <c r="H435" s="18">
        <v>206</v>
      </c>
      <c r="K435" s="4">
        <f t="shared" si="6"/>
        <v>-613833.75000000908</v>
      </c>
      <c r="M435" s="71"/>
      <c r="N435" s="10"/>
    </row>
    <row r="436" spans="1:14">
      <c r="A436" s="2" t="s">
        <v>4253</v>
      </c>
      <c r="B436" s="3">
        <v>42509</v>
      </c>
      <c r="C436" s="2" t="s">
        <v>25</v>
      </c>
      <c r="D436" s="4" t="s">
        <v>4</v>
      </c>
      <c r="E436" s="4" t="s">
        <v>18</v>
      </c>
      <c r="F436" s="37" t="s">
        <v>1105</v>
      </c>
      <c r="G436" s="4">
        <v>956</v>
      </c>
      <c r="H436" s="18">
        <v>207</v>
      </c>
      <c r="K436" s="4">
        <f t="shared" si="6"/>
        <v>-612877.75000000908</v>
      </c>
      <c r="M436" s="71"/>
      <c r="N436" s="10"/>
    </row>
    <row r="437" spans="1:14">
      <c r="A437" s="2" t="s">
        <v>4254</v>
      </c>
      <c r="B437" s="3">
        <v>42509</v>
      </c>
      <c r="C437" s="2" t="s">
        <v>25</v>
      </c>
      <c r="D437" s="4" t="s">
        <v>1530</v>
      </c>
      <c r="E437" s="4" t="s">
        <v>18</v>
      </c>
      <c r="F437" s="37" t="s">
        <v>4255</v>
      </c>
      <c r="G437" s="4">
        <v>377</v>
      </c>
      <c r="H437" s="18">
        <v>208</v>
      </c>
      <c r="K437" s="4">
        <f t="shared" si="6"/>
        <v>-612500.75000000908</v>
      </c>
      <c r="M437" s="71"/>
      <c r="N437" s="10"/>
    </row>
    <row r="438" spans="1:14">
      <c r="A438" s="2" t="s">
        <v>2552</v>
      </c>
      <c r="B438" s="3">
        <v>42509</v>
      </c>
      <c r="C438" s="2" t="s">
        <v>25</v>
      </c>
      <c r="D438" s="4" t="s">
        <v>4</v>
      </c>
      <c r="E438" s="4" t="s">
        <v>18</v>
      </c>
      <c r="F438" s="37" t="s">
        <v>1103</v>
      </c>
      <c r="G438" s="4">
        <v>1099.04</v>
      </c>
      <c r="H438" s="18">
        <v>209</v>
      </c>
      <c r="K438" s="4">
        <f t="shared" si="6"/>
        <v>-611401.71000000904</v>
      </c>
      <c r="M438" s="71"/>
      <c r="N438" s="10"/>
    </row>
    <row r="439" spans="1:14">
      <c r="A439" s="2" t="s">
        <v>1709</v>
      </c>
      <c r="B439" s="3">
        <v>42509</v>
      </c>
      <c r="C439" s="2" t="s">
        <v>3</v>
      </c>
      <c r="D439" s="4" t="s">
        <v>4</v>
      </c>
      <c r="E439" s="4" t="s">
        <v>18</v>
      </c>
      <c r="F439" s="37" t="s">
        <v>3</v>
      </c>
      <c r="G439" s="4">
        <v>4087.2</v>
      </c>
      <c r="H439" s="18">
        <v>210</v>
      </c>
      <c r="K439" s="4">
        <f t="shared" si="6"/>
        <v>-607314.51000000909</v>
      </c>
      <c r="M439" s="71"/>
      <c r="N439" s="10"/>
    </row>
    <row r="440" spans="1:14">
      <c r="A440" s="2" t="s">
        <v>2554</v>
      </c>
      <c r="B440" s="3">
        <v>42509</v>
      </c>
      <c r="C440" s="2" t="s">
        <v>7</v>
      </c>
      <c r="D440" s="4" t="s">
        <v>4</v>
      </c>
      <c r="E440" s="4" t="s">
        <v>18</v>
      </c>
      <c r="F440" s="37" t="s">
        <v>7</v>
      </c>
      <c r="G440" s="4">
        <v>7618</v>
      </c>
      <c r="H440" s="18">
        <v>211</v>
      </c>
      <c r="K440" s="4">
        <f t="shared" si="6"/>
        <v>-599696.51000000909</v>
      </c>
      <c r="M440" s="71"/>
      <c r="N440" s="10"/>
    </row>
    <row r="441" spans="1:14">
      <c r="A441" s="2" t="s">
        <v>1721</v>
      </c>
      <c r="B441" s="3">
        <v>42509</v>
      </c>
      <c r="C441" s="2" t="s">
        <v>4256</v>
      </c>
      <c r="D441" s="4" t="s">
        <v>4</v>
      </c>
      <c r="E441" s="4" t="s">
        <v>1250</v>
      </c>
      <c r="F441" s="37" t="s">
        <v>4257</v>
      </c>
      <c r="G441" s="4">
        <v>31471.57</v>
      </c>
      <c r="H441" s="18">
        <v>212</v>
      </c>
      <c r="K441" s="4">
        <f t="shared" si="6"/>
        <v>-568224.94000000914</v>
      </c>
      <c r="M441" s="71"/>
      <c r="N441" s="10"/>
    </row>
    <row r="442" spans="1:14">
      <c r="A442" s="2" t="s">
        <v>4258</v>
      </c>
      <c r="B442" s="3">
        <v>42509</v>
      </c>
      <c r="C442" s="2" t="s">
        <v>3</v>
      </c>
      <c r="D442" s="4" t="s">
        <v>4</v>
      </c>
      <c r="E442" s="4" t="s">
        <v>5</v>
      </c>
      <c r="F442" s="37" t="s">
        <v>3</v>
      </c>
      <c r="G442" s="4">
        <v>30583.57</v>
      </c>
      <c r="H442" s="18">
        <v>210</v>
      </c>
      <c r="K442" s="4">
        <f t="shared" si="6"/>
        <v>-537641.37000000919</v>
      </c>
      <c r="M442" s="71"/>
      <c r="N442" s="10"/>
    </row>
    <row r="443" spans="1:14">
      <c r="A443" s="2" t="s">
        <v>4259</v>
      </c>
      <c r="B443" s="3">
        <v>42509</v>
      </c>
      <c r="C443" s="2" t="s">
        <v>7</v>
      </c>
      <c r="D443" s="4" t="s">
        <v>4</v>
      </c>
      <c r="E443" s="4" t="s">
        <v>5</v>
      </c>
      <c r="F443" s="37" t="s">
        <v>7</v>
      </c>
      <c r="G443" s="4">
        <v>28570.79</v>
      </c>
      <c r="H443" s="18">
        <v>213</v>
      </c>
      <c r="K443" s="4">
        <f t="shared" si="6"/>
        <v>-509070.58000000921</v>
      </c>
      <c r="M443" s="71"/>
      <c r="N443" s="10"/>
    </row>
    <row r="444" spans="1:14">
      <c r="A444" s="2" t="s">
        <v>820</v>
      </c>
      <c r="B444" s="3">
        <v>42509</v>
      </c>
      <c r="C444" s="2" t="s">
        <v>4260</v>
      </c>
      <c r="D444" s="4" t="s">
        <v>66</v>
      </c>
      <c r="E444" s="4" t="s">
        <v>38</v>
      </c>
      <c r="F444" s="37" t="s">
        <v>3375</v>
      </c>
      <c r="I444" s="12">
        <v>3006.69</v>
      </c>
      <c r="J444" s="7">
        <v>144</v>
      </c>
      <c r="K444" s="4">
        <f t="shared" si="6"/>
        <v>-512077.27000000922</v>
      </c>
      <c r="M444" s="71"/>
      <c r="N444" s="10"/>
    </row>
    <row r="445" spans="1:14">
      <c r="A445" s="2" t="s">
        <v>821</v>
      </c>
      <c r="B445" s="3">
        <v>42509</v>
      </c>
      <c r="C445" s="2" t="s">
        <v>4261</v>
      </c>
      <c r="D445" s="4" t="s">
        <v>66</v>
      </c>
      <c r="E445" s="4" t="s">
        <v>38</v>
      </c>
      <c r="F445" s="37" t="s">
        <v>3375</v>
      </c>
      <c r="I445" s="12">
        <v>1942.45</v>
      </c>
      <c r="J445" s="7">
        <v>145</v>
      </c>
      <c r="K445" s="4">
        <f t="shared" si="6"/>
        <v>-514019.72000000923</v>
      </c>
      <c r="M445" s="71"/>
      <c r="N445" s="10"/>
    </row>
    <row r="446" spans="1:14">
      <c r="A446" s="2" t="s">
        <v>823</v>
      </c>
      <c r="B446" s="3">
        <v>42509</v>
      </c>
      <c r="C446" s="2" t="s">
        <v>4262</v>
      </c>
      <c r="D446" s="4" t="s">
        <v>66</v>
      </c>
      <c r="E446" s="4" t="s">
        <v>38</v>
      </c>
      <c r="F446" s="37" t="s">
        <v>3375</v>
      </c>
      <c r="I446" s="12">
        <v>12708.03</v>
      </c>
      <c r="J446" s="7">
        <v>146</v>
      </c>
      <c r="K446" s="4">
        <f t="shared" si="6"/>
        <v>-526727.7500000092</v>
      </c>
      <c r="M446" s="71"/>
      <c r="N446" s="10"/>
    </row>
    <row r="447" spans="1:14">
      <c r="A447" s="2" t="s">
        <v>841</v>
      </c>
      <c r="B447" s="3">
        <v>42509</v>
      </c>
      <c r="C447" s="2" t="s">
        <v>4263</v>
      </c>
      <c r="D447" s="4" t="s">
        <v>66</v>
      </c>
      <c r="E447" s="4" t="s">
        <v>38</v>
      </c>
      <c r="F447" s="37" t="s">
        <v>3375</v>
      </c>
      <c r="I447" s="12">
        <v>12785.25</v>
      </c>
      <c r="J447" s="7">
        <v>147</v>
      </c>
      <c r="K447" s="4">
        <f t="shared" si="6"/>
        <v>-539513.0000000092</v>
      </c>
      <c r="M447" s="71"/>
      <c r="N447" s="10"/>
    </row>
    <row r="448" spans="1:14">
      <c r="A448" s="2" t="s">
        <v>857</v>
      </c>
      <c r="B448" s="3">
        <v>42509</v>
      </c>
      <c r="C448" s="2" t="s">
        <v>4264</v>
      </c>
      <c r="D448" s="4" t="s">
        <v>66</v>
      </c>
      <c r="E448" s="4" t="s">
        <v>38</v>
      </c>
      <c r="F448" s="37" t="s">
        <v>3375</v>
      </c>
      <c r="I448" s="12">
        <v>35725</v>
      </c>
      <c r="J448" s="7">
        <v>148</v>
      </c>
      <c r="K448" s="4">
        <f t="shared" si="6"/>
        <v>-575238.0000000092</v>
      </c>
      <c r="M448" s="71"/>
      <c r="N448" s="10"/>
    </row>
    <row r="449" spans="1:14">
      <c r="A449" s="2" t="s">
        <v>859</v>
      </c>
      <c r="B449" s="3">
        <v>42509</v>
      </c>
      <c r="C449" s="2" t="s">
        <v>4265</v>
      </c>
      <c r="D449" s="4" t="s">
        <v>385</v>
      </c>
      <c r="E449" s="4" t="s">
        <v>38</v>
      </c>
      <c r="F449" s="37" t="s">
        <v>391</v>
      </c>
      <c r="I449" s="12">
        <v>6839.33</v>
      </c>
      <c r="J449" s="7">
        <v>149</v>
      </c>
      <c r="K449" s="4">
        <f t="shared" si="6"/>
        <v>-582077.33000000915</v>
      </c>
      <c r="M449" s="71"/>
      <c r="N449" s="10"/>
    </row>
    <row r="450" spans="1:14">
      <c r="A450" s="2" t="s">
        <v>861</v>
      </c>
      <c r="B450" s="3">
        <v>42509</v>
      </c>
      <c r="C450" s="2" t="s">
        <v>4266</v>
      </c>
      <c r="D450" s="4" t="s">
        <v>385</v>
      </c>
      <c r="E450" s="4" t="s">
        <v>38</v>
      </c>
      <c r="F450" s="37" t="s">
        <v>391</v>
      </c>
      <c r="I450" s="12">
        <v>8133.55</v>
      </c>
      <c r="J450" s="7">
        <v>150</v>
      </c>
      <c r="K450" s="4">
        <f t="shared" si="6"/>
        <v>-590210.8800000092</v>
      </c>
      <c r="M450" s="71"/>
      <c r="N450" s="10"/>
    </row>
    <row r="451" spans="1:14">
      <c r="A451" s="2" t="s">
        <v>863</v>
      </c>
      <c r="B451" s="3">
        <v>42509</v>
      </c>
      <c r="C451" s="2" t="s">
        <v>4267</v>
      </c>
      <c r="D451" s="4" t="s">
        <v>4</v>
      </c>
      <c r="E451" s="4" t="s">
        <v>38</v>
      </c>
      <c r="F451" s="37" t="s">
        <v>39</v>
      </c>
      <c r="I451" s="12">
        <v>424571.13</v>
      </c>
      <c r="J451" s="7">
        <v>151</v>
      </c>
      <c r="K451" s="4">
        <f t="shared" si="6"/>
        <v>-1014782.0100000092</v>
      </c>
      <c r="M451" s="71"/>
      <c r="N451" s="10"/>
    </row>
    <row r="452" spans="1:14">
      <c r="A452" s="2" t="s">
        <v>866</v>
      </c>
      <c r="B452" s="3">
        <v>42509</v>
      </c>
      <c r="C452" s="2" t="s">
        <v>4268</v>
      </c>
      <c r="D452" s="4" t="s">
        <v>66</v>
      </c>
      <c r="E452" s="4" t="s">
        <v>38</v>
      </c>
      <c r="F452" s="37" t="s">
        <v>3375</v>
      </c>
      <c r="I452" s="12">
        <v>5584.27</v>
      </c>
      <c r="J452" s="7">
        <v>152</v>
      </c>
      <c r="K452" s="4">
        <f t="shared" si="6"/>
        <v>-1020366.2800000092</v>
      </c>
      <c r="M452" s="71"/>
      <c r="N452" s="10"/>
    </row>
    <row r="453" spans="1:14">
      <c r="A453" s="2" t="s">
        <v>868</v>
      </c>
      <c r="B453" s="3">
        <v>42509</v>
      </c>
      <c r="C453" s="2" t="s">
        <v>4269</v>
      </c>
      <c r="D453" s="4" t="s">
        <v>385</v>
      </c>
      <c r="E453" s="4" t="s">
        <v>38</v>
      </c>
      <c r="F453" s="37" t="s">
        <v>386</v>
      </c>
      <c r="I453" s="12">
        <v>9441.7000000000007</v>
      </c>
      <c r="J453" s="7">
        <v>153</v>
      </c>
      <c r="K453" s="4">
        <f t="shared" si="6"/>
        <v>-1029807.9800000092</v>
      </c>
      <c r="M453" s="71"/>
      <c r="N453" s="10"/>
    </row>
    <row r="454" spans="1:14">
      <c r="A454" s="2" t="s">
        <v>870</v>
      </c>
      <c r="B454" s="3">
        <v>42509</v>
      </c>
      <c r="C454" s="2" t="s">
        <v>4270</v>
      </c>
      <c r="D454" s="4" t="s">
        <v>4</v>
      </c>
      <c r="E454" s="4" t="s">
        <v>38</v>
      </c>
      <c r="F454" s="37" t="s">
        <v>39</v>
      </c>
      <c r="I454" s="12">
        <v>635694.78</v>
      </c>
      <c r="J454" s="7">
        <v>154</v>
      </c>
      <c r="K454" s="4">
        <f t="shared" si="6"/>
        <v>-1665502.7600000091</v>
      </c>
      <c r="M454" s="71"/>
      <c r="N454" s="10"/>
    </row>
    <row r="455" spans="1:14">
      <c r="A455" s="2" t="s">
        <v>904</v>
      </c>
      <c r="B455" s="3">
        <v>42509</v>
      </c>
      <c r="C455" s="2" t="s">
        <v>4271</v>
      </c>
      <c r="D455" s="4" t="s">
        <v>109</v>
      </c>
      <c r="E455" s="4" t="s">
        <v>38</v>
      </c>
      <c r="F455" s="37" t="s">
        <v>106</v>
      </c>
      <c r="G455" s="4">
        <v>53000</v>
      </c>
      <c r="H455" s="18">
        <v>214</v>
      </c>
      <c r="K455" s="4">
        <f t="shared" si="6"/>
        <v>-1612502.7600000091</v>
      </c>
      <c r="M455" s="71"/>
      <c r="N455" s="10"/>
    </row>
    <row r="456" spans="1:14">
      <c r="A456" s="2" t="s">
        <v>907</v>
      </c>
      <c r="B456" s="3">
        <v>42509</v>
      </c>
      <c r="C456" s="2" t="s">
        <v>4272</v>
      </c>
      <c r="D456" s="4" t="s">
        <v>109</v>
      </c>
      <c r="E456" s="4" t="s">
        <v>38</v>
      </c>
      <c r="F456" s="37" t="s">
        <v>106</v>
      </c>
      <c r="G456" s="4">
        <v>220000</v>
      </c>
      <c r="H456" s="18">
        <v>215</v>
      </c>
      <c r="K456" s="4">
        <f t="shared" si="6"/>
        <v>-1392502.7600000091</v>
      </c>
      <c r="M456" s="71"/>
      <c r="N456" s="10"/>
    </row>
    <row r="457" spans="1:14">
      <c r="A457" s="2" t="s">
        <v>4273</v>
      </c>
      <c r="B457" s="3">
        <v>42510</v>
      </c>
      <c r="C457" s="2" t="s">
        <v>4274</v>
      </c>
      <c r="D457" s="4" t="s">
        <v>33</v>
      </c>
      <c r="E457" s="4" t="s">
        <v>3046</v>
      </c>
      <c r="F457" s="37" t="s">
        <v>2540</v>
      </c>
      <c r="G457" s="4">
        <v>285</v>
      </c>
      <c r="H457" s="18">
        <v>216</v>
      </c>
      <c r="K457" s="4">
        <f t="shared" si="6"/>
        <v>-1392217.7600000091</v>
      </c>
      <c r="M457" s="71"/>
      <c r="N457" s="10"/>
    </row>
    <row r="458" spans="1:14">
      <c r="A458" s="2" t="s">
        <v>3391</v>
      </c>
      <c r="B458" s="3">
        <v>42510</v>
      </c>
      <c r="C458" s="2" t="s">
        <v>25</v>
      </c>
      <c r="D458" s="4" t="s">
        <v>4</v>
      </c>
      <c r="E458" s="4" t="s">
        <v>18</v>
      </c>
      <c r="F458" s="37" t="s">
        <v>1105</v>
      </c>
      <c r="G458" s="4">
        <v>2755.78</v>
      </c>
      <c r="H458" s="18">
        <v>217</v>
      </c>
      <c r="K458" s="4">
        <f t="shared" si="6"/>
        <v>-1389461.9800000091</v>
      </c>
      <c r="M458" s="71"/>
      <c r="N458" s="10"/>
    </row>
    <row r="459" spans="1:14">
      <c r="A459" s="2" t="s">
        <v>4275</v>
      </c>
      <c r="B459" s="3">
        <v>42510</v>
      </c>
      <c r="C459" s="2" t="s">
        <v>3</v>
      </c>
      <c r="D459" s="4" t="s">
        <v>4</v>
      </c>
      <c r="E459" s="4" t="s">
        <v>18</v>
      </c>
      <c r="F459" s="37" t="s">
        <v>3</v>
      </c>
      <c r="G459" s="4">
        <v>5800</v>
      </c>
      <c r="H459" s="18">
        <v>218</v>
      </c>
      <c r="K459" s="4">
        <f t="shared" si="6"/>
        <v>-1383661.9800000091</v>
      </c>
      <c r="M459" s="71"/>
      <c r="N459" s="10"/>
    </row>
    <row r="460" spans="1:14">
      <c r="A460" s="2" t="s">
        <v>4276</v>
      </c>
      <c r="B460" s="3">
        <v>42510</v>
      </c>
      <c r="C460" s="2" t="s">
        <v>7</v>
      </c>
      <c r="D460" s="4" t="s">
        <v>4</v>
      </c>
      <c r="E460" s="4" t="s">
        <v>18</v>
      </c>
      <c r="F460" s="37" t="s">
        <v>7</v>
      </c>
      <c r="G460" s="4">
        <v>3823.64</v>
      </c>
      <c r="H460" s="18">
        <v>219</v>
      </c>
      <c r="K460" s="4">
        <f t="shared" si="6"/>
        <v>-1379838.3400000092</v>
      </c>
      <c r="M460" s="71"/>
      <c r="N460" s="10"/>
    </row>
    <row r="461" spans="1:14">
      <c r="A461" s="2" t="s">
        <v>3396</v>
      </c>
      <c r="B461" s="3">
        <v>42510</v>
      </c>
      <c r="C461" s="2" t="s">
        <v>11</v>
      </c>
      <c r="D461" s="4" t="s">
        <v>4</v>
      </c>
      <c r="E461" s="4" t="s">
        <v>5</v>
      </c>
      <c r="F461" s="37" t="s">
        <v>4277</v>
      </c>
      <c r="G461" s="4">
        <v>147000</v>
      </c>
      <c r="H461" s="18">
        <v>220</v>
      </c>
      <c r="K461" s="4">
        <f t="shared" si="6"/>
        <v>-1232838.3400000092</v>
      </c>
      <c r="M461" s="71"/>
      <c r="N461" s="10"/>
    </row>
    <row r="462" spans="1:14">
      <c r="A462" s="2" t="s">
        <v>1762</v>
      </c>
      <c r="B462" s="3">
        <v>42510</v>
      </c>
      <c r="C462" s="2" t="s">
        <v>25</v>
      </c>
      <c r="D462" s="4" t="s">
        <v>4</v>
      </c>
      <c r="E462" s="4" t="s">
        <v>5</v>
      </c>
      <c r="F462" s="37" t="s">
        <v>1433</v>
      </c>
      <c r="G462" s="4">
        <v>3185</v>
      </c>
      <c r="H462" s="18">
        <v>221</v>
      </c>
      <c r="K462" s="4">
        <f t="shared" si="6"/>
        <v>-1229653.3400000092</v>
      </c>
      <c r="M462" s="71"/>
      <c r="N462" s="10"/>
    </row>
    <row r="463" spans="1:14">
      <c r="A463" s="2" t="s">
        <v>1764</v>
      </c>
      <c r="B463" s="3">
        <v>42510</v>
      </c>
      <c r="C463" s="2" t="s">
        <v>25</v>
      </c>
      <c r="D463" s="4" t="s">
        <v>4</v>
      </c>
      <c r="E463" s="4" t="s">
        <v>5</v>
      </c>
      <c r="F463" s="37" t="s">
        <v>4278</v>
      </c>
      <c r="G463" s="4">
        <v>3030</v>
      </c>
      <c r="H463" s="18">
        <v>222</v>
      </c>
      <c r="K463" s="4">
        <f t="shared" si="6"/>
        <v>-1226623.3400000092</v>
      </c>
      <c r="M463" s="71"/>
      <c r="N463" s="10"/>
    </row>
    <row r="464" spans="1:14">
      <c r="A464" s="2" t="s">
        <v>775</v>
      </c>
      <c r="B464" s="3">
        <v>42510</v>
      </c>
      <c r="C464" s="2" t="s">
        <v>3</v>
      </c>
      <c r="D464" s="4" t="s">
        <v>4</v>
      </c>
      <c r="E464" s="4" t="s">
        <v>5</v>
      </c>
      <c r="F464" s="37" t="s">
        <v>3</v>
      </c>
      <c r="G464" s="4">
        <v>32914.44</v>
      </c>
      <c r="H464" s="18">
        <v>218</v>
      </c>
      <c r="K464" s="4">
        <f t="shared" si="6"/>
        <v>-1193708.9000000092</v>
      </c>
      <c r="M464" s="71"/>
      <c r="N464" s="10"/>
    </row>
    <row r="465" spans="1:14">
      <c r="A465" s="2" t="s">
        <v>912</v>
      </c>
      <c r="B465" s="3">
        <v>42510</v>
      </c>
      <c r="C465" s="2" t="s">
        <v>4279</v>
      </c>
      <c r="D465" s="4" t="s">
        <v>4</v>
      </c>
      <c r="E465" s="4" t="s">
        <v>38</v>
      </c>
      <c r="F465" s="37" t="s">
        <v>39</v>
      </c>
      <c r="I465" s="12">
        <v>1158341.08</v>
      </c>
      <c r="J465" s="7">
        <v>155</v>
      </c>
      <c r="K465" s="4">
        <f t="shared" si="6"/>
        <v>-2352049.9800000093</v>
      </c>
      <c r="M465" s="71"/>
      <c r="N465" s="10"/>
    </row>
    <row r="466" spans="1:14">
      <c r="A466" s="2" t="s">
        <v>914</v>
      </c>
      <c r="B466" s="3">
        <v>42510</v>
      </c>
      <c r="C466" s="2" t="s">
        <v>4280</v>
      </c>
      <c r="D466" s="4" t="s">
        <v>385</v>
      </c>
      <c r="E466" s="4" t="s">
        <v>38</v>
      </c>
      <c r="F466" s="37" t="s">
        <v>391</v>
      </c>
      <c r="I466" s="12">
        <v>10364.219999999999</v>
      </c>
      <c r="J466" s="7">
        <v>156</v>
      </c>
      <c r="K466" s="4">
        <f t="shared" si="6"/>
        <v>-2362414.2000000095</v>
      </c>
      <c r="M466" s="71"/>
      <c r="N466" s="10"/>
    </row>
    <row r="467" spans="1:14">
      <c r="A467" s="2" t="s">
        <v>916</v>
      </c>
      <c r="B467" s="3">
        <v>42510</v>
      </c>
      <c r="C467" s="2" t="s">
        <v>4281</v>
      </c>
      <c r="D467" s="4" t="s">
        <v>66</v>
      </c>
      <c r="E467" s="4" t="s">
        <v>38</v>
      </c>
      <c r="F467" s="37" t="s">
        <v>174</v>
      </c>
      <c r="I467" s="12">
        <v>50000</v>
      </c>
      <c r="J467" s="7">
        <v>157</v>
      </c>
      <c r="K467" s="4">
        <f t="shared" si="6"/>
        <v>-2412414.2000000095</v>
      </c>
      <c r="M467" s="71"/>
      <c r="N467" s="10"/>
    </row>
    <row r="468" spans="1:14">
      <c r="A468" s="2" t="s">
        <v>919</v>
      </c>
      <c r="B468" s="3">
        <v>42510</v>
      </c>
      <c r="C468" s="2" t="s">
        <v>4282</v>
      </c>
      <c r="D468" s="4" t="s">
        <v>66</v>
      </c>
      <c r="E468" s="4" t="s">
        <v>38</v>
      </c>
      <c r="F468" s="37" t="s">
        <v>3375</v>
      </c>
      <c r="I468" s="12">
        <v>5916</v>
      </c>
      <c r="J468" s="7">
        <v>158</v>
      </c>
      <c r="K468" s="4">
        <f t="shared" si="6"/>
        <v>-2418330.2000000095</v>
      </c>
      <c r="M468" s="71"/>
      <c r="N468" s="10"/>
    </row>
    <row r="469" spans="1:14">
      <c r="A469" s="2" t="s">
        <v>921</v>
      </c>
      <c r="B469" s="3">
        <v>42510</v>
      </c>
      <c r="C469" s="2" t="s">
        <v>4283</v>
      </c>
      <c r="D469" s="4" t="s">
        <v>66</v>
      </c>
      <c r="E469" s="4" t="s">
        <v>38</v>
      </c>
      <c r="F469" s="37" t="s">
        <v>2557</v>
      </c>
      <c r="I469" s="12">
        <v>5370.01</v>
      </c>
      <c r="J469" s="7">
        <v>159</v>
      </c>
      <c r="K469" s="4">
        <f t="shared" si="6"/>
        <v>-2423700.2100000093</v>
      </c>
      <c r="M469" s="71"/>
      <c r="N469" s="10"/>
    </row>
    <row r="470" spans="1:14">
      <c r="A470" s="2" t="s">
        <v>924</v>
      </c>
      <c r="B470" s="3">
        <v>42510</v>
      </c>
      <c r="C470" s="2" t="s">
        <v>4284</v>
      </c>
      <c r="D470" s="4" t="s">
        <v>66</v>
      </c>
      <c r="E470" s="4" t="s">
        <v>38</v>
      </c>
      <c r="F470" s="37" t="s">
        <v>294</v>
      </c>
      <c r="I470" s="12">
        <v>2204</v>
      </c>
      <c r="J470" s="7">
        <v>160</v>
      </c>
      <c r="K470" s="4">
        <f t="shared" ref="K470:K533" si="7">+K469+G470-I470</f>
        <v>-2425904.2100000093</v>
      </c>
      <c r="M470" s="71"/>
      <c r="N470" s="10"/>
    </row>
    <row r="471" spans="1:14">
      <c r="A471" s="2" t="s">
        <v>926</v>
      </c>
      <c r="B471" s="3">
        <v>42510</v>
      </c>
      <c r="C471" s="2" t="s">
        <v>4285</v>
      </c>
      <c r="D471" s="4" t="s">
        <v>66</v>
      </c>
      <c r="E471" s="4" t="s">
        <v>38</v>
      </c>
      <c r="F471" s="37" t="s">
        <v>3375</v>
      </c>
      <c r="I471" s="12">
        <v>197852.48</v>
      </c>
      <c r="J471" s="7">
        <v>161</v>
      </c>
      <c r="K471" s="4">
        <f t="shared" si="7"/>
        <v>-2623756.6900000093</v>
      </c>
      <c r="M471" s="71"/>
      <c r="N471" s="10"/>
    </row>
    <row r="472" spans="1:14">
      <c r="A472" s="2" t="s">
        <v>929</v>
      </c>
      <c r="B472" s="3">
        <v>42510</v>
      </c>
      <c r="C472" s="2" t="s">
        <v>4286</v>
      </c>
      <c r="D472" s="4" t="s">
        <v>66</v>
      </c>
      <c r="E472" s="4" t="s">
        <v>38</v>
      </c>
      <c r="F472" s="37" t="s">
        <v>3375</v>
      </c>
      <c r="I472" s="12">
        <v>4593.6000000000004</v>
      </c>
      <c r="J472" s="7">
        <v>162</v>
      </c>
      <c r="K472" s="4">
        <f t="shared" si="7"/>
        <v>-2628350.2900000094</v>
      </c>
      <c r="M472" s="71"/>
      <c r="N472" s="10"/>
    </row>
    <row r="473" spans="1:14">
      <c r="A473" s="2" t="s">
        <v>932</v>
      </c>
      <c r="B473" s="3">
        <v>42510</v>
      </c>
      <c r="C473" s="2" t="s">
        <v>4279</v>
      </c>
      <c r="D473" s="4" t="s">
        <v>4</v>
      </c>
      <c r="E473" s="4" t="s">
        <v>38</v>
      </c>
      <c r="F473" s="37" t="s">
        <v>491</v>
      </c>
      <c r="G473" s="4">
        <v>1158341.08</v>
      </c>
      <c r="H473" s="18" t="s">
        <v>3749</v>
      </c>
      <c r="K473" s="4">
        <f t="shared" si="7"/>
        <v>-1470009.2100000093</v>
      </c>
      <c r="M473" s="71"/>
      <c r="N473" s="10"/>
    </row>
    <row r="474" spans="1:14">
      <c r="A474" s="2" t="s">
        <v>935</v>
      </c>
      <c r="B474" s="3">
        <v>42510</v>
      </c>
      <c r="C474" s="2" t="s">
        <v>4287</v>
      </c>
      <c r="D474" s="4" t="s">
        <v>183</v>
      </c>
      <c r="E474" s="4" t="s">
        <v>38</v>
      </c>
      <c r="F474" s="37" t="s">
        <v>39</v>
      </c>
      <c r="I474" s="12">
        <v>1158341.08</v>
      </c>
      <c r="J474" s="7" t="s">
        <v>3749</v>
      </c>
      <c r="K474" s="4">
        <f t="shared" si="7"/>
        <v>-2628350.2900000094</v>
      </c>
      <c r="M474" s="71"/>
      <c r="N474" s="10"/>
    </row>
    <row r="475" spans="1:14">
      <c r="A475" s="2" t="s">
        <v>4288</v>
      </c>
      <c r="B475" s="3">
        <v>42511</v>
      </c>
      <c r="C475" s="2" t="s">
        <v>11</v>
      </c>
      <c r="D475" s="4" t="s">
        <v>4</v>
      </c>
      <c r="E475" s="4" t="s">
        <v>5</v>
      </c>
      <c r="F475" s="37" t="s">
        <v>4289</v>
      </c>
      <c r="G475" s="4">
        <v>157000</v>
      </c>
      <c r="H475" s="18">
        <v>223</v>
      </c>
      <c r="K475" s="4">
        <f t="shared" si="7"/>
        <v>-2471350.2900000094</v>
      </c>
      <c r="M475" s="71"/>
      <c r="N475" s="10"/>
    </row>
    <row r="476" spans="1:14">
      <c r="A476" s="2" t="s">
        <v>4290</v>
      </c>
      <c r="B476" s="3">
        <v>42511</v>
      </c>
      <c r="C476" s="2" t="s">
        <v>7</v>
      </c>
      <c r="D476" s="4" t="s">
        <v>4</v>
      </c>
      <c r="E476" s="4" t="s">
        <v>5</v>
      </c>
      <c r="F476" s="37" t="s">
        <v>7</v>
      </c>
      <c r="G476" s="4">
        <v>13060.99</v>
      </c>
      <c r="H476" s="18">
        <v>224</v>
      </c>
      <c r="K476" s="4">
        <f t="shared" si="7"/>
        <v>-2458289.3000000091</v>
      </c>
      <c r="M476" s="71"/>
      <c r="N476" s="10"/>
    </row>
    <row r="477" spans="1:14">
      <c r="A477" s="2" t="s">
        <v>3425</v>
      </c>
      <c r="B477" s="3">
        <v>42511</v>
      </c>
      <c r="C477" s="2" t="s">
        <v>3</v>
      </c>
      <c r="D477" s="4" t="s">
        <v>4</v>
      </c>
      <c r="E477" s="4" t="s">
        <v>5</v>
      </c>
      <c r="F477" s="37" t="s">
        <v>3</v>
      </c>
      <c r="G477" s="4">
        <v>31631.41</v>
      </c>
      <c r="H477" s="18">
        <v>225</v>
      </c>
      <c r="K477" s="4">
        <f t="shared" si="7"/>
        <v>-2426657.890000009</v>
      </c>
      <c r="M477" s="71"/>
      <c r="N477" s="10"/>
    </row>
    <row r="478" spans="1:14">
      <c r="A478" s="2" t="s">
        <v>4291</v>
      </c>
      <c r="B478" s="3">
        <v>42512</v>
      </c>
      <c r="C478" s="2" t="s">
        <v>3</v>
      </c>
      <c r="D478" s="4" t="s">
        <v>4</v>
      </c>
      <c r="E478" s="4" t="s">
        <v>18</v>
      </c>
      <c r="F478" s="37" t="s">
        <v>3</v>
      </c>
      <c r="G478" s="4">
        <v>19580</v>
      </c>
      <c r="H478" s="18">
        <v>226</v>
      </c>
      <c r="K478" s="4">
        <f t="shared" si="7"/>
        <v>-2407077.890000009</v>
      </c>
      <c r="M478" s="71"/>
      <c r="N478" s="10"/>
    </row>
    <row r="479" spans="1:14">
      <c r="A479" s="2" t="s">
        <v>4292</v>
      </c>
      <c r="B479" s="3">
        <v>42513</v>
      </c>
      <c r="C479" s="2" t="s">
        <v>11</v>
      </c>
      <c r="D479" s="4" t="s">
        <v>4</v>
      </c>
      <c r="E479" s="4" t="s">
        <v>5</v>
      </c>
      <c r="F479" s="37" t="s">
        <v>1042</v>
      </c>
      <c r="G479" s="4">
        <v>5030</v>
      </c>
      <c r="H479" s="18">
        <v>227</v>
      </c>
      <c r="K479" s="4">
        <f t="shared" si="7"/>
        <v>-2402047.890000009</v>
      </c>
      <c r="M479" s="71"/>
      <c r="N479" s="10"/>
    </row>
    <row r="480" spans="1:14">
      <c r="A480" s="2" t="s">
        <v>2627</v>
      </c>
      <c r="B480" s="3">
        <v>42513</v>
      </c>
      <c r="C480" s="2" t="s">
        <v>25</v>
      </c>
      <c r="D480" s="4" t="s">
        <v>4</v>
      </c>
      <c r="E480" s="4" t="s">
        <v>5</v>
      </c>
      <c r="F480" s="37" t="s">
        <v>4293</v>
      </c>
      <c r="G480" s="4">
        <v>600</v>
      </c>
      <c r="H480" s="18">
        <v>228</v>
      </c>
      <c r="K480" s="4">
        <f t="shared" si="7"/>
        <v>-2401447.890000009</v>
      </c>
      <c r="M480" s="71"/>
      <c r="N480" s="10"/>
    </row>
    <row r="481" spans="1:14">
      <c r="A481" s="2" t="s">
        <v>2638</v>
      </c>
      <c r="B481" s="3">
        <v>42513</v>
      </c>
      <c r="C481" s="2" t="s">
        <v>7</v>
      </c>
      <c r="D481" s="4" t="s">
        <v>4</v>
      </c>
      <c r="E481" s="4" t="s">
        <v>5</v>
      </c>
      <c r="F481" s="37" t="s">
        <v>7</v>
      </c>
      <c r="G481" s="4">
        <v>9114.0400000000009</v>
      </c>
      <c r="H481" s="18">
        <v>229</v>
      </c>
      <c r="K481" s="4">
        <f t="shared" si="7"/>
        <v>-2392333.8500000089</v>
      </c>
      <c r="M481" s="71"/>
      <c r="N481" s="10"/>
    </row>
    <row r="482" spans="1:14">
      <c r="A482" s="2" t="s">
        <v>4294</v>
      </c>
      <c r="B482" s="3">
        <v>42513</v>
      </c>
      <c r="C482" s="2" t="s">
        <v>25</v>
      </c>
      <c r="D482" s="4" t="s">
        <v>4</v>
      </c>
      <c r="E482" s="4" t="s">
        <v>18</v>
      </c>
      <c r="F482" s="37" t="s">
        <v>1471</v>
      </c>
      <c r="G482" s="4">
        <v>1025</v>
      </c>
      <c r="H482" s="18">
        <v>230</v>
      </c>
      <c r="K482" s="4">
        <f t="shared" si="7"/>
        <v>-2391308.8500000089</v>
      </c>
      <c r="M482" s="71"/>
      <c r="N482" s="10"/>
    </row>
    <row r="483" spans="1:14">
      <c r="A483" s="2" t="s">
        <v>2641</v>
      </c>
      <c r="B483" s="3">
        <v>42513</v>
      </c>
      <c r="C483" s="2" t="s">
        <v>25</v>
      </c>
      <c r="D483" s="4" t="s">
        <v>4</v>
      </c>
      <c r="E483" s="4" t="s">
        <v>18</v>
      </c>
      <c r="F483" s="37" t="s">
        <v>249</v>
      </c>
      <c r="G483" s="4">
        <v>4100</v>
      </c>
      <c r="H483" s="18">
        <v>231</v>
      </c>
      <c r="K483" s="4">
        <f t="shared" si="7"/>
        <v>-2387208.8500000089</v>
      </c>
      <c r="M483" s="71"/>
      <c r="N483" s="10"/>
    </row>
    <row r="484" spans="1:14">
      <c r="A484" s="2" t="s">
        <v>4295</v>
      </c>
      <c r="B484" s="3">
        <v>42513</v>
      </c>
      <c r="C484" s="2" t="s">
        <v>25</v>
      </c>
      <c r="D484" s="4" t="s">
        <v>4</v>
      </c>
      <c r="E484" s="4" t="s">
        <v>18</v>
      </c>
      <c r="F484" s="37" t="s">
        <v>2460</v>
      </c>
      <c r="G484" s="4">
        <v>1025</v>
      </c>
      <c r="H484" s="18">
        <v>232</v>
      </c>
      <c r="K484" s="4">
        <f t="shared" si="7"/>
        <v>-2386183.8500000089</v>
      </c>
      <c r="M484" s="71"/>
      <c r="N484" s="10"/>
    </row>
    <row r="485" spans="1:14">
      <c r="A485" s="2" t="s">
        <v>4296</v>
      </c>
      <c r="B485" s="3">
        <v>42513</v>
      </c>
      <c r="C485" s="2" t="s">
        <v>4297</v>
      </c>
      <c r="D485" s="4" t="s">
        <v>4</v>
      </c>
      <c r="E485" s="4" t="s">
        <v>1250</v>
      </c>
      <c r="F485" s="37" t="s">
        <v>4298</v>
      </c>
      <c r="G485" s="4">
        <v>1982.08</v>
      </c>
      <c r="H485" s="18">
        <v>233</v>
      </c>
      <c r="K485" s="4">
        <f t="shared" si="7"/>
        <v>-2384201.7700000089</v>
      </c>
      <c r="M485" s="71"/>
      <c r="N485" s="10"/>
    </row>
    <row r="486" spans="1:14">
      <c r="A486" s="2" t="s">
        <v>1800</v>
      </c>
      <c r="B486" s="3">
        <v>42513</v>
      </c>
      <c r="C486" s="2" t="s">
        <v>25</v>
      </c>
      <c r="D486" s="4" t="s">
        <v>4</v>
      </c>
      <c r="E486" s="4" t="s">
        <v>18</v>
      </c>
      <c r="F486" s="37" t="s">
        <v>1877</v>
      </c>
      <c r="G486" s="4">
        <v>1025</v>
      </c>
      <c r="H486" s="18">
        <v>234</v>
      </c>
      <c r="K486" s="4">
        <f t="shared" si="7"/>
        <v>-2383176.7700000089</v>
      </c>
      <c r="M486" s="71"/>
      <c r="N486" s="10"/>
    </row>
    <row r="487" spans="1:14">
      <c r="A487" s="2" t="s">
        <v>4299</v>
      </c>
      <c r="B487" s="3">
        <v>42513</v>
      </c>
      <c r="C487" s="2" t="s">
        <v>4300</v>
      </c>
      <c r="D487" s="4" t="s">
        <v>4</v>
      </c>
      <c r="E487" s="4" t="s">
        <v>1250</v>
      </c>
      <c r="F487" s="37" t="s">
        <v>4301</v>
      </c>
      <c r="G487" s="4">
        <v>51340.160000000003</v>
      </c>
      <c r="H487" s="18">
        <v>235</v>
      </c>
      <c r="K487" s="4">
        <f t="shared" si="7"/>
        <v>-2331836.6100000087</v>
      </c>
      <c r="M487" s="71"/>
      <c r="N487" s="10"/>
    </row>
    <row r="488" spans="1:14">
      <c r="A488" s="2" t="s">
        <v>4302</v>
      </c>
      <c r="B488" s="3">
        <v>42513</v>
      </c>
      <c r="C488" s="2" t="s">
        <v>53</v>
      </c>
      <c r="D488" s="4" t="s">
        <v>4</v>
      </c>
      <c r="E488" s="4" t="s">
        <v>18</v>
      </c>
      <c r="F488" s="37" t="s">
        <v>4303</v>
      </c>
      <c r="G488" s="4">
        <v>145000</v>
      </c>
      <c r="H488" s="18">
        <v>236</v>
      </c>
      <c r="K488" s="4">
        <f t="shared" si="7"/>
        <v>-2186836.6100000087</v>
      </c>
      <c r="M488" s="71"/>
      <c r="N488" s="10"/>
    </row>
    <row r="489" spans="1:14">
      <c r="A489" s="2" t="s">
        <v>3446</v>
      </c>
      <c r="B489" s="3">
        <v>42513</v>
      </c>
      <c r="C489" s="2" t="s">
        <v>3</v>
      </c>
      <c r="D489" s="4" t="s">
        <v>4</v>
      </c>
      <c r="E489" s="4" t="s">
        <v>18</v>
      </c>
      <c r="F489" s="37" t="s">
        <v>3</v>
      </c>
      <c r="G489" s="4">
        <v>23025</v>
      </c>
      <c r="H489" s="18">
        <v>237</v>
      </c>
      <c r="K489" s="4">
        <f t="shared" si="7"/>
        <v>-2163811.6100000087</v>
      </c>
      <c r="M489" s="71"/>
      <c r="N489" s="10"/>
    </row>
    <row r="490" spans="1:14">
      <c r="A490" s="2" t="s">
        <v>4304</v>
      </c>
      <c r="B490" s="3">
        <v>42513</v>
      </c>
      <c r="C490" s="2" t="s">
        <v>7</v>
      </c>
      <c r="D490" s="4" t="s">
        <v>4</v>
      </c>
      <c r="E490" s="4" t="s">
        <v>18</v>
      </c>
      <c r="F490" s="37" t="s">
        <v>7</v>
      </c>
      <c r="G490" s="4">
        <v>17714.16</v>
      </c>
      <c r="H490" s="18">
        <v>238</v>
      </c>
      <c r="K490" s="4">
        <f t="shared" si="7"/>
        <v>-2146097.4500000086</v>
      </c>
      <c r="M490" s="71"/>
      <c r="N490" s="10"/>
    </row>
    <row r="491" spans="1:14">
      <c r="A491" s="2" t="s">
        <v>3667</v>
      </c>
      <c r="B491" s="3">
        <v>42513</v>
      </c>
      <c r="C491" s="2" t="s">
        <v>4305</v>
      </c>
      <c r="D491" s="4" t="s">
        <v>33</v>
      </c>
      <c r="E491" s="4" t="s">
        <v>34</v>
      </c>
      <c r="F491" s="37" t="s">
        <v>4306</v>
      </c>
      <c r="I491" s="12">
        <v>12000</v>
      </c>
      <c r="J491" s="7">
        <v>163</v>
      </c>
      <c r="K491" s="4">
        <f t="shared" si="7"/>
        <v>-2158097.4500000086</v>
      </c>
      <c r="M491" s="71"/>
      <c r="N491" s="10"/>
    </row>
    <row r="492" spans="1:14">
      <c r="A492" s="2" t="s">
        <v>940</v>
      </c>
      <c r="B492" s="3">
        <v>42513</v>
      </c>
      <c r="C492" s="2" t="s">
        <v>4307</v>
      </c>
      <c r="D492" s="4" t="s">
        <v>4</v>
      </c>
      <c r="E492" s="4" t="s">
        <v>38</v>
      </c>
      <c r="F492" s="37" t="s">
        <v>39</v>
      </c>
      <c r="I492" s="12">
        <v>978686.68</v>
      </c>
      <c r="J492" s="7">
        <v>164</v>
      </c>
      <c r="K492" s="4">
        <f t="shared" si="7"/>
        <v>-3136784.1300000087</v>
      </c>
      <c r="M492" s="71"/>
      <c r="N492" s="10"/>
    </row>
    <row r="493" spans="1:14">
      <c r="A493" s="2" t="s">
        <v>942</v>
      </c>
      <c r="B493" s="3">
        <v>42513</v>
      </c>
      <c r="C493" s="2" t="s">
        <v>4308</v>
      </c>
      <c r="D493" s="4" t="s">
        <v>4</v>
      </c>
      <c r="E493" s="4" t="s">
        <v>38</v>
      </c>
      <c r="F493" s="37" t="s">
        <v>39</v>
      </c>
      <c r="I493" s="12">
        <v>821421.16</v>
      </c>
      <c r="J493" s="7">
        <v>165</v>
      </c>
      <c r="K493" s="4">
        <f t="shared" si="7"/>
        <v>-3958205.2900000089</v>
      </c>
      <c r="M493" s="71"/>
      <c r="N493" s="10"/>
    </row>
    <row r="494" spans="1:14">
      <c r="A494" s="2" t="s">
        <v>944</v>
      </c>
      <c r="B494" s="3">
        <v>42513</v>
      </c>
      <c r="C494" s="2" t="s">
        <v>4309</v>
      </c>
      <c r="D494" s="4" t="s">
        <v>66</v>
      </c>
      <c r="E494" s="4" t="s">
        <v>38</v>
      </c>
      <c r="F494" s="37" t="s">
        <v>487</v>
      </c>
      <c r="I494" s="12">
        <v>326</v>
      </c>
      <c r="J494" s="7">
        <v>166</v>
      </c>
      <c r="K494" s="4">
        <f t="shared" si="7"/>
        <v>-3958531.2900000089</v>
      </c>
      <c r="M494" s="71"/>
      <c r="N494" s="10"/>
    </row>
    <row r="495" spans="1:14">
      <c r="A495" s="2" t="s">
        <v>947</v>
      </c>
      <c r="B495" s="3">
        <v>42513</v>
      </c>
      <c r="C495" s="2" t="s">
        <v>4310</v>
      </c>
      <c r="D495" s="4" t="s">
        <v>109</v>
      </c>
      <c r="E495" s="4" t="s">
        <v>38</v>
      </c>
      <c r="F495" s="37" t="s">
        <v>106</v>
      </c>
      <c r="G495" s="4">
        <v>78000</v>
      </c>
      <c r="H495" s="18">
        <v>239</v>
      </c>
      <c r="K495" s="4">
        <f t="shared" si="7"/>
        <v>-3880531.2900000089</v>
      </c>
      <c r="M495" s="71"/>
      <c r="N495" s="10"/>
    </row>
    <row r="496" spans="1:14">
      <c r="A496" s="2" t="s">
        <v>949</v>
      </c>
      <c r="B496" s="3">
        <v>42513</v>
      </c>
      <c r="C496" s="2" t="s">
        <v>4311</v>
      </c>
      <c r="D496" s="4" t="s">
        <v>109</v>
      </c>
      <c r="E496" s="4" t="s">
        <v>38</v>
      </c>
      <c r="F496" s="37" t="s">
        <v>106</v>
      </c>
      <c r="G496" s="4">
        <v>45000</v>
      </c>
      <c r="H496" s="18">
        <v>240</v>
      </c>
      <c r="K496" s="4">
        <f t="shared" si="7"/>
        <v>-3835531.2900000089</v>
      </c>
      <c r="M496" s="71"/>
      <c r="N496" s="10"/>
    </row>
    <row r="497" spans="1:14">
      <c r="A497" s="2" t="s">
        <v>951</v>
      </c>
      <c r="B497" s="3">
        <v>42513</v>
      </c>
      <c r="C497" s="2" t="s">
        <v>4312</v>
      </c>
      <c r="D497" s="4" t="s">
        <v>109</v>
      </c>
      <c r="E497" s="4" t="s">
        <v>38</v>
      </c>
      <c r="F497" s="37" t="s">
        <v>106</v>
      </c>
      <c r="G497" s="4">
        <v>67477.679999999993</v>
      </c>
      <c r="H497" s="18" t="s">
        <v>4595</v>
      </c>
      <c r="K497" s="4">
        <f t="shared" si="7"/>
        <v>-3768053.6100000087</v>
      </c>
      <c r="M497" s="71"/>
      <c r="N497" s="10"/>
    </row>
    <row r="498" spans="1:14">
      <c r="A498" s="2" t="s">
        <v>953</v>
      </c>
      <c r="B498" s="3">
        <v>42513</v>
      </c>
      <c r="C498" s="2" t="s">
        <v>4313</v>
      </c>
      <c r="D498" s="4" t="s">
        <v>66</v>
      </c>
      <c r="E498" s="4" t="s">
        <v>38</v>
      </c>
      <c r="F498" s="37" t="s">
        <v>197</v>
      </c>
      <c r="I498" s="12">
        <v>4165.25</v>
      </c>
      <c r="J498" s="7">
        <v>167</v>
      </c>
      <c r="K498" s="4">
        <f t="shared" si="7"/>
        <v>-3772218.8600000087</v>
      </c>
      <c r="M498" s="71"/>
      <c r="N498" s="10"/>
    </row>
    <row r="499" spans="1:14">
      <c r="A499" s="2" t="s">
        <v>873</v>
      </c>
      <c r="B499" s="3">
        <v>42513</v>
      </c>
      <c r="C499" s="2" t="s">
        <v>4314</v>
      </c>
      <c r="D499" s="4" t="s">
        <v>66</v>
      </c>
      <c r="E499" s="4" t="s">
        <v>38</v>
      </c>
      <c r="F499" s="37" t="s">
        <v>197</v>
      </c>
      <c r="I499" s="12">
        <v>4176</v>
      </c>
      <c r="J499" s="7" t="s">
        <v>4592</v>
      </c>
      <c r="K499" s="4">
        <f t="shared" si="7"/>
        <v>-3776394.8600000087</v>
      </c>
      <c r="M499" s="71"/>
      <c r="N499" s="10"/>
    </row>
    <row r="500" spans="1:14">
      <c r="A500" s="2" t="s">
        <v>984</v>
      </c>
      <c r="B500" s="3">
        <v>42513</v>
      </c>
      <c r="C500" s="2" t="s">
        <v>4315</v>
      </c>
      <c r="D500" s="4" t="s">
        <v>66</v>
      </c>
      <c r="E500" s="4" t="s">
        <v>38</v>
      </c>
      <c r="F500" s="37" t="s">
        <v>643</v>
      </c>
      <c r="I500" s="12">
        <v>4000</v>
      </c>
      <c r="J500" s="7">
        <v>168</v>
      </c>
      <c r="K500" s="4">
        <f t="shared" si="7"/>
        <v>-3780394.8600000087</v>
      </c>
      <c r="M500" s="71"/>
      <c r="N500" s="10"/>
    </row>
    <row r="501" spans="1:14">
      <c r="A501" s="2" t="s">
        <v>1062</v>
      </c>
      <c r="B501" s="3">
        <v>42513</v>
      </c>
      <c r="C501" s="2" t="s">
        <v>4316</v>
      </c>
      <c r="D501" s="4" t="s">
        <v>66</v>
      </c>
      <c r="E501" s="4" t="s">
        <v>34</v>
      </c>
      <c r="F501" s="37" t="s">
        <v>3375</v>
      </c>
      <c r="I501" s="12">
        <v>45909.75</v>
      </c>
      <c r="J501" s="7">
        <v>169</v>
      </c>
      <c r="K501" s="4">
        <f t="shared" si="7"/>
        <v>-3826304.6100000087</v>
      </c>
      <c r="M501" s="71"/>
      <c r="N501" s="10"/>
    </row>
    <row r="502" spans="1:14">
      <c r="A502" s="2" t="s">
        <v>4317</v>
      </c>
      <c r="B502" s="3">
        <v>42514</v>
      </c>
      <c r="C502" s="2" t="s">
        <v>11</v>
      </c>
      <c r="D502" s="4" t="s">
        <v>4</v>
      </c>
      <c r="E502" s="4" t="s">
        <v>5</v>
      </c>
      <c r="F502" s="37" t="s">
        <v>4318</v>
      </c>
      <c r="G502" s="4">
        <v>51260</v>
      </c>
      <c r="H502" s="18">
        <v>242</v>
      </c>
      <c r="K502" s="4">
        <f t="shared" si="7"/>
        <v>-3775044.6100000087</v>
      </c>
      <c r="M502" s="71"/>
      <c r="N502" s="10"/>
    </row>
    <row r="503" spans="1:14">
      <c r="A503" s="2" t="s">
        <v>2648</v>
      </c>
      <c r="B503" s="3">
        <v>42514</v>
      </c>
      <c r="C503" s="2" t="s">
        <v>7</v>
      </c>
      <c r="D503" s="4" t="s">
        <v>4</v>
      </c>
      <c r="E503" s="4" t="s">
        <v>5</v>
      </c>
      <c r="F503" s="37" t="s">
        <v>4319</v>
      </c>
      <c r="G503" s="4">
        <v>134000</v>
      </c>
      <c r="H503" s="18">
        <v>243</v>
      </c>
      <c r="K503" s="4">
        <f t="shared" si="7"/>
        <v>-3641044.6100000087</v>
      </c>
      <c r="M503" s="71"/>
      <c r="N503" s="10"/>
    </row>
    <row r="504" spans="1:14">
      <c r="A504" s="2" t="s">
        <v>3453</v>
      </c>
      <c r="B504" s="3">
        <v>42514</v>
      </c>
      <c r="C504" s="2" t="s">
        <v>53</v>
      </c>
      <c r="D504" s="4" t="s">
        <v>4</v>
      </c>
      <c r="E504" s="4" t="s">
        <v>5</v>
      </c>
      <c r="F504" s="37" t="s">
        <v>4319</v>
      </c>
      <c r="G504" s="4">
        <v>50000</v>
      </c>
      <c r="H504" s="18">
        <v>244</v>
      </c>
      <c r="K504" s="4">
        <f t="shared" si="7"/>
        <v>-3591044.6100000087</v>
      </c>
      <c r="M504" s="71"/>
      <c r="N504" s="10"/>
    </row>
    <row r="505" spans="1:14">
      <c r="A505" s="2" t="s">
        <v>4320</v>
      </c>
      <c r="B505" s="3">
        <v>42514</v>
      </c>
      <c r="C505" s="2" t="s">
        <v>53</v>
      </c>
      <c r="D505" s="4" t="s">
        <v>4</v>
      </c>
      <c r="E505" s="4" t="s">
        <v>5</v>
      </c>
      <c r="F505" s="37" t="s">
        <v>4319</v>
      </c>
      <c r="G505" s="4">
        <v>50000</v>
      </c>
      <c r="H505" s="18">
        <v>245</v>
      </c>
      <c r="K505" s="4">
        <f t="shared" si="7"/>
        <v>-3541044.6100000087</v>
      </c>
      <c r="M505" s="71"/>
      <c r="N505" s="10"/>
    </row>
    <row r="506" spans="1:14">
      <c r="A506" s="2" t="s">
        <v>1808</v>
      </c>
      <c r="B506" s="3">
        <v>42514</v>
      </c>
      <c r="C506" s="2" t="s">
        <v>25</v>
      </c>
      <c r="D506" s="4" t="s">
        <v>4</v>
      </c>
      <c r="E506" s="4" t="s">
        <v>5</v>
      </c>
      <c r="F506" s="37" t="s">
        <v>852</v>
      </c>
      <c r="G506" s="4">
        <v>301056</v>
      </c>
      <c r="H506" s="18">
        <v>246</v>
      </c>
      <c r="K506" s="4">
        <f t="shared" si="7"/>
        <v>-3239988.6100000087</v>
      </c>
      <c r="M506" s="71"/>
      <c r="N506" s="10"/>
    </row>
    <row r="507" spans="1:14">
      <c r="A507" s="2" t="s">
        <v>1810</v>
      </c>
      <c r="B507" s="3">
        <v>42514</v>
      </c>
      <c r="C507" s="2" t="s">
        <v>25</v>
      </c>
      <c r="D507" s="4" t="s">
        <v>4</v>
      </c>
      <c r="E507" s="4" t="s">
        <v>5</v>
      </c>
      <c r="F507" s="37" t="s">
        <v>237</v>
      </c>
      <c r="G507" s="4">
        <v>3800</v>
      </c>
      <c r="H507" s="18">
        <v>247</v>
      </c>
      <c r="K507" s="4">
        <f t="shared" si="7"/>
        <v>-3236188.6100000087</v>
      </c>
      <c r="M507" s="71"/>
      <c r="N507" s="10"/>
    </row>
    <row r="508" spans="1:14">
      <c r="A508" s="2" t="s">
        <v>4321</v>
      </c>
      <c r="B508" s="3">
        <v>42514</v>
      </c>
      <c r="C508" s="2" t="s">
        <v>25</v>
      </c>
      <c r="D508" s="4" t="s">
        <v>4</v>
      </c>
      <c r="E508" s="4" t="s">
        <v>5</v>
      </c>
      <c r="F508" s="37" t="s">
        <v>776</v>
      </c>
      <c r="G508" s="4">
        <v>1025</v>
      </c>
      <c r="H508" s="18">
        <v>248</v>
      </c>
      <c r="K508" s="4">
        <f t="shared" si="7"/>
        <v>-3235163.6100000087</v>
      </c>
      <c r="M508" s="71"/>
      <c r="N508" s="10"/>
    </row>
    <row r="509" spans="1:14">
      <c r="A509" s="2" t="s">
        <v>4322</v>
      </c>
      <c r="B509" s="3">
        <v>42514</v>
      </c>
      <c r="C509" s="2" t="s">
        <v>7</v>
      </c>
      <c r="D509" s="4" t="s">
        <v>4</v>
      </c>
      <c r="E509" s="4" t="s">
        <v>5</v>
      </c>
      <c r="F509" s="37" t="s">
        <v>7</v>
      </c>
      <c r="G509" s="4">
        <v>10916.22</v>
      </c>
      <c r="H509" s="18">
        <v>249</v>
      </c>
      <c r="K509" s="4">
        <f t="shared" si="7"/>
        <v>-3224247.3900000085</v>
      </c>
      <c r="M509" s="71"/>
      <c r="N509" s="10"/>
    </row>
    <row r="510" spans="1:14">
      <c r="A510" s="2" t="s">
        <v>4323</v>
      </c>
      <c r="B510" s="3">
        <v>42514</v>
      </c>
      <c r="C510" s="2" t="s">
        <v>3</v>
      </c>
      <c r="D510" s="4" t="s">
        <v>4</v>
      </c>
      <c r="E510" s="4" t="s">
        <v>5</v>
      </c>
      <c r="F510" s="37" t="s">
        <v>3</v>
      </c>
      <c r="G510" s="4">
        <v>1378.51</v>
      </c>
      <c r="H510" s="18">
        <v>250</v>
      </c>
      <c r="K510" s="4">
        <f t="shared" si="7"/>
        <v>-3222868.8800000087</v>
      </c>
      <c r="M510" s="71"/>
      <c r="N510" s="10"/>
    </row>
    <row r="511" spans="1:14">
      <c r="A511" s="2" t="s">
        <v>4324</v>
      </c>
      <c r="B511" s="3">
        <v>42514</v>
      </c>
      <c r="C511" s="2" t="s">
        <v>25</v>
      </c>
      <c r="D511" s="4" t="s">
        <v>4</v>
      </c>
      <c r="E511" s="4" t="s">
        <v>18</v>
      </c>
      <c r="F511" s="37" t="s">
        <v>4325</v>
      </c>
      <c r="G511" s="4">
        <v>126000</v>
      </c>
      <c r="H511" s="18">
        <v>251</v>
      </c>
      <c r="K511" s="4">
        <f t="shared" si="7"/>
        <v>-3096868.8800000087</v>
      </c>
      <c r="M511" s="71"/>
      <c r="N511" s="10"/>
    </row>
    <row r="512" spans="1:14">
      <c r="A512" s="2" t="s">
        <v>3458</v>
      </c>
      <c r="B512" s="3">
        <v>42514</v>
      </c>
      <c r="C512" s="2" t="s">
        <v>25</v>
      </c>
      <c r="D512" s="4" t="s">
        <v>4</v>
      </c>
      <c r="E512" s="4" t="s">
        <v>18</v>
      </c>
      <c r="F512" s="37" t="s">
        <v>3494</v>
      </c>
      <c r="G512" s="4">
        <v>254578.95</v>
      </c>
      <c r="H512" s="18">
        <v>252</v>
      </c>
      <c r="K512" s="4">
        <f t="shared" si="7"/>
        <v>-2842289.9300000085</v>
      </c>
      <c r="M512" s="71"/>
      <c r="N512" s="10"/>
    </row>
    <row r="513" spans="1:14">
      <c r="A513" s="2" t="s">
        <v>4326</v>
      </c>
      <c r="B513" s="3">
        <v>42514</v>
      </c>
      <c r="C513" s="2" t="s">
        <v>11</v>
      </c>
      <c r="D513" s="4" t="s">
        <v>4</v>
      </c>
      <c r="E513" s="4" t="s">
        <v>18</v>
      </c>
      <c r="F513" s="37" t="s">
        <v>4327</v>
      </c>
      <c r="G513" s="4">
        <v>230000</v>
      </c>
      <c r="H513" s="18">
        <v>253</v>
      </c>
      <c r="K513" s="4">
        <f t="shared" si="7"/>
        <v>-2612289.9300000085</v>
      </c>
      <c r="M513" s="71"/>
      <c r="N513" s="10"/>
    </row>
    <row r="514" spans="1:14">
      <c r="A514" s="2" t="s">
        <v>4328</v>
      </c>
      <c r="B514" s="3">
        <v>42514</v>
      </c>
      <c r="C514" s="2" t="s">
        <v>25</v>
      </c>
      <c r="D514" s="4" t="s">
        <v>4</v>
      </c>
      <c r="E514" s="4" t="s">
        <v>18</v>
      </c>
      <c r="F514" s="37" t="s">
        <v>4329</v>
      </c>
      <c r="G514" s="4">
        <v>20000</v>
      </c>
      <c r="H514" s="18">
        <v>254</v>
      </c>
      <c r="K514" s="4">
        <f t="shared" si="7"/>
        <v>-2592289.9300000085</v>
      </c>
      <c r="M514" s="71"/>
      <c r="N514" s="10"/>
    </row>
    <row r="515" spans="1:14">
      <c r="A515" s="2" t="s">
        <v>4330</v>
      </c>
      <c r="B515" s="3">
        <v>42514</v>
      </c>
      <c r="C515" s="2" t="s">
        <v>25</v>
      </c>
      <c r="D515" s="4" t="s">
        <v>4</v>
      </c>
      <c r="E515" s="4" t="s">
        <v>18</v>
      </c>
      <c r="F515" s="37" t="s">
        <v>4331</v>
      </c>
      <c r="G515" s="4">
        <v>2167</v>
      </c>
      <c r="H515" s="18">
        <v>255</v>
      </c>
      <c r="K515" s="4">
        <f t="shared" si="7"/>
        <v>-2590122.9300000085</v>
      </c>
      <c r="M515" s="71"/>
      <c r="N515" s="10"/>
    </row>
    <row r="516" spans="1:14">
      <c r="A516" s="2" t="s">
        <v>1827</v>
      </c>
      <c r="B516" s="3">
        <v>42514</v>
      </c>
      <c r="C516" s="2" t="s">
        <v>25</v>
      </c>
      <c r="D516" s="4" t="s">
        <v>4</v>
      </c>
      <c r="E516" s="4" t="s">
        <v>18</v>
      </c>
      <c r="F516" s="37" t="s">
        <v>3129</v>
      </c>
      <c r="G516" s="4">
        <v>1840</v>
      </c>
      <c r="H516" s="18">
        <v>256</v>
      </c>
      <c r="K516" s="4">
        <f t="shared" si="7"/>
        <v>-2588282.9300000085</v>
      </c>
      <c r="M516" s="71"/>
      <c r="N516" s="10"/>
    </row>
    <row r="517" spans="1:14">
      <c r="A517" s="2" t="s">
        <v>4332</v>
      </c>
      <c r="B517" s="3">
        <v>42514</v>
      </c>
      <c r="C517" s="2" t="s">
        <v>3</v>
      </c>
      <c r="D517" s="4" t="s">
        <v>4</v>
      </c>
      <c r="E517" s="4" t="s">
        <v>18</v>
      </c>
      <c r="F517" s="37" t="s">
        <v>3</v>
      </c>
      <c r="G517" s="4">
        <v>41216.26</v>
      </c>
      <c r="H517" s="18">
        <v>250</v>
      </c>
      <c r="K517" s="4">
        <f t="shared" si="7"/>
        <v>-2547066.6700000088</v>
      </c>
      <c r="M517" s="71"/>
      <c r="N517" s="10"/>
    </row>
    <row r="518" spans="1:14">
      <c r="A518" s="2" t="s">
        <v>4333</v>
      </c>
      <c r="B518" s="3">
        <v>42514</v>
      </c>
      <c r="C518" s="2" t="s">
        <v>7</v>
      </c>
      <c r="D518" s="4" t="s">
        <v>4</v>
      </c>
      <c r="E518" s="4" t="s">
        <v>18</v>
      </c>
      <c r="F518" s="37" t="s">
        <v>7</v>
      </c>
      <c r="G518" s="4">
        <v>18915.849999999999</v>
      </c>
      <c r="H518" s="18">
        <v>257</v>
      </c>
      <c r="K518" s="4">
        <f t="shared" si="7"/>
        <v>-2528150.8200000087</v>
      </c>
      <c r="M518" s="71"/>
      <c r="N518" s="10"/>
    </row>
    <row r="519" spans="1:14">
      <c r="A519" s="2" t="s">
        <v>4334</v>
      </c>
      <c r="B519" s="3">
        <v>42514</v>
      </c>
      <c r="C519" s="2" t="s">
        <v>41</v>
      </c>
      <c r="D519" s="4" t="s">
        <v>33</v>
      </c>
      <c r="E519" s="4" t="s">
        <v>34</v>
      </c>
      <c r="F519" s="37" t="s">
        <v>61</v>
      </c>
      <c r="G519" s="4">
        <v>39000</v>
      </c>
      <c r="H519" s="18">
        <v>258</v>
      </c>
      <c r="K519" s="4">
        <f t="shared" si="7"/>
        <v>-2489150.8200000087</v>
      </c>
      <c r="M519" s="71"/>
      <c r="N519" s="10"/>
    </row>
    <row r="520" spans="1:14">
      <c r="A520" s="2" t="s">
        <v>3699</v>
      </c>
      <c r="B520" s="3">
        <v>42514</v>
      </c>
      <c r="C520" s="2" t="s">
        <v>119</v>
      </c>
      <c r="D520" s="2" t="s">
        <v>33</v>
      </c>
      <c r="E520" s="2" t="s">
        <v>34</v>
      </c>
      <c r="F520" s="2" t="s">
        <v>4615</v>
      </c>
      <c r="I520" s="4">
        <v>371279.14</v>
      </c>
      <c r="J520" s="7">
        <v>260</v>
      </c>
      <c r="K520" s="4">
        <f t="shared" si="7"/>
        <v>-2860429.9600000088</v>
      </c>
      <c r="M520" s="71"/>
      <c r="N520" s="10"/>
    </row>
    <row r="521" spans="1:14">
      <c r="A521" s="2" t="s">
        <v>988</v>
      </c>
      <c r="B521" s="3">
        <v>42514</v>
      </c>
      <c r="C521" s="2" t="s">
        <v>4335</v>
      </c>
      <c r="D521" s="4" t="s">
        <v>42</v>
      </c>
      <c r="E521" s="4" t="s">
        <v>3046</v>
      </c>
      <c r="F521" s="37" t="s">
        <v>1177</v>
      </c>
      <c r="I521" s="12">
        <v>13451.93</v>
      </c>
      <c r="J521" s="7">
        <v>170</v>
      </c>
      <c r="K521" s="4">
        <f t="shared" si="7"/>
        <v>-2873881.890000009</v>
      </c>
      <c r="M521" s="71"/>
      <c r="N521" s="10"/>
    </row>
    <row r="522" spans="1:14">
      <c r="A522" s="2" t="s">
        <v>990</v>
      </c>
      <c r="B522" s="3">
        <v>42514</v>
      </c>
      <c r="C522" s="2" t="s">
        <v>4336</v>
      </c>
      <c r="D522" s="4" t="s">
        <v>66</v>
      </c>
      <c r="E522" s="4" t="s">
        <v>38</v>
      </c>
      <c r="F522" s="37" t="s">
        <v>4337</v>
      </c>
      <c r="I522" s="12">
        <v>89000</v>
      </c>
      <c r="J522" s="7">
        <v>171</v>
      </c>
      <c r="K522" s="4">
        <f t="shared" si="7"/>
        <v>-2962881.890000009</v>
      </c>
      <c r="M522" s="71"/>
      <c r="N522" s="10"/>
    </row>
    <row r="523" spans="1:14">
      <c r="A523" s="2" t="s">
        <v>1014</v>
      </c>
      <c r="B523" s="3">
        <v>42514</v>
      </c>
      <c r="C523" s="2" t="s">
        <v>4338</v>
      </c>
      <c r="D523" s="4" t="s">
        <v>66</v>
      </c>
      <c r="E523" s="4" t="s">
        <v>38</v>
      </c>
      <c r="F523" s="37" t="s">
        <v>487</v>
      </c>
      <c r="I523" s="12">
        <v>972</v>
      </c>
      <c r="J523" s="7">
        <v>172</v>
      </c>
      <c r="K523" s="4">
        <f t="shared" si="7"/>
        <v>-2963853.890000009</v>
      </c>
      <c r="M523" s="71"/>
      <c r="N523" s="10"/>
    </row>
    <row r="524" spans="1:14">
      <c r="A524" s="2" t="s">
        <v>1016</v>
      </c>
      <c r="B524" s="3">
        <v>42514</v>
      </c>
      <c r="C524" s="2" t="s">
        <v>4339</v>
      </c>
      <c r="D524" s="4" t="s">
        <v>66</v>
      </c>
      <c r="E524" s="4" t="s">
        <v>38</v>
      </c>
      <c r="F524" s="37" t="s">
        <v>3421</v>
      </c>
      <c r="I524" s="12">
        <v>4361.6000000000004</v>
      </c>
      <c r="J524" s="7">
        <v>173</v>
      </c>
      <c r="K524" s="4">
        <f t="shared" si="7"/>
        <v>-2968215.4900000091</v>
      </c>
      <c r="M524" s="71"/>
      <c r="N524" s="10"/>
    </row>
    <row r="525" spans="1:14">
      <c r="A525" s="2" t="s">
        <v>1018</v>
      </c>
      <c r="B525" s="3">
        <v>42514</v>
      </c>
      <c r="C525" s="2" t="s">
        <v>4340</v>
      </c>
      <c r="D525" s="4" t="s">
        <v>385</v>
      </c>
      <c r="E525" s="4" t="s">
        <v>38</v>
      </c>
      <c r="F525" s="37" t="s">
        <v>391</v>
      </c>
      <c r="I525" s="12">
        <v>5318.95</v>
      </c>
      <c r="J525" s="7">
        <v>174</v>
      </c>
      <c r="K525" s="4">
        <f t="shared" si="7"/>
        <v>-2973534.4400000093</v>
      </c>
      <c r="M525" s="71"/>
      <c r="N525" s="10"/>
    </row>
    <row r="526" spans="1:14">
      <c r="A526" s="2" t="s">
        <v>1020</v>
      </c>
      <c r="B526" s="3">
        <v>42514</v>
      </c>
      <c r="C526" s="2" t="s">
        <v>4341</v>
      </c>
      <c r="D526" s="4" t="s">
        <v>109</v>
      </c>
      <c r="E526" s="4" t="s">
        <v>38</v>
      </c>
      <c r="F526" s="37" t="s">
        <v>106</v>
      </c>
      <c r="G526" s="4">
        <v>39000</v>
      </c>
      <c r="H526" s="18" t="s">
        <v>3750</v>
      </c>
      <c r="K526" s="4">
        <f t="shared" si="7"/>
        <v>-2934534.4400000093</v>
      </c>
      <c r="M526" s="71"/>
      <c r="N526" s="10"/>
    </row>
    <row r="527" spans="1:14">
      <c r="A527" s="2" t="s">
        <v>824</v>
      </c>
      <c r="B527" s="3">
        <v>42514</v>
      </c>
      <c r="C527" s="2" t="s">
        <v>4342</v>
      </c>
      <c r="D527" s="4" t="s">
        <v>66</v>
      </c>
      <c r="E527" s="4" t="s">
        <v>38</v>
      </c>
      <c r="F527" s="37" t="s">
        <v>39</v>
      </c>
      <c r="I527" s="12">
        <v>7540.03</v>
      </c>
      <c r="J527" s="7">
        <v>175</v>
      </c>
      <c r="K527" s="4">
        <f t="shared" si="7"/>
        <v>-2942074.4700000091</v>
      </c>
      <c r="M527" s="71"/>
      <c r="N527" s="10"/>
    </row>
    <row r="528" spans="1:14">
      <c r="A528" s="2" t="s">
        <v>1962</v>
      </c>
      <c r="B528" s="3">
        <v>42514</v>
      </c>
      <c r="C528" s="2" t="s">
        <v>4343</v>
      </c>
      <c r="D528" s="4" t="s">
        <v>66</v>
      </c>
      <c r="E528" s="4" t="s">
        <v>38</v>
      </c>
      <c r="F528" s="37" t="s">
        <v>4344</v>
      </c>
      <c r="I528" s="12">
        <v>2190</v>
      </c>
      <c r="J528" s="7">
        <v>176</v>
      </c>
      <c r="K528" s="4">
        <f t="shared" si="7"/>
        <v>-2944264.4700000091</v>
      </c>
      <c r="M528" s="71"/>
      <c r="N528" s="10"/>
    </row>
    <row r="529" spans="1:14">
      <c r="A529" s="2" t="s">
        <v>1057</v>
      </c>
      <c r="B529" s="3">
        <v>42514</v>
      </c>
      <c r="C529" s="2" t="s">
        <v>4345</v>
      </c>
      <c r="D529" s="4" t="s">
        <v>66</v>
      </c>
      <c r="E529" s="4" t="s">
        <v>38</v>
      </c>
      <c r="F529" s="37" t="s">
        <v>4346</v>
      </c>
      <c r="I529" s="12">
        <v>6500</v>
      </c>
      <c r="J529" s="7">
        <v>177</v>
      </c>
      <c r="K529" s="4">
        <f t="shared" si="7"/>
        <v>-2950764.4700000091</v>
      </c>
      <c r="M529" s="71"/>
      <c r="N529" s="10"/>
    </row>
    <row r="530" spans="1:14">
      <c r="A530" s="2" t="s">
        <v>1060</v>
      </c>
      <c r="B530" s="3">
        <v>42514</v>
      </c>
      <c r="C530" s="2" t="s">
        <v>4347</v>
      </c>
      <c r="D530" s="4" t="s">
        <v>66</v>
      </c>
      <c r="E530" s="4" t="s">
        <v>38</v>
      </c>
      <c r="F530" s="37" t="s">
        <v>4348</v>
      </c>
      <c r="I530" s="12">
        <v>2500</v>
      </c>
      <c r="J530" s="7">
        <v>178</v>
      </c>
      <c r="K530" s="4">
        <f t="shared" si="7"/>
        <v>-2953264.4700000091</v>
      </c>
      <c r="M530" s="71"/>
      <c r="N530" s="10"/>
    </row>
    <row r="531" spans="1:14">
      <c r="A531" s="2" t="s">
        <v>994</v>
      </c>
      <c r="B531" s="3">
        <v>42514</v>
      </c>
      <c r="C531" s="2" t="s">
        <v>41</v>
      </c>
      <c r="D531" s="4" t="s">
        <v>42</v>
      </c>
      <c r="E531" s="4" t="s">
        <v>34</v>
      </c>
      <c r="F531" s="37" t="s">
        <v>751</v>
      </c>
      <c r="I531" s="12">
        <v>777000</v>
      </c>
      <c r="J531" s="7">
        <v>179</v>
      </c>
      <c r="K531" s="4">
        <f t="shared" si="7"/>
        <v>-3730264.4700000091</v>
      </c>
      <c r="M531" s="71"/>
      <c r="N531" s="10"/>
    </row>
    <row r="532" spans="1:14">
      <c r="A532" s="2" t="s">
        <v>1931</v>
      </c>
      <c r="B532" s="3">
        <v>42514</v>
      </c>
      <c r="C532" s="2" t="s">
        <v>4349</v>
      </c>
      <c r="D532" s="4" t="s">
        <v>42</v>
      </c>
      <c r="E532" s="4" t="s">
        <v>34</v>
      </c>
      <c r="F532" s="37" t="s">
        <v>4350</v>
      </c>
      <c r="I532" s="12">
        <v>7301.39</v>
      </c>
      <c r="J532" s="7">
        <v>180</v>
      </c>
      <c r="K532" s="4">
        <f t="shared" si="7"/>
        <v>-3737565.8600000092</v>
      </c>
      <c r="M532" s="71"/>
      <c r="N532" s="10"/>
    </row>
    <row r="533" spans="1:14">
      <c r="A533" s="13" t="s">
        <v>4633</v>
      </c>
      <c r="B533" s="15">
        <v>42514</v>
      </c>
      <c r="C533" s="13" t="s">
        <v>4634</v>
      </c>
      <c r="D533" s="13" t="s">
        <v>42</v>
      </c>
      <c r="E533" s="13" t="s">
        <v>34</v>
      </c>
      <c r="F533" s="13" t="s">
        <v>2636</v>
      </c>
      <c r="G533" s="9"/>
      <c r="H533" s="39"/>
      <c r="I533" s="9">
        <v>1841.65</v>
      </c>
      <c r="J533" s="39"/>
      <c r="K533" s="4">
        <f t="shared" si="7"/>
        <v>-3739407.5100000091</v>
      </c>
      <c r="M533" s="71"/>
      <c r="N533" s="10"/>
    </row>
    <row r="534" spans="1:14">
      <c r="A534" s="13" t="s">
        <v>4635</v>
      </c>
      <c r="B534" s="15">
        <v>42514</v>
      </c>
      <c r="C534" s="13" t="s">
        <v>4636</v>
      </c>
      <c r="D534" s="13" t="s">
        <v>42</v>
      </c>
      <c r="E534" s="13" t="s">
        <v>34</v>
      </c>
      <c r="F534" s="13" t="s">
        <v>4637</v>
      </c>
      <c r="G534" s="9"/>
      <c r="H534" s="39"/>
      <c r="I534" s="9">
        <v>4142.49</v>
      </c>
      <c r="J534" s="39"/>
      <c r="K534" s="4">
        <f t="shared" ref="K534:K597" si="8">+K533+G534-I534</f>
        <v>-3743550.0000000093</v>
      </c>
      <c r="M534" s="71"/>
      <c r="N534" s="10"/>
    </row>
    <row r="535" spans="1:14">
      <c r="A535" s="2" t="s">
        <v>4351</v>
      </c>
      <c r="B535" s="3">
        <v>42514</v>
      </c>
      <c r="C535" s="2" t="s">
        <v>718</v>
      </c>
      <c r="D535" s="4" t="s">
        <v>45</v>
      </c>
      <c r="E535" s="4" t="s">
        <v>3046</v>
      </c>
      <c r="F535" s="37" t="s">
        <v>4352</v>
      </c>
      <c r="G535" s="4">
        <v>53713.63</v>
      </c>
      <c r="H535" s="18">
        <v>259</v>
      </c>
      <c r="K535" s="4">
        <f t="shared" si="8"/>
        <v>-3689836.3700000094</v>
      </c>
      <c r="M535" s="71"/>
      <c r="N535" s="10"/>
    </row>
    <row r="536" spans="1:14">
      <c r="A536" s="2" t="s">
        <v>4351</v>
      </c>
      <c r="B536" s="3">
        <v>42514</v>
      </c>
      <c r="C536" s="2" t="s">
        <v>718</v>
      </c>
      <c r="D536" s="4" t="s">
        <v>45</v>
      </c>
      <c r="E536" s="4" t="s">
        <v>3046</v>
      </c>
      <c r="F536" s="37" t="s">
        <v>4353</v>
      </c>
      <c r="G536" s="4">
        <v>113197.23</v>
      </c>
      <c r="H536" s="18">
        <v>260</v>
      </c>
      <c r="K536" s="4">
        <f t="shared" si="8"/>
        <v>-3576639.1400000094</v>
      </c>
      <c r="M536" s="71"/>
      <c r="N536" s="10"/>
    </row>
    <row r="537" spans="1:14">
      <c r="A537" s="2" t="s">
        <v>4616</v>
      </c>
      <c r="B537" s="3">
        <v>42514</v>
      </c>
      <c r="C537" s="2" t="s">
        <v>4373</v>
      </c>
      <c r="D537" s="2" t="s">
        <v>45</v>
      </c>
      <c r="E537" s="2" t="s">
        <v>34</v>
      </c>
      <c r="F537" s="2" t="s">
        <v>4617</v>
      </c>
      <c r="G537" s="4">
        <v>1554000</v>
      </c>
      <c r="H537" s="18">
        <v>500</v>
      </c>
      <c r="K537" s="4">
        <f t="shared" si="8"/>
        <v>-2022639.1400000094</v>
      </c>
      <c r="M537" s="71"/>
      <c r="N537" s="10"/>
    </row>
    <row r="538" spans="1:14">
      <c r="A538" s="2" t="s">
        <v>3465</v>
      </c>
      <c r="B538" s="3">
        <v>42515</v>
      </c>
      <c r="C538" s="2" t="s">
        <v>25</v>
      </c>
      <c r="D538" s="4" t="s">
        <v>4</v>
      </c>
      <c r="E538" s="4" t="s">
        <v>5</v>
      </c>
      <c r="F538" s="37" t="s">
        <v>4354</v>
      </c>
      <c r="G538" s="4">
        <v>3060</v>
      </c>
      <c r="H538" s="18">
        <v>261</v>
      </c>
      <c r="K538" s="4">
        <f t="shared" si="8"/>
        <v>-2019579.1400000094</v>
      </c>
      <c r="M538" s="71"/>
      <c r="N538" s="10"/>
    </row>
    <row r="539" spans="1:14">
      <c r="A539" s="2" t="s">
        <v>3468</v>
      </c>
      <c r="B539" s="3">
        <v>42515</v>
      </c>
      <c r="C539" s="2" t="s">
        <v>25</v>
      </c>
      <c r="D539" s="4" t="s">
        <v>4</v>
      </c>
      <c r="E539" s="4" t="s">
        <v>5</v>
      </c>
      <c r="F539" s="37" t="s">
        <v>4355</v>
      </c>
      <c r="G539" s="4">
        <v>10000</v>
      </c>
      <c r="H539" s="18">
        <v>262</v>
      </c>
      <c r="K539" s="4">
        <f t="shared" si="8"/>
        <v>-2009579.1400000094</v>
      </c>
      <c r="M539" s="71"/>
      <c r="N539" s="10"/>
    </row>
    <row r="540" spans="1:14">
      <c r="A540" s="2" t="s">
        <v>4356</v>
      </c>
      <c r="B540" s="3">
        <v>42515</v>
      </c>
      <c r="C540" s="2" t="s">
        <v>7</v>
      </c>
      <c r="D540" s="4" t="s">
        <v>4</v>
      </c>
      <c r="E540" s="4" t="s">
        <v>5</v>
      </c>
      <c r="F540" s="37" t="s">
        <v>4357</v>
      </c>
      <c r="G540" s="4">
        <v>20000</v>
      </c>
      <c r="H540" s="18">
        <v>263</v>
      </c>
      <c r="K540" s="4">
        <f t="shared" si="8"/>
        <v>-1989579.1400000094</v>
      </c>
      <c r="M540" s="71"/>
      <c r="N540" s="10"/>
    </row>
    <row r="541" spans="1:14">
      <c r="A541" s="2" t="s">
        <v>4358</v>
      </c>
      <c r="B541" s="3">
        <v>42515</v>
      </c>
      <c r="C541" s="2" t="s">
        <v>53</v>
      </c>
      <c r="D541" s="4" t="s">
        <v>4</v>
      </c>
      <c r="E541" s="4" t="s">
        <v>5</v>
      </c>
      <c r="F541" s="37" t="s">
        <v>4359</v>
      </c>
      <c r="G541" s="4">
        <v>2240</v>
      </c>
      <c r="H541" s="18">
        <v>264</v>
      </c>
      <c r="K541" s="4">
        <f t="shared" si="8"/>
        <v>-1987339.1400000094</v>
      </c>
      <c r="M541" s="71"/>
      <c r="N541" s="10"/>
    </row>
    <row r="542" spans="1:14">
      <c r="A542" s="2" t="s">
        <v>4360</v>
      </c>
      <c r="B542" s="3">
        <v>42515</v>
      </c>
      <c r="C542" s="2" t="s">
        <v>7</v>
      </c>
      <c r="D542" s="4" t="s">
        <v>4</v>
      </c>
      <c r="E542" s="4" t="s">
        <v>5</v>
      </c>
      <c r="F542" s="37" t="s">
        <v>7</v>
      </c>
      <c r="G542" s="4">
        <v>5082.25</v>
      </c>
      <c r="H542" s="18">
        <v>265</v>
      </c>
      <c r="K542" s="4">
        <f t="shared" si="8"/>
        <v>-1982256.8900000094</v>
      </c>
      <c r="M542" s="71"/>
      <c r="N542" s="10"/>
    </row>
    <row r="543" spans="1:14">
      <c r="A543" s="2" t="s">
        <v>4361</v>
      </c>
      <c r="B543" s="3">
        <v>42515</v>
      </c>
      <c r="C543" s="2" t="s">
        <v>3</v>
      </c>
      <c r="D543" s="4" t="s">
        <v>4</v>
      </c>
      <c r="E543" s="4" t="s">
        <v>5</v>
      </c>
      <c r="F543" s="37" t="s">
        <v>3</v>
      </c>
      <c r="G543" s="4">
        <v>8200.01</v>
      </c>
      <c r="H543" s="18">
        <v>352</v>
      </c>
      <c r="K543" s="4">
        <f t="shared" si="8"/>
        <v>-1974056.8800000094</v>
      </c>
      <c r="M543" s="71"/>
      <c r="N543" s="10"/>
    </row>
    <row r="544" spans="1:14">
      <c r="A544" s="2" t="s">
        <v>4362</v>
      </c>
      <c r="B544" s="3">
        <v>42515</v>
      </c>
      <c r="C544" s="2" t="s">
        <v>11</v>
      </c>
      <c r="D544" s="4" t="s">
        <v>4</v>
      </c>
      <c r="E544" s="4" t="s">
        <v>18</v>
      </c>
      <c r="F544" s="37" t="s">
        <v>4363</v>
      </c>
      <c r="G544" s="4">
        <v>10015.36</v>
      </c>
      <c r="H544" s="18" t="s">
        <v>4589</v>
      </c>
      <c r="K544" s="4">
        <f t="shared" si="8"/>
        <v>-1964041.5200000093</v>
      </c>
      <c r="M544" s="71"/>
      <c r="N544" s="10"/>
    </row>
    <row r="545" spans="1:14">
      <c r="A545" s="2" t="s">
        <v>1829</v>
      </c>
      <c r="B545" s="3">
        <v>42515</v>
      </c>
      <c r="C545" s="2" t="s">
        <v>11</v>
      </c>
      <c r="D545" s="4" t="s">
        <v>4</v>
      </c>
      <c r="E545" s="4" t="s">
        <v>18</v>
      </c>
      <c r="F545" s="37" t="s">
        <v>4364</v>
      </c>
      <c r="I545" s="12">
        <v>10015.36</v>
      </c>
      <c r="J545" s="7" t="s">
        <v>4589</v>
      </c>
      <c r="K545" s="4">
        <f t="shared" si="8"/>
        <v>-1974056.8800000094</v>
      </c>
      <c r="M545" s="71"/>
      <c r="N545" s="10"/>
    </row>
    <row r="546" spans="1:14">
      <c r="A546" s="2" t="s">
        <v>1838</v>
      </c>
      <c r="B546" s="3">
        <v>42515</v>
      </c>
      <c r="C546" s="2" t="s">
        <v>53</v>
      </c>
      <c r="D546" s="4" t="s">
        <v>4</v>
      </c>
      <c r="E546" s="4" t="s">
        <v>18</v>
      </c>
      <c r="F546" s="37" t="s">
        <v>4365</v>
      </c>
      <c r="G546" s="4">
        <v>20000</v>
      </c>
      <c r="H546" s="18" t="s">
        <v>4590</v>
      </c>
      <c r="K546" s="4">
        <f t="shared" si="8"/>
        <v>-1954056.8800000094</v>
      </c>
      <c r="M546" s="71"/>
      <c r="N546" s="10"/>
    </row>
    <row r="547" spans="1:14">
      <c r="A547" s="2" t="s">
        <v>3474</v>
      </c>
      <c r="B547" s="3">
        <v>42515</v>
      </c>
      <c r="C547" s="2" t="s">
        <v>53</v>
      </c>
      <c r="D547" s="4" t="s">
        <v>4</v>
      </c>
      <c r="E547" s="4" t="s">
        <v>18</v>
      </c>
      <c r="F547" s="37" t="s">
        <v>4366</v>
      </c>
      <c r="I547" s="12">
        <v>20000</v>
      </c>
      <c r="J547" s="7" t="s">
        <v>4590</v>
      </c>
      <c r="K547" s="4">
        <f t="shared" si="8"/>
        <v>-1974056.8800000094</v>
      </c>
      <c r="M547" s="71"/>
      <c r="N547" s="10"/>
    </row>
    <row r="548" spans="1:14">
      <c r="A548" s="2" t="s">
        <v>4367</v>
      </c>
      <c r="B548" s="3">
        <v>42515</v>
      </c>
      <c r="C548" s="2" t="s">
        <v>53</v>
      </c>
      <c r="D548" s="4" t="s">
        <v>4</v>
      </c>
      <c r="E548" s="4" t="s">
        <v>18</v>
      </c>
      <c r="F548" s="37" t="s">
        <v>4303</v>
      </c>
      <c r="G548" s="4">
        <v>1547</v>
      </c>
      <c r="H548" s="18">
        <v>266</v>
      </c>
      <c r="K548" s="4">
        <f t="shared" si="8"/>
        <v>-1972509.8800000094</v>
      </c>
      <c r="M548" s="71"/>
      <c r="N548" s="10"/>
    </row>
    <row r="549" spans="1:14">
      <c r="A549" s="2" t="s">
        <v>4368</v>
      </c>
      <c r="B549" s="3">
        <v>42515</v>
      </c>
      <c r="C549" s="2" t="s">
        <v>11</v>
      </c>
      <c r="D549" s="4" t="s">
        <v>4</v>
      </c>
      <c r="E549" s="4" t="s">
        <v>18</v>
      </c>
      <c r="F549" s="37" t="s">
        <v>4369</v>
      </c>
      <c r="G549" s="4">
        <v>264000</v>
      </c>
      <c r="H549" s="18">
        <v>267</v>
      </c>
      <c r="K549" s="4">
        <f t="shared" si="8"/>
        <v>-1708509.8800000094</v>
      </c>
      <c r="M549" s="71"/>
      <c r="N549" s="10"/>
    </row>
    <row r="550" spans="1:14">
      <c r="A550" s="2" t="s">
        <v>4370</v>
      </c>
      <c r="B550" s="3">
        <v>42515</v>
      </c>
      <c r="C550" s="2" t="s">
        <v>11</v>
      </c>
      <c r="D550" s="4" t="s">
        <v>4</v>
      </c>
      <c r="E550" s="4" t="s">
        <v>18</v>
      </c>
      <c r="F550" s="37" t="s">
        <v>4319</v>
      </c>
      <c r="G550" s="4">
        <v>196000</v>
      </c>
      <c r="H550" s="18">
        <v>268</v>
      </c>
      <c r="K550" s="4">
        <f t="shared" si="8"/>
        <v>-1512509.8800000094</v>
      </c>
      <c r="M550" s="71"/>
      <c r="N550" s="10"/>
    </row>
    <row r="551" spans="1:14">
      <c r="A551" s="2" t="s">
        <v>4371</v>
      </c>
      <c r="B551" s="3">
        <v>42515</v>
      </c>
      <c r="C551" s="2" t="s">
        <v>25</v>
      </c>
      <c r="D551" s="4" t="s">
        <v>4</v>
      </c>
      <c r="E551" s="4" t="s">
        <v>18</v>
      </c>
      <c r="F551" s="37" t="s">
        <v>3703</v>
      </c>
      <c r="G551" s="4">
        <v>1278.55</v>
      </c>
      <c r="H551" s="18">
        <v>269</v>
      </c>
      <c r="K551" s="4">
        <f t="shared" si="8"/>
        <v>-1511231.3300000094</v>
      </c>
      <c r="M551" s="71"/>
      <c r="N551" s="10"/>
    </row>
    <row r="552" spans="1:14">
      <c r="A552" s="2" t="s">
        <v>4372</v>
      </c>
      <c r="B552" s="3">
        <v>42515</v>
      </c>
      <c r="C552" s="2" t="s">
        <v>3</v>
      </c>
      <c r="D552" s="4" t="s">
        <v>4</v>
      </c>
      <c r="E552" s="4" t="s">
        <v>18</v>
      </c>
      <c r="F552" s="37" t="s">
        <v>3</v>
      </c>
      <c r="G552" s="4">
        <v>13783.02</v>
      </c>
      <c r="H552" s="18">
        <v>352</v>
      </c>
      <c r="K552" s="4">
        <f t="shared" si="8"/>
        <v>-1497448.3100000094</v>
      </c>
      <c r="M552" s="71"/>
      <c r="N552" s="10"/>
    </row>
    <row r="553" spans="1:14">
      <c r="A553" s="2" t="s">
        <v>2676</v>
      </c>
      <c r="B553" s="3">
        <v>42515</v>
      </c>
      <c r="C553" s="2" t="s">
        <v>586</v>
      </c>
      <c r="D553" s="4" t="s">
        <v>4</v>
      </c>
      <c r="E553" s="4" t="s">
        <v>18</v>
      </c>
      <c r="F553" s="37" t="s">
        <v>586</v>
      </c>
      <c r="G553" s="4">
        <v>1025</v>
      </c>
      <c r="H553" s="18" t="s">
        <v>1159</v>
      </c>
      <c r="K553" s="4">
        <f t="shared" si="8"/>
        <v>-1496423.3100000094</v>
      </c>
      <c r="M553" s="71"/>
      <c r="N553" s="10"/>
    </row>
    <row r="554" spans="1:14">
      <c r="A554" s="2" t="s">
        <v>2678</v>
      </c>
      <c r="B554" s="3">
        <v>42515</v>
      </c>
      <c r="C554" s="2" t="s">
        <v>7</v>
      </c>
      <c r="D554" s="4" t="s">
        <v>4</v>
      </c>
      <c r="E554" s="4" t="s">
        <v>18</v>
      </c>
      <c r="F554" s="37" t="s">
        <v>7</v>
      </c>
      <c r="G554" s="4">
        <v>16317.7</v>
      </c>
      <c r="K554" s="4">
        <f t="shared" si="8"/>
        <v>-1480105.6100000094</v>
      </c>
      <c r="M554" s="71"/>
      <c r="N554" s="10"/>
    </row>
    <row r="555" spans="1:14">
      <c r="A555" s="2" t="s">
        <v>1169</v>
      </c>
      <c r="B555" s="3">
        <v>42515</v>
      </c>
      <c r="C555" s="2" t="s">
        <v>4373</v>
      </c>
      <c r="D555" s="4" t="s">
        <v>33</v>
      </c>
      <c r="E555" s="4" t="s">
        <v>34</v>
      </c>
      <c r="F555" s="37" t="s">
        <v>4374</v>
      </c>
      <c r="G555" s="4">
        <v>66000</v>
      </c>
      <c r="H555" s="18">
        <v>270</v>
      </c>
      <c r="K555" s="4">
        <f t="shared" si="8"/>
        <v>-1414105.6100000094</v>
      </c>
      <c r="M555" s="71"/>
      <c r="N555" s="10"/>
    </row>
    <row r="556" spans="1:14">
      <c r="B556" s="3"/>
      <c r="I556" s="36">
        <v>899997.95</v>
      </c>
      <c r="J556" s="7">
        <v>255</v>
      </c>
      <c r="K556" s="4">
        <f t="shared" si="8"/>
        <v>-2314103.5600000094</v>
      </c>
      <c r="L556" s="55" t="s">
        <v>4600</v>
      </c>
      <c r="M556" s="71"/>
      <c r="N556" s="10"/>
    </row>
    <row r="557" spans="1:14">
      <c r="B557" s="3"/>
      <c r="G557" s="36">
        <v>218459.42</v>
      </c>
      <c r="H557" s="18">
        <v>360</v>
      </c>
      <c r="I557" s="36"/>
      <c r="K557" s="4">
        <f t="shared" si="8"/>
        <v>-2095644.1400000094</v>
      </c>
      <c r="M557" s="71"/>
      <c r="N557" s="10"/>
    </row>
    <row r="558" spans="1:14">
      <c r="A558" s="2" t="s">
        <v>1064</v>
      </c>
      <c r="B558" s="3">
        <v>42515</v>
      </c>
      <c r="C558" s="2" t="s">
        <v>4375</v>
      </c>
      <c r="D558" s="4" t="s">
        <v>4</v>
      </c>
      <c r="E558" s="4" t="s">
        <v>38</v>
      </c>
      <c r="F558" s="37" t="s">
        <v>1211</v>
      </c>
      <c r="I558" s="12">
        <v>721480.8</v>
      </c>
      <c r="J558" s="7">
        <v>181</v>
      </c>
      <c r="K558" s="4">
        <f t="shared" si="8"/>
        <v>-2817124.9400000097</v>
      </c>
      <c r="M558" s="71"/>
      <c r="N558" s="10"/>
    </row>
    <row r="559" spans="1:14">
      <c r="A559" s="2" t="s">
        <v>1066</v>
      </c>
      <c r="B559" s="3">
        <v>42515</v>
      </c>
      <c r="C559" s="2" t="s">
        <v>4376</v>
      </c>
      <c r="D559" s="4" t="s">
        <v>4</v>
      </c>
      <c r="E559" s="4" t="s">
        <v>38</v>
      </c>
      <c r="F559" s="37" t="s">
        <v>39</v>
      </c>
      <c r="I559" s="12">
        <v>530181.03</v>
      </c>
      <c r="J559" s="7" t="s">
        <v>2072</v>
      </c>
      <c r="K559" s="4">
        <f t="shared" si="8"/>
        <v>-3347305.97000001</v>
      </c>
      <c r="M559" s="71"/>
      <c r="N559" s="10"/>
    </row>
    <row r="560" spans="1:14">
      <c r="A560" s="2" t="s">
        <v>1068</v>
      </c>
      <c r="B560" s="3">
        <v>42515</v>
      </c>
      <c r="C560" s="2" t="s">
        <v>4377</v>
      </c>
      <c r="D560" s="4" t="s">
        <v>66</v>
      </c>
      <c r="E560" s="4" t="s">
        <v>38</v>
      </c>
      <c r="F560" s="37" t="s">
        <v>4378</v>
      </c>
      <c r="I560" s="12">
        <v>136000</v>
      </c>
      <c r="J560" s="7">
        <v>182</v>
      </c>
      <c r="K560" s="4">
        <f t="shared" si="8"/>
        <v>-3483305.97000001</v>
      </c>
      <c r="M560" s="71"/>
      <c r="N560" s="10"/>
    </row>
    <row r="561" spans="1:14">
      <c r="A561" s="2" t="s">
        <v>1022</v>
      </c>
      <c r="B561" s="3">
        <v>42515</v>
      </c>
      <c r="C561" s="2" t="s">
        <v>4379</v>
      </c>
      <c r="D561" s="4" t="s">
        <v>66</v>
      </c>
      <c r="E561" s="4" t="s">
        <v>38</v>
      </c>
      <c r="F561" s="37" t="s">
        <v>4380</v>
      </c>
      <c r="I561" s="12">
        <v>120000</v>
      </c>
      <c r="J561" s="7">
        <v>183</v>
      </c>
      <c r="K561" s="4">
        <f t="shared" si="8"/>
        <v>-3603305.97000001</v>
      </c>
      <c r="M561" s="71"/>
      <c r="N561" s="10"/>
    </row>
    <row r="562" spans="1:14">
      <c r="A562" s="2" t="s">
        <v>991</v>
      </c>
      <c r="B562" s="3">
        <v>42515</v>
      </c>
      <c r="C562" s="2" t="s">
        <v>4312</v>
      </c>
      <c r="D562" s="4" t="s">
        <v>109</v>
      </c>
      <c r="E562" s="4" t="s">
        <v>38</v>
      </c>
      <c r="F562" s="37" t="s">
        <v>570</v>
      </c>
      <c r="I562" s="12">
        <v>67477.679999999993</v>
      </c>
      <c r="J562" s="7" t="s">
        <v>4591</v>
      </c>
      <c r="K562" s="4">
        <f t="shared" si="8"/>
        <v>-3670783.6500000102</v>
      </c>
      <c r="M562" s="71"/>
      <c r="N562" s="10"/>
    </row>
    <row r="563" spans="1:14">
      <c r="A563" s="2" t="s">
        <v>996</v>
      </c>
      <c r="B563" s="3">
        <v>42515</v>
      </c>
      <c r="C563" s="2" t="s">
        <v>4381</v>
      </c>
      <c r="D563" s="4" t="s">
        <v>109</v>
      </c>
      <c r="E563" s="4" t="s">
        <v>38</v>
      </c>
      <c r="F563" s="37" t="s">
        <v>106</v>
      </c>
      <c r="G563" s="4">
        <v>65000</v>
      </c>
      <c r="H563" s="18" t="s">
        <v>4594</v>
      </c>
      <c r="K563" s="4">
        <f t="shared" si="8"/>
        <v>-3605783.6500000102</v>
      </c>
      <c r="M563" s="71"/>
      <c r="N563" s="10"/>
    </row>
    <row r="564" spans="1:14">
      <c r="A564" s="2" t="s">
        <v>1024</v>
      </c>
      <c r="B564" s="3">
        <v>42515</v>
      </c>
      <c r="C564" s="2" t="s">
        <v>4382</v>
      </c>
      <c r="D564" s="4" t="s">
        <v>109</v>
      </c>
      <c r="E564" s="4" t="s">
        <v>38</v>
      </c>
      <c r="F564" s="37" t="s">
        <v>106</v>
      </c>
      <c r="G564" s="4">
        <v>293000</v>
      </c>
      <c r="H564" s="18">
        <v>272</v>
      </c>
      <c r="K564" s="4">
        <f t="shared" si="8"/>
        <v>-3312783.6500000102</v>
      </c>
      <c r="M564" s="71"/>
      <c r="N564" s="10"/>
    </row>
    <row r="565" spans="1:14">
      <c r="A565" s="2" t="s">
        <v>1070</v>
      </c>
      <c r="B565" s="3">
        <v>42515</v>
      </c>
      <c r="C565" s="2" t="s">
        <v>4383</v>
      </c>
      <c r="D565" s="4" t="s">
        <v>109</v>
      </c>
      <c r="E565" s="4" t="s">
        <v>38</v>
      </c>
      <c r="F565" s="37" t="s">
        <v>106</v>
      </c>
      <c r="G565" s="4">
        <v>67477.679999999993</v>
      </c>
      <c r="H565" s="18" t="s">
        <v>4591</v>
      </c>
      <c r="K565" s="4">
        <f t="shared" si="8"/>
        <v>-3245305.97000001</v>
      </c>
      <c r="M565" s="71"/>
      <c r="N565" s="10"/>
    </row>
    <row r="566" spans="1:14">
      <c r="A566" s="2" t="s">
        <v>1990</v>
      </c>
      <c r="B566" s="3">
        <v>42515</v>
      </c>
      <c r="C566" s="2" t="s">
        <v>4384</v>
      </c>
      <c r="D566" s="4" t="s">
        <v>183</v>
      </c>
      <c r="E566" s="4" t="s">
        <v>34</v>
      </c>
      <c r="F566" s="37" t="s">
        <v>4385</v>
      </c>
      <c r="I566" s="12">
        <v>800.01</v>
      </c>
      <c r="J566" s="7">
        <v>184</v>
      </c>
      <c r="K566" s="4">
        <f t="shared" si="8"/>
        <v>-3246105.9800000098</v>
      </c>
      <c r="M566" s="71"/>
      <c r="N566" s="10"/>
    </row>
    <row r="567" spans="1:14">
      <c r="A567" s="2" t="s">
        <v>1992</v>
      </c>
      <c r="B567" s="3">
        <v>42515</v>
      </c>
      <c r="C567" s="2" t="s">
        <v>4386</v>
      </c>
      <c r="D567" s="4" t="s">
        <v>183</v>
      </c>
      <c r="E567" s="4" t="s">
        <v>34</v>
      </c>
      <c r="F567" s="37" t="s">
        <v>4387</v>
      </c>
      <c r="I567" s="12">
        <v>10000</v>
      </c>
      <c r="J567" s="7">
        <v>185</v>
      </c>
      <c r="K567" s="4">
        <f t="shared" si="8"/>
        <v>-3256105.9800000098</v>
      </c>
      <c r="M567" s="71"/>
      <c r="N567" s="10"/>
    </row>
    <row r="568" spans="1:14">
      <c r="A568" s="2" t="s">
        <v>1994</v>
      </c>
      <c r="B568" s="3">
        <v>42515</v>
      </c>
      <c r="C568" s="2" t="s">
        <v>4388</v>
      </c>
      <c r="D568" s="4" t="s">
        <v>183</v>
      </c>
      <c r="E568" s="4" t="s">
        <v>34</v>
      </c>
      <c r="F568" s="37" t="s">
        <v>4389</v>
      </c>
      <c r="I568" s="12">
        <v>20000</v>
      </c>
      <c r="J568" s="7">
        <v>186</v>
      </c>
      <c r="K568" s="4">
        <f t="shared" si="8"/>
        <v>-3276105.9800000098</v>
      </c>
      <c r="M568" s="71"/>
      <c r="N568" s="10"/>
    </row>
    <row r="569" spans="1:14">
      <c r="A569" s="2" t="s">
        <v>1156</v>
      </c>
      <c r="B569" s="3">
        <v>42515</v>
      </c>
      <c r="C569" s="2" t="s">
        <v>4390</v>
      </c>
      <c r="D569" s="4" t="s">
        <v>190</v>
      </c>
      <c r="E569" s="4" t="s">
        <v>34</v>
      </c>
      <c r="F569" s="37" t="s">
        <v>230</v>
      </c>
      <c r="I569" s="12">
        <v>49960.04</v>
      </c>
      <c r="J569" s="7">
        <v>187</v>
      </c>
      <c r="K569" s="4">
        <f t="shared" si="8"/>
        <v>-3326066.0200000098</v>
      </c>
      <c r="M569" s="71"/>
      <c r="N569" s="10"/>
    </row>
    <row r="570" spans="1:14">
      <c r="A570" s="2" t="s">
        <v>1164</v>
      </c>
      <c r="B570" s="3">
        <v>42515</v>
      </c>
      <c r="C570" s="2" t="s">
        <v>4391</v>
      </c>
      <c r="D570" s="4" t="s">
        <v>190</v>
      </c>
      <c r="E570" s="4" t="s">
        <v>34</v>
      </c>
      <c r="F570" s="37" t="s">
        <v>3908</v>
      </c>
      <c r="I570" s="12">
        <v>28536</v>
      </c>
      <c r="J570" s="7">
        <v>188</v>
      </c>
      <c r="K570" s="4">
        <f t="shared" si="8"/>
        <v>-3354602.0200000098</v>
      </c>
      <c r="M570" s="71"/>
      <c r="N570" s="10"/>
    </row>
    <row r="571" spans="1:14">
      <c r="A571" s="2" t="s">
        <v>1845</v>
      </c>
      <c r="B571" s="3">
        <v>42515</v>
      </c>
      <c r="C571" s="2" t="s">
        <v>4392</v>
      </c>
      <c r="D571" s="4" t="s">
        <v>190</v>
      </c>
      <c r="E571" s="4" t="s">
        <v>34</v>
      </c>
      <c r="F571" s="37" t="s">
        <v>227</v>
      </c>
      <c r="I571" s="12">
        <v>4424.0600000000004</v>
      </c>
      <c r="J571" s="7">
        <v>189</v>
      </c>
      <c r="K571" s="4">
        <f t="shared" si="8"/>
        <v>-3359026.0800000099</v>
      </c>
      <c r="M571" s="71"/>
      <c r="N571" s="10"/>
    </row>
    <row r="572" spans="1:14">
      <c r="A572" s="2" t="s">
        <v>1910</v>
      </c>
      <c r="B572" s="3">
        <v>42515</v>
      </c>
      <c r="C572" s="2" t="s">
        <v>4393</v>
      </c>
      <c r="D572" s="4" t="s">
        <v>190</v>
      </c>
      <c r="E572" s="4" t="s">
        <v>34</v>
      </c>
      <c r="F572" s="37" t="s">
        <v>212</v>
      </c>
      <c r="I572" s="12">
        <v>4902.5</v>
      </c>
      <c r="J572" s="7">
        <v>190</v>
      </c>
      <c r="K572" s="4">
        <f t="shared" si="8"/>
        <v>-3363928.5800000099</v>
      </c>
      <c r="M572" s="71"/>
      <c r="N572" s="10"/>
    </row>
    <row r="573" spans="1:14">
      <c r="A573" s="2" t="s">
        <v>1911</v>
      </c>
      <c r="B573" s="3">
        <v>42515</v>
      </c>
      <c r="C573" s="2" t="s">
        <v>4394</v>
      </c>
      <c r="D573" s="4" t="s">
        <v>190</v>
      </c>
      <c r="E573" s="4" t="s">
        <v>34</v>
      </c>
      <c r="F573" s="37" t="s">
        <v>271</v>
      </c>
      <c r="I573" s="12">
        <v>270.12</v>
      </c>
      <c r="J573" s="7">
        <v>191</v>
      </c>
      <c r="K573" s="4">
        <f t="shared" si="8"/>
        <v>-3364198.70000001</v>
      </c>
      <c r="M573" s="71"/>
      <c r="N573" s="10"/>
    </row>
    <row r="574" spans="1:14">
      <c r="A574" s="2" t="s">
        <v>1912</v>
      </c>
      <c r="B574" s="3">
        <v>42515</v>
      </c>
      <c r="C574" s="2" t="s">
        <v>4395</v>
      </c>
      <c r="D574" s="4" t="s">
        <v>190</v>
      </c>
      <c r="E574" s="4" t="s">
        <v>34</v>
      </c>
      <c r="F574" s="37" t="s">
        <v>429</v>
      </c>
      <c r="I574" s="12">
        <v>3723</v>
      </c>
      <c r="J574" s="7">
        <v>192</v>
      </c>
      <c r="K574" s="4">
        <f t="shared" si="8"/>
        <v>-3367921.70000001</v>
      </c>
      <c r="M574" s="71"/>
      <c r="N574" s="10"/>
    </row>
    <row r="575" spans="1:14">
      <c r="A575" s="2" t="s">
        <v>1913</v>
      </c>
      <c r="B575" s="3">
        <v>42515</v>
      </c>
      <c r="C575" s="2" t="s">
        <v>4396</v>
      </c>
      <c r="D575" s="4" t="s">
        <v>190</v>
      </c>
      <c r="E575" s="4" t="s">
        <v>34</v>
      </c>
      <c r="F575" s="37" t="s">
        <v>705</v>
      </c>
      <c r="I575" s="12">
        <v>829.4</v>
      </c>
      <c r="J575" s="7">
        <v>193</v>
      </c>
      <c r="K575" s="4">
        <f t="shared" si="8"/>
        <v>-3368751.1000000099</v>
      </c>
      <c r="M575" s="71"/>
      <c r="N575" s="10"/>
    </row>
    <row r="576" spans="1:14">
      <c r="A576" s="2" t="s">
        <v>1998</v>
      </c>
      <c r="B576" s="3">
        <v>42515</v>
      </c>
      <c r="C576" s="2" t="s">
        <v>4397</v>
      </c>
      <c r="D576" s="4" t="s">
        <v>190</v>
      </c>
      <c r="E576" s="4" t="s">
        <v>34</v>
      </c>
      <c r="F576" s="37" t="s">
        <v>438</v>
      </c>
      <c r="I576" s="12">
        <v>394.79</v>
      </c>
      <c r="J576" s="7">
        <v>194</v>
      </c>
      <c r="K576" s="4">
        <f t="shared" si="8"/>
        <v>-3369145.8900000099</v>
      </c>
      <c r="M576" s="71"/>
      <c r="N576" s="10"/>
    </row>
    <row r="577" spans="1:14">
      <c r="A577" s="2" t="s">
        <v>2000</v>
      </c>
      <c r="B577" s="3">
        <v>42515</v>
      </c>
      <c r="C577" s="2" t="s">
        <v>4398</v>
      </c>
      <c r="D577" s="4" t="s">
        <v>190</v>
      </c>
      <c r="E577" s="4" t="s">
        <v>34</v>
      </c>
      <c r="F577" s="37" t="s">
        <v>1349</v>
      </c>
      <c r="I577" s="12">
        <v>4408</v>
      </c>
      <c r="J577" s="7">
        <v>195</v>
      </c>
      <c r="K577" s="4">
        <f t="shared" si="8"/>
        <v>-3373553.8900000099</v>
      </c>
      <c r="M577" s="71"/>
      <c r="N577" s="10"/>
    </row>
    <row r="578" spans="1:14">
      <c r="A578" s="2" t="s">
        <v>2002</v>
      </c>
      <c r="B578" s="3">
        <v>42515</v>
      </c>
      <c r="C578" s="2" t="s">
        <v>4399</v>
      </c>
      <c r="D578" s="4" t="s">
        <v>190</v>
      </c>
      <c r="E578" s="4" t="s">
        <v>34</v>
      </c>
      <c r="F578" s="37" t="s">
        <v>1335</v>
      </c>
      <c r="I578" s="12">
        <v>8526</v>
      </c>
      <c r="J578" s="7">
        <v>196</v>
      </c>
      <c r="K578" s="4">
        <f t="shared" si="8"/>
        <v>-3382079.8900000099</v>
      </c>
      <c r="M578" s="71"/>
      <c r="N578" s="10"/>
    </row>
    <row r="579" spans="1:14">
      <c r="A579" s="2" t="s">
        <v>2004</v>
      </c>
      <c r="B579" s="3">
        <v>42515</v>
      </c>
      <c r="C579" s="2" t="s">
        <v>4400</v>
      </c>
      <c r="D579" s="4" t="s">
        <v>190</v>
      </c>
      <c r="E579" s="4" t="s">
        <v>34</v>
      </c>
      <c r="F579" s="37" t="s">
        <v>3572</v>
      </c>
      <c r="I579" s="12">
        <v>2081.15</v>
      </c>
      <c r="J579" s="7">
        <v>197</v>
      </c>
      <c r="K579" s="4">
        <f t="shared" si="8"/>
        <v>-3384161.0400000098</v>
      </c>
      <c r="M579" s="71"/>
      <c r="N579" s="10"/>
    </row>
    <row r="580" spans="1:14">
      <c r="A580" s="2" t="s">
        <v>1914</v>
      </c>
      <c r="B580" s="3">
        <v>42515</v>
      </c>
      <c r="C580" s="2" t="s">
        <v>4401</v>
      </c>
      <c r="D580" s="4" t="s">
        <v>190</v>
      </c>
      <c r="E580" s="4" t="s">
        <v>34</v>
      </c>
      <c r="F580" s="37" t="s">
        <v>4402</v>
      </c>
      <c r="I580" s="12">
        <v>15995.85</v>
      </c>
      <c r="J580" s="7">
        <v>198</v>
      </c>
      <c r="K580" s="4">
        <f t="shared" si="8"/>
        <v>-3400156.8900000099</v>
      </c>
      <c r="M580" s="71"/>
      <c r="N580" s="10"/>
    </row>
    <row r="581" spans="1:14">
      <c r="A581" s="2" t="s">
        <v>1916</v>
      </c>
      <c r="B581" s="3">
        <v>42515</v>
      </c>
      <c r="C581" s="2" t="s">
        <v>4403</v>
      </c>
      <c r="D581" s="4" t="s">
        <v>190</v>
      </c>
      <c r="E581" s="4" t="s">
        <v>34</v>
      </c>
      <c r="F581" s="37" t="s">
        <v>413</v>
      </c>
      <c r="I581" s="12">
        <v>1000</v>
      </c>
      <c r="J581" s="7">
        <v>199</v>
      </c>
      <c r="K581" s="4">
        <f t="shared" si="8"/>
        <v>-3401156.8900000099</v>
      </c>
      <c r="M581" s="71"/>
      <c r="N581" s="10"/>
    </row>
    <row r="582" spans="1:14">
      <c r="A582" s="2" t="s">
        <v>1918</v>
      </c>
      <c r="B582" s="3">
        <v>42515</v>
      </c>
      <c r="C582" s="2" t="s">
        <v>4404</v>
      </c>
      <c r="D582" s="4" t="s">
        <v>190</v>
      </c>
      <c r="E582" s="4" t="s">
        <v>34</v>
      </c>
      <c r="F582" s="37" t="s">
        <v>209</v>
      </c>
      <c r="I582" s="12">
        <v>11020</v>
      </c>
      <c r="J582" s="7">
        <v>200</v>
      </c>
      <c r="K582" s="4">
        <f t="shared" si="8"/>
        <v>-3412176.8900000099</v>
      </c>
      <c r="M582" s="71"/>
      <c r="N582" s="10"/>
    </row>
    <row r="583" spans="1:14">
      <c r="A583" s="2" t="s">
        <v>1920</v>
      </c>
      <c r="B583" s="3">
        <v>42515</v>
      </c>
      <c r="C583" s="2" t="s">
        <v>4405</v>
      </c>
      <c r="D583" s="4" t="s">
        <v>190</v>
      </c>
      <c r="E583" s="4" t="s">
        <v>34</v>
      </c>
      <c r="F583" s="37" t="s">
        <v>209</v>
      </c>
      <c r="I583" s="12">
        <v>1508</v>
      </c>
      <c r="J583" s="7">
        <v>200</v>
      </c>
      <c r="K583" s="4">
        <f t="shared" si="8"/>
        <v>-3413684.8900000099</v>
      </c>
      <c r="M583" s="71"/>
      <c r="N583" s="10"/>
    </row>
    <row r="584" spans="1:14">
      <c r="A584" s="2" t="s">
        <v>1922</v>
      </c>
      <c r="B584" s="3">
        <v>42515</v>
      </c>
      <c r="C584" s="2" t="s">
        <v>4406</v>
      </c>
      <c r="D584" s="4" t="s">
        <v>190</v>
      </c>
      <c r="E584" s="4" t="s">
        <v>34</v>
      </c>
      <c r="F584" s="37" t="s">
        <v>218</v>
      </c>
      <c r="I584" s="12">
        <v>2283.91</v>
      </c>
      <c r="J584" s="7">
        <v>201</v>
      </c>
      <c r="K584" s="4">
        <f t="shared" si="8"/>
        <v>-3415968.8000000101</v>
      </c>
      <c r="M584" s="71"/>
      <c r="N584" s="10"/>
    </row>
    <row r="585" spans="1:14">
      <c r="A585" s="2" t="s">
        <v>1925</v>
      </c>
      <c r="B585" s="3">
        <v>42515</v>
      </c>
      <c r="C585" s="2" t="s">
        <v>4407</v>
      </c>
      <c r="D585" s="4" t="s">
        <v>190</v>
      </c>
      <c r="E585" s="4" t="s">
        <v>34</v>
      </c>
      <c r="F585" s="37" t="s">
        <v>197</v>
      </c>
      <c r="I585" s="12">
        <v>348</v>
      </c>
      <c r="J585" s="7">
        <v>202</v>
      </c>
      <c r="K585" s="4">
        <f t="shared" si="8"/>
        <v>-3416316.8000000101</v>
      </c>
      <c r="M585" s="71"/>
      <c r="N585" s="10"/>
    </row>
    <row r="586" spans="1:14">
      <c r="A586" s="2" t="s">
        <v>4408</v>
      </c>
      <c r="B586" s="3">
        <v>42515</v>
      </c>
      <c r="C586" s="2" t="s">
        <v>4409</v>
      </c>
      <c r="D586" s="4" t="s">
        <v>45</v>
      </c>
      <c r="E586" s="4" t="s">
        <v>3046</v>
      </c>
      <c r="F586" s="37" t="s">
        <v>4410</v>
      </c>
      <c r="G586" s="4">
        <v>96007.2</v>
      </c>
      <c r="H586" s="18">
        <v>273</v>
      </c>
      <c r="K586" s="4">
        <f t="shared" si="8"/>
        <v>-3320309.6000000099</v>
      </c>
      <c r="M586" s="71"/>
      <c r="N586" s="10"/>
    </row>
    <row r="587" spans="1:14">
      <c r="A587" s="2" t="s">
        <v>4408</v>
      </c>
      <c r="B587" s="3">
        <v>42515</v>
      </c>
      <c r="C587" s="2" t="s">
        <v>4409</v>
      </c>
      <c r="D587" s="4" t="s">
        <v>45</v>
      </c>
      <c r="E587" s="4" t="s">
        <v>3046</v>
      </c>
      <c r="F587" s="37" t="s">
        <v>4411</v>
      </c>
      <c r="G587" s="4">
        <v>215549.52</v>
      </c>
      <c r="H587" s="18">
        <v>278</v>
      </c>
      <c r="K587" s="4">
        <f t="shared" si="8"/>
        <v>-3104760.0800000099</v>
      </c>
      <c r="M587" s="71"/>
      <c r="N587" s="10"/>
    </row>
    <row r="588" spans="1:14">
      <c r="A588" s="2" t="s">
        <v>4412</v>
      </c>
      <c r="B588" s="3">
        <v>42516</v>
      </c>
      <c r="C588" s="2" t="s">
        <v>53</v>
      </c>
      <c r="D588" s="4" t="s">
        <v>4</v>
      </c>
      <c r="E588" s="4" t="s">
        <v>5</v>
      </c>
      <c r="F588" s="37" t="s">
        <v>4413</v>
      </c>
      <c r="G588" s="4">
        <v>6959.73</v>
      </c>
      <c r="H588" s="18">
        <v>279</v>
      </c>
      <c r="K588" s="4">
        <f t="shared" si="8"/>
        <v>-3097800.3500000099</v>
      </c>
      <c r="M588" s="71"/>
      <c r="N588" s="10"/>
    </row>
    <row r="589" spans="1:14">
      <c r="A589" s="2" t="s">
        <v>4414</v>
      </c>
      <c r="B589" s="3">
        <v>42516</v>
      </c>
      <c r="C589" s="2" t="s">
        <v>3</v>
      </c>
      <c r="D589" s="4" t="s">
        <v>4</v>
      </c>
      <c r="E589" s="4" t="s">
        <v>5</v>
      </c>
      <c r="F589" s="37" t="s">
        <v>3</v>
      </c>
      <c r="G589" s="4">
        <v>11925.19</v>
      </c>
      <c r="H589" s="18">
        <v>280</v>
      </c>
      <c r="K589" s="4">
        <f t="shared" si="8"/>
        <v>-3085875.1600000099</v>
      </c>
      <c r="M589" s="71"/>
      <c r="N589" s="10"/>
    </row>
    <row r="590" spans="1:14">
      <c r="A590" s="2" t="s">
        <v>1936</v>
      </c>
      <c r="B590" s="3">
        <v>42516</v>
      </c>
      <c r="C590" s="2" t="s">
        <v>7</v>
      </c>
      <c r="D590" s="4" t="s">
        <v>4</v>
      </c>
      <c r="E590" s="4" t="s">
        <v>5</v>
      </c>
      <c r="F590" s="37" t="s">
        <v>7</v>
      </c>
      <c r="G590" s="4">
        <v>3330.87</v>
      </c>
      <c r="K590" s="4">
        <f t="shared" si="8"/>
        <v>-3082544.2900000098</v>
      </c>
      <c r="M590" s="71"/>
      <c r="N590" s="10"/>
    </row>
    <row r="591" spans="1:14">
      <c r="A591" s="2" t="s">
        <v>4415</v>
      </c>
      <c r="B591" s="3">
        <v>42516</v>
      </c>
      <c r="C591" s="2" t="s">
        <v>25</v>
      </c>
      <c r="D591" s="4" t="s">
        <v>4</v>
      </c>
      <c r="E591" s="4" t="s">
        <v>18</v>
      </c>
      <c r="F591" s="37" t="s">
        <v>4416</v>
      </c>
      <c r="G591" s="4">
        <v>1840</v>
      </c>
      <c r="H591" s="18">
        <v>281</v>
      </c>
      <c r="K591" s="4">
        <f t="shared" si="8"/>
        <v>-3080704.2900000098</v>
      </c>
      <c r="M591" s="71"/>
      <c r="N591" s="10"/>
    </row>
    <row r="592" spans="1:14">
      <c r="A592" s="2" t="s">
        <v>879</v>
      </c>
      <c r="B592" s="3">
        <v>42516</v>
      </c>
      <c r="C592" s="2" t="s">
        <v>3</v>
      </c>
      <c r="D592" s="4" t="s">
        <v>4</v>
      </c>
      <c r="E592" s="4" t="s">
        <v>18</v>
      </c>
      <c r="F592" s="37" t="s">
        <v>3</v>
      </c>
      <c r="G592" s="4">
        <v>8438.7199999999993</v>
      </c>
      <c r="H592" s="18">
        <v>280</v>
      </c>
      <c r="K592" s="4">
        <f t="shared" si="8"/>
        <v>-3072265.5700000096</v>
      </c>
      <c r="L592" s="55" t="s">
        <v>4600</v>
      </c>
      <c r="M592" s="71"/>
      <c r="N592" s="10"/>
    </row>
    <row r="593" spans="1:14">
      <c r="A593" s="2" t="s">
        <v>880</v>
      </c>
      <c r="B593" s="3">
        <v>42516</v>
      </c>
      <c r="C593" s="2" t="s">
        <v>7</v>
      </c>
      <c r="D593" s="4" t="s">
        <v>4</v>
      </c>
      <c r="E593" s="4" t="s">
        <v>18</v>
      </c>
      <c r="F593" s="37" t="s">
        <v>7</v>
      </c>
      <c r="G593" s="4">
        <v>15669.85</v>
      </c>
      <c r="K593" s="4">
        <f t="shared" si="8"/>
        <v>-3056595.7200000095</v>
      </c>
      <c r="M593" s="71"/>
      <c r="N593" s="10"/>
    </row>
    <row r="594" spans="1:14">
      <c r="A594" s="2" t="s">
        <v>1072</v>
      </c>
      <c r="B594" s="3">
        <v>42516</v>
      </c>
      <c r="C594" s="2" t="s">
        <v>4417</v>
      </c>
      <c r="D594" s="4" t="s">
        <v>385</v>
      </c>
      <c r="E594" s="4" t="s">
        <v>38</v>
      </c>
      <c r="F594" s="37" t="s">
        <v>794</v>
      </c>
      <c r="I594" s="12">
        <v>5448.96</v>
      </c>
      <c r="J594" s="7">
        <v>203</v>
      </c>
      <c r="K594" s="4">
        <f t="shared" si="8"/>
        <v>-3062044.6800000095</v>
      </c>
      <c r="M594" s="71"/>
      <c r="N594" s="10"/>
    </row>
    <row r="595" spans="1:14">
      <c r="A595" s="2" t="s">
        <v>1074</v>
      </c>
      <c r="B595" s="3">
        <v>42516</v>
      </c>
      <c r="C595" s="2" t="s">
        <v>4341</v>
      </c>
      <c r="D595" s="4" t="s">
        <v>109</v>
      </c>
      <c r="E595" s="4" t="s">
        <v>38</v>
      </c>
      <c r="F595" s="37" t="s">
        <v>570</v>
      </c>
      <c r="I595" s="12">
        <v>39000</v>
      </c>
      <c r="J595" s="7" t="s">
        <v>3750</v>
      </c>
      <c r="K595" s="4">
        <f t="shared" si="8"/>
        <v>-3101044.6800000095</v>
      </c>
      <c r="L595" s="55" t="s">
        <v>4600</v>
      </c>
      <c r="M595" s="71"/>
      <c r="N595" s="10"/>
    </row>
    <row r="596" spans="1:14">
      <c r="A596" s="2" t="s">
        <v>1108</v>
      </c>
      <c r="B596" s="3">
        <v>42516</v>
      </c>
      <c r="C596" s="2" t="s">
        <v>4376</v>
      </c>
      <c r="D596" s="4" t="s">
        <v>4</v>
      </c>
      <c r="E596" s="4" t="s">
        <v>38</v>
      </c>
      <c r="F596" s="37" t="s">
        <v>491</v>
      </c>
      <c r="G596" s="4">
        <v>530181.03</v>
      </c>
      <c r="H596" s="18" t="s">
        <v>2072</v>
      </c>
      <c r="K596" s="4">
        <f t="shared" si="8"/>
        <v>-2570863.6500000097</v>
      </c>
      <c r="M596" s="71"/>
      <c r="N596" s="10"/>
    </row>
    <row r="597" spans="1:14">
      <c r="A597" s="2" t="s">
        <v>1130</v>
      </c>
      <c r="B597" s="3">
        <v>42516</v>
      </c>
      <c r="C597" s="2" t="s">
        <v>4418</v>
      </c>
      <c r="D597" s="4" t="s">
        <v>4</v>
      </c>
      <c r="E597" s="4" t="s">
        <v>38</v>
      </c>
      <c r="F597" s="37" t="s">
        <v>39</v>
      </c>
      <c r="I597" s="12">
        <v>1217389.6100000001</v>
      </c>
      <c r="J597" s="7">
        <v>204</v>
      </c>
      <c r="K597" s="4">
        <f t="shared" si="8"/>
        <v>-3788253.26000001</v>
      </c>
      <c r="M597" s="71"/>
      <c r="N597" s="10"/>
    </row>
    <row r="598" spans="1:14">
      <c r="A598" s="2" t="s">
        <v>1133</v>
      </c>
      <c r="B598" s="3">
        <v>42516</v>
      </c>
      <c r="C598" s="2" t="s">
        <v>4419</v>
      </c>
      <c r="D598" s="4" t="s">
        <v>66</v>
      </c>
      <c r="E598" s="4" t="s">
        <v>38</v>
      </c>
      <c r="F598" s="37" t="s">
        <v>4420</v>
      </c>
      <c r="I598" s="12">
        <v>350000</v>
      </c>
      <c r="K598" s="4">
        <f t="shared" ref="K598:K661" si="9">+K597+G598-I598</f>
        <v>-4138253.26000001</v>
      </c>
      <c r="M598" s="71"/>
      <c r="N598" s="10"/>
    </row>
    <row r="599" spans="1:14">
      <c r="A599" s="2" t="s">
        <v>115</v>
      </c>
      <c r="B599" s="3">
        <v>42516</v>
      </c>
      <c r="C599" s="2" t="s">
        <v>4314</v>
      </c>
      <c r="D599" s="4" t="s">
        <v>66</v>
      </c>
      <c r="E599" s="4" t="s">
        <v>38</v>
      </c>
      <c r="F599" s="37" t="s">
        <v>4421</v>
      </c>
      <c r="G599" s="4">
        <v>4176</v>
      </c>
      <c r="H599" s="18" t="s">
        <v>4592</v>
      </c>
      <c r="K599" s="4">
        <f t="shared" si="9"/>
        <v>-4134077.26000001</v>
      </c>
      <c r="M599" s="71"/>
      <c r="N599" s="10"/>
    </row>
    <row r="600" spans="1:14">
      <c r="A600" s="2" t="s">
        <v>2051</v>
      </c>
      <c r="B600" s="3">
        <v>42516</v>
      </c>
      <c r="C600" s="2" t="s">
        <v>41</v>
      </c>
      <c r="D600" s="4" t="s">
        <v>42</v>
      </c>
      <c r="E600" s="4" t="s">
        <v>34</v>
      </c>
      <c r="F600" s="37" t="s">
        <v>2663</v>
      </c>
      <c r="I600" s="12">
        <v>20850.2</v>
      </c>
      <c r="J600" s="7">
        <v>205</v>
      </c>
      <c r="K600" s="4">
        <f t="shared" si="9"/>
        <v>-4154927.4600000102</v>
      </c>
      <c r="M600" s="71"/>
      <c r="N600" s="10"/>
    </row>
    <row r="601" spans="1:14">
      <c r="A601" s="2" t="s">
        <v>4422</v>
      </c>
      <c r="B601" s="3">
        <v>42517</v>
      </c>
      <c r="C601" s="2" t="s">
        <v>4423</v>
      </c>
      <c r="D601" s="4" t="s">
        <v>4</v>
      </c>
      <c r="E601" s="4" t="s">
        <v>1250</v>
      </c>
      <c r="F601" s="37" t="s">
        <v>4424</v>
      </c>
      <c r="G601" s="4">
        <v>7131.52</v>
      </c>
      <c r="H601" s="18">
        <v>282</v>
      </c>
      <c r="K601" s="4">
        <f t="shared" si="9"/>
        <v>-4147795.9400000102</v>
      </c>
      <c r="M601" s="71"/>
      <c r="N601" s="10"/>
    </row>
    <row r="602" spans="1:14">
      <c r="A602" s="2" t="s">
        <v>4425</v>
      </c>
      <c r="B602" s="3">
        <v>42517</v>
      </c>
      <c r="C602" s="2" t="s">
        <v>2324</v>
      </c>
      <c r="D602" s="4" t="s">
        <v>4</v>
      </c>
      <c r="E602" s="4" t="s">
        <v>5</v>
      </c>
      <c r="F602" s="37" t="s">
        <v>828</v>
      </c>
      <c r="G602" s="4">
        <v>3075</v>
      </c>
      <c r="H602" s="18">
        <v>283</v>
      </c>
      <c r="K602" s="4">
        <f t="shared" si="9"/>
        <v>-4144720.9400000102</v>
      </c>
      <c r="M602" s="71"/>
      <c r="N602" s="10"/>
    </row>
    <row r="603" spans="1:14">
      <c r="A603" s="2" t="s">
        <v>4426</v>
      </c>
      <c r="B603" s="3">
        <v>42517</v>
      </c>
      <c r="C603" s="2" t="s">
        <v>11</v>
      </c>
      <c r="D603" s="4" t="s">
        <v>4</v>
      </c>
      <c r="E603" s="4" t="s">
        <v>5</v>
      </c>
      <c r="F603" s="37" t="s">
        <v>4427</v>
      </c>
      <c r="G603" s="4">
        <v>118200</v>
      </c>
      <c r="H603" s="18">
        <v>284</v>
      </c>
      <c r="K603" s="4">
        <f t="shared" si="9"/>
        <v>-4026520.9400000102</v>
      </c>
      <c r="M603" s="71"/>
      <c r="N603" s="10"/>
    </row>
    <row r="604" spans="1:14">
      <c r="A604" s="2" t="s">
        <v>890</v>
      </c>
      <c r="B604" s="3">
        <v>42517</v>
      </c>
      <c r="C604" s="2" t="s">
        <v>25</v>
      </c>
      <c r="D604" s="4" t="s">
        <v>4</v>
      </c>
      <c r="E604" s="4" t="s">
        <v>5</v>
      </c>
      <c r="F604" s="37" t="s">
        <v>4428</v>
      </c>
      <c r="G604" s="4">
        <v>1025</v>
      </c>
      <c r="H604" s="18">
        <v>285</v>
      </c>
      <c r="K604" s="4">
        <f t="shared" si="9"/>
        <v>-4025495.9400000102</v>
      </c>
      <c r="M604" s="71"/>
      <c r="N604" s="10"/>
    </row>
    <row r="605" spans="1:14">
      <c r="A605" s="2" t="s">
        <v>4429</v>
      </c>
      <c r="B605" s="3">
        <v>42517</v>
      </c>
      <c r="C605" s="2" t="s">
        <v>53</v>
      </c>
      <c r="D605" s="4" t="s">
        <v>4</v>
      </c>
      <c r="E605" s="4" t="s">
        <v>5</v>
      </c>
      <c r="F605" s="37" t="s">
        <v>4430</v>
      </c>
      <c r="G605" s="4">
        <v>3030</v>
      </c>
      <c r="H605" s="18">
        <v>286</v>
      </c>
      <c r="K605" s="4">
        <f t="shared" si="9"/>
        <v>-4022465.9400000102</v>
      </c>
      <c r="M605" s="71"/>
      <c r="N605" s="10"/>
    </row>
    <row r="606" spans="1:14">
      <c r="A606" s="2" t="s">
        <v>4431</v>
      </c>
      <c r="B606" s="3">
        <v>42517</v>
      </c>
      <c r="C606" s="2" t="s">
        <v>7</v>
      </c>
      <c r="D606" s="4" t="s">
        <v>4</v>
      </c>
      <c r="E606" s="4" t="s">
        <v>5</v>
      </c>
      <c r="F606" s="37" t="s">
        <v>7</v>
      </c>
      <c r="G606" s="4">
        <v>11191.44</v>
      </c>
      <c r="K606" s="4">
        <f t="shared" si="9"/>
        <v>-4011274.5000000102</v>
      </c>
      <c r="M606" s="71"/>
      <c r="N606" s="10"/>
    </row>
    <row r="607" spans="1:14">
      <c r="A607" s="2" t="s">
        <v>4432</v>
      </c>
      <c r="B607" s="3">
        <v>42517</v>
      </c>
      <c r="C607" s="2" t="s">
        <v>3</v>
      </c>
      <c r="D607" s="4" t="s">
        <v>4</v>
      </c>
      <c r="E607" s="4" t="s">
        <v>5</v>
      </c>
      <c r="F607" s="37" t="s">
        <v>3</v>
      </c>
      <c r="G607" s="4">
        <v>25899.13</v>
      </c>
      <c r="H607" s="18">
        <v>287</v>
      </c>
      <c r="K607" s="4">
        <f t="shared" si="9"/>
        <v>-3985375.3700000104</v>
      </c>
      <c r="M607" s="71"/>
      <c r="N607" s="10"/>
    </row>
    <row r="608" spans="1:14">
      <c r="A608" s="2" t="s">
        <v>4433</v>
      </c>
      <c r="B608" s="3">
        <v>42517</v>
      </c>
      <c r="C608" s="2" t="s">
        <v>3</v>
      </c>
      <c r="D608" s="4" t="s">
        <v>4</v>
      </c>
      <c r="E608" s="4" t="s">
        <v>5</v>
      </c>
      <c r="F608" s="37" t="s">
        <v>3</v>
      </c>
      <c r="G608" s="4">
        <v>1348.5</v>
      </c>
      <c r="H608" s="18">
        <v>287</v>
      </c>
      <c r="K608" s="4">
        <f t="shared" si="9"/>
        <v>-3984026.8700000104</v>
      </c>
      <c r="L608" s="55" t="s">
        <v>4600</v>
      </c>
      <c r="M608" s="71"/>
      <c r="N608" s="10"/>
    </row>
    <row r="609" spans="1:14">
      <c r="A609" s="2" t="s">
        <v>4434</v>
      </c>
      <c r="B609" s="3">
        <v>42517</v>
      </c>
      <c r="C609" s="2" t="s">
        <v>25</v>
      </c>
      <c r="D609" s="4" t="s">
        <v>4</v>
      </c>
      <c r="E609" s="4" t="s">
        <v>18</v>
      </c>
      <c r="F609" s="37" t="s">
        <v>4435</v>
      </c>
      <c r="G609" s="4">
        <v>529500</v>
      </c>
      <c r="H609" s="18">
        <v>288</v>
      </c>
      <c r="K609" s="4">
        <f t="shared" si="9"/>
        <v>-3454526.8700000104</v>
      </c>
      <c r="M609" s="71"/>
      <c r="N609" s="10"/>
    </row>
    <row r="610" spans="1:14">
      <c r="A610" s="2" t="s">
        <v>4436</v>
      </c>
      <c r="B610" s="3">
        <v>42517</v>
      </c>
      <c r="C610" s="2" t="s">
        <v>11</v>
      </c>
      <c r="D610" s="4" t="s">
        <v>4</v>
      </c>
      <c r="E610" s="4" t="s">
        <v>18</v>
      </c>
      <c r="F610" s="37" t="s">
        <v>4437</v>
      </c>
      <c r="G610" s="4">
        <v>136000</v>
      </c>
      <c r="H610" s="18">
        <v>289</v>
      </c>
      <c r="K610" s="4">
        <f t="shared" si="9"/>
        <v>-3318526.8700000104</v>
      </c>
      <c r="M610" s="71"/>
      <c r="N610" s="10"/>
    </row>
    <row r="611" spans="1:14">
      <c r="A611" s="2" t="s">
        <v>4438</v>
      </c>
      <c r="B611" s="3">
        <v>42517</v>
      </c>
      <c r="C611" s="2" t="s">
        <v>11</v>
      </c>
      <c r="D611" s="4" t="s">
        <v>4</v>
      </c>
      <c r="E611" s="4" t="s">
        <v>18</v>
      </c>
      <c r="F611" s="37" t="s">
        <v>4439</v>
      </c>
      <c r="G611" s="4">
        <v>105000</v>
      </c>
      <c r="H611" s="18">
        <v>290</v>
      </c>
      <c r="K611" s="4">
        <f t="shared" si="9"/>
        <v>-3213526.8700000104</v>
      </c>
      <c r="M611" s="71"/>
      <c r="N611" s="10"/>
    </row>
    <row r="612" spans="1:14">
      <c r="A612" s="2" t="s">
        <v>4440</v>
      </c>
      <c r="B612" s="3">
        <v>42517</v>
      </c>
      <c r="C612" s="2" t="s">
        <v>25</v>
      </c>
      <c r="D612" s="4" t="s">
        <v>4</v>
      </c>
      <c r="E612" s="4" t="s">
        <v>18</v>
      </c>
      <c r="F612" s="37" t="s">
        <v>4355</v>
      </c>
      <c r="G612" s="4">
        <v>40000</v>
      </c>
      <c r="H612" s="18">
        <v>291</v>
      </c>
      <c r="K612" s="4">
        <f t="shared" si="9"/>
        <v>-3173526.8700000104</v>
      </c>
      <c r="M612" s="71"/>
      <c r="N612" s="10"/>
    </row>
    <row r="613" spans="1:14">
      <c r="A613" s="2" t="s">
        <v>4441</v>
      </c>
      <c r="B613" s="3">
        <v>42517</v>
      </c>
      <c r="C613" s="2" t="s">
        <v>25</v>
      </c>
      <c r="D613" s="4" t="s">
        <v>4</v>
      </c>
      <c r="E613" s="4" t="s">
        <v>18</v>
      </c>
      <c r="F613" s="37" t="s">
        <v>4442</v>
      </c>
      <c r="G613" s="4">
        <v>316700</v>
      </c>
      <c r="H613" s="18">
        <v>292</v>
      </c>
      <c r="K613" s="4">
        <f t="shared" si="9"/>
        <v>-2856826.8700000104</v>
      </c>
      <c r="M613" s="71"/>
      <c r="N613" s="10"/>
    </row>
    <row r="614" spans="1:14">
      <c r="A614" s="2" t="s">
        <v>4443</v>
      </c>
      <c r="B614" s="3">
        <v>42517</v>
      </c>
      <c r="C614" s="2" t="s">
        <v>53</v>
      </c>
      <c r="D614" s="4" t="s">
        <v>4</v>
      </c>
      <c r="E614" s="4" t="s">
        <v>18</v>
      </c>
      <c r="F614" s="37" t="s">
        <v>2549</v>
      </c>
      <c r="G614" s="4">
        <v>9303.8700000000008</v>
      </c>
      <c r="H614" s="18">
        <v>293</v>
      </c>
      <c r="K614" s="4">
        <f t="shared" si="9"/>
        <v>-2847523.0000000102</v>
      </c>
      <c r="M614" s="71"/>
      <c r="N614" s="10"/>
    </row>
    <row r="615" spans="1:14">
      <c r="A615" s="2" t="s">
        <v>4444</v>
      </c>
      <c r="B615" s="3">
        <v>42517</v>
      </c>
      <c r="C615" s="2" t="s">
        <v>3</v>
      </c>
      <c r="D615" s="4" t="s">
        <v>4</v>
      </c>
      <c r="E615" s="4" t="s">
        <v>18</v>
      </c>
      <c r="F615" s="37" t="s">
        <v>3</v>
      </c>
      <c r="G615" s="4">
        <v>16933.580000000002</v>
      </c>
      <c r="H615" s="18">
        <v>287</v>
      </c>
      <c r="K615" s="4">
        <f t="shared" si="9"/>
        <v>-2830589.4200000102</v>
      </c>
      <c r="M615" s="71"/>
      <c r="N615" s="10"/>
    </row>
    <row r="616" spans="1:14">
      <c r="A616" s="2" t="s">
        <v>4445</v>
      </c>
      <c r="B616" s="3">
        <v>42517</v>
      </c>
      <c r="C616" s="2" t="s">
        <v>7</v>
      </c>
      <c r="D616" s="4" t="s">
        <v>4</v>
      </c>
      <c r="E616" s="4" t="s">
        <v>18</v>
      </c>
      <c r="F616" s="37" t="s">
        <v>7</v>
      </c>
      <c r="G616" s="4">
        <v>13730.62</v>
      </c>
      <c r="K616" s="4">
        <f t="shared" si="9"/>
        <v>-2816858.8000000101</v>
      </c>
      <c r="M616" s="71"/>
      <c r="N616" s="10"/>
    </row>
    <row r="617" spans="1:14">
      <c r="A617" s="2" t="s">
        <v>1111</v>
      </c>
      <c r="B617" s="3">
        <v>42517</v>
      </c>
      <c r="C617" s="2" t="s">
        <v>4446</v>
      </c>
      <c r="D617" s="4" t="s">
        <v>66</v>
      </c>
      <c r="E617" s="4" t="s">
        <v>38</v>
      </c>
      <c r="F617" s="37" t="s">
        <v>174</v>
      </c>
      <c r="I617" s="12">
        <v>50000</v>
      </c>
      <c r="J617" s="7">
        <v>206</v>
      </c>
      <c r="K617" s="4">
        <f t="shared" si="9"/>
        <v>-2866858.8000000101</v>
      </c>
      <c r="M617" s="71"/>
      <c r="N617" s="10"/>
    </row>
    <row r="618" spans="1:14">
      <c r="A618" s="2" t="s">
        <v>1076</v>
      </c>
      <c r="B618" s="3">
        <v>42517</v>
      </c>
      <c r="C618" s="2" t="s">
        <v>4447</v>
      </c>
      <c r="D618" s="4" t="s">
        <v>4</v>
      </c>
      <c r="E618" s="4" t="s">
        <v>38</v>
      </c>
      <c r="F618" s="37" t="s">
        <v>4448</v>
      </c>
      <c r="I618" s="12">
        <v>2187.4899999999998</v>
      </c>
      <c r="J618" s="7">
        <v>207</v>
      </c>
      <c r="K618" s="4">
        <f t="shared" si="9"/>
        <v>-2869046.2900000103</v>
      </c>
      <c r="L618" s="55" t="s">
        <v>4600</v>
      </c>
      <c r="M618" s="71"/>
      <c r="N618" s="10"/>
    </row>
    <row r="619" spans="1:14">
      <c r="A619" s="2" t="s">
        <v>1079</v>
      </c>
      <c r="B619" s="3">
        <v>42517</v>
      </c>
      <c r="C619" s="2" t="s">
        <v>4449</v>
      </c>
      <c r="D619" s="4" t="s">
        <v>109</v>
      </c>
      <c r="E619" s="4" t="s">
        <v>38</v>
      </c>
      <c r="F619" s="37" t="s">
        <v>106</v>
      </c>
      <c r="G619" s="4">
        <v>111000</v>
      </c>
      <c r="H619" s="18">
        <v>294</v>
      </c>
      <c r="K619" s="4">
        <f t="shared" si="9"/>
        <v>-2758046.2900000103</v>
      </c>
      <c r="M619" s="71"/>
      <c r="N619" s="10"/>
    </row>
    <row r="620" spans="1:14">
      <c r="A620" s="2" t="s">
        <v>1081</v>
      </c>
      <c r="B620" s="3">
        <v>42517</v>
      </c>
      <c r="C620" s="2" t="s">
        <v>4450</v>
      </c>
      <c r="D620" s="4" t="s">
        <v>109</v>
      </c>
      <c r="E620" s="4" t="s">
        <v>38</v>
      </c>
      <c r="F620" s="37" t="s">
        <v>106</v>
      </c>
      <c r="G620" s="4">
        <v>67309.679999999993</v>
      </c>
      <c r="H620" s="18">
        <v>295</v>
      </c>
      <c r="K620" s="4">
        <f t="shared" si="9"/>
        <v>-2690736.6100000101</v>
      </c>
      <c r="M620" s="71"/>
      <c r="N620" s="10"/>
    </row>
    <row r="621" spans="1:14">
      <c r="A621" s="2" t="s">
        <v>1083</v>
      </c>
      <c r="B621" s="3">
        <v>42517</v>
      </c>
      <c r="C621" s="2" t="s">
        <v>4451</v>
      </c>
      <c r="D621" s="4" t="s">
        <v>4</v>
      </c>
      <c r="E621" s="4" t="s">
        <v>38</v>
      </c>
      <c r="F621" s="37" t="s">
        <v>39</v>
      </c>
      <c r="I621" s="12">
        <v>617063.4</v>
      </c>
      <c r="J621" s="7">
        <v>208</v>
      </c>
      <c r="K621" s="4">
        <f t="shared" si="9"/>
        <v>-3307800.01000001</v>
      </c>
      <c r="M621" s="71"/>
      <c r="N621" s="10"/>
    </row>
    <row r="622" spans="1:14">
      <c r="A622" s="2" t="s">
        <v>1086</v>
      </c>
      <c r="B622" s="3">
        <v>42517</v>
      </c>
      <c r="C622" s="2" t="s">
        <v>4452</v>
      </c>
      <c r="D622" s="4" t="s">
        <v>66</v>
      </c>
      <c r="E622" s="4" t="s">
        <v>38</v>
      </c>
      <c r="F622" s="37" t="s">
        <v>4453</v>
      </c>
      <c r="I622" s="12">
        <v>130544.63</v>
      </c>
      <c r="J622" s="7" t="s">
        <v>4593</v>
      </c>
      <c r="K622" s="4">
        <f t="shared" si="9"/>
        <v>-3438344.6400000099</v>
      </c>
      <c r="M622" s="71"/>
      <c r="N622" s="10"/>
    </row>
    <row r="623" spans="1:14">
      <c r="A623" s="2" t="s">
        <v>1089</v>
      </c>
      <c r="B623" s="3">
        <v>42517</v>
      </c>
      <c r="C623" s="2" t="s">
        <v>4454</v>
      </c>
      <c r="D623" s="4" t="s">
        <v>4</v>
      </c>
      <c r="E623" s="4" t="s">
        <v>38</v>
      </c>
      <c r="F623" s="37" t="s">
        <v>3540</v>
      </c>
      <c r="I623" s="12">
        <v>3030</v>
      </c>
      <c r="J623" s="7">
        <v>209</v>
      </c>
      <c r="K623" s="4">
        <f t="shared" si="9"/>
        <v>-3441374.6400000099</v>
      </c>
      <c r="M623" s="71"/>
      <c r="N623" s="10"/>
    </row>
    <row r="624" spans="1:14">
      <c r="A624" s="2" t="s">
        <v>1113</v>
      </c>
      <c r="B624" s="3">
        <v>42517</v>
      </c>
      <c r="C624" s="2" t="s">
        <v>4452</v>
      </c>
      <c r="D624" s="4" t="s">
        <v>66</v>
      </c>
      <c r="E624" s="4" t="s">
        <v>38</v>
      </c>
      <c r="F624" s="37" t="s">
        <v>4455</v>
      </c>
      <c r="G624" s="4">
        <v>130544.63</v>
      </c>
      <c r="H624" s="18" t="s">
        <v>4593</v>
      </c>
      <c r="K624" s="4">
        <f t="shared" si="9"/>
        <v>-3310830.01000001</v>
      </c>
      <c r="M624" s="71"/>
      <c r="N624" s="10"/>
    </row>
    <row r="625" spans="1:14">
      <c r="A625" s="2" t="s">
        <v>498</v>
      </c>
      <c r="B625" s="3">
        <v>42517</v>
      </c>
      <c r="C625" s="2" t="s">
        <v>4456</v>
      </c>
      <c r="D625" s="4" t="s">
        <v>66</v>
      </c>
      <c r="E625" s="4" t="s">
        <v>38</v>
      </c>
      <c r="F625" s="37" t="s">
        <v>4453</v>
      </c>
      <c r="I625" s="12">
        <v>129605.9</v>
      </c>
      <c r="J625" s="7">
        <v>210</v>
      </c>
      <c r="K625" s="4">
        <f t="shared" si="9"/>
        <v>-3440435.9100000099</v>
      </c>
      <c r="M625" s="71"/>
      <c r="N625" s="10"/>
    </row>
    <row r="626" spans="1:14">
      <c r="A626" s="2" t="s">
        <v>1091</v>
      </c>
      <c r="B626" s="3">
        <v>42517</v>
      </c>
      <c r="C626" s="2" t="s">
        <v>4381</v>
      </c>
      <c r="D626" s="4" t="s">
        <v>109</v>
      </c>
      <c r="E626" s="4" t="s">
        <v>38</v>
      </c>
      <c r="F626" s="37" t="s">
        <v>570</v>
      </c>
      <c r="I626" s="12">
        <v>65000</v>
      </c>
      <c r="J626" s="7" t="s">
        <v>4594</v>
      </c>
      <c r="K626" s="4">
        <f t="shared" si="9"/>
        <v>-3505435.9100000099</v>
      </c>
      <c r="M626" s="71"/>
      <c r="N626" s="10"/>
    </row>
    <row r="627" spans="1:14">
      <c r="A627" s="2" t="s">
        <v>1989</v>
      </c>
      <c r="B627" s="3">
        <v>42517</v>
      </c>
      <c r="C627" s="2" t="s">
        <v>4383</v>
      </c>
      <c r="D627" s="4" t="s">
        <v>109</v>
      </c>
      <c r="E627" s="4" t="s">
        <v>38</v>
      </c>
      <c r="F627" s="37" t="s">
        <v>570</v>
      </c>
      <c r="I627" s="12">
        <v>67477.679999999993</v>
      </c>
      <c r="J627" s="7" t="s">
        <v>4595</v>
      </c>
      <c r="K627" s="4">
        <f t="shared" si="9"/>
        <v>-3572913.5900000101</v>
      </c>
      <c r="M627" s="71"/>
      <c r="N627" s="10"/>
    </row>
    <row r="628" spans="1:14">
      <c r="A628" s="2" t="s">
        <v>4457</v>
      </c>
      <c r="B628" s="3">
        <v>42518</v>
      </c>
      <c r="C628" s="2" t="s">
        <v>7</v>
      </c>
      <c r="D628" s="4" t="s">
        <v>4</v>
      </c>
      <c r="E628" s="4" t="s">
        <v>18</v>
      </c>
      <c r="F628" s="37" t="s">
        <v>4458</v>
      </c>
      <c r="G628" s="4">
        <v>19000</v>
      </c>
      <c r="H628" s="18">
        <v>296</v>
      </c>
      <c r="K628" s="4">
        <f t="shared" si="9"/>
        <v>-3553913.5900000101</v>
      </c>
      <c r="M628" s="71"/>
      <c r="N628" s="10"/>
    </row>
    <row r="629" spans="1:14">
      <c r="A629" s="2" t="s">
        <v>2759</v>
      </c>
      <c r="B629" s="3">
        <v>42518</v>
      </c>
      <c r="C629" s="2" t="s">
        <v>53</v>
      </c>
      <c r="D629" s="4" t="s">
        <v>4</v>
      </c>
      <c r="E629" s="4" t="s">
        <v>18</v>
      </c>
      <c r="F629" s="37" t="s">
        <v>2549</v>
      </c>
      <c r="G629" s="4">
        <v>1025</v>
      </c>
      <c r="H629" s="18">
        <v>297</v>
      </c>
      <c r="K629" s="4">
        <f t="shared" si="9"/>
        <v>-3552888.5900000101</v>
      </c>
      <c r="M629" s="71"/>
      <c r="N629" s="10"/>
    </row>
    <row r="630" spans="1:14">
      <c r="A630" s="2" t="s">
        <v>2760</v>
      </c>
      <c r="B630" s="3">
        <v>42518</v>
      </c>
      <c r="C630" s="2" t="s">
        <v>53</v>
      </c>
      <c r="D630" s="4" t="s">
        <v>4</v>
      </c>
      <c r="E630" s="4" t="s">
        <v>18</v>
      </c>
      <c r="F630" s="37" t="s">
        <v>2549</v>
      </c>
      <c r="G630" s="4">
        <v>1025</v>
      </c>
      <c r="H630" s="18">
        <v>298</v>
      </c>
      <c r="K630" s="4">
        <f t="shared" si="9"/>
        <v>-3551863.5900000101</v>
      </c>
      <c r="M630" s="71"/>
      <c r="N630" s="10"/>
    </row>
    <row r="631" spans="1:14">
      <c r="A631" s="2" t="s">
        <v>3542</v>
      </c>
      <c r="B631" s="3">
        <v>42518</v>
      </c>
      <c r="C631" s="2" t="s">
        <v>25</v>
      </c>
      <c r="D631" s="4" t="s">
        <v>4</v>
      </c>
      <c r="E631" s="4" t="s">
        <v>18</v>
      </c>
      <c r="F631" s="37" t="s">
        <v>3703</v>
      </c>
      <c r="G631" s="4">
        <v>3586.65</v>
      </c>
      <c r="H631" s="18">
        <v>299</v>
      </c>
      <c r="K631" s="4">
        <f t="shared" si="9"/>
        <v>-3548276.9400000102</v>
      </c>
      <c r="M631" s="71"/>
      <c r="N631" s="10"/>
    </row>
    <row r="632" spans="1:14">
      <c r="A632" s="2" t="s">
        <v>3543</v>
      </c>
      <c r="B632" s="3">
        <v>42518</v>
      </c>
      <c r="C632" s="2" t="s">
        <v>25</v>
      </c>
      <c r="D632" s="4" t="s">
        <v>4</v>
      </c>
      <c r="E632" s="4" t="s">
        <v>18</v>
      </c>
      <c r="F632" s="37" t="s">
        <v>4459</v>
      </c>
      <c r="G632" s="4">
        <v>2990</v>
      </c>
      <c r="H632" s="18">
        <v>300</v>
      </c>
      <c r="K632" s="4">
        <f t="shared" si="9"/>
        <v>-3545286.9400000102</v>
      </c>
      <c r="M632" s="71"/>
      <c r="N632" s="10"/>
    </row>
    <row r="633" spans="1:14">
      <c r="A633" s="2" t="s">
        <v>4460</v>
      </c>
      <c r="B633" s="3">
        <v>42518</v>
      </c>
      <c r="C633" s="2" t="s">
        <v>25</v>
      </c>
      <c r="D633" s="4" t="s">
        <v>4</v>
      </c>
      <c r="E633" s="4" t="s">
        <v>18</v>
      </c>
      <c r="F633" s="37" t="s">
        <v>4461</v>
      </c>
      <c r="G633" s="4">
        <v>1025</v>
      </c>
      <c r="H633" s="18">
        <v>301</v>
      </c>
      <c r="K633" s="4">
        <f t="shared" si="9"/>
        <v>-3544261.9400000102</v>
      </c>
      <c r="M633" s="71"/>
      <c r="N633" s="10"/>
    </row>
    <row r="634" spans="1:14">
      <c r="A634" s="2" t="s">
        <v>973</v>
      </c>
      <c r="B634" s="3">
        <v>42518</v>
      </c>
      <c r="C634" s="2" t="s">
        <v>7</v>
      </c>
      <c r="D634" s="4" t="s">
        <v>4</v>
      </c>
      <c r="E634" s="4" t="s">
        <v>18</v>
      </c>
      <c r="F634" s="37" t="s">
        <v>4462</v>
      </c>
      <c r="G634" s="4">
        <v>62000</v>
      </c>
      <c r="H634" s="18">
        <v>302</v>
      </c>
      <c r="K634" s="4">
        <f t="shared" si="9"/>
        <v>-3482261.9400000102</v>
      </c>
      <c r="M634" s="71"/>
      <c r="N634" s="10"/>
    </row>
    <row r="635" spans="1:14">
      <c r="A635" s="2" t="s">
        <v>975</v>
      </c>
      <c r="B635" s="3">
        <v>42518</v>
      </c>
      <c r="C635" s="2" t="s">
        <v>25</v>
      </c>
      <c r="D635" s="4" t="s">
        <v>4</v>
      </c>
      <c r="E635" s="4" t="s">
        <v>18</v>
      </c>
      <c r="F635" s="37" t="s">
        <v>1565</v>
      </c>
      <c r="G635" s="4">
        <v>1978.26</v>
      </c>
      <c r="H635" s="18" t="s">
        <v>4596</v>
      </c>
      <c r="K635" s="4">
        <f t="shared" si="9"/>
        <v>-3480283.6800000104</v>
      </c>
      <c r="M635" s="71"/>
      <c r="N635" s="10"/>
    </row>
    <row r="636" spans="1:14">
      <c r="A636" s="2" t="s">
        <v>976</v>
      </c>
      <c r="B636" s="3">
        <v>42518</v>
      </c>
      <c r="C636" s="2" t="s">
        <v>3</v>
      </c>
      <c r="D636" s="4" t="s">
        <v>4</v>
      </c>
      <c r="E636" s="4" t="s">
        <v>18</v>
      </c>
      <c r="F636" s="37" t="s">
        <v>3</v>
      </c>
      <c r="G636" s="4">
        <v>30367.48</v>
      </c>
      <c r="H636" s="18">
        <v>303</v>
      </c>
      <c r="K636" s="4">
        <f t="shared" si="9"/>
        <v>-3449916.2000000104</v>
      </c>
      <c r="M636" s="71"/>
      <c r="N636" s="10"/>
    </row>
    <row r="637" spans="1:14">
      <c r="A637" s="2" t="s">
        <v>977</v>
      </c>
      <c r="B637" s="3">
        <v>42518</v>
      </c>
      <c r="C637" s="2" t="s">
        <v>7</v>
      </c>
      <c r="D637" s="4" t="s">
        <v>4</v>
      </c>
      <c r="E637" s="4" t="s">
        <v>18</v>
      </c>
      <c r="F637" s="37" t="s">
        <v>7</v>
      </c>
      <c r="G637" s="4">
        <v>23896.81</v>
      </c>
      <c r="K637" s="4">
        <f t="shared" si="9"/>
        <v>-3426019.3900000104</v>
      </c>
      <c r="M637" s="71"/>
      <c r="N637" s="10"/>
    </row>
    <row r="638" spans="1:14">
      <c r="A638" s="2" t="s">
        <v>979</v>
      </c>
      <c r="B638" s="3">
        <v>42519</v>
      </c>
      <c r="C638" s="2" t="s">
        <v>53</v>
      </c>
      <c r="D638" s="4" t="s">
        <v>4</v>
      </c>
      <c r="E638" s="4" t="s">
        <v>5</v>
      </c>
      <c r="F638" s="37" t="s">
        <v>4463</v>
      </c>
      <c r="G638" s="4">
        <v>65000</v>
      </c>
      <c r="H638" s="18">
        <v>304</v>
      </c>
      <c r="K638" s="4">
        <f t="shared" si="9"/>
        <v>-3361019.3900000104</v>
      </c>
      <c r="M638" s="71"/>
      <c r="N638" s="10"/>
    </row>
    <row r="639" spans="1:14">
      <c r="A639" s="2" t="s">
        <v>4464</v>
      </c>
      <c r="B639" s="3">
        <v>42520</v>
      </c>
      <c r="C639" s="2" t="s">
        <v>4465</v>
      </c>
      <c r="D639" s="4" t="s">
        <v>4</v>
      </c>
      <c r="E639" s="4" t="s">
        <v>1250</v>
      </c>
      <c r="F639" s="37" t="s">
        <v>4466</v>
      </c>
      <c r="G639" s="4">
        <v>1369.35</v>
      </c>
      <c r="H639" s="18">
        <v>65</v>
      </c>
      <c r="K639" s="4">
        <f t="shared" si="9"/>
        <v>-3359650.0400000103</v>
      </c>
      <c r="L639" s="55" t="s">
        <v>4600</v>
      </c>
      <c r="M639" s="71"/>
      <c r="N639" s="10"/>
    </row>
    <row r="640" spans="1:14">
      <c r="A640" s="2" t="s">
        <v>4467</v>
      </c>
      <c r="B640" s="3">
        <v>42520</v>
      </c>
      <c r="C640" s="2" t="s">
        <v>25</v>
      </c>
      <c r="D640" s="4" t="s">
        <v>4</v>
      </c>
      <c r="E640" s="4" t="s">
        <v>18</v>
      </c>
      <c r="F640" s="37" t="s">
        <v>4468</v>
      </c>
      <c r="G640" s="4">
        <v>53356.480000000003</v>
      </c>
      <c r="H640" s="18">
        <v>305</v>
      </c>
      <c r="K640" s="4">
        <f t="shared" si="9"/>
        <v>-3306293.5600000103</v>
      </c>
      <c r="M640" s="71"/>
      <c r="N640" s="10"/>
    </row>
    <row r="641" spans="1:14">
      <c r="A641" s="2" t="s">
        <v>4469</v>
      </c>
      <c r="B641" s="3">
        <v>42520</v>
      </c>
      <c r="C641" s="2" t="s">
        <v>3</v>
      </c>
      <c r="D641" s="4" t="s">
        <v>4</v>
      </c>
      <c r="E641" s="4" t="s">
        <v>18</v>
      </c>
      <c r="F641" s="37" t="s">
        <v>3</v>
      </c>
      <c r="G641" s="32">
        <v>5376.61</v>
      </c>
      <c r="H641" s="18">
        <v>349</v>
      </c>
      <c r="K641" s="4">
        <f t="shared" si="9"/>
        <v>-3300916.9500000104</v>
      </c>
      <c r="M641" s="71"/>
      <c r="N641" s="10"/>
    </row>
    <row r="642" spans="1:14">
      <c r="A642" s="2" t="s">
        <v>2761</v>
      </c>
      <c r="B642" s="3">
        <v>42520</v>
      </c>
      <c r="C642" s="2" t="s">
        <v>7</v>
      </c>
      <c r="D642" s="4" t="s">
        <v>4</v>
      </c>
      <c r="E642" s="4" t="s">
        <v>18</v>
      </c>
      <c r="F642" s="37" t="s">
        <v>7</v>
      </c>
      <c r="G642" s="4">
        <v>23456.52</v>
      </c>
      <c r="K642" s="4">
        <f t="shared" si="9"/>
        <v>-3277460.4300000104</v>
      </c>
      <c r="M642" s="71"/>
      <c r="N642" s="10"/>
    </row>
    <row r="643" spans="1:14">
      <c r="A643" s="2" t="s">
        <v>4470</v>
      </c>
      <c r="B643" s="3">
        <v>42520</v>
      </c>
      <c r="C643" s="2" t="s">
        <v>1934</v>
      </c>
      <c r="D643" s="4" t="s">
        <v>33</v>
      </c>
      <c r="E643" s="4" t="s">
        <v>3046</v>
      </c>
      <c r="F643" s="37" t="s">
        <v>4471</v>
      </c>
      <c r="G643" s="4">
        <v>191806</v>
      </c>
      <c r="H643" s="18">
        <v>307</v>
      </c>
      <c r="K643" s="4">
        <f t="shared" si="9"/>
        <v>-3085654.4300000104</v>
      </c>
      <c r="M643" s="71"/>
      <c r="N643" s="10"/>
    </row>
    <row r="644" spans="1:14">
      <c r="A644" s="2" t="s">
        <v>4472</v>
      </c>
      <c r="B644" s="3">
        <v>42520</v>
      </c>
      <c r="C644" s="2" t="s">
        <v>44</v>
      </c>
      <c r="D644" s="4" t="s">
        <v>33</v>
      </c>
      <c r="E644" s="4" t="s">
        <v>34</v>
      </c>
      <c r="F644" s="37" t="s">
        <v>4473</v>
      </c>
      <c r="G644" s="4">
        <v>131200</v>
      </c>
      <c r="H644" s="18">
        <v>308</v>
      </c>
      <c r="K644" s="4">
        <f t="shared" si="9"/>
        <v>-2954454.4300000104</v>
      </c>
      <c r="L644" s="55" t="s">
        <v>4600</v>
      </c>
      <c r="M644" s="71"/>
      <c r="N644" s="10"/>
    </row>
    <row r="645" spans="1:14">
      <c r="A645" s="2" t="s">
        <v>4472</v>
      </c>
      <c r="B645" s="3">
        <v>42520</v>
      </c>
      <c r="C645" s="2" t="s">
        <v>44</v>
      </c>
      <c r="D645" s="4" t="s">
        <v>33</v>
      </c>
      <c r="E645" s="4" t="s">
        <v>34</v>
      </c>
      <c r="F645" s="37" t="s">
        <v>4474</v>
      </c>
      <c r="G645" s="4">
        <v>257361.39</v>
      </c>
      <c r="H645" s="18">
        <v>309</v>
      </c>
      <c r="K645" s="4">
        <f t="shared" si="9"/>
        <v>-2697093.0400000103</v>
      </c>
      <c r="M645" s="71"/>
      <c r="N645" s="10"/>
    </row>
    <row r="646" spans="1:14">
      <c r="A646" s="2" t="s">
        <v>4475</v>
      </c>
      <c r="B646" s="3">
        <v>42520</v>
      </c>
      <c r="C646" s="2" t="s">
        <v>11</v>
      </c>
      <c r="D646" s="4" t="s">
        <v>4</v>
      </c>
      <c r="E646" s="4" t="s">
        <v>5</v>
      </c>
      <c r="F646" s="37" t="s">
        <v>4463</v>
      </c>
      <c r="G646" s="4">
        <v>35140.300000000003</v>
      </c>
      <c r="H646" s="18">
        <v>310</v>
      </c>
      <c r="K646" s="4">
        <f t="shared" si="9"/>
        <v>-2661952.7400000105</v>
      </c>
      <c r="M646" s="71"/>
      <c r="N646" s="10"/>
    </row>
    <row r="647" spans="1:14">
      <c r="A647" s="2" t="s">
        <v>2775</v>
      </c>
      <c r="B647" s="3">
        <v>42520</v>
      </c>
      <c r="C647" s="2" t="s">
        <v>718</v>
      </c>
      <c r="D647" s="4" t="s">
        <v>33</v>
      </c>
      <c r="E647" s="4" t="s">
        <v>34</v>
      </c>
      <c r="F647" s="37" t="s">
        <v>4476</v>
      </c>
      <c r="G647" s="4">
        <v>212580.85</v>
      </c>
      <c r="H647" s="18">
        <v>311</v>
      </c>
      <c r="K647" s="4">
        <f t="shared" si="9"/>
        <v>-2449371.8900000104</v>
      </c>
      <c r="M647" s="71"/>
      <c r="N647" s="10"/>
    </row>
    <row r="648" spans="1:14">
      <c r="A648" s="2" t="s">
        <v>2775</v>
      </c>
      <c r="B648" s="3">
        <v>42520</v>
      </c>
      <c r="C648" s="2" t="s">
        <v>718</v>
      </c>
      <c r="D648" s="4" t="s">
        <v>33</v>
      </c>
      <c r="E648" s="4" t="s">
        <v>34</v>
      </c>
      <c r="F648" s="37" t="s">
        <v>4477</v>
      </c>
      <c r="G648" s="4">
        <v>134913.64000000001</v>
      </c>
      <c r="H648" s="18">
        <v>312</v>
      </c>
      <c r="K648" s="4">
        <f t="shared" si="9"/>
        <v>-2314458.2500000102</v>
      </c>
      <c r="M648" s="71"/>
      <c r="N648" s="10"/>
    </row>
    <row r="649" spans="1:14">
      <c r="A649" s="2" t="s">
        <v>2775</v>
      </c>
      <c r="B649" s="3">
        <v>42520</v>
      </c>
      <c r="C649" s="2" t="s">
        <v>718</v>
      </c>
      <c r="D649" s="4" t="s">
        <v>33</v>
      </c>
      <c r="E649" s="4" t="s">
        <v>34</v>
      </c>
      <c r="F649" s="37" t="s">
        <v>4478</v>
      </c>
      <c r="G649" s="4">
        <v>118000</v>
      </c>
      <c r="H649" s="18">
        <v>313</v>
      </c>
      <c r="K649" s="4">
        <f t="shared" si="9"/>
        <v>-2196458.2500000102</v>
      </c>
      <c r="M649" s="71"/>
      <c r="N649" s="10"/>
    </row>
    <row r="650" spans="1:14">
      <c r="A650" s="2" t="s">
        <v>1012</v>
      </c>
      <c r="B650" s="3">
        <v>42520</v>
      </c>
      <c r="C650" s="2" t="s">
        <v>718</v>
      </c>
      <c r="D650" s="4" t="s">
        <v>33</v>
      </c>
      <c r="E650" s="4" t="s">
        <v>34</v>
      </c>
      <c r="F650" s="37" t="s">
        <v>4479</v>
      </c>
      <c r="G650" s="4">
        <v>202393.86</v>
      </c>
      <c r="H650" s="18">
        <v>314</v>
      </c>
      <c r="K650" s="4">
        <f t="shared" si="9"/>
        <v>-1994064.3900000104</v>
      </c>
      <c r="M650" s="71"/>
      <c r="N650" s="10"/>
    </row>
    <row r="651" spans="1:14">
      <c r="A651" s="2" t="s">
        <v>1012</v>
      </c>
      <c r="B651" s="3">
        <v>42520</v>
      </c>
      <c r="C651" s="2" t="s">
        <v>718</v>
      </c>
      <c r="D651" s="4" t="s">
        <v>33</v>
      </c>
      <c r="E651" s="4" t="s">
        <v>34</v>
      </c>
      <c r="F651" s="37" t="s">
        <v>4480</v>
      </c>
      <c r="G651" s="4">
        <v>145121.04999999999</v>
      </c>
      <c r="H651" s="18">
        <v>315</v>
      </c>
      <c r="K651" s="4">
        <f t="shared" si="9"/>
        <v>-1848943.3400000103</v>
      </c>
      <c r="M651" s="71"/>
      <c r="N651" s="10"/>
    </row>
    <row r="652" spans="1:14">
      <c r="A652" s="2" t="s">
        <v>4481</v>
      </c>
      <c r="B652" s="3">
        <v>42520</v>
      </c>
      <c r="C652" s="2" t="s">
        <v>11</v>
      </c>
      <c r="D652" s="4" t="s">
        <v>4</v>
      </c>
      <c r="E652" s="4" t="s">
        <v>5</v>
      </c>
      <c r="F652" s="37" t="s">
        <v>4482</v>
      </c>
      <c r="G652" s="4">
        <v>20000</v>
      </c>
      <c r="H652" s="18">
        <v>317</v>
      </c>
      <c r="K652" s="4">
        <f t="shared" si="9"/>
        <v>-1828943.3400000103</v>
      </c>
      <c r="M652" s="71"/>
      <c r="N652" s="10"/>
    </row>
    <row r="653" spans="1:14">
      <c r="A653" s="2" t="s">
        <v>4483</v>
      </c>
      <c r="B653" s="3">
        <v>42520</v>
      </c>
      <c r="C653" s="2" t="s">
        <v>25</v>
      </c>
      <c r="D653" s="4" t="s">
        <v>4</v>
      </c>
      <c r="E653" s="4" t="s">
        <v>5</v>
      </c>
      <c r="F653" s="37" t="s">
        <v>1103</v>
      </c>
      <c r="G653" s="4">
        <v>413</v>
      </c>
      <c r="H653" s="18">
        <v>316</v>
      </c>
      <c r="K653" s="4">
        <f t="shared" si="9"/>
        <v>-1828530.3400000103</v>
      </c>
      <c r="M653" s="71"/>
      <c r="N653" s="10"/>
    </row>
    <row r="654" spans="1:14">
      <c r="A654" s="2" t="s">
        <v>4484</v>
      </c>
      <c r="B654" s="3">
        <v>42520</v>
      </c>
      <c r="C654" s="2" t="s">
        <v>25</v>
      </c>
      <c r="D654" s="4" t="s">
        <v>4</v>
      </c>
      <c r="E654" s="4" t="s">
        <v>5</v>
      </c>
      <c r="F654" s="37" t="s">
        <v>4327</v>
      </c>
      <c r="G654" s="4">
        <v>65400</v>
      </c>
      <c r="H654" s="18">
        <v>318</v>
      </c>
      <c r="K654" s="4">
        <f t="shared" si="9"/>
        <v>-1763130.3400000103</v>
      </c>
      <c r="M654" s="71"/>
      <c r="N654" s="10"/>
    </row>
    <row r="655" spans="1:14">
      <c r="A655" s="2" t="s">
        <v>4485</v>
      </c>
      <c r="B655" s="3">
        <v>42520</v>
      </c>
      <c r="C655" s="2" t="s">
        <v>7</v>
      </c>
      <c r="D655" s="4" t="s">
        <v>4</v>
      </c>
      <c r="E655" s="4" t="s">
        <v>5</v>
      </c>
      <c r="F655" s="37" t="s">
        <v>7</v>
      </c>
      <c r="G655" s="4">
        <v>13701.28</v>
      </c>
      <c r="K655" s="4">
        <f t="shared" si="9"/>
        <v>-1749429.0600000103</v>
      </c>
      <c r="M655" s="71"/>
      <c r="N655" s="10"/>
    </row>
    <row r="656" spans="1:14">
      <c r="A656" s="2" t="s">
        <v>4486</v>
      </c>
      <c r="B656" s="3">
        <v>42520</v>
      </c>
      <c r="C656" s="2" t="s">
        <v>3</v>
      </c>
      <c r="D656" s="4" t="s">
        <v>4</v>
      </c>
      <c r="E656" s="4" t="s">
        <v>5</v>
      </c>
      <c r="F656" s="37" t="s">
        <v>3</v>
      </c>
      <c r="G656" s="32">
        <v>40616.97</v>
      </c>
      <c r="H656" s="18">
        <v>349</v>
      </c>
      <c r="K656" s="4">
        <f t="shared" si="9"/>
        <v>-1708812.0900000103</v>
      </c>
      <c r="M656" s="71"/>
      <c r="N656" s="10"/>
    </row>
    <row r="657" spans="1:14">
      <c r="A657" s="2" t="s">
        <v>4487</v>
      </c>
      <c r="B657" s="3">
        <v>42520</v>
      </c>
      <c r="C657" s="2" t="s">
        <v>41</v>
      </c>
      <c r="D657" s="4" t="s">
        <v>33</v>
      </c>
      <c r="E657" s="4" t="s">
        <v>34</v>
      </c>
      <c r="F657" s="37" t="s">
        <v>61</v>
      </c>
      <c r="G657" s="4">
        <v>323000</v>
      </c>
      <c r="H657" s="18">
        <v>319</v>
      </c>
      <c r="K657" s="4">
        <f t="shared" si="9"/>
        <v>-1385812.0900000103</v>
      </c>
      <c r="L657" s="55" t="s">
        <v>4600</v>
      </c>
      <c r="M657" s="71"/>
      <c r="N657" s="10"/>
    </row>
    <row r="658" spans="1:14">
      <c r="A658" s="2" t="s">
        <v>4488</v>
      </c>
      <c r="B658" s="3">
        <v>42520</v>
      </c>
      <c r="C658" s="2" t="s">
        <v>718</v>
      </c>
      <c r="D658" s="4" t="s">
        <v>33</v>
      </c>
      <c r="E658" s="4" t="s">
        <v>34</v>
      </c>
      <c r="F658" s="37" t="s">
        <v>4489</v>
      </c>
      <c r="G658" s="4">
        <v>181109.41</v>
      </c>
      <c r="H658" s="18">
        <v>320</v>
      </c>
      <c r="K658" s="4">
        <f t="shared" si="9"/>
        <v>-1204702.6800000104</v>
      </c>
      <c r="M658" s="71"/>
      <c r="N658" s="10"/>
    </row>
    <row r="659" spans="1:14">
      <c r="A659" s="2" t="s">
        <v>4488</v>
      </c>
      <c r="B659" s="3">
        <v>42520</v>
      </c>
      <c r="C659" s="2" t="s">
        <v>718</v>
      </c>
      <c r="D659" s="4" t="s">
        <v>33</v>
      </c>
      <c r="E659" s="4" t="s">
        <v>34</v>
      </c>
      <c r="F659" s="37" t="s">
        <v>4490</v>
      </c>
      <c r="G659" s="4">
        <v>33735.32</v>
      </c>
      <c r="H659" s="18">
        <v>321</v>
      </c>
      <c r="K659" s="4">
        <f t="shared" si="9"/>
        <v>-1170967.3600000103</v>
      </c>
      <c r="M659" s="71"/>
      <c r="N659" s="10"/>
    </row>
    <row r="660" spans="1:14">
      <c r="A660" s="2" t="s">
        <v>2053</v>
      </c>
      <c r="B660" s="3">
        <v>42520</v>
      </c>
      <c r="C660" s="2" t="s">
        <v>4491</v>
      </c>
      <c r="D660" s="4" t="s">
        <v>66</v>
      </c>
      <c r="E660" s="4" t="s">
        <v>38</v>
      </c>
      <c r="F660" s="37" t="s">
        <v>643</v>
      </c>
      <c r="I660" s="12">
        <v>4800</v>
      </c>
      <c r="J660" s="7">
        <v>211</v>
      </c>
      <c r="K660" s="4">
        <f t="shared" si="9"/>
        <v>-1175767.3600000103</v>
      </c>
      <c r="M660" s="71"/>
      <c r="N660" s="10"/>
    </row>
    <row r="661" spans="1:14">
      <c r="A661" s="2" t="s">
        <v>2056</v>
      </c>
      <c r="B661" s="3">
        <v>42520</v>
      </c>
      <c r="C661" s="2" t="s">
        <v>4492</v>
      </c>
      <c r="D661" s="4" t="s">
        <v>66</v>
      </c>
      <c r="E661" s="4" t="s">
        <v>38</v>
      </c>
      <c r="F661" s="37" t="s">
        <v>4453</v>
      </c>
      <c r="I661" s="12">
        <v>3062.4</v>
      </c>
      <c r="J661" s="7">
        <v>212</v>
      </c>
      <c r="K661" s="4">
        <f t="shared" si="9"/>
        <v>-1178829.7600000103</v>
      </c>
      <c r="M661" s="71"/>
      <c r="N661" s="10"/>
    </row>
    <row r="662" spans="1:14">
      <c r="A662" s="2" t="s">
        <v>1217</v>
      </c>
      <c r="B662" s="3">
        <v>42520</v>
      </c>
      <c r="C662" s="2" t="s">
        <v>4493</v>
      </c>
      <c r="D662" s="4" t="s">
        <v>66</v>
      </c>
      <c r="E662" s="4" t="s">
        <v>38</v>
      </c>
      <c r="F662" s="37" t="s">
        <v>4453</v>
      </c>
      <c r="I662" s="12">
        <v>265295.45</v>
      </c>
      <c r="J662" s="7" t="s">
        <v>4597</v>
      </c>
      <c r="K662" s="4">
        <f t="shared" ref="K662:K725" si="10">+K661+G662-I662</f>
        <v>-1444125.2100000102</v>
      </c>
      <c r="M662" s="71"/>
      <c r="N662" s="10"/>
    </row>
    <row r="663" spans="1:14">
      <c r="A663" s="2" t="s">
        <v>2057</v>
      </c>
      <c r="B663" s="3">
        <v>42520</v>
      </c>
      <c r="C663" s="2" t="s">
        <v>4494</v>
      </c>
      <c r="D663" s="4" t="s">
        <v>109</v>
      </c>
      <c r="E663" s="4" t="s">
        <v>38</v>
      </c>
      <c r="F663" s="37" t="s">
        <v>106</v>
      </c>
      <c r="G663" s="4">
        <v>323000</v>
      </c>
      <c r="H663" s="18" t="s">
        <v>4598</v>
      </c>
      <c r="K663" s="4">
        <f t="shared" si="10"/>
        <v>-1121125.2100000102</v>
      </c>
      <c r="M663" s="71"/>
      <c r="N663" s="10"/>
    </row>
    <row r="664" spans="1:14">
      <c r="A664" s="2" t="s">
        <v>4495</v>
      </c>
      <c r="B664" s="3">
        <v>42520</v>
      </c>
      <c r="C664" s="2" t="s">
        <v>4493</v>
      </c>
      <c r="D664" s="4" t="s">
        <v>66</v>
      </c>
      <c r="E664" s="4" t="s">
        <v>38</v>
      </c>
      <c r="F664" s="37" t="s">
        <v>4455</v>
      </c>
      <c r="G664" s="4">
        <v>265295.45</v>
      </c>
      <c r="H664" s="18" t="s">
        <v>4597</v>
      </c>
      <c r="K664" s="4">
        <f t="shared" si="10"/>
        <v>-855829.76000001025</v>
      </c>
      <c r="M664" s="71"/>
      <c r="N664" s="10"/>
    </row>
    <row r="665" spans="1:14">
      <c r="A665" s="2" t="s">
        <v>4496</v>
      </c>
      <c r="B665" s="3">
        <v>42520</v>
      </c>
      <c r="C665" s="2" t="s">
        <v>4497</v>
      </c>
      <c r="D665" s="4" t="s">
        <v>66</v>
      </c>
      <c r="E665" s="4" t="s">
        <v>38</v>
      </c>
      <c r="F665" s="37" t="s">
        <v>4453</v>
      </c>
      <c r="I665" s="12">
        <v>2172.16</v>
      </c>
      <c r="J665" s="7">
        <v>213</v>
      </c>
      <c r="K665" s="4">
        <f t="shared" si="10"/>
        <v>-858001.92000001029</v>
      </c>
      <c r="M665" s="71"/>
      <c r="N665" s="10"/>
    </row>
    <row r="666" spans="1:14">
      <c r="A666" s="2" t="s">
        <v>2082</v>
      </c>
      <c r="B666" s="3">
        <v>42520</v>
      </c>
      <c r="C666" s="2" t="s">
        <v>4498</v>
      </c>
      <c r="D666" s="4" t="s">
        <v>66</v>
      </c>
      <c r="E666" s="4" t="s">
        <v>38</v>
      </c>
      <c r="F666" s="37" t="s">
        <v>4453</v>
      </c>
      <c r="I666" s="12">
        <v>270915.07</v>
      </c>
      <c r="J666" s="7">
        <v>214</v>
      </c>
      <c r="K666" s="4">
        <f t="shared" si="10"/>
        <v>-1128916.9900000102</v>
      </c>
      <c r="M666" s="71"/>
      <c r="N666" s="10"/>
    </row>
    <row r="667" spans="1:14">
      <c r="A667" s="2" t="s">
        <v>4499</v>
      </c>
      <c r="B667" s="3">
        <v>42520</v>
      </c>
      <c r="C667" s="2" t="s">
        <v>4500</v>
      </c>
      <c r="D667" s="4" t="s">
        <v>66</v>
      </c>
      <c r="E667" s="4" t="s">
        <v>38</v>
      </c>
      <c r="F667" s="37" t="s">
        <v>4453</v>
      </c>
      <c r="I667" s="12">
        <v>424.47</v>
      </c>
      <c r="J667" s="7">
        <v>215</v>
      </c>
      <c r="K667" s="4">
        <f t="shared" si="10"/>
        <v>-1129341.4600000102</v>
      </c>
      <c r="M667" s="71"/>
      <c r="N667" s="10"/>
    </row>
    <row r="668" spans="1:14">
      <c r="A668" s="2" t="s">
        <v>2925</v>
      </c>
      <c r="B668" s="3">
        <v>42520</v>
      </c>
      <c r="C668" s="2" t="s">
        <v>4501</v>
      </c>
      <c r="D668" s="4" t="s">
        <v>190</v>
      </c>
      <c r="E668" s="4" t="s">
        <v>38</v>
      </c>
      <c r="F668" s="37" t="s">
        <v>4453</v>
      </c>
      <c r="I668" s="12">
        <v>88683.31</v>
      </c>
      <c r="J668" s="7">
        <v>216</v>
      </c>
      <c r="K668" s="4">
        <f t="shared" si="10"/>
        <v>-1218024.7700000103</v>
      </c>
      <c r="M668" s="71"/>
      <c r="N668" s="10"/>
    </row>
    <row r="669" spans="1:14">
      <c r="A669" s="2" t="s">
        <v>2927</v>
      </c>
      <c r="B669" s="3">
        <v>42520</v>
      </c>
      <c r="C669" s="2" t="s">
        <v>4502</v>
      </c>
      <c r="D669" s="4" t="s">
        <v>190</v>
      </c>
      <c r="E669" s="4" t="s">
        <v>38</v>
      </c>
      <c r="F669" s="37" t="s">
        <v>4453</v>
      </c>
      <c r="I669" s="12">
        <v>78002.52</v>
      </c>
      <c r="J669" s="7">
        <v>217</v>
      </c>
      <c r="K669" s="4">
        <f t="shared" si="10"/>
        <v>-1296027.2900000103</v>
      </c>
      <c r="M669" s="71"/>
      <c r="N669" s="10"/>
    </row>
    <row r="670" spans="1:14">
      <c r="A670" s="2" t="s">
        <v>2930</v>
      </c>
      <c r="B670" s="3">
        <v>42520</v>
      </c>
      <c r="C670" s="2" t="s">
        <v>4503</v>
      </c>
      <c r="D670" s="4" t="s">
        <v>190</v>
      </c>
      <c r="E670" s="4" t="s">
        <v>38</v>
      </c>
      <c r="F670" s="37" t="s">
        <v>4453</v>
      </c>
      <c r="I670" s="12">
        <v>2362.15</v>
      </c>
      <c r="J670" s="7">
        <v>218</v>
      </c>
      <c r="K670" s="4">
        <f t="shared" si="10"/>
        <v>-1298389.4400000102</v>
      </c>
      <c r="M670" s="71"/>
      <c r="N670" s="10"/>
    </row>
    <row r="671" spans="1:14">
      <c r="A671" s="2" t="s">
        <v>3757</v>
      </c>
      <c r="B671" s="3">
        <v>42520</v>
      </c>
      <c r="C671" s="2" t="s">
        <v>41</v>
      </c>
      <c r="D671" s="4" t="s">
        <v>42</v>
      </c>
      <c r="E671" s="4" t="s">
        <v>34</v>
      </c>
      <c r="F671" s="37" t="s">
        <v>751</v>
      </c>
      <c r="I671" s="12">
        <v>40000</v>
      </c>
      <c r="J671" s="7">
        <v>219</v>
      </c>
      <c r="K671" s="4">
        <f t="shared" si="10"/>
        <v>-1338389.4400000102</v>
      </c>
      <c r="M671" s="71"/>
      <c r="N671" s="10"/>
    </row>
    <row r="672" spans="1:14">
      <c r="A672" s="2" t="s">
        <v>3760</v>
      </c>
      <c r="B672" s="3">
        <v>42520</v>
      </c>
      <c r="C672" s="2" t="s">
        <v>1218</v>
      </c>
      <c r="D672" s="4" t="s">
        <v>42</v>
      </c>
      <c r="E672" s="4" t="s">
        <v>34</v>
      </c>
      <c r="F672" s="37" t="s">
        <v>1219</v>
      </c>
      <c r="I672" s="12">
        <v>811.13</v>
      </c>
      <c r="J672" s="7">
        <v>220</v>
      </c>
      <c r="K672" s="4">
        <f t="shared" si="10"/>
        <v>-1339200.5700000101</v>
      </c>
      <c r="M672" s="71"/>
      <c r="N672" s="10"/>
    </row>
    <row r="673" spans="1:14">
      <c r="A673" s="13" t="s">
        <v>4638</v>
      </c>
      <c r="B673" s="15">
        <v>42520</v>
      </c>
      <c r="C673" s="13" t="s">
        <v>4639</v>
      </c>
      <c r="D673" s="13" t="s">
        <v>42</v>
      </c>
      <c r="E673" s="13" t="s">
        <v>34</v>
      </c>
      <c r="F673" s="13" t="s">
        <v>4640</v>
      </c>
      <c r="G673" s="9"/>
      <c r="H673" s="39"/>
      <c r="I673" s="9">
        <v>1733.38</v>
      </c>
      <c r="J673" s="39"/>
      <c r="K673" s="4">
        <f t="shared" si="10"/>
        <v>-1340933.95000001</v>
      </c>
      <c r="M673" s="71"/>
      <c r="N673" s="10"/>
    </row>
    <row r="674" spans="1:14">
      <c r="A674" s="2" t="s">
        <v>4504</v>
      </c>
      <c r="B674" s="3">
        <v>42520</v>
      </c>
      <c r="C674" s="2" t="s">
        <v>4505</v>
      </c>
      <c r="D674" s="4" t="s">
        <v>45</v>
      </c>
      <c r="E674" s="4" t="s">
        <v>34</v>
      </c>
      <c r="F674" s="37" t="s">
        <v>3659</v>
      </c>
      <c r="G674" s="4">
        <v>800031.65</v>
      </c>
      <c r="H674" s="18">
        <v>322</v>
      </c>
      <c r="K674" s="4">
        <f t="shared" si="10"/>
        <v>-540902.30000000994</v>
      </c>
      <c r="M674" s="71"/>
      <c r="N674" s="10"/>
    </row>
    <row r="675" spans="1:14">
      <c r="A675" s="2" t="s">
        <v>4506</v>
      </c>
      <c r="B675" s="3">
        <v>42520</v>
      </c>
      <c r="C675" s="2" t="s">
        <v>4507</v>
      </c>
      <c r="D675" s="4" t="s">
        <v>45</v>
      </c>
      <c r="E675" s="4" t="s">
        <v>34</v>
      </c>
      <c r="F675" s="37" t="s">
        <v>4508</v>
      </c>
      <c r="G675" s="4">
        <v>800015.98</v>
      </c>
      <c r="H675" s="18">
        <v>323</v>
      </c>
      <c r="K675" s="4">
        <f t="shared" si="10"/>
        <v>259113.67999999004</v>
      </c>
      <c r="M675" s="71"/>
      <c r="N675" s="10"/>
    </row>
    <row r="676" spans="1:14">
      <c r="A676" s="2" t="s">
        <v>4509</v>
      </c>
      <c r="B676" s="3">
        <v>42520</v>
      </c>
      <c r="C676" s="2" t="s">
        <v>718</v>
      </c>
      <c r="D676" s="4" t="s">
        <v>45</v>
      </c>
      <c r="E676" s="4" t="s">
        <v>34</v>
      </c>
      <c r="F676" s="37" t="s">
        <v>4510</v>
      </c>
      <c r="G676" s="4">
        <v>193905.08</v>
      </c>
      <c r="H676" s="18">
        <v>324</v>
      </c>
      <c r="K676" s="4">
        <f t="shared" si="10"/>
        <v>453018.75999999</v>
      </c>
      <c r="M676" s="71"/>
      <c r="N676" s="10"/>
    </row>
    <row r="677" spans="1:14">
      <c r="A677" s="2" t="s">
        <v>4509</v>
      </c>
      <c r="B677" s="3">
        <v>42520</v>
      </c>
      <c r="C677" s="2" t="s">
        <v>718</v>
      </c>
      <c r="D677" s="4" t="s">
        <v>45</v>
      </c>
      <c r="E677" s="4" t="s">
        <v>34</v>
      </c>
      <c r="F677" s="37" t="s">
        <v>4511</v>
      </c>
      <c r="G677" s="4">
        <v>286700</v>
      </c>
      <c r="H677" s="18">
        <v>325</v>
      </c>
      <c r="K677" s="4">
        <f t="shared" si="10"/>
        <v>739718.75999999</v>
      </c>
      <c r="M677" s="71"/>
      <c r="N677" s="10"/>
    </row>
    <row r="678" spans="1:14">
      <c r="A678" s="2" t="s">
        <v>4509</v>
      </c>
      <c r="B678" s="3">
        <v>42520</v>
      </c>
      <c r="C678" s="2" t="s">
        <v>718</v>
      </c>
      <c r="D678" s="4" t="s">
        <v>45</v>
      </c>
      <c r="E678" s="4" t="s">
        <v>34</v>
      </c>
      <c r="F678" s="37" t="s">
        <v>4512</v>
      </c>
      <c r="G678" s="4">
        <v>194305.3</v>
      </c>
      <c r="H678" s="18">
        <v>326</v>
      </c>
      <c r="K678" s="4">
        <f t="shared" si="10"/>
        <v>934024.05999999004</v>
      </c>
      <c r="M678" s="71"/>
      <c r="N678" s="10"/>
    </row>
    <row r="679" spans="1:14">
      <c r="A679" s="2" t="s">
        <v>4513</v>
      </c>
      <c r="B679" s="3">
        <v>42520</v>
      </c>
      <c r="C679" s="2" t="s">
        <v>718</v>
      </c>
      <c r="D679" s="4" t="s">
        <v>45</v>
      </c>
      <c r="E679" s="4" t="s">
        <v>34</v>
      </c>
      <c r="F679" s="37" t="s">
        <v>4514</v>
      </c>
      <c r="G679" s="4">
        <v>241600.5</v>
      </c>
      <c r="H679" s="18">
        <v>327</v>
      </c>
      <c r="K679" s="4">
        <f t="shared" si="10"/>
        <v>1175624.55999999</v>
      </c>
      <c r="M679" s="71"/>
      <c r="N679" s="10"/>
    </row>
    <row r="680" spans="1:14">
      <c r="A680" s="2" t="s">
        <v>4513</v>
      </c>
      <c r="B680" s="3">
        <v>42520</v>
      </c>
      <c r="C680" s="2" t="s">
        <v>718</v>
      </c>
      <c r="D680" s="4" t="s">
        <v>45</v>
      </c>
      <c r="E680" s="4" t="s">
        <v>34</v>
      </c>
      <c r="F680" s="37" t="s">
        <v>4515</v>
      </c>
      <c r="G680" s="4">
        <v>351293.62</v>
      </c>
      <c r="H680" s="18">
        <v>328</v>
      </c>
      <c r="K680" s="4">
        <f t="shared" si="10"/>
        <v>1526918.1799999899</v>
      </c>
      <c r="M680" s="71"/>
      <c r="N680" s="10"/>
    </row>
    <row r="681" spans="1:14">
      <c r="A681" s="2" t="s">
        <v>3606</v>
      </c>
      <c r="B681" s="3">
        <v>42521</v>
      </c>
      <c r="C681" s="2" t="s">
        <v>7</v>
      </c>
      <c r="D681" s="4" t="s">
        <v>4</v>
      </c>
      <c r="E681" s="4" t="s">
        <v>18</v>
      </c>
      <c r="F681" s="37" t="s">
        <v>4516</v>
      </c>
      <c r="G681" s="4">
        <v>131000</v>
      </c>
      <c r="K681" s="4">
        <f t="shared" si="10"/>
        <v>1657918.1799999899</v>
      </c>
      <c r="M681" s="71"/>
      <c r="N681" s="10"/>
    </row>
    <row r="682" spans="1:14">
      <c r="A682" s="2" t="s">
        <v>3607</v>
      </c>
      <c r="B682" s="3">
        <v>42521</v>
      </c>
      <c r="C682" s="2" t="s">
        <v>4517</v>
      </c>
      <c r="D682" s="4" t="s">
        <v>4</v>
      </c>
      <c r="E682" s="4" t="s">
        <v>1250</v>
      </c>
      <c r="F682" s="37" t="s">
        <v>4518</v>
      </c>
      <c r="G682" s="4">
        <v>10748.77</v>
      </c>
      <c r="H682" s="18">
        <v>329</v>
      </c>
      <c r="K682" s="4">
        <f t="shared" si="10"/>
        <v>1668666.9499999899</v>
      </c>
      <c r="M682" s="71"/>
      <c r="N682" s="10"/>
    </row>
    <row r="683" spans="1:14">
      <c r="A683" s="2" t="s">
        <v>3643</v>
      </c>
      <c r="B683" s="3">
        <v>42521</v>
      </c>
      <c r="C683" s="2" t="s">
        <v>25</v>
      </c>
      <c r="D683" s="4" t="s">
        <v>4</v>
      </c>
      <c r="E683" s="4" t="s">
        <v>18</v>
      </c>
      <c r="F683" s="37" t="s">
        <v>4519</v>
      </c>
      <c r="G683" s="4">
        <v>100000</v>
      </c>
      <c r="H683" s="18">
        <v>330</v>
      </c>
      <c r="K683" s="4">
        <f t="shared" si="10"/>
        <v>1768666.9499999899</v>
      </c>
      <c r="L683" s="55" t="s">
        <v>4600</v>
      </c>
      <c r="M683" s="71"/>
      <c r="N683" s="10"/>
    </row>
    <row r="684" spans="1:14">
      <c r="A684" s="2" t="s">
        <v>4520</v>
      </c>
      <c r="B684" s="3">
        <v>42521</v>
      </c>
      <c r="C684" s="2" t="s">
        <v>11</v>
      </c>
      <c r="D684" s="4" t="s">
        <v>4</v>
      </c>
      <c r="E684" s="4" t="s">
        <v>18</v>
      </c>
      <c r="F684" s="37" t="s">
        <v>4519</v>
      </c>
      <c r="G684" s="4">
        <v>115033.68</v>
      </c>
      <c r="H684" s="18">
        <v>331</v>
      </c>
      <c r="K684" s="4">
        <f t="shared" si="10"/>
        <v>1883700.6299999899</v>
      </c>
      <c r="M684" s="71"/>
      <c r="N684" s="10"/>
    </row>
    <row r="685" spans="1:14">
      <c r="A685" s="2" t="s">
        <v>4521</v>
      </c>
      <c r="B685" s="3">
        <v>42521</v>
      </c>
      <c r="C685" s="2" t="s">
        <v>7</v>
      </c>
      <c r="D685" s="4" t="s">
        <v>4</v>
      </c>
      <c r="E685" s="4" t="s">
        <v>18</v>
      </c>
      <c r="F685" s="37" t="s">
        <v>4522</v>
      </c>
      <c r="G685" s="4">
        <v>15000</v>
      </c>
      <c r="K685" s="4">
        <f t="shared" si="10"/>
        <v>1898700.6299999899</v>
      </c>
      <c r="M685" s="71"/>
      <c r="N685" s="10"/>
    </row>
    <row r="686" spans="1:14">
      <c r="A686" s="2" t="s">
        <v>1045</v>
      </c>
      <c r="B686" s="3">
        <v>42521</v>
      </c>
      <c r="C686" s="2" t="s">
        <v>1579</v>
      </c>
      <c r="D686" s="4" t="s">
        <v>4</v>
      </c>
      <c r="E686" s="4" t="s">
        <v>18</v>
      </c>
      <c r="F686" s="37" t="s">
        <v>4523</v>
      </c>
      <c r="G686" s="32">
        <v>15000</v>
      </c>
      <c r="H686" s="18">
        <v>349</v>
      </c>
      <c r="K686" s="4">
        <f t="shared" si="10"/>
        <v>1913700.6299999899</v>
      </c>
      <c r="M686" s="71"/>
      <c r="N686" s="10"/>
    </row>
    <row r="687" spans="1:14">
      <c r="A687" s="2" t="s">
        <v>4524</v>
      </c>
      <c r="B687" s="3">
        <v>42521</v>
      </c>
      <c r="C687" s="2" t="s">
        <v>4525</v>
      </c>
      <c r="D687" s="4" t="s">
        <v>4</v>
      </c>
      <c r="E687" s="4" t="s">
        <v>1250</v>
      </c>
      <c r="F687" s="37" t="s">
        <v>4526</v>
      </c>
      <c r="G687" s="4">
        <v>7673.1</v>
      </c>
      <c r="H687" s="18">
        <v>332</v>
      </c>
      <c r="K687" s="4">
        <f t="shared" si="10"/>
        <v>1921373.72999999</v>
      </c>
      <c r="L687" s="55" t="s">
        <v>4600</v>
      </c>
      <c r="M687" s="71"/>
      <c r="N687" s="10"/>
    </row>
    <row r="688" spans="1:14">
      <c r="A688" s="2" t="s">
        <v>4527</v>
      </c>
      <c r="B688" s="3">
        <v>42521</v>
      </c>
      <c r="C688" s="2" t="s">
        <v>4528</v>
      </c>
      <c r="D688" s="4" t="s">
        <v>4</v>
      </c>
      <c r="E688" s="4" t="s">
        <v>1250</v>
      </c>
      <c r="F688" s="37" t="s">
        <v>4529</v>
      </c>
      <c r="G688" s="4">
        <v>3030.01</v>
      </c>
      <c r="H688" s="18">
        <v>333</v>
      </c>
      <c r="K688" s="4">
        <f t="shared" si="10"/>
        <v>1924403.73999999</v>
      </c>
      <c r="M688" s="71"/>
      <c r="N688" s="10"/>
    </row>
    <row r="689" spans="1:14">
      <c r="A689" s="2" t="s">
        <v>4530</v>
      </c>
      <c r="B689" s="3">
        <v>42521</v>
      </c>
      <c r="C689" s="2" t="s">
        <v>4531</v>
      </c>
      <c r="D689" s="4" t="s">
        <v>4</v>
      </c>
      <c r="E689" s="4" t="s">
        <v>1250</v>
      </c>
      <c r="F689" s="37" t="s">
        <v>4532</v>
      </c>
      <c r="G689" s="4">
        <v>1459.02</v>
      </c>
      <c r="H689" s="18">
        <v>334</v>
      </c>
      <c r="K689" s="4">
        <f t="shared" si="10"/>
        <v>1925862.75999999</v>
      </c>
      <c r="M689" s="71"/>
      <c r="N689" s="10"/>
    </row>
    <row r="690" spans="1:14">
      <c r="A690" s="2" t="s">
        <v>4533</v>
      </c>
      <c r="B690" s="3">
        <v>42521</v>
      </c>
      <c r="C690" s="2" t="s">
        <v>4534</v>
      </c>
      <c r="D690" s="4" t="s">
        <v>4</v>
      </c>
      <c r="E690" s="4" t="s">
        <v>1250</v>
      </c>
      <c r="F690" s="37" t="s">
        <v>4535</v>
      </c>
      <c r="G690" s="4">
        <v>24073.59</v>
      </c>
      <c r="H690" s="18">
        <v>335</v>
      </c>
      <c r="K690" s="4">
        <f t="shared" si="10"/>
        <v>1949936.3499999901</v>
      </c>
      <c r="M690" s="71"/>
      <c r="N690" s="10"/>
    </row>
    <row r="691" spans="1:14">
      <c r="A691" s="2" t="s">
        <v>4536</v>
      </c>
      <c r="B691" s="3">
        <v>42521</v>
      </c>
      <c r="C691" s="2" t="s">
        <v>4537</v>
      </c>
      <c r="D691" s="4" t="s">
        <v>4</v>
      </c>
      <c r="E691" s="4" t="s">
        <v>1250</v>
      </c>
      <c r="F691" s="37" t="s">
        <v>4538</v>
      </c>
      <c r="G691" s="4">
        <v>20404.86</v>
      </c>
      <c r="H691" s="18">
        <v>336</v>
      </c>
      <c r="K691" s="4">
        <f t="shared" si="10"/>
        <v>1970341.2099999902</v>
      </c>
      <c r="M691" s="71"/>
      <c r="N691" s="10"/>
    </row>
    <row r="692" spans="1:14">
      <c r="A692" s="2" t="s">
        <v>4539</v>
      </c>
      <c r="B692" s="3">
        <v>42521</v>
      </c>
      <c r="C692" s="2" t="s">
        <v>25</v>
      </c>
      <c r="D692" s="4" t="s">
        <v>4</v>
      </c>
      <c r="E692" s="4" t="s">
        <v>18</v>
      </c>
      <c r="F692" s="37" t="s">
        <v>4540</v>
      </c>
      <c r="G692" s="4">
        <v>1025</v>
      </c>
      <c r="H692" s="18">
        <v>337</v>
      </c>
      <c r="K692" s="4">
        <f t="shared" si="10"/>
        <v>1971366.2099999902</v>
      </c>
      <c r="M692" s="71"/>
      <c r="N692" s="10"/>
    </row>
    <row r="693" spans="1:14">
      <c r="A693" s="2" t="s">
        <v>2830</v>
      </c>
      <c r="B693" s="3">
        <v>42521</v>
      </c>
      <c r="C693" s="2" t="s">
        <v>25</v>
      </c>
      <c r="D693" s="4" t="s">
        <v>4</v>
      </c>
      <c r="E693" s="4" t="s">
        <v>18</v>
      </c>
      <c r="F693" s="37" t="s">
        <v>4462</v>
      </c>
      <c r="G693" s="4">
        <v>38000</v>
      </c>
      <c r="H693" s="18">
        <v>338</v>
      </c>
      <c r="K693" s="4">
        <f t="shared" si="10"/>
        <v>2009366.2099999902</v>
      </c>
      <c r="M693" s="71"/>
      <c r="N693" s="10"/>
    </row>
    <row r="694" spans="1:14">
      <c r="A694" s="2" t="s">
        <v>2736</v>
      </c>
      <c r="B694" s="3">
        <v>42521</v>
      </c>
      <c r="C694" s="2" t="s">
        <v>3</v>
      </c>
      <c r="D694" s="4" t="s">
        <v>4</v>
      </c>
      <c r="E694" s="4" t="s">
        <v>18</v>
      </c>
      <c r="F694" s="37" t="s">
        <v>3</v>
      </c>
      <c r="G694" s="4">
        <v>62430</v>
      </c>
      <c r="K694" s="4">
        <f t="shared" si="10"/>
        <v>2071796.2099999902</v>
      </c>
      <c r="M694" s="71"/>
      <c r="N694" s="10"/>
    </row>
    <row r="695" spans="1:14">
      <c r="A695" s="2" t="s">
        <v>4541</v>
      </c>
      <c r="B695" s="3">
        <v>42521</v>
      </c>
      <c r="C695" s="2" t="s">
        <v>7</v>
      </c>
      <c r="D695" s="4" t="s">
        <v>4</v>
      </c>
      <c r="E695" s="4" t="s">
        <v>18</v>
      </c>
      <c r="F695" s="37" t="s">
        <v>7</v>
      </c>
      <c r="G695" s="4">
        <v>5675.1</v>
      </c>
      <c r="K695" s="4">
        <f t="shared" si="10"/>
        <v>2077471.3099999903</v>
      </c>
      <c r="M695" s="71"/>
      <c r="N695" s="10"/>
    </row>
    <row r="696" spans="1:14">
      <c r="A696" s="2" t="s">
        <v>4542</v>
      </c>
      <c r="B696" s="3">
        <v>42521</v>
      </c>
      <c r="C696" s="2" t="s">
        <v>4543</v>
      </c>
      <c r="D696" s="4" t="s">
        <v>4</v>
      </c>
      <c r="E696" s="4" t="s">
        <v>1250</v>
      </c>
      <c r="F696" s="37" t="s">
        <v>4544</v>
      </c>
      <c r="G696" s="4">
        <v>11877</v>
      </c>
      <c r="H696" s="18">
        <v>339</v>
      </c>
      <c r="K696" s="4">
        <f t="shared" si="10"/>
        <v>2089348.3099999903</v>
      </c>
      <c r="L696" s="55" t="s">
        <v>4600</v>
      </c>
      <c r="M696" s="71"/>
      <c r="N696" s="10"/>
    </row>
    <row r="697" spans="1:14">
      <c r="A697" s="2" t="s">
        <v>4545</v>
      </c>
      <c r="B697" s="3">
        <v>42521</v>
      </c>
      <c r="C697" s="2" t="s">
        <v>7</v>
      </c>
      <c r="D697" s="4" t="s">
        <v>4</v>
      </c>
      <c r="E697" s="4" t="s">
        <v>5</v>
      </c>
      <c r="F697" s="37" t="s">
        <v>4546</v>
      </c>
      <c r="G697" s="4">
        <v>20285.080000000002</v>
      </c>
      <c r="K697" s="4">
        <f t="shared" si="10"/>
        <v>2109633.3899999904</v>
      </c>
      <c r="L697" s="55" t="s">
        <v>4600</v>
      </c>
      <c r="M697" s="71"/>
      <c r="N697" s="10"/>
    </row>
    <row r="698" spans="1:14">
      <c r="A698" s="2" t="s">
        <v>4547</v>
      </c>
      <c r="B698" s="3">
        <v>42521</v>
      </c>
      <c r="C698" s="2" t="s">
        <v>11</v>
      </c>
      <c r="D698" s="4" t="s">
        <v>4</v>
      </c>
      <c r="E698" s="4" t="s">
        <v>5</v>
      </c>
      <c r="F698" s="37" t="s">
        <v>4548</v>
      </c>
      <c r="G698" s="4">
        <v>7000</v>
      </c>
      <c r="H698" s="18">
        <v>340</v>
      </c>
      <c r="K698" s="4">
        <f t="shared" si="10"/>
        <v>2116633.3899999904</v>
      </c>
      <c r="M698" s="71"/>
      <c r="N698" s="10"/>
    </row>
    <row r="699" spans="1:14">
      <c r="A699" s="2" t="s">
        <v>1123</v>
      </c>
      <c r="B699" s="3">
        <v>42521</v>
      </c>
      <c r="C699" s="2" t="s">
        <v>7</v>
      </c>
      <c r="D699" s="4" t="s">
        <v>4</v>
      </c>
      <c r="E699" s="4" t="s">
        <v>5</v>
      </c>
      <c r="F699" s="37" t="s">
        <v>4548</v>
      </c>
      <c r="G699" s="4">
        <v>233500</v>
      </c>
      <c r="K699" s="4">
        <f t="shared" si="10"/>
        <v>2350133.3899999904</v>
      </c>
      <c r="L699" s="55" t="s">
        <v>4600</v>
      </c>
      <c r="M699" s="71"/>
      <c r="N699" s="10"/>
    </row>
    <row r="700" spans="1:14">
      <c r="A700" s="2" t="s">
        <v>618</v>
      </c>
      <c r="B700" s="3">
        <v>42521</v>
      </c>
      <c r="C700" s="2" t="s">
        <v>25</v>
      </c>
      <c r="D700" s="4" t="s">
        <v>4</v>
      </c>
      <c r="E700" s="4" t="s">
        <v>5</v>
      </c>
      <c r="F700" s="37" t="s">
        <v>4468</v>
      </c>
      <c r="G700" s="4">
        <v>5000</v>
      </c>
      <c r="H700" s="18">
        <v>341</v>
      </c>
      <c r="K700" s="4">
        <f t="shared" si="10"/>
        <v>2355133.3899999904</v>
      </c>
      <c r="M700" s="71"/>
      <c r="N700" s="10"/>
    </row>
    <row r="701" spans="1:14">
      <c r="A701" s="2" t="s">
        <v>1125</v>
      </c>
      <c r="B701" s="3">
        <v>42521</v>
      </c>
      <c r="C701" s="2" t="s">
        <v>25</v>
      </c>
      <c r="D701" s="4" t="s">
        <v>4</v>
      </c>
      <c r="E701" s="4" t="s">
        <v>5</v>
      </c>
      <c r="F701" s="37" t="s">
        <v>4549</v>
      </c>
      <c r="G701" s="4">
        <v>218200</v>
      </c>
      <c r="H701" s="18">
        <v>342</v>
      </c>
      <c r="K701" s="4">
        <f t="shared" si="10"/>
        <v>2573333.3899999904</v>
      </c>
      <c r="L701" s="55" t="s">
        <v>4600</v>
      </c>
      <c r="M701" s="71"/>
      <c r="N701" s="10"/>
    </row>
    <row r="702" spans="1:14">
      <c r="A702" s="2" t="s">
        <v>2091</v>
      </c>
      <c r="B702" s="3">
        <v>42521</v>
      </c>
      <c r="C702" s="2" t="s">
        <v>53</v>
      </c>
      <c r="D702" s="4" t="s">
        <v>4</v>
      </c>
      <c r="E702" s="4" t="s">
        <v>5</v>
      </c>
      <c r="F702" s="37" t="s">
        <v>4482</v>
      </c>
      <c r="G702" s="4">
        <v>5220</v>
      </c>
      <c r="K702" s="4">
        <f t="shared" si="10"/>
        <v>2578553.3899999904</v>
      </c>
      <c r="M702" s="71"/>
      <c r="N702" s="10"/>
    </row>
    <row r="703" spans="1:14">
      <c r="A703" s="2" t="s">
        <v>4550</v>
      </c>
      <c r="B703" s="3">
        <v>42521</v>
      </c>
      <c r="C703" s="2" t="s">
        <v>11</v>
      </c>
      <c r="D703" s="4" t="s">
        <v>4</v>
      </c>
      <c r="E703" s="4" t="s">
        <v>5</v>
      </c>
      <c r="F703" s="37" t="s">
        <v>4551</v>
      </c>
      <c r="G703" s="4">
        <v>210100</v>
      </c>
      <c r="H703" s="18">
        <v>343</v>
      </c>
      <c r="K703" s="4">
        <f t="shared" si="10"/>
        <v>2788653.3899999904</v>
      </c>
      <c r="M703" s="71"/>
      <c r="N703" s="10"/>
    </row>
    <row r="704" spans="1:14">
      <c r="A704" s="2" t="s">
        <v>2863</v>
      </c>
      <c r="B704" s="3">
        <v>42521</v>
      </c>
      <c r="C704" s="2" t="s">
        <v>25</v>
      </c>
      <c r="D704" s="4" t="s">
        <v>4</v>
      </c>
      <c r="E704" s="4" t="s">
        <v>5</v>
      </c>
      <c r="F704" s="37" t="s">
        <v>4552</v>
      </c>
      <c r="G704" s="4">
        <v>32491.51</v>
      </c>
      <c r="H704" s="18">
        <v>344</v>
      </c>
      <c r="K704" s="4">
        <f t="shared" si="10"/>
        <v>2821144.8999999901</v>
      </c>
      <c r="L704" s="55" t="s">
        <v>4600</v>
      </c>
      <c r="M704" s="71"/>
      <c r="N704" s="10"/>
    </row>
    <row r="705" spans="1:14">
      <c r="A705" s="2" t="s">
        <v>3697</v>
      </c>
      <c r="B705" s="3">
        <v>42521</v>
      </c>
      <c r="C705" s="2" t="s">
        <v>4553</v>
      </c>
      <c r="D705" s="4" t="s">
        <v>4</v>
      </c>
      <c r="E705" s="4" t="s">
        <v>1250</v>
      </c>
      <c r="F705" s="37" t="s">
        <v>4554</v>
      </c>
      <c r="G705" s="4">
        <v>2508.15</v>
      </c>
      <c r="H705" s="18">
        <v>345</v>
      </c>
      <c r="K705" s="4">
        <f t="shared" si="10"/>
        <v>2823653.04999999</v>
      </c>
      <c r="M705" s="71"/>
      <c r="N705" s="10"/>
    </row>
    <row r="706" spans="1:14">
      <c r="A706" s="2" t="s">
        <v>4555</v>
      </c>
      <c r="B706" s="3">
        <v>42521</v>
      </c>
      <c r="C706" s="2" t="s">
        <v>7</v>
      </c>
      <c r="D706" s="4" t="s">
        <v>4</v>
      </c>
      <c r="E706" s="4" t="s">
        <v>5</v>
      </c>
      <c r="F706" s="37" t="s">
        <v>7</v>
      </c>
      <c r="G706" s="4">
        <v>15691.57</v>
      </c>
      <c r="K706" s="4">
        <f t="shared" si="10"/>
        <v>2839344.6199999899</v>
      </c>
      <c r="M706" s="71"/>
      <c r="N706" s="10"/>
    </row>
    <row r="707" spans="1:14">
      <c r="A707" s="2" t="s">
        <v>2872</v>
      </c>
      <c r="B707" s="3">
        <v>42521</v>
      </c>
      <c r="C707" s="2" t="s">
        <v>3</v>
      </c>
      <c r="D707" s="4" t="s">
        <v>4</v>
      </c>
      <c r="E707" s="4" t="s">
        <v>5</v>
      </c>
      <c r="F707" s="37" t="s">
        <v>3</v>
      </c>
      <c r="G707" s="4">
        <v>23774.36</v>
      </c>
      <c r="K707" s="4">
        <f t="shared" si="10"/>
        <v>2863118.9799999897</v>
      </c>
      <c r="M707" s="71"/>
      <c r="N707" s="10"/>
    </row>
    <row r="708" spans="1:14">
      <c r="A708" s="2" t="s">
        <v>4556</v>
      </c>
      <c r="B708" s="3">
        <v>42521</v>
      </c>
      <c r="C708" s="2" t="s">
        <v>2058</v>
      </c>
      <c r="D708" s="4" t="s">
        <v>33</v>
      </c>
      <c r="E708" s="4" t="s">
        <v>34</v>
      </c>
      <c r="F708" s="37" t="s">
        <v>1216</v>
      </c>
      <c r="I708" s="12">
        <v>5604.68</v>
      </c>
      <c r="J708" s="7">
        <v>221</v>
      </c>
      <c r="K708" s="4">
        <f t="shared" si="10"/>
        <v>2857514.2999999896</v>
      </c>
      <c r="L708" s="55" t="s">
        <v>4600</v>
      </c>
      <c r="M708" s="71"/>
      <c r="N708" s="10"/>
    </row>
    <row r="709" spans="1:14">
      <c r="A709" s="2" t="s">
        <v>2874</v>
      </c>
      <c r="B709" s="3">
        <v>42521</v>
      </c>
      <c r="C709" s="2" t="s">
        <v>2163</v>
      </c>
      <c r="D709" s="4" t="s">
        <v>33</v>
      </c>
      <c r="E709" s="4" t="s">
        <v>34</v>
      </c>
      <c r="F709" s="37" t="s">
        <v>3659</v>
      </c>
      <c r="G709" s="4">
        <v>500008.02</v>
      </c>
      <c r="H709" s="18">
        <v>346</v>
      </c>
      <c r="K709" s="4">
        <f t="shared" si="10"/>
        <v>3357522.3199999896</v>
      </c>
      <c r="L709" s="55" t="s">
        <v>4600</v>
      </c>
      <c r="M709" s="71"/>
      <c r="N709" s="10"/>
    </row>
    <row r="710" spans="1:14">
      <c r="A710" s="2" t="s">
        <v>4557</v>
      </c>
      <c r="B710" s="3">
        <v>42521</v>
      </c>
      <c r="C710" s="2" t="s">
        <v>4558</v>
      </c>
      <c r="D710" s="4" t="s">
        <v>33</v>
      </c>
      <c r="E710" s="4" t="s">
        <v>34</v>
      </c>
      <c r="F710" s="37" t="s">
        <v>117</v>
      </c>
      <c r="I710" s="12">
        <v>249969.69</v>
      </c>
      <c r="J710" s="7">
        <v>222</v>
      </c>
      <c r="K710" s="4">
        <f t="shared" si="10"/>
        <v>3107552.6299999896</v>
      </c>
      <c r="M710" s="71"/>
      <c r="N710" s="10"/>
    </row>
    <row r="711" spans="1:14">
      <c r="A711" s="2" t="s">
        <v>4559</v>
      </c>
      <c r="B711" s="3">
        <v>42521</v>
      </c>
      <c r="C711" s="2" t="s">
        <v>1134</v>
      </c>
      <c r="D711" s="4" t="s">
        <v>33</v>
      </c>
      <c r="E711" s="4" t="s">
        <v>34</v>
      </c>
      <c r="F711" s="37" t="s">
        <v>4560</v>
      </c>
      <c r="I711" s="12">
        <v>5000</v>
      </c>
      <c r="J711" s="7">
        <v>223</v>
      </c>
      <c r="K711" s="4">
        <f t="shared" si="10"/>
        <v>3102552.6299999896</v>
      </c>
      <c r="M711" s="71"/>
      <c r="N711" s="10"/>
    </row>
    <row r="712" spans="1:14">
      <c r="A712" s="2" t="s">
        <v>4559</v>
      </c>
      <c r="B712" s="3">
        <v>42521</v>
      </c>
      <c r="C712" s="2" t="s">
        <v>1134</v>
      </c>
      <c r="D712" s="4" t="s">
        <v>33</v>
      </c>
      <c r="E712" s="4" t="s">
        <v>34</v>
      </c>
      <c r="F712" s="37" t="s">
        <v>4561</v>
      </c>
      <c r="I712" s="12">
        <v>5000</v>
      </c>
      <c r="J712" s="7">
        <v>223</v>
      </c>
      <c r="K712" s="4">
        <f t="shared" si="10"/>
        <v>3097552.6299999896</v>
      </c>
      <c r="M712" s="71"/>
      <c r="N712" s="10"/>
    </row>
    <row r="713" spans="1:14">
      <c r="A713" s="2" t="s">
        <v>4559</v>
      </c>
      <c r="B713" s="3">
        <v>42521</v>
      </c>
      <c r="C713" s="2" t="s">
        <v>1134</v>
      </c>
      <c r="D713" s="4" t="s">
        <v>33</v>
      </c>
      <c r="E713" s="4" t="s">
        <v>34</v>
      </c>
      <c r="F713" s="37" t="s">
        <v>4562</v>
      </c>
      <c r="I713" s="12">
        <v>5000</v>
      </c>
      <c r="J713" s="7">
        <v>223</v>
      </c>
      <c r="K713" s="4">
        <f t="shared" si="10"/>
        <v>3092552.6299999896</v>
      </c>
      <c r="M713" s="71"/>
      <c r="N713" s="10"/>
    </row>
    <row r="714" spans="1:14">
      <c r="A714" s="2" t="s">
        <v>4559</v>
      </c>
      <c r="B714" s="3">
        <v>42521</v>
      </c>
      <c r="C714" s="2" t="s">
        <v>1134</v>
      </c>
      <c r="D714" s="4" t="s">
        <v>33</v>
      </c>
      <c r="E714" s="4" t="s">
        <v>34</v>
      </c>
      <c r="F714" s="37" t="s">
        <v>4563</v>
      </c>
      <c r="I714" s="12">
        <v>5000</v>
      </c>
      <c r="J714" s="7">
        <v>223</v>
      </c>
      <c r="K714" s="4">
        <f t="shared" si="10"/>
        <v>3087552.6299999896</v>
      </c>
      <c r="M714" s="71"/>
      <c r="N714" s="10"/>
    </row>
    <row r="715" spans="1:14">
      <c r="A715" s="2" t="s">
        <v>4559</v>
      </c>
      <c r="B715" s="3">
        <v>42521</v>
      </c>
      <c r="C715" s="2" t="s">
        <v>1134</v>
      </c>
      <c r="D715" s="4" t="s">
        <v>33</v>
      </c>
      <c r="E715" s="4" t="s">
        <v>34</v>
      </c>
      <c r="F715" s="37" t="s">
        <v>4564</v>
      </c>
      <c r="I715" s="12">
        <v>5000</v>
      </c>
      <c r="J715" s="7">
        <v>223</v>
      </c>
      <c r="K715" s="4">
        <f t="shared" si="10"/>
        <v>3082552.6299999896</v>
      </c>
      <c r="M715" s="71"/>
      <c r="N715" s="10"/>
    </row>
    <row r="716" spans="1:14">
      <c r="A716" s="2" t="s">
        <v>4559</v>
      </c>
      <c r="B716" s="3">
        <v>42521</v>
      </c>
      <c r="C716" s="2" t="s">
        <v>1134</v>
      </c>
      <c r="D716" s="4" t="s">
        <v>33</v>
      </c>
      <c r="E716" s="4" t="s">
        <v>34</v>
      </c>
      <c r="F716" s="37" t="s">
        <v>4565</v>
      </c>
      <c r="I716" s="12">
        <v>5000</v>
      </c>
      <c r="J716" s="7">
        <v>223</v>
      </c>
      <c r="K716" s="4">
        <f t="shared" si="10"/>
        <v>3077552.6299999896</v>
      </c>
      <c r="M716" s="71"/>
      <c r="N716" s="10"/>
    </row>
    <row r="717" spans="1:14">
      <c r="A717" s="2" t="s">
        <v>4559</v>
      </c>
      <c r="B717" s="3">
        <v>42521</v>
      </c>
      <c r="C717" s="2" t="s">
        <v>1134</v>
      </c>
      <c r="D717" s="4" t="s">
        <v>33</v>
      </c>
      <c r="E717" s="4" t="s">
        <v>34</v>
      </c>
      <c r="F717" s="37" t="s">
        <v>4566</v>
      </c>
      <c r="I717" s="12">
        <v>5000</v>
      </c>
      <c r="J717" s="7">
        <v>223</v>
      </c>
      <c r="K717" s="4">
        <f t="shared" si="10"/>
        <v>3072552.6299999896</v>
      </c>
      <c r="M717" s="71"/>
      <c r="N717" s="10"/>
    </row>
    <row r="718" spans="1:14">
      <c r="A718" s="2" t="s">
        <v>4559</v>
      </c>
      <c r="B718" s="3">
        <v>42521</v>
      </c>
      <c r="C718" s="2" t="s">
        <v>1134</v>
      </c>
      <c r="D718" s="4" t="s">
        <v>33</v>
      </c>
      <c r="E718" s="4" t="s">
        <v>34</v>
      </c>
      <c r="F718" s="37" t="s">
        <v>4567</v>
      </c>
      <c r="I718" s="12">
        <v>5000</v>
      </c>
      <c r="J718" s="7">
        <v>223</v>
      </c>
      <c r="K718" s="4">
        <f t="shared" si="10"/>
        <v>3067552.6299999896</v>
      </c>
      <c r="M718" s="71"/>
      <c r="N718" s="10"/>
    </row>
    <row r="719" spans="1:14">
      <c r="A719" s="2" t="s">
        <v>4559</v>
      </c>
      <c r="B719" s="3">
        <v>42521</v>
      </c>
      <c r="C719" s="2" t="s">
        <v>1134</v>
      </c>
      <c r="D719" s="4" t="s">
        <v>33</v>
      </c>
      <c r="E719" s="4" t="s">
        <v>34</v>
      </c>
      <c r="F719" s="37" t="s">
        <v>4568</v>
      </c>
      <c r="I719" s="12">
        <v>5000</v>
      </c>
      <c r="J719" s="7">
        <v>223</v>
      </c>
      <c r="K719" s="4">
        <f t="shared" si="10"/>
        <v>3062552.6299999896</v>
      </c>
      <c r="M719" s="71"/>
      <c r="N719" s="10"/>
    </row>
    <row r="720" spans="1:14">
      <c r="A720" s="2" t="s">
        <v>4559</v>
      </c>
      <c r="B720" s="3">
        <v>42521</v>
      </c>
      <c r="C720" s="2" t="s">
        <v>1134</v>
      </c>
      <c r="D720" s="4" t="s">
        <v>33</v>
      </c>
      <c r="E720" s="4" t="s">
        <v>34</v>
      </c>
      <c r="F720" s="37" t="s">
        <v>4569</v>
      </c>
      <c r="I720" s="12">
        <v>5000</v>
      </c>
      <c r="J720" s="7">
        <v>223</v>
      </c>
      <c r="K720" s="4">
        <f t="shared" si="10"/>
        <v>3057552.6299999896</v>
      </c>
      <c r="M720" s="71"/>
      <c r="N720" s="10"/>
    </row>
    <row r="721" spans="1:14">
      <c r="A721" s="2" t="s">
        <v>4559</v>
      </c>
      <c r="B721" s="3">
        <v>42521</v>
      </c>
      <c r="C721" s="2" t="s">
        <v>1134</v>
      </c>
      <c r="D721" s="4" t="s">
        <v>33</v>
      </c>
      <c r="E721" s="4" t="s">
        <v>34</v>
      </c>
      <c r="F721" s="37" t="s">
        <v>4570</v>
      </c>
      <c r="I721" s="12">
        <v>5000</v>
      </c>
      <c r="J721" s="7">
        <v>223</v>
      </c>
      <c r="K721" s="4">
        <f t="shared" si="10"/>
        <v>3052552.6299999896</v>
      </c>
      <c r="M721" s="71"/>
      <c r="N721" s="10"/>
    </row>
    <row r="722" spans="1:14">
      <c r="A722" s="2" t="s">
        <v>4559</v>
      </c>
      <c r="B722" s="3">
        <v>42521</v>
      </c>
      <c r="C722" s="2" t="s">
        <v>1134</v>
      </c>
      <c r="D722" s="4" t="s">
        <v>33</v>
      </c>
      <c r="E722" s="4" t="s">
        <v>34</v>
      </c>
      <c r="F722" s="37" t="s">
        <v>4571</v>
      </c>
      <c r="I722" s="12">
        <v>5000</v>
      </c>
      <c r="J722" s="7">
        <v>223</v>
      </c>
      <c r="K722" s="4">
        <f t="shared" si="10"/>
        <v>3047552.6299999896</v>
      </c>
      <c r="M722" s="71"/>
      <c r="N722" s="10"/>
    </row>
    <row r="723" spans="1:14">
      <c r="A723" s="2" t="s">
        <v>4559</v>
      </c>
      <c r="B723" s="3">
        <v>42521</v>
      </c>
      <c r="C723" s="2" t="s">
        <v>1134</v>
      </c>
      <c r="D723" s="4" t="s">
        <v>33</v>
      </c>
      <c r="E723" s="4" t="s">
        <v>34</v>
      </c>
      <c r="F723" s="37" t="s">
        <v>4572</v>
      </c>
      <c r="I723" s="12">
        <v>5000</v>
      </c>
      <c r="J723" s="7">
        <v>223</v>
      </c>
      <c r="K723" s="4">
        <f t="shared" si="10"/>
        <v>3042552.6299999896</v>
      </c>
      <c r="M723" s="71"/>
      <c r="N723" s="10"/>
    </row>
    <row r="724" spans="1:14">
      <c r="A724" s="2" t="s">
        <v>4559</v>
      </c>
      <c r="B724" s="3">
        <v>42521</v>
      </c>
      <c r="C724" s="2" t="s">
        <v>1134</v>
      </c>
      <c r="D724" s="4" t="s">
        <v>33</v>
      </c>
      <c r="E724" s="4" t="s">
        <v>34</v>
      </c>
      <c r="F724" s="37" t="s">
        <v>4573</v>
      </c>
      <c r="I724" s="12">
        <v>5000</v>
      </c>
      <c r="J724" s="7">
        <v>223</v>
      </c>
      <c r="K724" s="4">
        <f t="shared" si="10"/>
        <v>3037552.6299999896</v>
      </c>
      <c r="M724" s="71"/>
      <c r="N724" s="10"/>
    </row>
    <row r="725" spans="1:14">
      <c r="A725" s="2" t="s">
        <v>4559</v>
      </c>
      <c r="B725" s="3">
        <v>42521</v>
      </c>
      <c r="C725" s="2" t="s">
        <v>1134</v>
      </c>
      <c r="D725" s="4" t="s">
        <v>33</v>
      </c>
      <c r="E725" s="4" t="s">
        <v>34</v>
      </c>
      <c r="F725" s="37" t="s">
        <v>4574</v>
      </c>
      <c r="I725" s="12">
        <v>5000</v>
      </c>
      <c r="J725" s="7">
        <v>223</v>
      </c>
      <c r="K725" s="4">
        <f t="shared" si="10"/>
        <v>3032552.6299999896</v>
      </c>
      <c r="M725" s="71"/>
      <c r="N725" s="10"/>
    </row>
    <row r="726" spans="1:14">
      <c r="A726" s="2" t="s">
        <v>4559</v>
      </c>
      <c r="B726" s="3">
        <v>42521</v>
      </c>
      <c r="C726" s="2" t="s">
        <v>1134</v>
      </c>
      <c r="D726" s="4" t="s">
        <v>33</v>
      </c>
      <c r="E726" s="4" t="s">
        <v>34</v>
      </c>
      <c r="F726" s="37" t="s">
        <v>4575</v>
      </c>
      <c r="I726" s="12">
        <v>5000</v>
      </c>
      <c r="J726" s="7">
        <v>223</v>
      </c>
      <c r="K726" s="4">
        <f t="shared" ref="K726:K742" si="11">+K725+G726-I726</f>
        <v>3027552.6299999896</v>
      </c>
      <c r="M726" s="71"/>
      <c r="N726" s="10"/>
    </row>
    <row r="727" spans="1:14">
      <c r="A727" s="2" t="s">
        <v>4559</v>
      </c>
      <c r="B727" s="3">
        <v>42521</v>
      </c>
      <c r="C727" s="2" t="s">
        <v>1134</v>
      </c>
      <c r="D727" s="4" t="s">
        <v>33</v>
      </c>
      <c r="E727" s="4" t="s">
        <v>34</v>
      </c>
      <c r="F727" s="37" t="s">
        <v>4576</v>
      </c>
      <c r="I727" s="12">
        <v>5000</v>
      </c>
      <c r="J727" s="7">
        <v>223</v>
      </c>
      <c r="K727" s="4">
        <f t="shared" si="11"/>
        <v>3022552.6299999896</v>
      </c>
      <c r="M727" s="71"/>
      <c r="N727" s="10"/>
    </row>
    <row r="728" spans="1:14">
      <c r="A728" s="2" t="s">
        <v>4559</v>
      </c>
      <c r="B728" s="3">
        <v>42521</v>
      </c>
      <c r="C728" s="2" t="s">
        <v>1134</v>
      </c>
      <c r="D728" s="4" t="s">
        <v>33</v>
      </c>
      <c r="E728" s="4" t="s">
        <v>34</v>
      </c>
      <c r="F728" s="37" t="s">
        <v>4577</v>
      </c>
      <c r="I728" s="12">
        <v>5000</v>
      </c>
      <c r="J728" s="7">
        <v>223</v>
      </c>
      <c r="K728" s="4">
        <f t="shared" si="11"/>
        <v>3017552.6299999896</v>
      </c>
      <c r="M728" s="71"/>
      <c r="N728" s="10"/>
    </row>
    <row r="729" spans="1:14">
      <c r="A729" s="2" t="s">
        <v>4618</v>
      </c>
      <c r="B729" s="3">
        <v>42521</v>
      </c>
      <c r="C729" s="2" t="s">
        <v>2076</v>
      </c>
      <c r="D729" s="2" t="s">
        <v>33</v>
      </c>
      <c r="E729" s="2" t="s">
        <v>34</v>
      </c>
      <c r="F729" s="2" t="s">
        <v>4619</v>
      </c>
      <c r="I729" s="4">
        <v>2317.0500000000002</v>
      </c>
      <c r="K729" s="4">
        <f t="shared" si="11"/>
        <v>3015235.5799999898</v>
      </c>
      <c r="M729" s="71"/>
      <c r="N729" s="10"/>
    </row>
    <row r="730" spans="1:14">
      <c r="A730" s="2" t="s">
        <v>4620</v>
      </c>
      <c r="B730" s="3">
        <v>42521</v>
      </c>
      <c r="C730" s="2" t="s">
        <v>4274</v>
      </c>
      <c r="D730" s="2" t="s">
        <v>33</v>
      </c>
      <c r="E730" s="2" t="s">
        <v>34</v>
      </c>
      <c r="F730" s="2" t="s">
        <v>4624</v>
      </c>
      <c r="G730" s="4">
        <v>472</v>
      </c>
      <c r="I730" s="4"/>
      <c r="K730" s="4">
        <f t="shared" si="11"/>
        <v>3015707.5799999898</v>
      </c>
      <c r="M730" s="71"/>
      <c r="N730" s="10"/>
    </row>
    <row r="731" spans="1:14">
      <c r="A731" s="2" t="s">
        <v>4621</v>
      </c>
      <c r="B731" s="3">
        <v>42521</v>
      </c>
      <c r="C731" s="2" t="s">
        <v>4274</v>
      </c>
      <c r="D731" s="2" t="s">
        <v>33</v>
      </c>
      <c r="E731" s="2" t="s">
        <v>34</v>
      </c>
      <c r="F731" s="2" t="s">
        <v>4625</v>
      </c>
      <c r="G731" s="4">
        <v>447</v>
      </c>
      <c r="I731" s="4"/>
      <c r="K731" s="4">
        <f t="shared" si="11"/>
        <v>3016154.5799999898</v>
      </c>
      <c r="M731" s="71"/>
      <c r="N731" s="10"/>
    </row>
    <row r="732" spans="1:14">
      <c r="A732" s="2" t="s">
        <v>4622</v>
      </c>
      <c r="B732" s="3">
        <v>42521</v>
      </c>
      <c r="C732" s="2" t="s">
        <v>4274</v>
      </c>
      <c r="D732" s="2" t="s">
        <v>33</v>
      </c>
      <c r="E732" s="2" t="s">
        <v>34</v>
      </c>
      <c r="F732" s="2" t="s">
        <v>4623</v>
      </c>
      <c r="G732" s="4">
        <v>198</v>
      </c>
      <c r="I732" s="4"/>
      <c r="K732" s="4">
        <f t="shared" si="11"/>
        <v>3016352.5799999898</v>
      </c>
      <c r="L732" s="55" t="s">
        <v>4600</v>
      </c>
      <c r="M732" s="71"/>
      <c r="N732" s="10"/>
    </row>
    <row r="733" spans="1:14">
      <c r="A733" s="2" t="s">
        <v>3705</v>
      </c>
      <c r="B733" s="3">
        <v>42521</v>
      </c>
      <c r="C733" s="2" t="s">
        <v>4641</v>
      </c>
      <c r="D733" s="2" t="s">
        <v>4</v>
      </c>
      <c r="E733" s="2" t="s">
        <v>34</v>
      </c>
      <c r="F733" s="2" t="s">
        <v>1387</v>
      </c>
      <c r="G733" s="4">
        <v>3060</v>
      </c>
      <c r="I733" s="4"/>
      <c r="K733" s="4">
        <f t="shared" si="11"/>
        <v>3019412.5799999898</v>
      </c>
      <c r="L733" s="55" t="s">
        <v>4600</v>
      </c>
      <c r="M733" s="71"/>
      <c r="N733" s="10"/>
    </row>
    <row r="734" spans="1:14">
      <c r="A734" s="2" t="s">
        <v>3706</v>
      </c>
      <c r="B734" s="3">
        <v>42521</v>
      </c>
      <c r="C734" s="2" t="s">
        <v>4642</v>
      </c>
      <c r="D734" s="2" t="s">
        <v>33</v>
      </c>
      <c r="E734" s="2" t="s">
        <v>34</v>
      </c>
      <c r="F734" s="2" t="s">
        <v>4643</v>
      </c>
      <c r="G734" s="4">
        <v>2401.5700000000002</v>
      </c>
      <c r="I734" s="4"/>
      <c r="K734" s="4">
        <f t="shared" si="11"/>
        <v>3021814.1499999897</v>
      </c>
      <c r="L734" s="55" t="s">
        <v>4600</v>
      </c>
      <c r="M734" s="71"/>
      <c r="N734" s="10"/>
    </row>
    <row r="735" spans="1:14">
      <c r="A735" s="2" t="s">
        <v>6159</v>
      </c>
      <c r="B735" s="3">
        <v>42521</v>
      </c>
      <c r="C735" s="2" t="s">
        <v>6160</v>
      </c>
      <c r="D735" s="2" t="s">
        <v>4</v>
      </c>
      <c r="E735" s="2" t="s">
        <v>34</v>
      </c>
      <c r="F735" s="2" t="s">
        <v>6161</v>
      </c>
      <c r="G735" s="4">
        <v>5000</v>
      </c>
      <c r="I735" s="4"/>
      <c r="K735" s="4">
        <f t="shared" si="11"/>
        <v>3026814.1499999897</v>
      </c>
      <c r="M735" s="71"/>
      <c r="N735" s="10"/>
    </row>
    <row r="736" spans="1:14">
      <c r="A736" s="2" t="s">
        <v>3755</v>
      </c>
      <c r="B736" s="3">
        <v>42521</v>
      </c>
      <c r="C736" s="2" t="s">
        <v>4578</v>
      </c>
      <c r="D736" s="4" t="s">
        <v>4</v>
      </c>
      <c r="E736" s="4" t="s">
        <v>38</v>
      </c>
      <c r="F736" s="37" t="s">
        <v>39</v>
      </c>
      <c r="I736" s="12">
        <v>2174673.14</v>
      </c>
      <c r="J736" s="7">
        <v>224</v>
      </c>
      <c r="K736" s="4">
        <f t="shared" si="11"/>
        <v>852141.00999998953</v>
      </c>
      <c r="M736" s="71"/>
      <c r="N736" s="10"/>
    </row>
    <row r="737" spans="1:14">
      <c r="A737" s="2" t="s">
        <v>3751</v>
      </c>
      <c r="B737" s="3">
        <v>42521</v>
      </c>
      <c r="C737" s="2" t="s">
        <v>4494</v>
      </c>
      <c r="D737" s="4" t="s">
        <v>109</v>
      </c>
      <c r="E737" s="4" t="s">
        <v>38</v>
      </c>
      <c r="F737" s="37" t="s">
        <v>570</v>
      </c>
      <c r="I737" s="12">
        <v>323000</v>
      </c>
      <c r="J737" s="7" t="s">
        <v>4598</v>
      </c>
      <c r="K737" s="4">
        <f t="shared" si="11"/>
        <v>529141.00999998953</v>
      </c>
      <c r="M737" s="71"/>
      <c r="N737" s="10"/>
    </row>
    <row r="738" spans="1:14">
      <c r="A738" s="2" t="s">
        <v>3764</v>
      </c>
      <c r="B738" s="3">
        <v>42521</v>
      </c>
      <c r="C738" s="2" t="s">
        <v>41</v>
      </c>
      <c r="D738" s="4" t="s">
        <v>42</v>
      </c>
      <c r="E738" s="4" t="s">
        <v>34</v>
      </c>
      <c r="F738" s="37" t="s">
        <v>3718</v>
      </c>
      <c r="I738" s="12">
        <v>4013.23</v>
      </c>
      <c r="J738" s="7">
        <v>225</v>
      </c>
      <c r="K738" s="4">
        <f t="shared" si="11"/>
        <v>525127.77999998955</v>
      </c>
      <c r="M738" s="71"/>
      <c r="N738" s="10"/>
    </row>
    <row r="739" spans="1:14">
      <c r="A739" s="2" t="s">
        <v>3766</v>
      </c>
      <c r="B739" s="3">
        <v>42521</v>
      </c>
      <c r="C739" s="2" t="s">
        <v>1131</v>
      </c>
      <c r="D739" s="4" t="s">
        <v>42</v>
      </c>
      <c r="E739" s="4" t="s">
        <v>34</v>
      </c>
      <c r="F739" s="37" t="s">
        <v>4583</v>
      </c>
      <c r="I739" s="12">
        <v>15276.98</v>
      </c>
      <c r="J739" s="7">
        <v>226</v>
      </c>
      <c r="K739" s="4">
        <f t="shared" si="11"/>
        <v>509850.79999998957</v>
      </c>
      <c r="M739" s="71"/>
      <c r="N739" s="10"/>
    </row>
    <row r="740" spans="1:14">
      <c r="A740" s="2" t="s">
        <v>4644</v>
      </c>
      <c r="B740" s="3">
        <v>42521</v>
      </c>
      <c r="C740" s="2" t="s">
        <v>4645</v>
      </c>
      <c r="D740" s="2" t="s">
        <v>42</v>
      </c>
      <c r="E740" s="2" t="s">
        <v>34</v>
      </c>
      <c r="F740" s="2" t="s">
        <v>4646</v>
      </c>
      <c r="I740" s="4">
        <v>62986</v>
      </c>
      <c r="K740" s="4">
        <f t="shared" si="11"/>
        <v>446864.79999998957</v>
      </c>
      <c r="M740" s="71"/>
      <c r="N740" s="10"/>
    </row>
    <row r="741" spans="1:14">
      <c r="A741" s="2" t="s">
        <v>4579</v>
      </c>
      <c r="B741" s="3">
        <v>42521</v>
      </c>
      <c r="C741" s="2" t="s">
        <v>41</v>
      </c>
      <c r="D741" s="4" t="s">
        <v>45</v>
      </c>
      <c r="E741" s="4" t="s">
        <v>4580</v>
      </c>
      <c r="F741" s="37" t="s">
        <v>3344</v>
      </c>
      <c r="G741" s="4">
        <v>40000</v>
      </c>
      <c r="H741" s="18">
        <v>347</v>
      </c>
      <c r="K741" s="4">
        <f t="shared" si="11"/>
        <v>486864.79999998957</v>
      </c>
      <c r="M741" s="71"/>
      <c r="N741" s="10"/>
    </row>
    <row r="742" spans="1:14">
      <c r="A742" s="2" t="s">
        <v>4581</v>
      </c>
      <c r="B742" s="3">
        <v>42521</v>
      </c>
      <c r="C742" s="2" t="s">
        <v>41</v>
      </c>
      <c r="D742" s="4" t="s">
        <v>45</v>
      </c>
      <c r="E742" s="4" t="s">
        <v>34</v>
      </c>
      <c r="F742" s="37" t="s">
        <v>577</v>
      </c>
      <c r="G742" s="4">
        <v>200000</v>
      </c>
      <c r="H742" s="18">
        <v>348</v>
      </c>
      <c r="K742" s="4">
        <f t="shared" si="11"/>
        <v>686864.79999998957</v>
      </c>
      <c r="M742" s="71"/>
      <c r="N742" s="10"/>
    </row>
    <row r="743" spans="1:14">
      <c r="M743" s="69"/>
    </row>
    <row r="744" spans="1:14">
      <c r="M744" s="69"/>
    </row>
    <row r="745" spans="1:14">
      <c r="M745" s="69"/>
    </row>
    <row r="746" spans="1:14">
      <c r="M746" s="69"/>
    </row>
  </sheetData>
  <autoFilter ref="A6:K742">
    <filterColumn colId="6"/>
    <filterColumn colId="7"/>
    <filterColumn colId="8"/>
  </autoFilter>
  <mergeCells count="2">
    <mergeCell ref="A1:K1"/>
    <mergeCell ref="A2:K2"/>
  </mergeCells>
  <pageMargins left="0.70866141732283472" right="0.70866141732283472" top="0.74803149606299213" bottom="0.74803149606299213" header="0.31496062992125984" footer="0.31496062992125984"/>
  <pageSetup scale="7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N740"/>
  <sheetViews>
    <sheetView topLeftCell="A702" workbookViewId="0">
      <selection activeCell="L733" sqref="L733"/>
    </sheetView>
  </sheetViews>
  <sheetFormatPr baseColWidth="10" defaultRowHeight="11.25"/>
  <cols>
    <col min="1" max="1" width="11.42578125" style="2"/>
    <col min="2" max="2" width="8.7109375" style="2" bestFit="1" customWidth="1"/>
    <col min="3" max="3" width="10.85546875" style="2" bestFit="1" customWidth="1"/>
    <col min="4" max="4" width="5.28515625" style="2" bestFit="1" customWidth="1"/>
    <col min="5" max="5" width="20" style="23" bestFit="1" customWidth="1"/>
    <col min="6" max="6" width="11" style="22" bestFit="1" customWidth="1"/>
    <col min="7" max="7" width="35.28515625" style="22" bestFit="1" customWidth="1"/>
    <col min="8" max="8" width="11.140625" style="4" bestFit="1" customWidth="1"/>
    <col min="9" max="9" width="4.42578125" style="18" bestFit="1" customWidth="1"/>
    <col min="10" max="10" width="11.140625" style="4" bestFit="1" customWidth="1"/>
    <col min="11" max="11" width="4.42578125" style="7" bestFit="1" customWidth="1"/>
    <col min="12" max="12" width="12.140625" style="4" bestFit="1" customWidth="1"/>
    <col min="13" max="13" width="11.42578125" style="2"/>
    <col min="14" max="14" width="11.140625" style="2" bestFit="1" customWidth="1"/>
    <col min="15" max="16384" width="11.42578125" style="2"/>
  </cols>
  <sheetData>
    <row r="1" spans="1:14" ht="12.75">
      <c r="A1" s="133" t="s">
        <v>6127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</row>
    <row r="2" spans="1:14" ht="19.5" customHeight="1">
      <c r="A2" s="133" t="s">
        <v>6128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</row>
    <row r="4" spans="1:14">
      <c r="A4" s="2" t="s">
        <v>0</v>
      </c>
      <c r="B4" s="3"/>
    </row>
    <row r="5" spans="1:14">
      <c r="B5" s="3"/>
    </row>
    <row r="6" spans="1:14">
      <c r="B6" s="3"/>
      <c r="G6" s="22" t="s">
        <v>1</v>
      </c>
      <c r="L6" s="4">
        <v>686864.79999998957</v>
      </c>
      <c r="N6" s="10"/>
    </row>
    <row r="7" spans="1:14">
      <c r="A7" s="2" t="s">
        <v>4648</v>
      </c>
      <c r="B7" s="3">
        <v>42522</v>
      </c>
      <c r="C7" s="2" t="s">
        <v>7</v>
      </c>
      <c r="D7" s="2">
        <v>26446</v>
      </c>
      <c r="E7" s="23" t="s">
        <v>4</v>
      </c>
      <c r="F7" s="22" t="s">
        <v>18</v>
      </c>
      <c r="G7" s="22" t="s">
        <v>4357</v>
      </c>
      <c r="H7" s="4">
        <v>140000</v>
      </c>
      <c r="I7" s="18" t="s">
        <v>5457</v>
      </c>
      <c r="L7" s="4">
        <f>+L6+H7-J7</f>
        <v>826864.79999998957</v>
      </c>
      <c r="N7" s="10"/>
    </row>
    <row r="8" spans="1:14">
      <c r="A8" s="2" t="s">
        <v>4649</v>
      </c>
      <c r="B8" s="3">
        <v>42522</v>
      </c>
      <c r="C8" s="2" t="s">
        <v>25</v>
      </c>
      <c r="D8" s="2">
        <v>26447</v>
      </c>
      <c r="E8" s="23" t="s">
        <v>4</v>
      </c>
      <c r="F8" s="22" t="s">
        <v>18</v>
      </c>
      <c r="G8" s="22" t="s">
        <v>776</v>
      </c>
      <c r="H8" s="4">
        <v>1225</v>
      </c>
      <c r="I8" s="18">
        <v>1</v>
      </c>
      <c r="L8" s="4">
        <f t="shared" ref="L8:L71" si="0">+L7+H8-J8</f>
        <v>828089.79999998957</v>
      </c>
      <c r="N8" s="10"/>
    </row>
    <row r="9" spans="1:14">
      <c r="A9" s="2" t="s">
        <v>1185</v>
      </c>
      <c r="B9" s="3">
        <v>42522</v>
      </c>
      <c r="C9" s="2" t="s">
        <v>3</v>
      </c>
      <c r="D9" s="2">
        <v>26449</v>
      </c>
      <c r="E9" s="23" t="s">
        <v>4</v>
      </c>
      <c r="F9" s="22" t="s">
        <v>18</v>
      </c>
      <c r="G9" s="22" t="s">
        <v>3</v>
      </c>
      <c r="H9" s="4">
        <v>3074.68</v>
      </c>
      <c r="I9" s="18">
        <v>2</v>
      </c>
      <c r="L9" s="4">
        <f t="shared" si="0"/>
        <v>831164.47999998962</v>
      </c>
      <c r="N9" s="10"/>
    </row>
    <row r="10" spans="1:14">
      <c r="A10" s="2" t="s">
        <v>1186</v>
      </c>
      <c r="B10" s="3">
        <v>42522</v>
      </c>
      <c r="C10" s="2" t="s">
        <v>7</v>
      </c>
      <c r="D10" s="2">
        <v>26450</v>
      </c>
      <c r="E10" s="23" t="s">
        <v>4</v>
      </c>
      <c r="F10" s="22" t="s">
        <v>18</v>
      </c>
      <c r="G10" s="22" t="s">
        <v>7</v>
      </c>
      <c r="H10" s="4">
        <v>10475.709999999999</v>
      </c>
      <c r="I10" s="18">
        <v>500</v>
      </c>
      <c r="L10" s="4">
        <f t="shared" si="0"/>
        <v>841640.18999998958</v>
      </c>
      <c r="N10" s="10"/>
    </row>
    <row r="11" spans="1:14">
      <c r="A11" s="2" t="s">
        <v>4650</v>
      </c>
      <c r="B11" s="3">
        <v>42522</v>
      </c>
      <c r="C11" s="2" t="s">
        <v>7</v>
      </c>
      <c r="D11" s="2">
        <v>26455</v>
      </c>
      <c r="E11" s="23" t="s">
        <v>4</v>
      </c>
      <c r="F11" s="22" t="s">
        <v>5</v>
      </c>
      <c r="G11" s="22" t="s">
        <v>4651</v>
      </c>
      <c r="H11" s="4">
        <v>55000</v>
      </c>
      <c r="I11" s="18" t="s">
        <v>5457</v>
      </c>
      <c r="L11" s="4">
        <f t="shared" si="0"/>
        <v>896640.18999998958</v>
      </c>
      <c r="N11" s="10"/>
    </row>
    <row r="12" spans="1:14">
      <c r="A12" s="2" t="s">
        <v>10</v>
      </c>
      <c r="B12" s="3">
        <v>42522</v>
      </c>
      <c r="C12" s="2" t="s">
        <v>4652</v>
      </c>
      <c r="D12" s="2">
        <v>494</v>
      </c>
      <c r="E12" s="23" t="s">
        <v>4</v>
      </c>
      <c r="F12" s="22" t="s">
        <v>2974</v>
      </c>
      <c r="G12" s="22" t="s">
        <v>4653</v>
      </c>
      <c r="H12" s="4">
        <v>19752.189999999999</v>
      </c>
      <c r="I12" s="18">
        <v>3</v>
      </c>
      <c r="L12" s="4">
        <f t="shared" si="0"/>
        <v>916392.37999998953</v>
      </c>
      <c r="N12" s="10"/>
    </row>
    <row r="13" spans="1:14">
      <c r="A13" s="2" t="s">
        <v>2994</v>
      </c>
      <c r="B13" s="3">
        <v>42522</v>
      </c>
      <c r="C13" s="2" t="s">
        <v>25</v>
      </c>
      <c r="D13" s="2">
        <v>26461</v>
      </c>
      <c r="E13" s="23" t="s">
        <v>4</v>
      </c>
      <c r="F13" s="22" t="s">
        <v>5</v>
      </c>
      <c r="G13" s="22" t="s">
        <v>4355</v>
      </c>
      <c r="H13" s="4">
        <v>81785.14</v>
      </c>
      <c r="I13" s="18">
        <v>4</v>
      </c>
      <c r="L13" s="4">
        <f t="shared" si="0"/>
        <v>998177.51999998954</v>
      </c>
      <c r="N13" s="10"/>
    </row>
    <row r="14" spans="1:14">
      <c r="A14" s="2" t="s">
        <v>4654</v>
      </c>
      <c r="B14" s="3">
        <v>42522</v>
      </c>
      <c r="C14" s="2" t="s">
        <v>53</v>
      </c>
      <c r="D14" s="2">
        <v>26462</v>
      </c>
      <c r="E14" s="23" t="s">
        <v>4</v>
      </c>
      <c r="F14" s="22" t="s">
        <v>5</v>
      </c>
      <c r="G14" s="22" t="s">
        <v>4359</v>
      </c>
      <c r="H14" s="4">
        <v>6959.73</v>
      </c>
      <c r="I14" s="18">
        <v>5</v>
      </c>
      <c r="L14" s="4">
        <f t="shared" si="0"/>
        <v>1005137.2499999895</v>
      </c>
      <c r="N14" s="10"/>
    </row>
    <row r="15" spans="1:14">
      <c r="A15" s="2" t="s">
        <v>2999</v>
      </c>
      <c r="B15" s="3">
        <v>42522</v>
      </c>
      <c r="C15" s="2" t="s">
        <v>7</v>
      </c>
      <c r="D15" s="2">
        <v>26466</v>
      </c>
      <c r="E15" s="23" t="s">
        <v>4</v>
      </c>
      <c r="F15" s="22" t="s">
        <v>5</v>
      </c>
      <c r="G15" s="22" t="s">
        <v>7</v>
      </c>
      <c r="H15" s="4">
        <v>20775.759999999998</v>
      </c>
      <c r="I15" s="18" t="s">
        <v>5457</v>
      </c>
      <c r="L15" s="4">
        <f t="shared" si="0"/>
        <v>1025913.0099999895</v>
      </c>
      <c r="N15" s="10"/>
    </row>
    <row r="16" spans="1:14">
      <c r="A16" s="2" t="s">
        <v>4655</v>
      </c>
      <c r="B16" s="3">
        <v>42522</v>
      </c>
      <c r="C16" s="2" t="s">
        <v>3</v>
      </c>
      <c r="D16" s="2">
        <v>26467</v>
      </c>
      <c r="E16" s="23" t="s">
        <v>4</v>
      </c>
      <c r="F16" s="22" t="s">
        <v>5</v>
      </c>
      <c r="G16" s="22" t="s">
        <v>3</v>
      </c>
      <c r="H16" s="4">
        <v>5906.92</v>
      </c>
      <c r="I16" s="18">
        <v>2</v>
      </c>
      <c r="L16" s="4">
        <f t="shared" si="0"/>
        <v>1031819.9299999896</v>
      </c>
      <c r="N16" s="10"/>
    </row>
    <row r="17" spans="1:14">
      <c r="A17" s="2" t="s">
        <v>36</v>
      </c>
      <c r="B17" s="3">
        <v>42522</v>
      </c>
      <c r="C17" s="2" t="s">
        <v>4656</v>
      </c>
      <c r="D17" s="2">
        <v>17594</v>
      </c>
      <c r="E17" s="23" t="s">
        <v>66</v>
      </c>
      <c r="F17" s="22" t="s">
        <v>38</v>
      </c>
      <c r="G17" s="22" t="s">
        <v>2557</v>
      </c>
      <c r="J17" s="4">
        <v>1557</v>
      </c>
      <c r="K17" s="7">
        <v>1</v>
      </c>
      <c r="L17" s="4">
        <f t="shared" si="0"/>
        <v>1030262.9299999896</v>
      </c>
      <c r="N17" s="10"/>
    </row>
    <row r="18" spans="1:14">
      <c r="A18" s="2" t="s">
        <v>62</v>
      </c>
      <c r="B18" s="3">
        <v>42522</v>
      </c>
      <c r="C18" s="2" t="s">
        <v>4657</v>
      </c>
      <c r="D18" s="2">
        <v>17595</v>
      </c>
      <c r="E18" s="23" t="s">
        <v>66</v>
      </c>
      <c r="F18" s="22" t="s">
        <v>38</v>
      </c>
      <c r="G18" s="22" t="s">
        <v>4453</v>
      </c>
      <c r="J18" s="4">
        <v>81404.160000000003</v>
      </c>
      <c r="K18" s="7">
        <v>2</v>
      </c>
      <c r="L18" s="4">
        <f t="shared" si="0"/>
        <v>948858.76999998954</v>
      </c>
      <c r="N18" s="10"/>
    </row>
    <row r="19" spans="1:14">
      <c r="A19" s="2" t="s">
        <v>64</v>
      </c>
      <c r="B19" s="3">
        <v>42522</v>
      </c>
      <c r="C19" s="2" t="s">
        <v>4658</v>
      </c>
      <c r="D19" s="2">
        <v>17596</v>
      </c>
      <c r="E19" s="23" t="s">
        <v>66</v>
      </c>
      <c r="F19" s="22" t="s">
        <v>38</v>
      </c>
      <c r="G19" s="22" t="s">
        <v>3416</v>
      </c>
      <c r="J19" s="4">
        <v>160000</v>
      </c>
      <c r="L19" s="4">
        <f t="shared" si="0"/>
        <v>788858.76999998954</v>
      </c>
      <c r="N19" s="10"/>
    </row>
    <row r="20" spans="1:14">
      <c r="A20" s="2" t="s">
        <v>1207</v>
      </c>
      <c r="B20" s="3">
        <v>42522</v>
      </c>
      <c r="C20" s="2" t="s">
        <v>4659</v>
      </c>
      <c r="D20" s="2">
        <v>17597</v>
      </c>
      <c r="E20" s="23" t="s">
        <v>385</v>
      </c>
      <c r="F20" s="22" t="s">
        <v>38</v>
      </c>
      <c r="G20" s="22" t="s">
        <v>632</v>
      </c>
      <c r="J20" s="4">
        <v>2431.8200000000002</v>
      </c>
      <c r="K20" s="7">
        <v>3</v>
      </c>
      <c r="L20" s="4">
        <f t="shared" si="0"/>
        <v>786426.94999998959</v>
      </c>
      <c r="N20" s="10"/>
    </row>
    <row r="21" spans="1:14">
      <c r="A21" s="2" t="s">
        <v>87</v>
      </c>
      <c r="B21" s="3">
        <v>42522</v>
      </c>
      <c r="C21" s="2" t="s">
        <v>4660</v>
      </c>
      <c r="D21" s="2">
        <v>17598</v>
      </c>
      <c r="E21" s="23" t="s">
        <v>385</v>
      </c>
      <c r="F21" s="22" t="s">
        <v>38</v>
      </c>
      <c r="G21" s="22" t="s">
        <v>794</v>
      </c>
      <c r="J21" s="4">
        <v>7796.7</v>
      </c>
      <c r="K21" s="7">
        <v>4</v>
      </c>
      <c r="L21" s="4">
        <f t="shared" si="0"/>
        <v>778630.24999998964</v>
      </c>
      <c r="N21" s="10"/>
    </row>
    <row r="22" spans="1:14">
      <c r="A22" s="2" t="s">
        <v>89</v>
      </c>
      <c r="B22" s="3">
        <v>42522</v>
      </c>
      <c r="C22" s="2" t="s">
        <v>4661</v>
      </c>
      <c r="D22" s="2">
        <v>17599</v>
      </c>
      <c r="E22" s="23" t="s">
        <v>385</v>
      </c>
      <c r="F22" s="22" t="s">
        <v>38</v>
      </c>
      <c r="G22" s="22" t="s">
        <v>391</v>
      </c>
      <c r="J22" s="4">
        <v>11990.94</v>
      </c>
      <c r="K22" s="7">
        <v>5</v>
      </c>
      <c r="L22" s="4">
        <f t="shared" si="0"/>
        <v>766639.30999998969</v>
      </c>
      <c r="N22" s="10"/>
    </row>
    <row r="23" spans="1:14">
      <c r="A23" s="2" t="s">
        <v>92</v>
      </c>
      <c r="B23" s="3">
        <v>42522</v>
      </c>
      <c r="C23" s="2" t="s">
        <v>4662</v>
      </c>
      <c r="D23" s="2">
        <v>17600</v>
      </c>
      <c r="E23" s="23" t="s">
        <v>385</v>
      </c>
      <c r="F23" s="22" t="s">
        <v>38</v>
      </c>
      <c r="G23" s="22" t="s">
        <v>386</v>
      </c>
      <c r="J23" s="4">
        <v>10804.81</v>
      </c>
      <c r="K23" s="7">
        <v>6</v>
      </c>
      <c r="L23" s="4">
        <f t="shared" si="0"/>
        <v>755834.49999998964</v>
      </c>
      <c r="N23" s="10"/>
    </row>
    <row r="24" spans="1:14">
      <c r="A24" s="2" t="s">
        <v>95</v>
      </c>
      <c r="B24" s="3">
        <v>42522</v>
      </c>
      <c r="C24" s="2" t="s">
        <v>4663</v>
      </c>
      <c r="D24" s="2">
        <v>17601</v>
      </c>
      <c r="E24" s="23" t="s">
        <v>4</v>
      </c>
      <c r="F24" s="22" t="s">
        <v>38</v>
      </c>
      <c r="G24" s="22" t="s">
        <v>39</v>
      </c>
      <c r="J24" s="4">
        <v>747962.23</v>
      </c>
      <c r="K24" s="7">
        <v>7</v>
      </c>
      <c r="L24" s="4">
        <f t="shared" si="0"/>
        <v>7872.2699999896577</v>
      </c>
      <c r="N24" s="10"/>
    </row>
    <row r="25" spans="1:14">
      <c r="A25" s="2" t="s">
        <v>4664</v>
      </c>
      <c r="B25" s="3">
        <v>42522</v>
      </c>
      <c r="C25" s="2" t="s">
        <v>4665</v>
      </c>
      <c r="D25" s="2">
        <v>28722</v>
      </c>
      <c r="E25" s="23" t="s">
        <v>45</v>
      </c>
      <c r="F25" s="22" t="s">
        <v>34</v>
      </c>
      <c r="G25" s="22" t="s">
        <v>4666</v>
      </c>
      <c r="H25" s="4">
        <v>117500</v>
      </c>
      <c r="I25" s="18">
        <v>6</v>
      </c>
      <c r="L25" s="4">
        <f t="shared" si="0"/>
        <v>125372.26999998966</v>
      </c>
      <c r="N25" s="10"/>
    </row>
    <row r="26" spans="1:14">
      <c r="A26" s="2" t="s">
        <v>4667</v>
      </c>
      <c r="B26" s="3">
        <v>42523</v>
      </c>
      <c r="C26" s="2" t="s">
        <v>25</v>
      </c>
      <c r="D26" s="2">
        <v>26469</v>
      </c>
      <c r="E26" s="23" t="s">
        <v>4</v>
      </c>
      <c r="F26" s="22" t="s">
        <v>18</v>
      </c>
      <c r="G26" s="22" t="s">
        <v>738</v>
      </c>
      <c r="H26" s="4">
        <v>89700</v>
      </c>
      <c r="I26" s="18">
        <v>7</v>
      </c>
      <c r="L26" s="4">
        <f t="shared" si="0"/>
        <v>215072.26999998966</v>
      </c>
      <c r="N26" s="10"/>
    </row>
    <row r="27" spans="1:14">
      <c r="A27" s="2" t="s">
        <v>2144</v>
      </c>
      <c r="B27" s="3">
        <v>42523</v>
      </c>
      <c r="C27" s="2" t="s">
        <v>25</v>
      </c>
      <c r="D27" s="2">
        <v>26470</v>
      </c>
      <c r="E27" s="23" t="s">
        <v>4</v>
      </c>
      <c r="F27" s="22" t="s">
        <v>18</v>
      </c>
      <c r="G27" s="22" t="s">
        <v>4668</v>
      </c>
      <c r="H27" s="4">
        <v>3084.64</v>
      </c>
      <c r="I27" s="18" t="s">
        <v>5441</v>
      </c>
      <c r="L27" s="4">
        <f t="shared" si="0"/>
        <v>218156.90999998967</v>
      </c>
      <c r="N27" s="10"/>
    </row>
    <row r="28" spans="1:14">
      <c r="A28" s="2" t="s">
        <v>4669</v>
      </c>
      <c r="B28" s="3">
        <v>42523</v>
      </c>
      <c r="C28" s="2" t="s">
        <v>7</v>
      </c>
      <c r="D28" s="2">
        <v>26472</v>
      </c>
      <c r="E28" s="23" t="s">
        <v>4</v>
      </c>
      <c r="F28" s="22" t="s">
        <v>18</v>
      </c>
      <c r="G28" s="22" t="s">
        <v>7</v>
      </c>
      <c r="H28" s="4">
        <v>8558.43</v>
      </c>
      <c r="I28" s="18">
        <v>8</v>
      </c>
      <c r="L28" s="4">
        <f t="shared" si="0"/>
        <v>226715.33999998966</v>
      </c>
      <c r="N28" s="10"/>
    </row>
    <row r="29" spans="1:14">
      <c r="A29" s="2" t="s">
        <v>4670</v>
      </c>
      <c r="B29" s="3">
        <v>42523</v>
      </c>
      <c r="C29" s="2" t="s">
        <v>4671</v>
      </c>
      <c r="D29" s="2">
        <v>495</v>
      </c>
      <c r="E29" s="23" t="s">
        <v>4</v>
      </c>
      <c r="F29" s="22" t="s">
        <v>2974</v>
      </c>
      <c r="G29" s="22" t="s">
        <v>4672</v>
      </c>
      <c r="H29" s="4">
        <v>16829.55</v>
      </c>
      <c r="I29" s="18">
        <v>9</v>
      </c>
      <c r="L29" s="4">
        <f t="shared" si="0"/>
        <v>243544.88999998965</v>
      </c>
      <c r="N29" s="10"/>
    </row>
    <row r="30" spans="1:14">
      <c r="A30" s="2" t="s">
        <v>4673</v>
      </c>
      <c r="B30" s="3">
        <v>42523</v>
      </c>
      <c r="C30" s="2" t="s">
        <v>25</v>
      </c>
      <c r="D30" s="2">
        <v>26480</v>
      </c>
      <c r="E30" s="23" t="s">
        <v>4</v>
      </c>
      <c r="F30" s="22" t="s">
        <v>5</v>
      </c>
      <c r="G30" s="22" t="s">
        <v>237</v>
      </c>
      <c r="H30" s="4">
        <v>2260</v>
      </c>
      <c r="I30" s="18">
        <v>10</v>
      </c>
      <c r="L30" s="4">
        <f t="shared" si="0"/>
        <v>245804.88999998965</v>
      </c>
      <c r="N30" s="10"/>
    </row>
    <row r="31" spans="1:14">
      <c r="A31" s="2" t="s">
        <v>3017</v>
      </c>
      <c r="B31" s="3">
        <v>42523</v>
      </c>
      <c r="C31" s="2" t="s">
        <v>7</v>
      </c>
      <c r="D31" s="2">
        <v>26482</v>
      </c>
      <c r="E31" s="23" t="s">
        <v>4</v>
      </c>
      <c r="F31" s="22" t="s">
        <v>5</v>
      </c>
      <c r="G31" s="22" t="s">
        <v>7</v>
      </c>
      <c r="H31" s="4">
        <v>17100</v>
      </c>
      <c r="I31" s="18">
        <v>11</v>
      </c>
      <c r="L31" s="4">
        <f t="shared" si="0"/>
        <v>262904.88999998965</v>
      </c>
      <c r="N31" s="10"/>
    </row>
    <row r="32" spans="1:14">
      <c r="A32" s="2" t="s">
        <v>3018</v>
      </c>
      <c r="B32" s="3">
        <v>42523</v>
      </c>
      <c r="C32" s="2" t="s">
        <v>3</v>
      </c>
      <c r="D32" s="2">
        <v>26483</v>
      </c>
      <c r="E32" s="23" t="s">
        <v>4</v>
      </c>
      <c r="F32" s="22" t="s">
        <v>5</v>
      </c>
      <c r="G32" s="22" t="s">
        <v>3</v>
      </c>
      <c r="H32" s="4">
        <v>4262.2</v>
      </c>
      <c r="I32" s="18">
        <v>12</v>
      </c>
      <c r="L32" s="4">
        <f t="shared" si="0"/>
        <v>267167.08999998966</v>
      </c>
      <c r="N32" s="10"/>
    </row>
    <row r="33" spans="1:14">
      <c r="A33" s="2" t="s">
        <v>144</v>
      </c>
      <c r="B33" s="3">
        <v>42523</v>
      </c>
      <c r="C33" s="2" t="s">
        <v>41</v>
      </c>
      <c r="D33" s="2">
        <v>28663</v>
      </c>
      <c r="E33" s="23" t="s">
        <v>33</v>
      </c>
      <c r="F33" s="22" t="s">
        <v>34</v>
      </c>
      <c r="G33" s="22" t="s">
        <v>61</v>
      </c>
      <c r="H33" s="4">
        <v>401000</v>
      </c>
      <c r="I33" s="18">
        <v>13</v>
      </c>
      <c r="L33" s="4">
        <f t="shared" si="0"/>
        <v>668167.08999998961</v>
      </c>
      <c r="N33" s="10"/>
    </row>
    <row r="34" spans="1:14">
      <c r="A34" s="13" t="s">
        <v>98</v>
      </c>
      <c r="B34" s="15">
        <v>42523</v>
      </c>
      <c r="C34" s="13" t="s">
        <v>4674</v>
      </c>
      <c r="D34" s="13">
        <v>17602</v>
      </c>
      <c r="E34" s="26" t="s">
        <v>66</v>
      </c>
      <c r="F34" s="25" t="s">
        <v>38</v>
      </c>
      <c r="G34" s="25" t="s">
        <v>212</v>
      </c>
      <c r="H34" s="9"/>
      <c r="I34" s="30"/>
      <c r="J34" s="9">
        <v>1630</v>
      </c>
      <c r="K34" s="30">
        <v>8</v>
      </c>
      <c r="L34" s="9">
        <f t="shared" si="0"/>
        <v>666537.08999998961</v>
      </c>
      <c r="N34" s="10"/>
    </row>
    <row r="35" spans="1:14">
      <c r="A35" s="2" t="s">
        <v>101</v>
      </c>
      <c r="B35" s="3">
        <v>42523</v>
      </c>
      <c r="C35" s="2" t="s">
        <v>4675</v>
      </c>
      <c r="D35" s="2">
        <v>17603</v>
      </c>
      <c r="E35" s="23" t="s">
        <v>66</v>
      </c>
      <c r="F35" s="22" t="s">
        <v>38</v>
      </c>
      <c r="G35" s="22" t="s">
        <v>487</v>
      </c>
      <c r="J35" s="4">
        <v>391</v>
      </c>
      <c r="K35" s="7">
        <v>9</v>
      </c>
      <c r="L35" s="4">
        <f t="shared" si="0"/>
        <v>666146.08999998961</v>
      </c>
      <c r="N35" s="10"/>
    </row>
    <row r="36" spans="1:14">
      <c r="A36" s="2" t="s">
        <v>103</v>
      </c>
      <c r="B36" s="3">
        <v>42523</v>
      </c>
      <c r="C36" s="2" t="s">
        <v>4676</v>
      </c>
      <c r="D36" s="2">
        <v>17604</v>
      </c>
      <c r="E36" s="23" t="s">
        <v>66</v>
      </c>
      <c r="F36" s="22" t="s">
        <v>38</v>
      </c>
      <c r="G36" s="22" t="s">
        <v>3139</v>
      </c>
      <c r="J36" s="4">
        <v>10122.59</v>
      </c>
      <c r="K36" s="7">
        <v>10</v>
      </c>
      <c r="L36" s="4">
        <f t="shared" si="0"/>
        <v>656023.49999998964</v>
      </c>
      <c r="N36" s="10"/>
    </row>
    <row r="37" spans="1:14">
      <c r="A37" s="2" t="s">
        <v>107</v>
      </c>
      <c r="B37" s="3">
        <v>42523</v>
      </c>
      <c r="C37" s="2" t="s">
        <v>4677</v>
      </c>
      <c r="D37" s="2">
        <v>17605</v>
      </c>
      <c r="E37" s="23" t="s">
        <v>66</v>
      </c>
      <c r="F37" s="22" t="s">
        <v>38</v>
      </c>
      <c r="G37" s="22" t="s">
        <v>39</v>
      </c>
      <c r="J37" s="4">
        <v>69811.5</v>
      </c>
      <c r="K37" s="7">
        <v>11</v>
      </c>
      <c r="L37" s="4">
        <f t="shared" si="0"/>
        <v>586211.99999998964</v>
      </c>
      <c r="N37" s="10"/>
    </row>
    <row r="38" spans="1:14">
      <c r="A38" s="2" t="s">
        <v>110</v>
      </c>
      <c r="B38" s="3">
        <v>42523</v>
      </c>
      <c r="C38" s="2" t="s">
        <v>4678</v>
      </c>
      <c r="D38" s="2">
        <v>17606</v>
      </c>
      <c r="E38" s="23" t="s">
        <v>66</v>
      </c>
      <c r="F38" s="22" t="s">
        <v>38</v>
      </c>
      <c r="G38" s="22" t="s">
        <v>39</v>
      </c>
      <c r="J38" s="4">
        <v>133740.82999999999</v>
      </c>
      <c r="K38" s="7">
        <v>12</v>
      </c>
      <c r="L38" s="4">
        <f t="shared" si="0"/>
        <v>452471.16999998968</v>
      </c>
      <c r="N38" s="10"/>
    </row>
    <row r="39" spans="1:14">
      <c r="A39" s="2" t="s">
        <v>112</v>
      </c>
      <c r="B39" s="3">
        <v>42523</v>
      </c>
      <c r="C39" s="2" t="s">
        <v>4679</v>
      </c>
      <c r="D39" s="2">
        <v>17607</v>
      </c>
      <c r="E39" s="23" t="s">
        <v>66</v>
      </c>
      <c r="F39" s="22" t="s">
        <v>38</v>
      </c>
      <c r="G39" s="22" t="s">
        <v>39</v>
      </c>
      <c r="J39" s="4">
        <v>464992.48</v>
      </c>
      <c r="K39" s="7">
        <v>13</v>
      </c>
      <c r="L39" s="4">
        <f t="shared" si="0"/>
        <v>-12521.3100000103</v>
      </c>
      <c r="N39" s="10"/>
    </row>
    <row r="40" spans="1:14">
      <c r="A40" s="2" t="s">
        <v>146</v>
      </c>
      <c r="B40" s="3">
        <v>42523</v>
      </c>
      <c r="C40" s="2" t="s">
        <v>4680</v>
      </c>
      <c r="D40" s="2">
        <v>17609</v>
      </c>
      <c r="E40" s="23" t="s">
        <v>385</v>
      </c>
      <c r="F40" s="22" t="s">
        <v>38</v>
      </c>
      <c r="G40" s="22" t="s">
        <v>794</v>
      </c>
      <c r="J40" s="4">
        <v>2315</v>
      </c>
      <c r="K40" s="7">
        <v>14</v>
      </c>
      <c r="L40" s="4">
        <f t="shared" si="0"/>
        <v>-14836.3100000103</v>
      </c>
      <c r="N40" s="10"/>
    </row>
    <row r="41" spans="1:14">
      <c r="A41" s="2" t="s">
        <v>148</v>
      </c>
      <c r="B41" s="3">
        <v>42523</v>
      </c>
      <c r="C41" s="2" t="s">
        <v>4681</v>
      </c>
      <c r="D41" s="2">
        <v>17610</v>
      </c>
      <c r="E41" s="23" t="s">
        <v>4</v>
      </c>
      <c r="F41" s="22" t="s">
        <v>38</v>
      </c>
      <c r="G41" s="22" t="s">
        <v>1385</v>
      </c>
      <c r="J41" s="4">
        <v>5484.21</v>
      </c>
      <c r="K41" s="7">
        <v>15</v>
      </c>
      <c r="L41" s="4">
        <f t="shared" si="0"/>
        <v>-20320.5200000103</v>
      </c>
      <c r="N41" s="10"/>
    </row>
    <row r="42" spans="1:14">
      <c r="A42" s="2" t="s">
        <v>151</v>
      </c>
      <c r="B42" s="3">
        <v>42523</v>
      </c>
      <c r="C42" s="2" t="s">
        <v>4682</v>
      </c>
      <c r="D42" s="2">
        <v>17611</v>
      </c>
      <c r="E42" s="23" t="s">
        <v>66</v>
      </c>
      <c r="F42" s="22" t="s">
        <v>38</v>
      </c>
      <c r="G42" s="22" t="s">
        <v>4683</v>
      </c>
      <c r="J42" s="4">
        <v>122000</v>
      </c>
      <c r="K42" s="7">
        <v>16</v>
      </c>
      <c r="L42" s="4">
        <f t="shared" si="0"/>
        <v>-142320.52000001029</v>
      </c>
      <c r="N42" s="10"/>
    </row>
    <row r="43" spans="1:14">
      <c r="A43" s="2" t="s">
        <v>154</v>
      </c>
      <c r="B43" s="3">
        <v>42523</v>
      </c>
      <c r="C43" s="2" t="s">
        <v>4684</v>
      </c>
      <c r="D43" s="2">
        <v>1049</v>
      </c>
      <c r="E43" s="23" t="s">
        <v>109</v>
      </c>
      <c r="F43" s="22" t="s">
        <v>38</v>
      </c>
      <c r="G43" s="22" t="s">
        <v>106</v>
      </c>
      <c r="H43" s="4">
        <v>57000</v>
      </c>
      <c r="I43" s="18">
        <v>14</v>
      </c>
      <c r="L43" s="4">
        <f t="shared" si="0"/>
        <v>-85320.520000010292</v>
      </c>
      <c r="N43" s="10"/>
    </row>
    <row r="44" spans="1:14">
      <c r="A44" s="2" t="s">
        <v>157</v>
      </c>
      <c r="B44" s="3">
        <v>42523</v>
      </c>
      <c r="C44" s="2" t="s">
        <v>4685</v>
      </c>
      <c r="D44" s="2">
        <v>17614</v>
      </c>
      <c r="E44" s="23" t="s">
        <v>4</v>
      </c>
      <c r="F44" s="22" t="s">
        <v>38</v>
      </c>
      <c r="G44" s="22" t="s">
        <v>39</v>
      </c>
      <c r="J44" s="4">
        <v>517657.04</v>
      </c>
      <c r="K44" s="7">
        <v>17</v>
      </c>
      <c r="L44" s="4">
        <f t="shared" si="0"/>
        <v>-602977.5600000103</v>
      </c>
      <c r="N44" s="10"/>
    </row>
    <row r="45" spans="1:14">
      <c r="A45" s="2" t="s">
        <v>277</v>
      </c>
      <c r="B45" s="3">
        <v>42523</v>
      </c>
      <c r="C45" s="2" t="s">
        <v>4686</v>
      </c>
      <c r="D45" s="2">
        <v>17615</v>
      </c>
      <c r="E45" s="23" t="s">
        <v>66</v>
      </c>
      <c r="F45" s="22" t="s">
        <v>34</v>
      </c>
      <c r="G45" s="22" t="s">
        <v>4453</v>
      </c>
      <c r="J45" s="4">
        <v>350468.09</v>
      </c>
      <c r="K45" s="7">
        <v>18</v>
      </c>
      <c r="L45" s="4">
        <f t="shared" si="0"/>
        <v>-953445.65000001038</v>
      </c>
      <c r="N45" s="10"/>
    </row>
    <row r="46" spans="1:14">
      <c r="A46" s="2" t="s">
        <v>424</v>
      </c>
      <c r="B46" s="3">
        <v>42523</v>
      </c>
      <c r="C46" s="2" t="s">
        <v>4687</v>
      </c>
      <c r="D46" s="2">
        <v>17608</v>
      </c>
      <c r="E46" s="23" t="s">
        <v>66</v>
      </c>
      <c r="F46" s="22" t="s">
        <v>34</v>
      </c>
      <c r="G46" s="22" t="s">
        <v>4688</v>
      </c>
      <c r="J46" s="4">
        <v>4236.32</v>
      </c>
      <c r="K46" s="7">
        <v>19</v>
      </c>
      <c r="L46" s="4">
        <f t="shared" si="0"/>
        <v>-957681.97000001033</v>
      </c>
      <c r="N46" s="10"/>
    </row>
    <row r="47" spans="1:14">
      <c r="A47" s="2" t="s">
        <v>841</v>
      </c>
      <c r="B47" s="3">
        <v>42523</v>
      </c>
      <c r="C47" s="2" t="s">
        <v>4689</v>
      </c>
      <c r="D47" s="2">
        <v>17613</v>
      </c>
      <c r="E47" s="23" t="s">
        <v>66</v>
      </c>
      <c r="F47" s="22" t="s">
        <v>34</v>
      </c>
      <c r="G47" s="22" t="s">
        <v>4690</v>
      </c>
      <c r="J47" s="4">
        <v>77267.320000000007</v>
      </c>
      <c r="K47" s="7">
        <v>20</v>
      </c>
      <c r="L47" s="4">
        <f t="shared" si="0"/>
        <v>-1034949.2900000103</v>
      </c>
      <c r="N47" s="10"/>
    </row>
    <row r="48" spans="1:14">
      <c r="A48" s="2" t="s">
        <v>859</v>
      </c>
      <c r="B48" s="3">
        <v>42523</v>
      </c>
      <c r="C48" s="2" t="s">
        <v>4691</v>
      </c>
      <c r="D48" s="2">
        <v>17612</v>
      </c>
      <c r="E48" s="23" t="s">
        <v>66</v>
      </c>
      <c r="F48" s="22" t="s">
        <v>34</v>
      </c>
      <c r="G48" s="22" t="s">
        <v>4690</v>
      </c>
      <c r="J48" s="4">
        <v>85319.99</v>
      </c>
      <c r="K48" s="7">
        <v>21</v>
      </c>
      <c r="L48" s="4">
        <f t="shared" si="0"/>
        <v>-1120269.2800000103</v>
      </c>
      <c r="N48" s="10"/>
    </row>
    <row r="49" spans="1:14">
      <c r="A49" s="2" t="s">
        <v>5435</v>
      </c>
      <c r="B49" s="3">
        <v>42523</v>
      </c>
      <c r="C49" s="2" t="s">
        <v>41</v>
      </c>
      <c r="D49" s="2">
        <v>29082</v>
      </c>
      <c r="E49" s="23" t="s">
        <v>45</v>
      </c>
      <c r="F49" s="22" t="s">
        <v>34</v>
      </c>
      <c r="G49" s="22" t="s">
        <v>3344</v>
      </c>
      <c r="H49" s="4">
        <v>100000</v>
      </c>
      <c r="I49" s="18">
        <v>15</v>
      </c>
      <c r="L49" s="4">
        <f t="shared" si="0"/>
        <v>-1020269.2800000103</v>
      </c>
      <c r="N49" s="10"/>
    </row>
    <row r="50" spans="1:14">
      <c r="A50" s="2" t="s">
        <v>3020</v>
      </c>
      <c r="B50" s="3">
        <v>42524</v>
      </c>
      <c r="C50" s="2" t="s">
        <v>1579</v>
      </c>
      <c r="D50" s="2">
        <v>26485</v>
      </c>
      <c r="E50" s="23" t="s">
        <v>4</v>
      </c>
      <c r="F50" s="22" t="s">
        <v>18</v>
      </c>
      <c r="G50" s="22" t="s">
        <v>4692</v>
      </c>
      <c r="H50" s="4">
        <v>10000</v>
      </c>
      <c r="I50" s="18">
        <v>16</v>
      </c>
      <c r="L50" s="4">
        <f t="shared" si="0"/>
        <v>-1010269.2800000103</v>
      </c>
      <c r="N50" s="10"/>
    </row>
    <row r="51" spans="1:14">
      <c r="A51" s="2" t="s">
        <v>2210</v>
      </c>
      <c r="B51" s="3">
        <v>42524</v>
      </c>
      <c r="C51" s="2" t="s">
        <v>53</v>
      </c>
      <c r="D51" s="2">
        <v>26486</v>
      </c>
      <c r="E51" s="23" t="s">
        <v>4</v>
      </c>
      <c r="F51" s="22" t="s">
        <v>18</v>
      </c>
      <c r="G51" s="22" t="s">
        <v>647</v>
      </c>
      <c r="H51" s="4">
        <v>4536.32</v>
      </c>
      <c r="I51" s="18">
        <v>17</v>
      </c>
      <c r="L51" s="4">
        <f t="shared" si="0"/>
        <v>-1005732.9600000103</v>
      </c>
      <c r="N51" s="10"/>
    </row>
    <row r="52" spans="1:14">
      <c r="A52" s="2" t="s">
        <v>4693</v>
      </c>
      <c r="B52" s="3">
        <v>42524</v>
      </c>
      <c r="C52" s="2" t="s">
        <v>3</v>
      </c>
      <c r="D52" s="2">
        <v>26488</v>
      </c>
      <c r="E52" s="23" t="s">
        <v>4</v>
      </c>
      <c r="F52" s="22" t="s">
        <v>18</v>
      </c>
      <c r="G52" s="22" t="s">
        <v>3</v>
      </c>
      <c r="H52" s="4">
        <v>1241.8599999999999</v>
      </c>
      <c r="I52" s="18">
        <v>16</v>
      </c>
      <c r="L52" s="4">
        <f t="shared" si="0"/>
        <v>-1004491.1000000103</v>
      </c>
      <c r="N52" s="10"/>
    </row>
    <row r="53" spans="1:14">
      <c r="A53" s="2" t="s">
        <v>4694</v>
      </c>
      <c r="B53" s="3">
        <v>42524</v>
      </c>
      <c r="C53" s="2" t="s">
        <v>7</v>
      </c>
      <c r="D53" s="2">
        <v>26489</v>
      </c>
      <c r="E53" s="23" t="s">
        <v>4</v>
      </c>
      <c r="F53" s="22" t="s">
        <v>18</v>
      </c>
      <c r="G53" s="22" t="s">
        <v>7</v>
      </c>
      <c r="H53" s="4">
        <v>3942.1</v>
      </c>
      <c r="I53" s="18">
        <v>18</v>
      </c>
      <c r="L53" s="4">
        <f t="shared" si="0"/>
        <v>-1000549.0000000104</v>
      </c>
      <c r="N53" s="10"/>
    </row>
    <row r="54" spans="1:14">
      <c r="A54" s="2" t="s">
        <v>55</v>
      </c>
      <c r="B54" s="3">
        <v>42524</v>
      </c>
      <c r="C54" s="2" t="s">
        <v>25</v>
      </c>
      <c r="D54" s="2">
        <v>26491</v>
      </c>
      <c r="E54" s="23" t="s">
        <v>4</v>
      </c>
      <c r="F54" s="22" t="s">
        <v>5</v>
      </c>
      <c r="G54" s="22" t="s">
        <v>4540</v>
      </c>
      <c r="H54" s="4">
        <v>3030</v>
      </c>
      <c r="I54" s="18">
        <v>19</v>
      </c>
      <c r="L54" s="4">
        <f t="shared" si="0"/>
        <v>-997519.00000001036</v>
      </c>
      <c r="N54" s="10"/>
    </row>
    <row r="55" spans="1:14">
      <c r="A55" s="2" t="s">
        <v>3029</v>
      </c>
      <c r="B55" s="3">
        <v>42524</v>
      </c>
      <c r="C55" s="2" t="s">
        <v>25</v>
      </c>
      <c r="D55" s="2">
        <v>26492</v>
      </c>
      <c r="E55" s="23" t="s">
        <v>4</v>
      </c>
      <c r="F55" s="22" t="s">
        <v>5</v>
      </c>
      <c r="G55" s="22" t="s">
        <v>3292</v>
      </c>
      <c r="H55" s="4">
        <v>1025</v>
      </c>
      <c r="I55" s="18">
        <v>20</v>
      </c>
      <c r="L55" s="4">
        <f t="shared" si="0"/>
        <v>-996494.00000001036</v>
      </c>
      <c r="N55" s="10"/>
    </row>
    <row r="56" spans="1:14">
      <c r="A56" s="2" t="s">
        <v>3030</v>
      </c>
      <c r="B56" s="3">
        <v>42524</v>
      </c>
      <c r="C56" s="2" t="s">
        <v>25</v>
      </c>
      <c r="D56" s="2">
        <v>26493</v>
      </c>
      <c r="E56" s="23" t="s">
        <v>4</v>
      </c>
      <c r="F56" s="22" t="s">
        <v>5</v>
      </c>
      <c r="G56" s="22" t="s">
        <v>4695</v>
      </c>
      <c r="H56" s="4">
        <v>1840</v>
      </c>
      <c r="I56" s="18">
        <v>21</v>
      </c>
      <c r="L56" s="4">
        <f t="shared" si="0"/>
        <v>-994654.00000001036</v>
      </c>
      <c r="N56" s="10"/>
    </row>
    <row r="57" spans="1:14">
      <c r="A57" s="2" t="s">
        <v>3031</v>
      </c>
      <c r="B57" s="3">
        <v>42524</v>
      </c>
      <c r="C57" s="2" t="s">
        <v>25</v>
      </c>
      <c r="D57" s="2">
        <v>26494</v>
      </c>
      <c r="E57" s="23" t="s">
        <v>4</v>
      </c>
      <c r="F57" s="22" t="s">
        <v>5</v>
      </c>
      <c r="G57" s="22" t="s">
        <v>4696</v>
      </c>
      <c r="H57" s="4">
        <v>244</v>
      </c>
      <c r="I57" s="18">
        <v>22</v>
      </c>
      <c r="L57" s="4">
        <f t="shared" si="0"/>
        <v>-994410.00000001036</v>
      </c>
      <c r="N57" s="10"/>
    </row>
    <row r="58" spans="1:14">
      <c r="A58" s="2" t="s">
        <v>3032</v>
      </c>
      <c r="B58" s="3">
        <v>42524</v>
      </c>
      <c r="C58" s="2" t="s">
        <v>25</v>
      </c>
      <c r="D58" s="2">
        <v>26495</v>
      </c>
      <c r="E58" s="23" t="s">
        <v>4</v>
      </c>
      <c r="F58" s="22" t="s">
        <v>5</v>
      </c>
      <c r="G58" s="22" t="s">
        <v>4697</v>
      </c>
      <c r="H58" s="4">
        <v>35374.839999999997</v>
      </c>
      <c r="I58" s="18">
        <v>23</v>
      </c>
      <c r="L58" s="4">
        <f t="shared" si="0"/>
        <v>-959035.16000001039</v>
      </c>
      <c r="N58" s="10"/>
    </row>
    <row r="59" spans="1:14">
      <c r="A59" s="2" t="s">
        <v>2222</v>
      </c>
      <c r="B59" s="3">
        <v>42524</v>
      </c>
      <c r="C59" s="2" t="s">
        <v>4698</v>
      </c>
      <c r="D59" s="2">
        <v>26496</v>
      </c>
      <c r="E59" s="23" t="s">
        <v>4</v>
      </c>
      <c r="F59" s="22" t="s">
        <v>5</v>
      </c>
      <c r="G59" s="22" t="s">
        <v>1103</v>
      </c>
      <c r="H59" s="4">
        <v>2852</v>
      </c>
      <c r="I59" s="18" t="s">
        <v>5442</v>
      </c>
      <c r="L59" s="4">
        <f t="shared" si="0"/>
        <v>-956183.16000001039</v>
      </c>
      <c r="N59" s="10"/>
    </row>
    <row r="60" spans="1:14">
      <c r="A60" s="2" t="s">
        <v>2223</v>
      </c>
      <c r="B60" s="3">
        <v>42524</v>
      </c>
      <c r="C60" s="2" t="s">
        <v>3</v>
      </c>
      <c r="D60" s="2">
        <v>26497</v>
      </c>
      <c r="E60" s="23" t="s">
        <v>4</v>
      </c>
      <c r="F60" s="22" t="s">
        <v>5</v>
      </c>
      <c r="G60" s="22" t="s">
        <v>3</v>
      </c>
      <c r="H60" s="4">
        <v>8857.07</v>
      </c>
      <c r="I60" s="18">
        <v>16</v>
      </c>
      <c r="L60" s="4">
        <f t="shared" si="0"/>
        <v>-947326.09000001044</v>
      </c>
      <c r="N60" s="10"/>
    </row>
    <row r="61" spans="1:14">
      <c r="A61" s="2" t="s">
        <v>4699</v>
      </c>
      <c r="B61" s="3">
        <v>42524</v>
      </c>
      <c r="C61" s="2" t="s">
        <v>7</v>
      </c>
      <c r="D61" s="2">
        <v>26499</v>
      </c>
      <c r="E61" s="23" t="s">
        <v>4</v>
      </c>
      <c r="F61" s="22" t="s">
        <v>5</v>
      </c>
      <c r="G61" s="22" t="s">
        <v>7</v>
      </c>
      <c r="H61" s="4">
        <v>13727</v>
      </c>
      <c r="I61" s="18">
        <v>24</v>
      </c>
      <c r="L61" s="4">
        <f t="shared" si="0"/>
        <v>-933599.09000001044</v>
      </c>
      <c r="N61" s="10"/>
    </row>
    <row r="62" spans="1:14">
      <c r="A62" s="2" t="s">
        <v>160</v>
      </c>
      <c r="B62" s="3">
        <v>42524</v>
      </c>
      <c r="C62" s="2" t="s">
        <v>4700</v>
      </c>
      <c r="D62" s="2">
        <v>17617</v>
      </c>
      <c r="E62" s="23" t="s">
        <v>4</v>
      </c>
      <c r="F62" s="22" t="s">
        <v>38</v>
      </c>
      <c r="G62" s="22" t="s">
        <v>1262</v>
      </c>
      <c r="J62" s="4">
        <v>492557.4</v>
      </c>
      <c r="K62" s="7">
        <v>22</v>
      </c>
      <c r="L62" s="4">
        <f t="shared" si="0"/>
        <v>-1426156.4900000105</v>
      </c>
      <c r="N62" s="10"/>
    </row>
    <row r="63" spans="1:14">
      <c r="A63" s="2" t="s">
        <v>163</v>
      </c>
      <c r="B63" s="3">
        <v>42524</v>
      </c>
      <c r="C63" s="2" t="s">
        <v>4701</v>
      </c>
      <c r="D63" s="2">
        <v>17618</v>
      </c>
      <c r="E63" s="23" t="s">
        <v>4</v>
      </c>
      <c r="F63" s="22" t="s">
        <v>38</v>
      </c>
      <c r="G63" s="22" t="s">
        <v>2747</v>
      </c>
      <c r="J63" s="4">
        <v>397981.5</v>
      </c>
      <c r="K63" s="7">
        <v>23</v>
      </c>
      <c r="L63" s="4">
        <f t="shared" si="0"/>
        <v>-1824137.9900000105</v>
      </c>
      <c r="N63" s="10"/>
    </row>
    <row r="64" spans="1:14">
      <c r="A64" s="2" t="s">
        <v>166</v>
      </c>
      <c r="B64" s="3">
        <v>42524</v>
      </c>
      <c r="C64" s="2" t="s">
        <v>4702</v>
      </c>
      <c r="D64" s="2">
        <v>17619</v>
      </c>
      <c r="E64" s="23" t="s">
        <v>4</v>
      </c>
      <c r="F64" s="22" t="s">
        <v>38</v>
      </c>
      <c r="G64" s="22" t="s">
        <v>4703</v>
      </c>
      <c r="J64" s="4">
        <v>202441.88</v>
      </c>
      <c r="K64" s="7">
        <v>24</v>
      </c>
      <c r="L64" s="4">
        <f t="shared" si="0"/>
        <v>-2026579.8700000104</v>
      </c>
      <c r="N64" s="10"/>
    </row>
    <row r="65" spans="1:14">
      <c r="A65" s="2" t="s">
        <v>169</v>
      </c>
      <c r="B65" s="3">
        <v>42524</v>
      </c>
      <c r="C65" s="2" t="s">
        <v>4704</v>
      </c>
      <c r="D65" s="2">
        <v>17620</v>
      </c>
      <c r="E65" s="23" t="s">
        <v>4</v>
      </c>
      <c r="F65" s="22" t="s">
        <v>38</v>
      </c>
      <c r="G65" s="22" t="s">
        <v>39</v>
      </c>
      <c r="J65" s="4">
        <v>1246541.52</v>
      </c>
      <c r="K65" s="7">
        <v>25</v>
      </c>
      <c r="L65" s="4">
        <f t="shared" si="0"/>
        <v>-3273121.3900000104</v>
      </c>
      <c r="N65" s="10"/>
    </row>
    <row r="66" spans="1:14">
      <c r="A66" s="2" t="s">
        <v>172</v>
      </c>
      <c r="B66" s="3">
        <v>42524</v>
      </c>
      <c r="C66" s="2" t="s">
        <v>4705</v>
      </c>
      <c r="D66" s="2">
        <v>1050</v>
      </c>
      <c r="E66" s="23" t="s">
        <v>109</v>
      </c>
      <c r="F66" s="22" t="s">
        <v>38</v>
      </c>
      <c r="G66" s="22" t="s">
        <v>106</v>
      </c>
      <c r="H66" s="4">
        <v>1119000</v>
      </c>
      <c r="I66" s="18">
        <v>25</v>
      </c>
      <c r="L66" s="4">
        <f t="shared" si="0"/>
        <v>-2154121.3900000104</v>
      </c>
      <c r="N66" s="10"/>
    </row>
    <row r="67" spans="1:14">
      <c r="A67" s="2" t="s">
        <v>1273</v>
      </c>
      <c r="B67" s="3">
        <v>42524</v>
      </c>
      <c r="C67" s="2" t="s">
        <v>4706</v>
      </c>
      <c r="D67" s="2">
        <v>17621</v>
      </c>
      <c r="E67" s="23" t="s">
        <v>66</v>
      </c>
      <c r="F67" s="22" t="s">
        <v>38</v>
      </c>
      <c r="G67" s="22" t="s">
        <v>174</v>
      </c>
      <c r="J67" s="4">
        <v>50000</v>
      </c>
      <c r="K67" s="7">
        <v>26</v>
      </c>
      <c r="L67" s="4">
        <f t="shared" si="0"/>
        <v>-2204121.3900000104</v>
      </c>
      <c r="N67" s="10"/>
    </row>
    <row r="68" spans="1:14">
      <c r="A68" s="2" t="s">
        <v>267</v>
      </c>
      <c r="B68" s="3">
        <v>42524</v>
      </c>
      <c r="C68" s="2" t="s">
        <v>4707</v>
      </c>
      <c r="D68" s="2">
        <v>17622</v>
      </c>
      <c r="E68" s="23" t="s">
        <v>66</v>
      </c>
      <c r="F68" s="22" t="s">
        <v>38</v>
      </c>
      <c r="G68" s="22" t="s">
        <v>450</v>
      </c>
      <c r="J68" s="4">
        <v>89575.2</v>
      </c>
      <c r="K68" s="7" t="s">
        <v>1140</v>
      </c>
      <c r="L68" s="4">
        <f t="shared" si="0"/>
        <v>-2293696.5900000106</v>
      </c>
      <c r="N68" s="10"/>
    </row>
    <row r="69" spans="1:14">
      <c r="A69" s="2" t="s">
        <v>269</v>
      </c>
      <c r="B69" s="3">
        <v>42524</v>
      </c>
      <c r="C69" s="2" t="s">
        <v>4708</v>
      </c>
      <c r="D69" s="2">
        <v>2186</v>
      </c>
      <c r="E69" s="23" t="s">
        <v>190</v>
      </c>
      <c r="F69" s="22" t="s">
        <v>34</v>
      </c>
      <c r="G69" s="22" t="s">
        <v>4453</v>
      </c>
      <c r="J69" s="4">
        <v>337661.14</v>
      </c>
      <c r="K69" s="7">
        <v>27</v>
      </c>
      <c r="L69" s="4">
        <f t="shared" si="0"/>
        <v>-2631357.7300000107</v>
      </c>
      <c r="N69" s="10"/>
    </row>
    <row r="70" spans="1:14">
      <c r="A70" s="2" t="s">
        <v>272</v>
      </c>
      <c r="B70" s="3">
        <v>42524</v>
      </c>
      <c r="C70" s="2" t="s">
        <v>4707</v>
      </c>
      <c r="D70" s="2">
        <v>17622</v>
      </c>
      <c r="E70" s="23" t="s">
        <v>66</v>
      </c>
      <c r="F70" s="22" t="s">
        <v>38</v>
      </c>
      <c r="G70" s="22" t="s">
        <v>4709</v>
      </c>
      <c r="H70" s="4">
        <v>89575.2</v>
      </c>
      <c r="I70" s="18" t="s">
        <v>1140</v>
      </c>
      <c r="L70" s="4">
        <f t="shared" si="0"/>
        <v>-2541782.5300000105</v>
      </c>
      <c r="N70" s="10"/>
    </row>
    <row r="71" spans="1:14">
      <c r="A71" s="2" t="s">
        <v>275</v>
      </c>
      <c r="B71" s="3">
        <v>42524</v>
      </c>
      <c r="C71" s="2" t="s">
        <v>4710</v>
      </c>
      <c r="D71" s="2">
        <v>2187</v>
      </c>
      <c r="E71" s="23" t="s">
        <v>190</v>
      </c>
      <c r="F71" s="22" t="s">
        <v>34</v>
      </c>
      <c r="G71" s="22" t="s">
        <v>450</v>
      </c>
      <c r="J71" s="4">
        <v>89575.2</v>
      </c>
      <c r="K71" s="7">
        <v>28</v>
      </c>
      <c r="L71" s="4">
        <f t="shared" si="0"/>
        <v>-2631357.7300000107</v>
      </c>
      <c r="N71" s="10"/>
    </row>
    <row r="72" spans="1:14">
      <c r="A72" s="2" t="s">
        <v>279</v>
      </c>
      <c r="B72" s="3">
        <v>42524</v>
      </c>
      <c r="C72" s="2" t="s">
        <v>4711</v>
      </c>
      <c r="D72" s="2">
        <v>2188</v>
      </c>
      <c r="E72" s="23" t="s">
        <v>190</v>
      </c>
      <c r="F72" s="22" t="s">
        <v>34</v>
      </c>
      <c r="G72" s="22" t="s">
        <v>3908</v>
      </c>
      <c r="J72" s="4">
        <v>7424</v>
      </c>
      <c r="K72" s="7">
        <v>29</v>
      </c>
      <c r="L72" s="4">
        <f t="shared" ref="L72:L135" si="1">+L71+H72-J72</f>
        <v>-2638781.7300000107</v>
      </c>
      <c r="N72" s="10"/>
    </row>
    <row r="73" spans="1:14">
      <c r="A73" s="2" t="s">
        <v>281</v>
      </c>
      <c r="B73" s="3">
        <v>42524</v>
      </c>
      <c r="C73" s="2" t="s">
        <v>4712</v>
      </c>
      <c r="D73" s="2">
        <v>2189</v>
      </c>
      <c r="E73" s="23" t="s">
        <v>190</v>
      </c>
      <c r="F73" s="22" t="s">
        <v>34</v>
      </c>
      <c r="G73" s="22" t="s">
        <v>3908</v>
      </c>
      <c r="J73" s="4">
        <v>19488</v>
      </c>
      <c r="K73" s="7">
        <v>29</v>
      </c>
      <c r="L73" s="4">
        <f t="shared" si="1"/>
        <v>-2658269.7300000107</v>
      </c>
      <c r="N73" s="10"/>
    </row>
    <row r="74" spans="1:14">
      <c r="A74" s="2" t="s">
        <v>284</v>
      </c>
      <c r="B74" s="3">
        <v>42524</v>
      </c>
      <c r="C74" s="2" t="s">
        <v>4713</v>
      </c>
      <c r="D74" s="2">
        <v>2190</v>
      </c>
      <c r="E74" s="23" t="s">
        <v>190</v>
      </c>
      <c r="F74" s="22" t="s">
        <v>34</v>
      </c>
      <c r="G74" s="22" t="s">
        <v>209</v>
      </c>
      <c r="J74" s="4">
        <v>7656</v>
      </c>
      <c r="K74" s="7">
        <v>30</v>
      </c>
      <c r="L74" s="4">
        <f t="shared" si="1"/>
        <v>-2665925.7300000107</v>
      </c>
      <c r="N74" s="10"/>
    </row>
    <row r="75" spans="1:14">
      <c r="A75" s="2" t="s">
        <v>175</v>
      </c>
      <c r="B75" s="3">
        <v>42524</v>
      </c>
      <c r="C75" s="2" t="s">
        <v>4714</v>
      </c>
      <c r="D75" s="2">
        <v>2191</v>
      </c>
      <c r="E75" s="23" t="s">
        <v>190</v>
      </c>
      <c r="F75" s="22" t="s">
        <v>34</v>
      </c>
      <c r="G75" s="22" t="s">
        <v>209</v>
      </c>
      <c r="J75" s="4">
        <v>5104</v>
      </c>
      <c r="K75" s="7">
        <v>30</v>
      </c>
      <c r="L75" s="4">
        <f t="shared" si="1"/>
        <v>-2671029.7300000107</v>
      </c>
      <c r="N75" s="10"/>
    </row>
    <row r="76" spans="1:14">
      <c r="A76" s="2" t="s">
        <v>178</v>
      </c>
      <c r="B76" s="3">
        <v>42524</v>
      </c>
      <c r="C76" s="2" t="s">
        <v>4715</v>
      </c>
      <c r="D76" s="2">
        <v>2192</v>
      </c>
      <c r="E76" s="23" t="s">
        <v>190</v>
      </c>
      <c r="F76" s="22" t="s">
        <v>34</v>
      </c>
      <c r="G76" s="22" t="s">
        <v>1349</v>
      </c>
      <c r="J76" s="4">
        <v>4060</v>
      </c>
      <c r="K76" s="7">
        <v>31</v>
      </c>
      <c r="L76" s="4">
        <f t="shared" si="1"/>
        <v>-2675089.7300000107</v>
      </c>
      <c r="N76" s="10"/>
    </row>
    <row r="77" spans="1:14">
      <c r="A77" s="2" t="s">
        <v>286</v>
      </c>
      <c r="B77" s="3">
        <v>42524</v>
      </c>
      <c r="C77" s="2" t="s">
        <v>4716</v>
      </c>
      <c r="D77" s="2">
        <v>2193</v>
      </c>
      <c r="E77" s="23" t="s">
        <v>190</v>
      </c>
      <c r="F77" s="22" t="s">
        <v>34</v>
      </c>
      <c r="G77" s="22" t="s">
        <v>1349</v>
      </c>
      <c r="J77" s="4">
        <v>23316</v>
      </c>
      <c r="K77" s="7">
        <v>31</v>
      </c>
      <c r="L77" s="4">
        <f t="shared" si="1"/>
        <v>-2698405.7300000107</v>
      </c>
      <c r="N77" s="10"/>
    </row>
    <row r="78" spans="1:14">
      <c r="A78" s="2" t="s">
        <v>67</v>
      </c>
      <c r="B78" s="3">
        <v>42524</v>
      </c>
      <c r="C78" s="2" t="s">
        <v>4717</v>
      </c>
      <c r="D78" s="2">
        <v>2194</v>
      </c>
      <c r="E78" s="23" t="s">
        <v>183</v>
      </c>
      <c r="F78" s="22" t="s">
        <v>34</v>
      </c>
      <c r="G78" s="22" t="s">
        <v>3841</v>
      </c>
      <c r="J78" s="4">
        <v>400</v>
      </c>
      <c r="K78" s="7">
        <v>32</v>
      </c>
      <c r="L78" s="4">
        <f t="shared" si="1"/>
        <v>-2698805.7300000107</v>
      </c>
      <c r="N78" s="10"/>
    </row>
    <row r="79" spans="1:14">
      <c r="A79" s="2" t="s">
        <v>40</v>
      </c>
      <c r="B79" s="3">
        <v>42524</v>
      </c>
      <c r="C79" s="2" t="s">
        <v>4718</v>
      </c>
      <c r="D79" s="2">
        <v>2195</v>
      </c>
      <c r="E79" s="23" t="s">
        <v>190</v>
      </c>
      <c r="F79" s="22" t="s">
        <v>34</v>
      </c>
      <c r="G79" s="22" t="s">
        <v>218</v>
      </c>
      <c r="J79" s="4">
        <v>2600</v>
      </c>
      <c r="K79" s="7">
        <v>33</v>
      </c>
      <c r="L79" s="4">
        <f t="shared" si="1"/>
        <v>-2701405.7300000107</v>
      </c>
      <c r="N79" s="10"/>
    </row>
    <row r="80" spans="1:14">
      <c r="A80" s="2" t="s">
        <v>288</v>
      </c>
      <c r="B80" s="3">
        <v>42524</v>
      </c>
      <c r="C80" s="2" t="s">
        <v>4719</v>
      </c>
      <c r="D80" s="2">
        <v>2196</v>
      </c>
      <c r="E80" s="23" t="s">
        <v>190</v>
      </c>
      <c r="F80" s="22" t="s">
        <v>34</v>
      </c>
      <c r="G80" s="22" t="s">
        <v>215</v>
      </c>
      <c r="J80" s="4">
        <v>2204</v>
      </c>
      <c r="K80" s="7">
        <v>34</v>
      </c>
      <c r="L80" s="4">
        <f t="shared" si="1"/>
        <v>-2703609.7300000107</v>
      </c>
      <c r="N80" s="10"/>
    </row>
    <row r="81" spans="1:14">
      <c r="A81" s="2" t="s">
        <v>290</v>
      </c>
      <c r="B81" s="3">
        <v>42524</v>
      </c>
      <c r="C81" s="2" t="s">
        <v>4720</v>
      </c>
      <c r="D81" s="2">
        <v>2197</v>
      </c>
      <c r="E81" s="23" t="s">
        <v>190</v>
      </c>
      <c r="F81" s="22" t="s">
        <v>34</v>
      </c>
      <c r="G81" s="22" t="s">
        <v>221</v>
      </c>
      <c r="J81" s="4">
        <v>928</v>
      </c>
      <c r="K81" s="7">
        <v>35</v>
      </c>
      <c r="L81" s="4">
        <f t="shared" si="1"/>
        <v>-2704537.7300000107</v>
      </c>
      <c r="N81" s="10"/>
    </row>
    <row r="82" spans="1:14">
      <c r="A82" s="2" t="s">
        <v>292</v>
      </c>
      <c r="B82" s="3">
        <v>42524</v>
      </c>
      <c r="C82" s="2" t="s">
        <v>4721</v>
      </c>
      <c r="D82" s="2">
        <v>2198</v>
      </c>
      <c r="E82" s="23" t="s">
        <v>190</v>
      </c>
      <c r="F82" s="22" t="s">
        <v>34</v>
      </c>
      <c r="G82" s="22" t="s">
        <v>197</v>
      </c>
      <c r="J82" s="4">
        <v>4524</v>
      </c>
      <c r="K82" s="7">
        <v>36</v>
      </c>
      <c r="L82" s="4">
        <f t="shared" si="1"/>
        <v>-2709061.7300000107</v>
      </c>
      <c r="N82" s="10"/>
    </row>
    <row r="83" spans="1:14">
      <c r="A83" s="2" t="s">
        <v>295</v>
      </c>
      <c r="B83" s="3">
        <v>42524</v>
      </c>
      <c r="C83" s="2" t="s">
        <v>4722</v>
      </c>
      <c r="D83" s="2">
        <v>2199</v>
      </c>
      <c r="E83" s="23" t="s">
        <v>190</v>
      </c>
      <c r="F83" s="22" t="s">
        <v>34</v>
      </c>
      <c r="G83" s="22" t="s">
        <v>194</v>
      </c>
      <c r="J83" s="4">
        <v>15159.99</v>
      </c>
      <c r="K83" s="7">
        <v>37</v>
      </c>
      <c r="L83" s="4">
        <f t="shared" si="1"/>
        <v>-2724221.7200000109</v>
      </c>
      <c r="N83" s="10"/>
    </row>
    <row r="84" spans="1:14">
      <c r="A84" s="2" t="s">
        <v>337</v>
      </c>
      <c r="B84" s="3">
        <v>42524</v>
      </c>
      <c r="C84" s="2" t="s">
        <v>4723</v>
      </c>
      <c r="D84" s="2">
        <v>2200</v>
      </c>
      <c r="E84" s="23" t="s">
        <v>190</v>
      </c>
      <c r="F84" s="22" t="s">
        <v>34</v>
      </c>
      <c r="G84" s="22" t="s">
        <v>421</v>
      </c>
      <c r="J84" s="4">
        <v>3560.62</v>
      </c>
      <c r="K84" s="7">
        <v>38</v>
      </c>
      <c r="L84" s="4">
        <f t="shared" si="1"/>
        <v>-2727782.340000011</v>
      </c>
      <c r="N84" s="10"/>
    </row>
    <row r="85" spans="1:14">
      <c r="A85" s="2" t="s">
        <v>339</v>
      </c>
      <c r="B85" s="3">
        <v>42524</v>
      </c>
      <c r="C85" s="2" t="s">
        <v>4724</v>
      </c>
      <c r="D85" s="2">
        <v>2201</v>
      </c>
      <c r="E85" s="23" t="s">
        <v>190</v>
      </c>
      <c r="F85" s="22" t="s">
        <v>34</v>
      </c>
      <c r="G85" s="22" t="s">
        <v>435</v>
      </c>
      <c r="J85" s="4">
        <v>13920</v>
      </c>
      <c r="K85" s="7">
        <v>39</v>
      </c>
      <c r="L85" s="4">
        <f t="shared" si="1"/>
        <v>-2741702.340000011</v>
      </c>
      <c r="N85" s="10"/>
    </row>
    <row r="86" spans="1:14">
      <c r="A86" s="2" t="s">
        <v>342</v>
      </c>
      <c r="B86" s="3">
        <v>42524</v>
      </c>
      <c r="C86" s="2" t="s">
        <v>4725</v>
      </c>
      <c r="D86" s="2">
        <v>2202</v>
      </c>
      <c r="E86" s="23" t="s">
        <v>190</v>
      </c>
      <c r="F86" s="22" t="s">
        <v>34</v>
      </c>
      <c r="G86" s="22" t="s">
        <v>1333</v>
      </c>
      <c r="J86" s="4">
        <v>500</v>
      </c>
      <c r="K86" s="7">
        <v>40</v>
      </c>
      <c r="L86" s="4">
        <f t="shared" si="1"/>
        <v>-2742202.340000011</v>
      </c>
      <c r="N86" s="10"/>
    </row>
    <row r="87" spans="1:14">
      <c r="A87" s="2" t="s">
        <v>345</v>
      </c>
      <c r="B87" s="3">
        <v>42524</v>
      </c>
      <c r="C87" s="2" t="s">
        <v>4726</v>
      </c>
      <c r="D87" s="2">
        <v>2203</v>
      </c>
      <c r="E87" s="23" t="s">
        <v>190</v>
      </c>
      <c r="F87" s="22" t="s">
        <v>34</v>
      </c>
      <c r="G87" s="22" t="s">
        <v>441</v>
      </c>
      <c r="J87" s="4">
        <v>13050</v>
      </c>
      <c r="K87" s="7">
        <v>41</v>
      </c>
      <c r="L87" s="4">
        <f t="shared" si="1"/>
        <v>-2755252.340000011</v>
      </c>
      <c r="N87" s="10"/>
    </row>
    <row r="88" spans="1:14">
      <c r="A88" s="2" t="s">
        <v>348</v>
      </c>
      <c r="B88" s="3">
        <v>42524</v>
      </c>
      <c r="C88" s="2" t="s">
        <v>4727</v>
      </c>
      <c r="D88" s="2">
        <v>2204</v>
      </c>
      <c r="E88" s="23" t="s">
        <v>190</v>
      </c>
      <c r="F88" s="22" t="s">
        <v>34</v>
      </c>
      <c r="G88" s="22" t="s">
        <v>3572</v>
      </c>
      <c r="J88" s="4">
        <v>1670.4</v>
      </c>
      <c r="K88" s="7">
        <v>42</v>
      </c>
      <c r="L88" s="4">
        <f t="shared" si="1"/>
        <v>-2756922.7400000109</v>
      </c>
      <c r="N88" s="10"/>
    </row>
    <row r="89" spans="1:14">
      <c r="A89" s="2" t="s">
        <v>181</v>
      </c>
      <c r="B89" s="3">
        <v>42524</v>
      </c>
      <c r="C89" s="2" t="s">
        <v>4728</v>
      </c>
      <c r="D89" s="2">
        <v>2205</v>
      </c>
      <c r="E89" s="23" t="s">
        <v>190</v>
      </c>
      <c r="F89" s="22" t="s">
        <v>34</v>
      </c>
      <c r="G89" s="22" t="s">
        <v>4729</v>
      </c>
      <c r="J89" s="4">
        <v>4391.7700000000004</v>
      </c>
      <c r="K89" s="7">
        <v>43</v>
      </c>
      <c r="L89" s="4">
        <f t="shared" si="1"/>
        <v>-2761314.510000011</v>
      </c>
      <c r="N89" s="10"/>
    </row>
    <row r="90" spans="1:14">
      <c r="A90" s="2" t="s">
        <v>185</v>
      </c>
      <c r="B90" s="3">
        <v>42524</v>
      </c>
      <c r="C90" s="2" t="s">
        <v>4730</v>
      </c>
      <c r="D90" s="2">
        <v>2206</v>
      </c>
      <c r="E90" s="23" t="s">
        <v>190</v>
      </c>
      <c r="F90" s="22" t="s">
        <v>34</v>
      </c>
      <c r="G90" s="22" t="s">
        <v>212</v>
      </c>
      <c r="J90" s="4">
        <v>2690.7</v>
      </c>
      <c r="K90" s="7">
        <v>44</v>
      </c>
      <c r="L90" s="4">
        <f t="shared" si="1"/>
        <v>-2764005.2100000111</v>
      </c>
      <c r="N90" s="10"/>
    </row>
    <row r="91" spans="1:14">
      <c r="A91" s="2" t="s">
        <v>188</v>
      </c>
      <c r="B91" s="3">
        <v>42524</v>
      </c>
      <c r="C91" s="2" t="s">
        <v>4731</v>
      </c>
      <c r="D91" s="2">
        <v>2207</v>
      </c>
      <c r="E91" s="23" t="s">
        <v>190</v>
      </c>
      <c r="F91" s="22" t="s">
        <v>34</v>
      </c>
      <c r="G91" s="22" t="s">
        <v>227</v>
      </c>
      <c r="J91" s="4">
        <v>4414.3599999999997</v>
      </c>
      <c r="K91" s="7">
        <v>45</v>
      </c>
      <c r="L91" s="4">
        <f t="shared" si="1"/>
        <v>-2768419.570000011</v>
      </c>
      <c r="N91" s="10"/>
    </row>
    <row r="92" spans="1:14">
      <c r="A92" s="2" t="s">
        <v>192</v>
      </c>
      <c r="B92" s="3">
        <v>42524</v>
      </c>
      <c r="C92" s="2" t="s">
        <v>4732</v>
      </c>
      <c r="D92" s="2">
        <v>2208</v>
      </c>
      <c r="E92" s="23" t="s">
        <v>190</v>
      </c>
      <c r="F92" s="22" t="s">
        <v>34</v>
      </c>
      <c r="G92" s="22" t="s">
        <v>3375</v>
      </c>
      <c r="J92" s="4">
        <v>6628.56</v>
      </c>
      <c r="K92" s="7">
        <v>46</v>
      </c>
      <c r="L92" s="4">
        <f t="shared" si="1"/>
        <v>-2775048.1300000111</v>
      </c>
      <c r="N92" s="10"/>
    </row>
    <row r="93" spans="1:14">
      <c r="A93" s="2" t="s">
        <v>195</v>
      </c>
      <c r="B93" s="3">
        <v>42524</v>
      </c>
      <c r="C93" s="2" t="s">
        <v>4733</v>
      </c>
      <c r="D93" s="2">
        <v>2209</v>
      </c>
      <c r="E93" s="23" t="s">
        <v>190</v>
      </c>
      <c r="F93" s="22" t="s">
        <v>34</v>
      </c>
      <c r="G93" s="22" t="s">
        <v>923</v>
      </c>
      <c r="J93" s="4">
        <v>200</v>
      </c>
      <c r="K93" s="7">
        <v>47</v>
      </c>
      <c r="L93" s="4">
        <f t="shared" si="1"/>
        <v>-2775248.1300000111</v>
      </c>
      <c r="N93" s="10"/>
    </row>
    <row r="94" spans="1:14">
      <c r="A94" s="2" t="s">
        <v>210</v>
      </c>
      <c r="B94" s="3">
        <v>42524</v>
      </c>
      <c r="C94" s="2" t="s">
        <v>41</v>
      </c>
      <c r="D94" s="2">
        <v>28658</v>
      </c>
      <c r="E94" s="23" t="s">
        <v>42</v>
      </c>
      <c r="F94" s="22" t="s">
        <v>34</v>
      </c>
      <c r="G94" s="22" t="s">
        <v>533</v>
      </c>
      <c r="J94" s="4">
        <v>260000</v>
      </c>
      <c r="K94" s="7">
        <v>48</v>
      </c>
      <c r="L94" s="4">
        <f t="shared" si="1"/>
        <v>-3035248.1300000111</v>
      </c>
      <c r="N94" s="10"/>
    </row>
    <row r="95" spans="1:14">
      <c r="A95" s="2" t="s">
        <v>213</v>
      </c>
      <c r="B95" s="3">
        <v>42524</v>
      </c>
      <c r="C95" s="2" t="s">
        <v>41</v>
      </c>
      <c r="D95" s="2">
        <v>28660</v>
      </c>
      <c r="E95" s="23" t="s">
        <v>42</v>
      </c>
      <c r="F95" s="22" t="s">
        <v>34</v>
      </c>
      <c r="G95" s="22" t="s">
        <v>751</v>
      </c>
      <c r="J95" s="4">
        <v>70000</v>
      </c>
      <c r="K95" s="7">
        <v>49</v>
      </c>
      <c r="L95" s="4">
        <f t="shared" si="1"/>
        <v>-3105248.1300000111</v>
      </c>
      <c r="N95" s="10"/>
    </row>
    <row r="96" spans="1:14">
      <c r="A96" s="2" t="s">
        <v>216</v>
      </c>
      <c r="B96" s="3">
        <v>42524</v>
      </c>
      <c r="C96" s="2" t="s">
        <v>41</v>
      </c>
      <c r="D96" s="2">
        <v>28661</v>
      </c>
      <c r="E96" s="23" t="s">
        <v>42</v>
      </c>
      <c r="F96" s="22" t="s">
        <v>34</v>
      </c>
      <c r="G96" s="22" t="s">
        <v>751</v>
      </c>
      <c r="J96" s="4">
        <v>150000</v>
      </c>
      <c r="K96" s="7">
        <v>50</v>
      </c>
      <c r="L96" s="4">
        <f t="shared" si="1"/>
        <v>-3255248.1300000111</v>
      </c>
      <c r="N96" s="10"/>
    </row>
    <row r="97" spans="1:14">
      <c r="A97" s="2" t="s">
        <v>219</v>
      </c>
      <c r="B97" s="3">
        <v>42524</v>
      </c>
      <c r="C97" s="2" t="s">
        <v>41</v>
      </c>
      <c r="D97" s="2">
        <v>28662</v>
      </c>
      <c r="E97" s="23" t="s">
        <v>42</v>
      </c>
      <c r="F97" s="22" t="s">
        <v>34</v>
      </c>
      <c r="G97" s="22" t="s">
        <v>751</v>
      </c>
      <c r="J97" s="4">
        <v>500000</v>
      </c>
      <c r="K97" s="7">
        <v>51</v>
      </c>
      <c r="L97" s="4">
        <f t="shared" si="1"/>
        <v>-3755248.1300000111</v>
      </c>
      <c r="N97" s="10"/>
    </row>
    <row r="98" spans="1:14">
      <c r="A98" s="2" t="s">
        <v>408</v>
      </c>
      <c r="B98" s="3">
        <v>42524</v>
      </c>
      <c r="C98" s="2" t="s">
        <v>3758</v>
      </c>
      <c r="D98" s="2">
        <v>28679</v>
      </c>
      <c r="E98" s="23" t="s">
        <v>42</v>
      </c>
      <c r="F98" s="22" t="s">
        <v>34</v>
      </c>
      <c r="G98" s="22" t="s">
        <v>4734</v>
      </c>
      <c r="J98" s="4">
        <v>39.4</v>
      </c>
      <c r="K98" s="7">
        <v>52</v>
      </c>
      <c r="L98" s="4">
        <f t="shared" si="1"/>
        <v>-3755287.530000011</v>
      </c>
      <c r="N98" s="10"/>
    </row>
    <row r="99" spans="1:14">
      <c r="A99" s="2" t="s">
        <v>427</v>
      </c>
      <c r="B99" s="3">
        <v>42524</v>
      </c>
      <c r="C99" s="2" t="s">
        <v>4735</v>
      </c>
      <c r="D99" s="2">
        <v>17616</v>
      </c>
      <c r="E99" s="23" t="s">
        <v>66</v>
      </c>
      <c r="F99" s="22" t="s">
        <v>34</v>
      </c>
      <c r="G99" s="22" t="s">
        <v>4736</v>
      </c>
      <c r="J99" s="4">
        <v>5505.92</v>
      </c>
      <c r="K99" s="7">
        <v>53</v>
      </c>
      <c r="L99" s="4">
        <f t="shared" si="1"/>
        <v>-3760793.4500000109</v>
      </c>
      <c r="N99" s="10"/>
    </row>
    <row r="100" spans="1:14">
      <c r="A100" s="2" t="s">
        <v>4737</v>
      </c>
      <c r="B100" s="3">
        <v>42525</v>
      </c>
      <c r="C100" s="2" t="s">
        <v>25</v>
      </c>
      <c r="D100" s="2">
        <v>26500</v>
      </c>
      <c r="E100" s="23" t="s">
        <v>4</v>
      </c>
      <c r="F100" s="22" t="s">
        <v>5</v>
      </c>
      <c r="G100" s="22" t="s">
        <v>4154</v>
      </c>
      <c r="H100" s="4">
        <v>20000</v>
      </c>
      <c r="I100" s="18">
        <v>26</v>
      </c>
      <c r="L100" s="4">
        <f t="shared" si="1"/>
        <v>-3740793.4500000109</v>
      </c>
      <c r="N100" s="10"/>
    </row>
    <row r="101" spans="1:14">
      <c r="A101" s="2" t="s">
        <v>3868</v>
      </c>
      <c r="B101" s="3">
        <v>42525</v>
      </c>
      <c r="C101" s="2" t="s">
        <v>25</v>
      </c>
      <c r="D101" s="2">
        <v>26501</v>
      </c>
      <c r="E101" s="23" t="s">
        <v>4</v>
      </c>
      <c r="F101" s="22" t="s">
        <v>5</v>
      </c>
      <c r="G101" s="22" t="s">
        <v>4738</v>
      </c>
      <c r="H101" s="4">
        <v>1025</v>
      </c>
      <c r="I101" s="18">
        <v>27</v>
      </c>
      <c r="L101" s="4">
        <f t="shared" si="1"/>
        <v>-3739768.4500000109</v>
      </c>
      <c r="N101" s="10"/>
    </row>
    <row r="102" spans="1:14">
      <c r="A102" s="2" t="s">
        <v>207</v>
      </c>
      <c r="B102" s="3">
        <v>42525</v>
      </c>
      <c r="C102" s="2" t="s">
        <v>41</v>
      </c>
      <c r="D102" s="2">
        <v>28657</v>
      </c>
      <c r="E102" s="23" t="s">
        <v>42</v>
      </c>
      <c r="F102" s="22" t="s">
        <v>34</v>
      </c>
      <c r="G102" s="22" t="s">
        <v>533</v>
      </c>
      <c r="J102" s="4">
        <v>70000</v>
      </c>
      <c r="K102" s="7">
        <v>54</v>
      </c>
      <c r="L102" s="4">
        <f t="shared" si="1"/>
        <v>-3809768.4500000109</v>
      </c>
      <c r="N102" s="10"/>
    </row>
    <row r="103" spans="1:14">
      <c r="A103" s="2" t="s">
        <v>3081</v>
      </c>
      <c r="B103" s="3">
        <v>42525</v>
      </c>
      <c r="C103" s="2" t="s">
        <v>41</v>
      </c>
      <c r="D103" s="2">
        <v>28655</v>
      </c>
      <c r="E103" s="23" t="s">
        <v>45</v>
      </c>
      <c r="F103" s="22" t="s">
        <v>34</v>
      </c>
      <c r="G103" s="22" t="s">
        <v>4739</v>
      </c>
      <c r="H103" s="4">
        <v>194159.15</v>
      </c>
      <c r="I103" s="18">
        <v>28</v>
      </c>
      <c r="L103" s="4">
        <f t="shared" si="1"/>
        <v>-3615609.300000011</v>
      </c>
      <c r="N103" s="10"/>
    </row>
    <row r="104" spans="1:14">
      <c r="A104" s="2" t="s">
        <v>4740</v>
      </c>
      <c r="B104" s="3">
        <v>42525</v>
      </c>
      <c r="C104" s="2" t="s">
        <v>41</v>
      </c>
      <c r="D104" s="2">
        <v>28656</v>
      </c>
      <c r="E104" s="23" t="s">
        <v>45</v>
      </c>
      <c r="F104" s="22" t="s">
        <v>34</v>
      </c>
      <c r="G104" s="22" t="s">
        <v>70</v>
      </c>
      <c r="H104" s="4">
        <v>69645.08</v>
      </c>
      <c r="I104" s="18">
        <v>29</v>
      </c>
      <c r="L104" s="4">
        <f t="shared" si="1"/>
        <v>-3545964.2200000109</v>
      </c>
      <c r="N104" s="10"/>
    </row>
    <row r="105" spans="1:14">
      <c r="A105" s="2" t="s">
        <v>4741</v>
      </c>
      <c r="B105" s="3">
        <v>42527</v>
      </c>
      <c r="C105" s="2" t="s">
        <v>7</v>
      </c>
      <c r="D105" s="2">
        <v>26503</v>
      </c>
      <c r="E105" s="23" t="s">
        <v>4</v>
      </c>
      <c r="F105" s="22" t="s">
        <v>5</v>
      </c>
      <c r="G105" s="22" t="s">
        <v>7</v>
      </c>
      <c r="H105" s="4">
        <v>28777.41</v>
      </c>
      <c r="I105" s="18">
        <v>30</v>
      </c>
      <c r="L105" s="4">
        <f t="shared" si="1"/>
        <v>-3517186.8100000108</v>
      </c>
      <c r="N105" s="10"/>
    </row>
    <row r="106" spans="1:14">
      <c r="A106" s="2" t="s">
        <v>4742</v>
      </c>
      <c r="B106" s="3">
        <v>42527</v>
      </c>
      <c r="C106" s="2" t="s">
        <v>3</v>
      </c>
      <c r="D106" s="2">
        <v>26504</v>
      </c>
      <c r="E106" s="23" t="s">
        <v>4</v>
      </c>
      <c r="F106" s="22" t="s">
        <v>5</v>
      </c>
      <c r="G106" s="22" t="s">
        <v>3</v>
      </c>
      <c r="H106" s="4">
        <v>30138.01</v>
      </c>
      <c r="I106" s="18">
        <v>52</v>
      </c>
      <c r="L106" s="4">
        <f t="shared" si="1"/>
        <v>-3487048.800000011</v>
      </c>
      <c r="M106" s="2">
        <v>4</v>
      </c>
      <c r="N106" s="10"/>
    </row>
    <row r="107" spans="1:14">
      <c r="A107" s="2" t="s">
        <v>4743</v>
      </c>
      <c r="B107" s="3">
        <v>42527</v>
      </c>
      <c r="C107" s="2" t="s">
        <v>11</v>
      </c>
      <c r="D107" s="2">
        <v>26506</v>
      </c>
      <c r="E107" s="23" t="s">
        <v>4</v>
      </c>
      <c r="F107" s="22" t="s">
        <v>5</v>
      </c>
      <c r="G107" s="22" t="s">
        <v>4744</v>
      </c>
      <c r="H107" s="4">
        <v>168000</v>
      </c>
      <c r="I107" s="18">
        <v>32</v>
      </c>
      <c r="L107" s="4">
        <f t="shared" si="1"/>
        <v>-3319048.800000011</v>
      </c>
      <c r="N107" s="10"/>
    </row>
    <row r="108" spans="1:14">
      <c r="A108" s="2" t="s">
        <v>4745</v>
      </c>
      <c r="B108" s="3">
        <v>42527</v>
      </c>
      <c r="C108" s="2" t="s">
        <v>25</v>
      </c>
      <c r="D108" s="2">
        <v>26507</v>
      </c>
      <c r="E108" s="23" t="s">
        <v>4</v>
      </c>
      <c r="F108" s="22" t="s">
        <v>5</v>
      </c>
      <c r="G108" s="22" t="s">
        <v>4252</v>
      </c>
      <c r="H108" s="4">
        <v>2100</v>
      </c>
      <c r="I108" s="18">
        <v>33</v>
      </c>
      <c r="L108" s="4">
        <f t="shared" si="1"/>
        <v>-3316948.800000011</v>
      </c>
      <c r="N108" s="10"/>
    </row>
    <row r="109" spans="1:14">
      <c r="A109" s="2" t="s">
        <v>80</v>
      </c>
      <c r="B109" s="3">
        <v>42527</v>
      </c>
      <c r="C109" s="2" t="s">
        <v>2324</v>
      </c>
      <c r="D109" s="2">
        <v>26508</v>
      </c>
      <c r="E109" s="23" t="s">
        <v>4</v>
      </c>
      <c r="F109" s="22" t="s">
        <v>5</v>
      </c>
      <c r="G109" s="22" t="s">
        <v>4746</v>
      </c>
      <c r="H109" s="4">
        <v>1025</v>
      </c>
      <c r="I109" s="18">
        <v>34</v>
      </c>
      <c r="L109" s="4">
        <f t="shared" si="1"/>
        <v>-3315923.800000011</v>
      </c>
      <c r="N109" s="10"/>
    </row>
    <row r="110" spans="1:14">
      <c r="A110" s="2" t="s">
        <v>4747</v>
      </c>
      <c r="B110" s="3">
        <v>42527</v>
      </c>
      <c r="C110" s="2" t="s">
        <v>25</v>
      </c>
      <c r="D110" s="2">
        <v>26509</v>
      </c>
      <c r="E110" s="23" t="s">
        <v>4</v>
      </c>
      <c r="F110" s="22" t="s">
        <v>5</v>
      </c>
      <c r="G110" s="22" t="s">
        <v>4748</v>
      </c>
      <c r="H110" s="4">
        <v>8872.26</v>
      </c>
      <c r="I110" s="18">
        <v>35</v>
      </c>
      <c r="L110" s="4">
        <f t="shared" si="1"/>
        <v>-3307051.5400000112</v>
      </c>
      <c r="N110" s="10"/>
    </row>
    <row r="111" spans="1:14">
      <c r="A111" s="2" t="s">
        <v>3048</v>
      </c>
      <c r="B111" s="3">
        <v>42527</v>
      </c>
      <c r="C111" s="2" t="s">
        <v>7</v>
      </c>
      <c r="D111" s="2">
        <v>26511</v>
      </c>
      <c r="E111" s="23" t="s">
        <v>4</v>
      </c>
      <c r="F111" s="22" t="s">
        <v>5</v>
      </c>
      <c r="G111" s="22" t="s">
        <v>7</v>
      </c>
      <c r="H111" s="4">
        <v>6495</v>
      </c>
      <c r="I111" s="18">
        <v>36</v>
      </c>
      <c r="L111" s="4">
        <f t="shared" si="1"/>
        <v>-3300556.5400000112</v>
      </c>
      <c r="N111" s="10"/>
    </row>
    <row r="112" spans="1:14">
      <c r="A112" s="2" t="s">
        <v>4749</v>
      </c>
      <c r="B112" s="3">
        <v>42527</v>
      </c>
      <c r="C112" s="2" t="s">
        <v>3</v>
      </c>
      <c r="D112" s="2">
        <v>26512</v>
      </c>
      <c r="E112" s="23" t="s">
        <v>4</v>
      </c>
      <c r="F112" s="22" t="s">
        <v>5</v>
      </c>
      <c r="G112" s="22" t="s">
        <v>3</v>
      </c>
      <c r="H112" s="4">
        <v>1025</v>
      </c>
      <c r="I112" s="18">
        <v>31</v>
      </c>
      <c r="L112" s="4">
        <f t="shared" si="1"/>
        <v>-3299531.5400000112</v>
      </c>
      <c r="N112" s="10"/>
    </row>
    <row r="113" spans="1:14">
      <c r="A113" s="2" t="s">
        <v>4750</v>
      </c>
      <c r="B113" s="3">
        <v>42527</v>
      </c>
      <c r="C113" s="2" t="s">
        <v>7</v>
      </c>
      <c r="D113" s="2">
        <v>26513</v>
      </c>
      <c r="E113" s="23" t="s">
        <v>4</v>
      </c>
      <c r="F113" s="22" t="s">
        <v>18</v>
      </c>
      <c r="G113" s="22" t="s">
        <v>4751</v>
      </c>
      <c r="H113" s="4">
        <v>50000</v>
      </c>
      <c r="I113" s="18">
        <v>37</v>
      </c>
      <c r="L113" s="4">
        <f t="shared" si="1"/>
        <v>-3249531.5400000112</v>
      </c>
      <c r="N113" s="10"/>
    </row>
    <row r="114" spans="1:14">
      <c r="A114" s="2" t="s">
        <v>4752</v>
      </c>
      <c r="B114" s="3">
        <v>42527</v>
      </c>
      <c r="C114" s="2" t="s">
        <v>53</v>
      </c>
      <c r="D114" s="2">
        <v>26514</v>
      </c>
      <c r="E114" s="23" t="s">
        <v>4</v>
      </c>
      <c r="F114" s="22" t="s">
        <v>18</v>
      </c>
      <c r="G114" s="22" t="s">
        <v>4753</v>
      </c>
      <c r="H114" s="4">
        <v>50000</v>
      </c>
      <c r="I114" s="18">
        <v>38</v>
      </c>
      <c r="L114" s="4">
        <f t="shared" si="1"/>
        <v>-3199531.5400000112</v>
      </c>
      <c r="N114" s="10"/>
    </row>
    <row r="115" spans="1:14">
      <c r="A115" s="2" t="s">
        <v>4754</v>
      </c>
      <c r="B115" s="3">
        <v>42527</v>
      </c>
      <c r="C115" s="2" t="s">
        <v>11</v>
      </c>
      <c r="D115" s="2">
        <v>26515</v>
      </c>
      <c r="E115" s="23" t="s">
        <v>4</v>
      </c>
      <c r="F115" s="22" t="s">
        <v>18</v>
      </c>
      <c r="G115" s="22" t="s">
        <v>4755</v>
      </c>
      <c r="H115" s="4">
        <v>1300</v>
      </c>
      <c r="I115" s="18">
        <v>39</v>
      </c>
      <c r="L115" s="4">
        <f t="shared" si="1"/>
        <v>-3198231.5400000112</v>
      </c>
      <c r="N115" s="10"/>
    </row>
    <row r="116" spans="1:14">
      <c r="A116" s="2" t="s">
        <v>1308</v>
      </c>
      <c r="B116" s="3">
        <v>42527</v>
      </c>
      <c r="C116" s="2" t="s">
        <v>25</v>
      </c>
      <c r="D116" s="2">
        <v>26516</v>
      </c>
      <c r="E116" s="23" t="s">
        <v>4</v>
      </c>
      <c r="F116" s="22" t="s">
        <v>18</v>
      </c>
      <c r="G116" s="22" t="s">
        <v>4756</v>
      </c>
      <c r="H116" s="4">
        <v>3250.11</v>
      </c>
      <c r="I116" s="18">
        <v>40</v>
      </c>
      <c r="L116" s="4">
        <f t="shared" si="1"/>
        <v>-3194981.4300000113</v>
      </c>
      <c r="N116" s="10"/>
    </row>
    <row r="117" spans="1:14">
      <c r="A117" s="2" t="s">
        <v>4757</v>
      </c>
      <c r="B117" s="3">
        <v>42527</v>
      </c>
      <c r="C117" s="2" t="s">
        <v>4758</v>
      </c>
      <c r="D117" s="2">
        <v>496</v>
      </c>
      <c r="E117" s="23" t="s">
        <v>4</v>
      </c>
      <c r="F117" s="22" t="s">
        <v>2974</v>
      </c>
      <c r="G117" s="22" t="s">
        <v>4759</v>
      </c>
      <c r="H117" s="4">
        <v>22863.58</v>
      </c>
      <c r="I117" s="18">
        <v>41</v>
      </c>
      <c r="L117" s="4">
        <f t="shared" si="1"/>
        <v>-3172117.8500000113</v>
      </c>
      <c r="N117" s="10"/>
    </row>
    <row r="118" spans="1:14">
      <c r="A118" s="2" t="s">
        <v>3905</v>
      </c>
      <c r="B118" s="3">
        <v>42527</v>
      </c>
      <c r="C118" s="2" t="s">
        <v>4760</v>
      </c>
      <c r="D118" s="2">
        <v>497</v>
      </c>
      <c r="E118" s="23" t="s">
        <v>4</v>
      </c>
      <c r="F118" s="22" t="s">
        <v>2974</v>
      </c>
      <c r="G118" s="22" t="s">
        <v>4761</v>
      </c>
      <c r="H118" s="4">
        <v>8996.15</v>
      </c>
      <c r="I118" s="18">
        <v>42</v>
      </c>
      <c r="L118" s="4">
        <f t="shared" si="1"/>
        <v>-3163121.7000000114</v>
      </c>
      <c r="N118" s="10"/>
    </row>
    <row r="119" spans="1:14">
      <c r="A119" s="2" t="s">
        <v>4762</v>
      </c>
      <c r="B119" s="3">
        <v>42527</v>
      </c>
      <c r="C119" s="2" t="s">
        <v>25</v>
      </c>
      <c r="D119" s="2">
        <v>26517</v>
      </c>
      <c r="E119" s="23" t="s">
        <v>4</v>
      </c>
      <c r="F119" s="22" t="s">
        <v>18</v>
      </c>
      <c r="G119" s="22" t="s">
        <v>4763</v>
      </c>
      <c r="H119" s="4">
        <v>1840</v>
      </c>
      <c r="I119" s="18">
        <v>43</v>
      </c>
      <c r="L119" s="4">
        <f t="shared" si="1"/>
        <v>-3161281.7000000114</v>
      </c>
      <c r="N119" s="10"/>
    </row>
    <row r="120" spans="1:14">
      <c r="A120" s="2" t="s">
        <v>4764</v>
      </c>
      <c r="B120" s="3">
        <v>42527</v>
      </c>
      <c r="C120" s="2" t="s">
        <v>25</v>
      </c>
      <c r="D120" s="2">
        <v>26520</v>
      </c>
      <c r="E120" s="23" t="s">
        <v>4</v>
      </c>
      <c r="F120" s="22" t="s">
        <v>18</v>
      </c>
      <c r="G120" s="22" t="s">
        <v>4765</v>
      </c>
      <c r="H120" s="4">
        <v>2350</v>
      </c>
      <c r="I120" s="18">
        <v>44</v>
      </c>
      <c r="L120" s="4">
        <f t="shared" si="1"/>
        <v>-3158931.7000000114</v>
      </c>
      <c r="N120" s="10"/>
    </row>
    <row r="121" spans="1:14">
      <c r="A121" s="2" t="s">
        <v>4766</v>
      </c>
      <c r="B121" s="3">
        <v>42527</v>
      </c>
      <c r="C121" s="2" t="s">
        <v>3</v>
      </c>
      <c r="D121" s="2">
        <v>26523</v>
      </c>
      <c r="E121" s="23" t="s">
        <v>4</v>
      </c>
      <c r="F121" s="22" t="s">
        <v>18</v>
      </c>
      <c r="G121" s="22" t="s">
        <v>3</v>
      </c>
      <c r="H121" s="4">
        <v>23391.4</v>
      </c>
      <c r="I121" s="18">
        <v>31</v>
      </c>
      <c r="L121" s="4">
        <f t="shared" si="1"/>
        <v>-3135540.3000000115</v>
      </c>
      <c r="N121" s="10"/>
    </row>
    <row r="122" spans="1:14">
      <c r="A122" s="2" t="s">
        <v>4767</v>
      </c>
      <c r="B122" s="3">
        <v>42527</v>
      </c>
      <c r="C122" s="2" t="s">
        <v>7</v>
      </c>
      <c r="D122" s="2">
        <v>26524</v>
      </c>
      <c r="E122" s="23" t="s">
        <v>4</v>
      </c>
      <c r="F122" s="22" t="s">
        <v>18</v>
      </c>
      <c r="G122" s="22" t="s">
        <v>7</v>
      </c>
      <c r="H122" s="4">
        <v>34619.129999999997</v>
      </c>
      <c r="I122" s="18">
        <v>37</v>
      </c>
      <c r="L122" s="4">
        <f t="shared" si="1"/>
        <v>-3100921.1700000116</v>
      </c>
      <c r="N122" s="10"/>
    </row>
    <row r="123" spans="1:14">
      <c r="A123" s="2" t="s">
        <v>198</v>
      </c>
      <c r="B123" s="3">
        <v>42527</v>
      </c>
      <c r="C123" s="2" t="s">
        <v>4768</v>
      </c>
      <c r="D123" s="2">
        <v>17623</v>
      </c>
      <c r="E123" s="23" t="s">
        <v>66</v>
      </c>
      <c r="F123" s="22" t="s">
        <v>38</v>
      </c>
      <c r="G123" s="22" t="s">
        <v>168</v>
      </c>
      <c r="J123" s="4">
        <v>21800</v>
      </c>
      <c r="K123" s="7">
        <v>55</v>
      </c>
      <c r="L123" s="4">
        <f t="shared" si="1"/>
        <v>-3122721.1700000116</v>
      </c>
      <c r="N123" s="10"/>
    </row>
    <row r="124" spans="1:14">
      <c r="A124" s="2" t="s">
        <v>201</v>
      </c>
      <c r="B124" s="3">
        <v>42527</v>
      </c>
      <c r="C124" s="2" t="s">
        <v>4769</v>
      </c>
      <c r="D124" s="2">
        <v>17624</v>
      </c>
      <c r="E124" s="23" t="s">
        <v>66</v>
      </c>
      <c r="F124" s="22" t="s">
        <v>38</v>
      </c>
      <c r="G124" s="22" t="s">
        <v>4453</v>
      </c>
      <c r="J124" s="4">
        <v>426.49</v>
      </c>
      <c r="K124" s="7">
        <v>56</v>
      </c>
      <c r="L124" s="4">
        <f t="shared" si="1"/>
        <v>-3123147.6600000118</v>
      </c>
      <c r="N124" s="10"/>
    </row>
    <row r="125" spans="1:14">
      <c r="A125" s="2" t="s">
        <v>2275</v>
      </c>
      <c r="B125" s="3">
        <v>42528</v>
      </c>
      <c r="C125" s="2" t="s">
        <v>7</v>
      </c>
      <c r="D125" s="2">
        <v>26525</v>
      </c>
      <c r="E125" s="23" t="s">
        <v>4</v>
      </c>
      <c r="F125" s="22" t="s">
        <v>5</v>
      </c>
      <c r="G125" s="22" t="s">
        <v>596</v>
      </c>
      <c r="H125" s="4">
        <v>100000</v>
      </c>
      <c r="I125" s="18">
        <v>45</v>
      </c>
      <c r="L125" s="4">
        <f t="shared" si="1"/>
        <v>-3023147.6600000118</v>
      </c>
      <c r="N125" s="10"/>
    </row>
    <row r="126" spans="1:14">
      <c r="A126" s="2" t="s">
        <v>4770</v>
      </c>
      <c r="B126" s="3">
        <v>42528</v>
      </c>
      <c r="C126" s="2" t="s">
        <v>25</v>
      </c>
      <c r="D126" s="2">
        <v>26526</v>
      </c>
      <c r="E126" s="23" t="s">
        <v>4</v>
      </c>
      <c r="F126" s="22" t="s">
        <v>5</v>
      </c>
      <c r="G126" s="22" t="s">
        <v>4697</v>
      </c>
      <c r="H126" s="4">
        <v>1873.11</v>
      </c>
      <c r="I126" s="18">
        <v>46</v>
      </c>
      <c r="L126" s="4">
        <f t="shared" si="1"/>
        <v>-3021274.5500000119</v>
      </c>
      <c r="N126" s="10"/>
    </row>
    <row r="127" spans="1:14">
      <c r="A127" s="2" t="s">
        <v>4771</v>
      </c>
      <c r="B127" s="3">
        <v>42528</v>
      </c>
      <c r="C127" s="2" t="s">
        <v>7</v>
      </c>
      <c r="D127" s="2">
        <v>26527</v>
      </c>
      <c r="E127" s="23" t="s">
        <v>4</v>
      </c>
      <c r="F127" s="22" t="s">
        <v>5</v>
      </c>
      <c r="G127" s="22" t="s">
        <v>7</v>
      </c>
      <c r="H127" s="4">
        <v>9864.2800000000007</v>
      </c>
      <c r="I127" s="18">
        <v>45</v>
      </c>
      <c r="L127" s="4">
        <f t="shared" si="1"/>
        <v>-3011410.2700000121</v>
      </c>
      <c r="N127" s="10"/>
    </row>
    <row r="128" spans="1:14">
      <c r="A128" s="2" t="s">
        <v>4772</v>
      </c>
      <c r="B128" s="3">
        <v>42528</v>
      </c>
      <c r="C128" s="2" t="s">
        <v>3</v>
      </c>
      <c r="D128" s="2">
        <v>26528</v>
      </c>
      <c r="E128" s="23" t="s">
        <v>4</v>
      </c>
      <c r="F128" s="22" t="s">
        <v>5</v>
      </c>
      <c r="G128" s="22" t="s">
        <v>3</v>
      </c>
      <c r="H128" s="4">
        <v>1902.64</v>
      </c>
      <c r="I128" s="18">
        <v>47</v>
      </c>
      <c r="L128" s="4">
        <f t="shared" si="1"/>
        <v>-3009507.630000012</v>
      </c>
      <c r="N128" s="10"/>
    </row>
    <row r="129" spans="1:14">
      <c r="A129" s="2" t="s">
        <v>236</v>
      </c>
      <c r="B129" s="3">
        <v>42528</v>
      </c>
      <c r="C129" s="2" t="s">
        <v>25</v>
      </c>
      <c r="D129" s="2">
        <v>26531</v>
      </c>
      <c r="E129" s="23" t="s">
        <v>4</v>
      </c>
      <c r="F129" s="22" t="s">
        <v>18</v>
      </c>
      <c r="G129" s="22" t="s">
        <v>774</v>
      </c>
      <c r="H129" s="4">
        <v>1025</v>
      </c>
      <c r="I129" s="18">
        <v>48</v>
      </c>
      <c r="L129" s="4">
        <f t="shared" si="1"/>
        <v>-3008482.630000012</v>
      </c>
      <c r="N129" s="10"/>
    </row>
    <row r="130" spans="1:14">
      <c r="A130" s="2" t="s">
        <v>1368</v>
      </c>
      <c r="B130" s="3">
        <v>42528</v>
      </c>
      <c r="C130" s="2" t="s">
        <v>4773</v>
      </c>
      <c r="D130" s="2">
        <v>498</v>
      </c>
      <c r="E130" s="23" t="s">
        <v>4</v>
      </c>
      <c r="F130" s="22" t="s">
        <v>2974</v>
      </c>
      <c r="G130" s="22" t="s">
        <v>4774</v>
      </c>
      <c r="H130" s="4">
        <v>15947.1</v>
      </c>
      <c r="I130" s="18">
        <v>49</v>
      </c>
      <c r="L130" s="4">
        <f t="shared" si="1"/>
        <v>-2992535.5300000119</v>
      </c>
      <c r="N130" s="10"/>
    </row>
    <row r="131" spans="1:14">
      <c r="A131" s="2" t="s">
        <v>2283</v>
      </c>
      <c r="B131" s="3">
        <v>42528</v>
      </c>
      <c r="C131" s="2" t="s">
        <v>11</v>
      </c>
      <c r="D131" s="2">
        <v>26533</v>
      </c>
      <c r="E131" s="23" t="s">
        <v>4</v>
      </c>
      <c r="F131" s="22" t="s">
        <v>18</v>
      </c>
      <c r="G131" s="22" t="s">
        <v>4775</v>
      </c>
      <c r="H131" s="4">
        <v>133000</v>
      </c>
      <c r="I131" s="18" t="s">
        <v>1141</v>
      </c>
      <c r="L131" s="4">
        <f t="shared" si="1"/>
        <v>-2859535.5300000119</v>
      </c>
      <c r="N131" s="10"/>
    </row>
    <row r="132" spans="1:14">
      <c r="A132" s="2" t="s">
        <v>4776</v>
      </c>
      <c r="B132" s="3">
        <v>42528</v>
      </c>
      <c r="C132" s="2" t="s">
        <v>11</v>
      </c>
      <c r="D132" s="2">
        <v>26534</v>
      </c>
      <c r="E132" s="23" t="s">
        <v>4</v>
      </c>
      <c r="F132" s="22" t="s">
        <v>18</v>
      </c>
      <c r="G132" s="22" t="s">
        <v>4354</v>
      </c>
      <c r="H132" s="4">
        <v>3928.07</v>
      </c>
      <c r="I132" s="18" t="s">
        <v>5443</v>
      </c>
      <c r="L132" s="4">
        <f t="shared" si="1"/>
        <v>-2855607.4600000121</v>
      </c>
      <c r="N132" s="10"/>
    </row>
    <row r="133" spans="1:14">
      <c r="A133" s="2" t="s">
        <v>2286</v>
      </c>
      <c r="B133" s="3">
        <v>42528</v>
      </c>
      <c r="C133" s="2" t="s">
        <v>11</v>
      </c>
      <c r="D133" s="2">
        <v>26533</v>
      </c>
      <c r="E133" s="23" t="s">
        <v>4</v>
      </c>
      <c r="F133" s="22" t="s">
        <v>18</v>
      </c>
      <c r="G133" s="22" t="s">
        <v>4777</v>
      </c>
      <c r="J133" s="4">
        <v>133000</v>
      </c>
      <c r="K133" s="7" t="s">
        <v>1141</v>
      </c>
      <c r="L133" s="4">
        <f t="shared" si="1"/>
        <v>-2988607.4600000121</v>
      </c>
      <c r="N133" s="10"/>
    </row>
    <row r="134" spans="1:14">
      <c r="A134" s="2" t="s">
        <v>3965</v>
      </c>
      <c r="B134" s="3">
        <v>42528</v>
      </c>
      <c r="C134" s="2" t="s">
        <v>11</v>
      </c>
      <c r="D134" s="2">
        <v>26535</v>
      </c>
      <c r="E134" s="23" t="s">
        <v>4</v>
      </c>
      <c r="F134" s="22" t="s">
        <v>18</v>
      </c>
      <c r="G134" s="22" t="s">
        <v>4775</v>
      </c>
      <c r="H134" s="4">
        <v>133000</v>
      </c>
      <c r="I134" s="18" t="s">
        <v>1146</v>
      </c>
      <c r="L134" s="4">
        <f t="shared" si="1"/>
        <v>-2855607.4600000121</v>
      </c>
      <c r="N134" s="10"/>
    </row>
    <row r="135" spans="1:14">
      <c r="A135" s="2" t="s">
        <v>2287</v>
      </c>
      <c r="B135" s="3">
        <v>42528</v>
      </c>
      <c r="C135" s="2" t="s">
        <v>11</v>
      </c>
      <c r="D135" s="2">
        <v>26535</v>
      </c>
      <c r="E135" s="23" t="s">
        <v>4</v>
      </c>
      <c r="F135" s="22" t="s">
        <v>18</v>
      </c>
      <c r="G135" s="22" t="s">
        <v>4777</v>
      </c>
      <c r="J135" s="4">
        <v>133000</v>
      </c>
      <c r="K135" s="7" t="s">
        <v>1146</v>
      </c>
      <c r="L135" s="4">
        <f t="shared" si="1"/>
        <v>-2988607.4600000121</v>
      </c>
      <c r="N135" s="10"/>
    </row>
    <row r="136" spans="1:14">
      <c r="A136" s="2" t="s">
        <v>4778</v>
      </c>
      <c r="B136" s="3">
        <v>42528</v>
      </c>
      <c r="C136" s="2" t="s">
        <v>25</v>
      </c>
      <c r="D136" s="2">
        <v>26538</v>
      </c>
      <c r="E136" s="23" t="s">
        <v>4</v>
      </c>
      <c r="F136" s="22" t="s">
        <v>18</v>
      </c>
      <c r="G136" s="22" t="s">
        <v>2598</v>
      </c>
      <c r="H136" s="4">
        <v>2860</v>
      </c>
      <c r="I136" s="18">
        <v>50</v>
      </c>
      <c r="L136" s="4">
        <f t="shared" ref="L136:L200" si="2">+L135+H136-J136</f>
        <v>-2985747.4600000121</v>
      </c>
      <c r="N136" s="10"/>
    </row>
    <row r="137" spans="1:14">
      <c r="A137" s="2" t="s">
        <v>3096</v>
      </c>
      <c r="B137" s="3">
        <v>42528</v>
      </c>
      <c r="C137" s="2" t="s">
        <v>53</v>
      </c>
      <c r="D137" s="2">
        <v>26542</v>
      </c>
      <c r="E137" s="23" t="s">
        <v>4</v>
      </c>
      <c r="F137" s="22" t="s">
        <v>18</v>
      </c>
      <c r="G137" s="22" t="s">
        <v>4779</v>
      </c>
      <c r="H137" s="4">
        <v>20000</v>
      </c>
      <c r="I137" s="18">
        <v>51</v>
      </c>
      <c r="L137" s="4">
        <f t="shared" si="2"/>
        <v>-2965747.4600000121</v>
      </c>
      <c r="N137" s="10"/>
    </row>
    <row r="138" spans="1:14">
      <c r="A138" s="2" t="s">
        <v>250</v>
      </c>
      <c r="B138" s="3">
        <v>42528</v>
      </c>
      <c r="C138" s="2" t="s">
        <v>1579</v>
      </c>
      <c r="D138" s="2">
        <v>26543</v>
      </c>
      <c r="E138" s="23" t="s">
        <v>4</v>
      </c>
      <c r="F138" s="22" t="s">
        <v>18</v>
      </c>
      <c r="G138" s="22" t="s">
        <v>4780</v>
      </c>
      <c r="H138" s="4">
        <v>5000</v>
      </c>
      <c r="I138" s="18">
        <v>52</v>
      </c>
      <c r="L138" s="4">
        <f t="shared" si="2"/>
        <v>-2960747.4600000121</v>
      </c>
      <c r="M138" s="2">
        <v>4</v>
      </c>
      <c r="N138" s="10"/>
    </row>
    <row r="139" spans="1:14">
      <c r="A139" s="2" t="s">
        <v>4781</v>
      </c>
      <c r="B139" s="3">
        <v>42528</v>
      </c>
      <c r="C139" s="2" t="s">
        <v>3</v>
      </c>
      <c r="D139" s="2">
        <v>26545</v>
      </c>
      <c r="E139" s="23" t="s">
        <v>4</v>
      </c>
      <c r="F139" s="22" t="s">
        <v>18</v>
      </c>
      <c r="G139" s="22" t="s">
        <v>3</v>
      </c>
      <c r="H139" s="4">
        <v>16250.26</v>
      </c>
      <c r="I139" s="18">
        <v>47</v>
      </c>
      <c r="L139" s="4">
        <f t="shared" si="2"/>
        <v>-2944497.2000000123</v>
      </c>
      <c r="N139" s="10"/>
    </row>
    <row r="140" spans="1:14">
      <c r="A140" s="2" t="s">
        <v>1375</v>
      </c>
      <c r="B140" s="3">
        <v>42528</v>
      </c>
      <c r="C140" s="2" t="s">
        <v>7</v>
      </c>
      <c r="D140" s="2">
        <v>26546</v>
      </c>
      <c r="E140" s="23" t="s">
        <v>4</v>
      </c>
      <c r="F140" s="22" t="s">
        <v>18</v>
      </c>
      <c r="G140" s="22" t="s">
        <v>7</v>
      </c>
      <c r="H140" s="4">
        <v>109623.83</v>
      </c>
      <c r="I140" s="18">
        <v>53</v>
      </c>
      <c r="L140" s="4">
        <f t="shared" si="2"/>
        <v>-2834873.3700000122</v>
      </c>
      <c r="N140" s="10"/>
    </row>
    <row r="141" spans="1:14">
      <c r="A141" s="2" t="s">
        <v>1377</v>
      </c>
      <c r="B141" s="3">
        <v>42528</v>
      </c>
      <c r="C141" s="2" t="s">
        <v>41</v>
      </c>
      <c r="D141" s="2">
        <v>28673</v>
      </c>
      <c r="E141" s="23" t="s">
        <v>33</v>
      </c>
      <c r="F141" s="22" t="s">
        <v>34</v>
      </c>
      <c r="G141" s="22" t="s">
        <v>61</v>
      </c>
      <c r="H141" s="4">
        <v>213000</v>
      </c>
      <c r="I141" s="18">
        <v>54</v>
      </c>
      <c r="L141" s="4">
        <f t="shared" si="2"/>
        <v>-2621873.3700000122</v>
      </c>
      <c r="N141" s="10"/>
    </row>
    <row r="142" spans="1:14">
      <c r="A142" s="2" t="s">
        <v>4782</v>
      </c>
      <c r="B142" s="3">
        <v>42528</v>
      </c>
      <c r="C142" s="2" t="s">
        <v>4783</v>
      </c>
      <c r="D142" s="2">
        <v>29058</v>
      </c>
      <c r="E142" s="23" t="s">
        <v>33</v>
      </c>
      <c r="F142" s="22" t="s">
        <v>34</v>
      </c>
      <c r="G142" s="22" t="s">
        <v>1782</v>
      </c>
      <c r="H142" s="4">
        <v>1000010.74</v>
      </c>
      <c r="I142" s="18">
        <v>55</v>
      </c>
      <c r="L142" s="4">
        <f t="shared" si="2"/>
        <v>-1621862.6300000122</v>
      </c>
      <c r="N142" s="10"/>
    </row>
    <row r="143" spans="1:14">
      <c r="A143" s="2" t="s">
        <v>204</v>
      </c>
      <c r="B143" s="3">
        <v>42528</v>
      </c>
      <c r="C143" s="2" t="s">
        <v>4784</v>
      </c>
      <c r="D143" s="2">
        <v>17625</v>
      </c>
      <c r="E143" s="23" t="s">
        <v>4</v>
      </c>
      <c r="F143" s="22" t="s">
        <v>38</v>
      </c>
      <c r="G143" s="22" t="s">
        <v>4354</v>
      </c>
      <c r="J143" s="4">
        <v>2829.78</v>
      </c>
      <c r="K143" s="7">
        <v>57</v>
      </c>
      <c r="L143" s="4">
        <f t="shared" si="2"/>
        <v>-1624692.4100000123</v>
      </c>
      <c r="N143" s="10"/>
    </row>
    <row r="144" spans="1:14">
      <c r="A144" s="2" t="s">
        <v>222</v>
      </c>
      <c r="B144" s="3">
        <v>42528</v>
      </c>
      <c r="C144" s="2" t="s">
        <v>1243</v>
      </c>
      <c r="D144" s="2">
        <v>28664</v>
      </c>
      <c r="E144" s="23" t="s">
        <v>42</v>
      </c>
      <c r="F144" s="22" t="s">
        <v>3046</v>
      </c>
      <c r="G144" s="22" t="s">
        <v>5436</v>
      </c>
      <c r="J144" s="4">
        <v>0</v>
      </c>
      <c r="L144" s="4">
        <f t="shared" si="2"/>
        <v>-1624692.4100000123</v>
      </c>
      <c r="N144" s="10"/>
    </row>
    <row r="145" spans="1:14">
      <c r="A145" s="2" t="s">
        <v>225</v>
      </c>
      <c r="B145" s="3">
        <v>42528</v>
      </c>
      <c r="C145" s="2" t="s">
        <v>4785</v>
      </c>
      <c r="D145" s="2">
        <v>17626</v>
      </c>
      <c r="E145" s="23" t="s">
        <v>4</v>
      </c>
      <c r="F145" s="22" t="s">
        <v>38</v>
      </c>
      <c r="G145" s="22" t="s">
        <v>39</v>
      </c>
      <c r="J145" s="4">
        <v>2221072.33</v>
      </c>
      <c r="K145" s="7" t="s">
        <v>2060</v>
      </c>
      <c r="L145" s="4">
        <f t="shared" si="2"/>
        <v>-3845764.7400000123</v>
      </c>
      <c r="N145" s="10"/>
    </row>
    <row r="146" spans="1:14">
      <c r="A146" s="2" t="s">
        <v>228</v>
      </c>
      <c r="B146" s="3">
        <v>42528</v>
      </c>
      <c r="C146" s="2" t="s">
        <v>4785</v>
      </c>
      <c r="D146" s="2">
        <v>17626</v>
      </c>
      <c r="E146" s="23" t="s">
        <v>4</v>
      </c>
      <c r="F146" s="22" t="s">
        <v>38</v>
      </c>
      <c r="G146" s="22" t="s">
        <v>491</v>
      </c>
      <c r="H146" s="4">
        <v>2221072.33</v>
      </c>
      <c r="I146" s="18" t="s">
        <v>2060</v>
      </c>
      <c r="L146" s="4">
        <f t="shared" si="2"/>
        <v>-1624692.4100000123</v>
      </c>
      <c r="N146" s="10"/>
    </row>
    <row r="147" spans="1:14">
      <c r="A147" s="2" t="s">
        <v>383</v>
      </c>
      <c r="B147" s="3">
        <v>42528</v>
      </c>
      <c r="C147" s="2" t="s">
        <v>4786</v>
      </c>
      <c r="D147" s="2">
        <v>17627</v>
      </c>
      <c r="E147" s="23" t="s">
        <v>4</v>
      </c>
      <c r="F147" s="22" t="s">
        <v>38</v>
      </c>
      <c r="G147" s="22" t="s">
        <v>39</v>
      </c>
      <c r="J147" s="4">
        <v>2221072.33</v>
      </c>
      <c r="K147" s="7">
        <v>58</v>
      </c>
      <c r="L147" s="4">
        <f t="shared" si="2"/>
        <v>-3845764.7400000123</v>
      </c>
      <c r="N147" s="10"/>
    </row>
    <row r="148" spans="1:14">
      <c r="A148" s="2" t="s">
        <v>387</v>
      </c>
      <c r="B148" s="3">
        <v>42528</v>
      </c>
      <c r="C148" s="2" t="s">
        <v>4787</v>
      </c>
      <c r="D148" s="2">
        <v>17628</v>
      </c>
      <c r="E148" s="23" t="s">
        <v>4</v>
      </c>
      <c r="F148" s="22" t="s">
        <v>38</v>
      </c>
      <c r="G148" s="22" t="s">
        <v>39</v>
      </c>
      <c r="J148" s="4">
        <v>1230833.76</v>
      </c>
      <c r="K148" s="7">
        <v>59</v>
      </c>
      <c r="L148" s="4">
        <f t="shared" si="2"/>
        <v>-5076598.5000000121</v>
      </c>
      <c r="N148" s="10"/>
    </row>
    <row r="149" spans="1:14">
      <c r="A149" s="2" t="s">
        <v>389</v>
      </c>
      <c r="B149" s="3">
        <v>42528</v>
      </c>
      <c r="C149" s="2" t="s">
        <v>4788</v>
      </c>
      <c r="D149" s="2">
        <v>17629</v>
      </c>
      <c r="E149" s="23" t="s">
        <v>4</v>
      </c>
      <c r="F149" s="22" t="s">
        <v>38</v>
      </c>
      <c r="G149" s="22" t="s">
        <v>39</v>
      </c>
      <c r="J149" s="4">
        <v>666636.54</v>
      </c>
      <c r="K149" s="7">
        <v>60</v>
      </c>
      <c r="L149" s="4">
        <f t="shared" si="2"/>
        <v>-5743235.0400000121</v>
      </c>
      <c r="N149" s="10"/>
    </row>
    <row r="150" spans="1:14">
      <c r="A150" s="2" t="s">
        <v>433</v>
      </c>
      <c r="B150" s="3">
        <v>42528</v>
      </c>
      <c r="C150" s="2" t="s">
        <v>4789</v>
      </c>
      <c r="D150" s="2">
        <v>2210</v>
      </c>
      <c r="E150" s="23" t="s">
        <v>190</v>
      </c>
      <c r="F150" s="22" t="s">
        <v>34</v>
      </c>
      <c r="G150" s="22" t="s">
        <v>4790</v>
      </c>
      <c r="J150" s="4">
        <v>24976.91</v>
      </c>
      <c r="K150" s="7">
        <v>61</v>
      </c>
      <c r="L150" s="4">
        <f t="shared" si="2"/>
        <v>-5768211.9500000123</v>
      </c>
      <c r="N150" s="10"/>
    </row>
    <row r="151" spans="1:14">
      <c r="A151" s="2" t="s">
        <v>436</v>
      </c>
      <c r="B151" s="3">
        <v>42528</v>
      </c>
      <c r="C151" s="2" t="s">
        <v>4791</v>
      </c>
      <c r="D151" s="2">
        <v>2211</v>
      </c>
      <c r="E151" s="23" t="s">
        <v>190</v>
      </c>
      <c r="F151" s="22" t="s">
        <v>34</v>
      </c>
      <c r="G151" s="22" t="s">
        <v>4790</v>
      </c>
      <c r="J151" s="4">
        <v>26758.720000000001</v>
      </c>
      <c r="K151" s="7">
        <v>62</v>
      </c>
      <c r="L151" s="4">
        <f t="shared" si="2"/>
        <v>-5794970.670000012</v>
      </c>
      <c r="N151" s="10"/>
    </row>
    <row r="152" spans="1:14">
      <c r="A152" s="2" t="s">
        <v>4792</v>
      </c>
      <c r="B152" s="3">
        <v>42529</v>
      </c>
      <c r="C152" s="2" t="s">
        <v>4793</v>
      </c>
      <c r="D152" s="2">
        <v>26547</v>
      </c>
      <c r="E152" s="23" t="s">
        <v>4</v>
      </c>
      <c r="F152" s="22" t="s">
        <v>5</v>
      </c>
      <c r="G152" s="22" t="s">
        <v>4794</v>
      </c>
      <c r="H152" s="4">
        <v>5000</v>
      </c>
      <c r="I152" s="18">
        <v>56</v>
      </c>
      <c r="L152" s="4">
        <f t="shared" si="2"/>
        <v>-5789970.670000012</v>
      </c>
      <c r="N152" s="10"/>
    </row>
    <row r="153" spans="1:14">
      <c r="A153" s="2" t="s">
        <v>3124</v>
      </c>
      <c r="B153" s="3">
        <v>42529</v>
      </c>
      <c r="C153" s="2" t="s">
        <v>7</v>
      </c>
      <c r="D153" s="2">
        <v>26548</v>
      </c>
      <c r="E153" s="23" t="s">
        <v>4</v>
      </c>
      <c r="F153" s="22" t="s">
        <v>5</v>
      </c>
      <c r="G153" s="22" t="s">
        <v>7</v>
      </c>
      <c r="H153" s="4">
        <v>114547.95</v>
      </c>
      <c r="I153" s="18">
        <v>57</v>
      </c>
      <c r="L153" s="4">
        <f t="shared" si="2"/>
        <v>-5675422.7200000118</v>
      </c>
      <c r="N153" s="10"/>
    </row>
    <row r="154" spans="1:14">
      <c r="A154" s="2" t="s">
        <v>3992</v>
      </c>
      <c r="B154" s="3">
        <v>42529</v>
      </c>
      <c r="C154" s="2" t="s">
        <v>3</v>
      </c>
      <c r="D154" s="2">
        <v>26549</v>
      </c>
      <c r="E154" s="23" t="s">
        <v>4</v>
      </c>
      <c r="F154" s="22" t="s">
        <v>5</v>
      </c>
      <c r="G154" s="22" t="s">
        <v>3</v>
      </c>
      <c r="H154" s="4">
        <v>12050</v>
      </c>
      <c r="I154" s="18">
        <v>56</v>
      </c>
      <c r="L154" s="4">
        <f t="shared" si="2"/>
        <v>-5663372.7200000118</v>
      </c>
      <c r="N154" s="10"/>
    </row>
    <row r="155" spans="1:14">
      <c r="A155" s="2" t="s">
        <v>4795</v>
      </c>
      <c r="B155" s="3">
        <v>42529</v>
      </c>
      <c r="C155" s="2" t="s">
        <v>1934</v>
      </c>
      <c r="D155" s="2">
        <v>28675</v>
      </c>
      <c r="E155" s="23" t="s">
        <v>33</v>
      </c>
      <c r="F155" s="22" t="s">
        <v>3046</v>
      </c>
      <c r="G155" s="22" t="s">
        <v>4796</v>
      </c>
      <c r="H155" s="4">
        <v>21516.84</v>
      </c>
      <c r="I155" s="18">
        <v>58</v>
      </c>
      <c r="L155" s="4">
        <f t="shared" si="2"/>
        <v>-5641855.880000012</v>
      </c>
      <c r="N155" s="10"/>
    </row>
    <row r="156" spans="1:14">
      <c r="A156" s="2" t="s">
        <v>4795</v>
      </c>
      <c r="B156" s="3">
        <v>42529</v>
      </c>
      <c r="C156" s="2" t="s">
        <v>1934</v>
      </c>
      <c r="D156" s="2">
        <v>28675</v>
      </c>
      <c r="E156" s="23" t="s">
        <v>33</v>
      </c>
      <c r="F156" s="22" t="s">
        <v>3046</v>
      </c>
      <c r="G156" s="22" t="s">
        <v>4796</v>
      </c>
      <c r="H156" s="4">
        <v>22249.41</v>
      </c>
      <c r="I156" s="18">
        <v>59</v>
      </c>
      <c r="L156" s="4">
        <f t="shared" si="2"/>
        <v>-5619606.4700000118</v>
      </c>
      <c r="N156" s="10"/>
    </row>
    <row r="157" spans="1:14">
      <c r="A157" s="2" t="s">
        <v>60</v>
      </c>
      <c r="B157" s="3">
        <v>42529</v>
      </c>
      <c r="C157" s="2" t="s">
        <v>11</v>
      </c>
      <c r="D157" s="2">
        <v>26551</v>
      </c>
      <c r="E157" s="23" t="s">
        <v>4</v>
      </c>
      <c r="F157" s="22" t="s">
        <v>18</v>
      </c>
      <c r="G157" s="22" t="s">
        <v>4797</v>
      </c>
      <c r="H157" s="4">
        <v>80000</v>
      </c>
      <c r="I157" s="18">
        <v>60</v>
      </c>
      <c r="L157" s="4">
        <f t="shared" si="2"/>
        <v>-5539606.4700000118</v>
      </c>
      <c r="N157" s="10"/>
    </row>
    <row r="158" spans="1:14">
      <c r="A158" s="2" t="s">
        <v>86</v>
      </c>
      <c r="B158" s="3">
        <v>42529</v>
      </c>
      <c r="C158" s="2" t="s">
        <v>53</v>
      </c>
      <c r="D158" s="2">
        <v>26552</v>
      </c>
      <c r="E158" s="23" t="s">
        <v>4</v>
      </c>
      <c r="F158" s="22" t="s">
        <v>18</v>
      </c>
      <c r="G158" s="22" t="s">
        <v>647</v>
      </c>
      <c r="H158" s="4">
        <v>1025</v>
      </c>
      <c r="I158" s="18">
        <v>61</v>
      </c>
      <c r="L158" s="4">
        <f t="shared" si="2"/>
        <v>-5538581.4700000118</v>
      </c>
      <c r="N158" s="10"/>
    </row>
    <row r="159" spans="1:14">
      <c r="A159" s="2" t="s">
        <v>4798</v>
      </c>
      <c r="B159" s="3">
        <v>42529</v>
      </c>
      <c r="C159" s="2" t="s">
        <v>11</v>
      </c>
      <c r="D159" s="2">
        <v>26557</v>
      </c>
      <c r="E159" s="23" t="s">
        <v>4</v>
      </c>
      <c r="F159" s="22" t="s">
        <v>18</v>
      </c>
      <c r="G159" s="22" t="s">
        <v>4799</v>
      </c>
      <c r="H159" s="4">
        <v>22000</v>
      </c>
      <c r="I159" s="18">
        <v>62</v>
      </c>
      <c r="L159" s="4">
        <f t="shared" si="2"/>
        <v>-5516581.4700000118</v>
      </c>
      <c r="N159" s="10"/>
    </row>
    <row r="160" spans="1:14">
      <c r="A160" s="2" t="s">
        <v>4800</v>
      </c>
      <c r="B160" s="3">
        <v>42529</v>
      </c>
      <c r="C160" s="2" t="s">
        <v>4801</v>
      </c>
      <c r="D160" s="2">
        <v>499</v>
      </c>
      <c r="E160" s="23" t="s">
        <v>4</v>
      </c>
      <c r="F160" s="22" t="s">
        <v>2974</v>
      </c>
      <c r="G160" s="22" t="s">
        <v>4802</v>
      </c>
      <c r="H160" s="4">
        <v>67700.77</v>
      </c>
      <c r="I160" s="18">
        <v>63</v>
      </c>
      <c r="L160" s="4">
        <f t="shared" si="2"/>
        <v>-5448880.7000000123</v>
      </c>
      <c r="N160" s="10"/>
    </row>
    <row r="161" spans="1:14">
      <c r="A161" s="2" t="s">
        <v>304</v>
      </c>
      <c r="B161" s="3">
        <v>42529</v>
      </c>
      <c r="C161" s="2" t="s">
        <v>4803</v>
      </c>
      <c r="D161" s="2">
        <v>500</v>
      </c>
      <c r="E161" s="23" t="s">
        <v>4</v>
      </c>
      <c r="F161" s="22" t="s">
        <v>2974</v>
      </c>
      <c r="G161" s="22" t="s">
        <v>4804</v>
      </c>
      <c r="H161" s="4">
        <v>603.11</v>
      </c>
      <c r="I161" s="18">
        <v>63</v>
      </c>
      <c r="L161" s="4">
        <f t="shared" si="2"/>
        <v>-5448277.590000012</v>
      </c>
      <c r="N161" s="10"/>
    </row>
    <row r="162" spans="1:14">
      <c r="A162" s="2" t="s">
        <v>4805</v>
      </c>
      <c r="B162" s="3">
        <v>42529</v>
      </c>
      <c r="C162" s="2" t="s">
        <v>3</v>
      </c>
      <c r="D162" s="2">
        <v>26560</v>
      </c>
      <c r="E162" s="23" t="s">
        <v>4</v>
      </c>
      <c r="F162" s="22" t="s">
        <v>18</v>
      </c>
      <c r="G162" s="22" t="s">
        <v>3</v>
      </c>
      <c r="H162" s="4">
        <v>6922.56</v>
      </c>
      <c r="I162" s="18">
        <v>56</v>
      </c>
      <c r="L162" s="4">
        <f t="shared" si="2"/>
        <v>-5441355.0300000124</v>
      </c>
      <c r="N162" s="10"/>
    </row>
    <row r="163" spans="1:14">
      <c r="A163" s="2" t="s">
        <v>4014</v>
      </c>
      <c r="B163" s="3">
        <v>42529</v>
      </c>
      <c r="C163" s="2" t="s">
        <v>7</v>
      </c>
      <c r="D163" s="2">
        <v>26561</v>
      </c>
      <c r="E163" s="23" t="s">
        <v>4</v>
      </c>
      <c r="F163" s="22" t="s">
        <v>18</v>
      </c>
      <c r="G163" s="22" t="s">
        <v>7</v>
      </c>
      <c r="H163" s="4">
        <v>35388.26</v>
      </c>
      <c r="I163" s="18">
        <v>64</v>
      </c>
      <c r="L163" s="4">
        <f t="shared" si="2"/>
        <v>-5405966.7700000126</v>
      </c>
      <c r="N163" s="10"/>
    </row>
    <row r="164" spans="1:14">
      <c r="A164" s="2" t="s">
        <v>392</v>
      </c>
      <c r="B164" s="3">
        <v>42529</v>
      </c>
      <c r="C164" s="2" t="s">
        <v>4806</v>
      </c>
      <c r="D164" s="2">
        <v>1051</v>
      </c>
      <c r="E164" s="23" t="s">
        <v>109</v>
      </c>
      <c r="F164" s="22" t="s">
        <v>38</v>
      </c>
      <c r="G164" s="22" t="s">
        <v>1730</v>
      </c>
      <c r="H164" s="4">
        <v>715000</v>
      </c>
      <c r="I164" s="18">
        <v>65</v>
      </c>
      <c r="L164" s="4">
        <f t="shared" si="2"/>
        <v>-4690966.7700000126</v>
      </c>
      <c r="N164" s="10"/>
    </row>
    <row r="165" spans="1:14">
      <c r="A165" s="2" t="s">
        <v>394</v>
      </c>
      <c r="B165" s="3">
        <v>42529</v>
      </c>
      <c r="C165" s="2" t="s">
        <v>4807</v>
      </c>
      <c r="D165" s="2">
        <v>17630</v>
      </c>
      <c r="E165" s="23" t="s">
        <v>66</v>
      </c>
      <c r="F165" s="22" t="s">
        <v>38</v>
      </c>
      <c r="G165" s="22" t="s">
        <v>3753</v>
      </c>
      <c r="J165" s="4">
        <v>1005.72</v>
      </c>
      <c r="K165" s="7" t="s">
        <v>2917</v>
      </c>
      <c r="L165" s="4">
        <f t="shared" si="2"/>
        <v>-4691972.4900000123</v>
      </c>
      <c r="N165" s="10"/>
    </row>
    <row r="166" spans="1:14">
      <c r="A166" s="2" t="s">
        <v>396</v>
      </c>
      <c r="B166" s="3">
        <v>42529</v>
      </c>
      <c r="C166" s="2" t="s">
        <v>4808</v>
      </c>
      <c r="D166" s="2">
        <v>17631</v>
      </c>
      <c r="E166" s="23" t="s">
        <v>66</v>
      </c>
      <c r="F166" s="22" t="s">
        <v>38</v>
      </c>
      <c r="G166" s="22" t="s">
        <v>4809</v>
      </c>
      <c r="J166" s="4">
        <v>4000</v>
      </c>
      <c r="K166" s="7">
        <v>63</v>
      </c>
      <c r="L166" s="4">
        <f t="shared" si="2"/>
        <v>-4695972.4900000123</v>
      </c>
      <c r="N166" s="10"/>
    </row>
    <row r="167" spans="1:14">
      <c r="A167" s="2" t="s">
        <v>398</v>
      </c>
      <c r="B167" s="3">
        <v>42529</v>
      </c>
      <c r="C167" s="2" t="s">
        <v>4810</v>
      </c>
      <c r="D167" s="2">
        <v>17632</v>
      </c>
      <c r="E167" s="23" t="s">
        <v>66</v>
      </c>
      <c r="F167" s="22" t="s">
        <v>38</v>
      </c>
      <c r="G167" s="22" t="s">
        <v>4811</v>
      </c>
      <c r="J167" s="4">
        <v>122000</v>
      </c>
      <c r="K167" s="7">
        <v>64</v>
      </c>
      <c r="L167" s="4">
        <f t="shared" si="2"/>
        <v>-4817972.4900000123</v>
      </c>
      <c r="N167" s="10"/>
    </row>
    <row r="168" spans="1:14">
      <c r="A168" s="2" t="s">
        <v>400</v>
      </c>
      <c r="B168" s="3">
        <v>42529</v>
      </c>
      <c r="C168" s="2" t="s">
        <v>4812</v>
      </c>
      <c r="D168" s="2">
        <v>17633</v>
      </c>
      <c r="E168" s="23" t="s">
        <v>4</v>
      </c>
      <c r="F168" s="22" t="s">
        <v>38</v>
      </c>
      <c r="G168" s="22" t="s">
        <v>1597</v>
      </c>
      <c r="J168" s="4">
        <v>60</v>
      </c>
      <c r="K168" s="7">
        <v>65</v>
      </c>
      <c r="L168" s="4">
        <f t="shared" si="2"/>
        <v>-4818032.4900000123</v>
      </c>
      <c r="N168" s="10"/>
    </row>
    <row r="169" spans="1:14">
      <c r="A169" s="2" t="s">
        <v>402</v>
      </c>
      <c r="B169" s="3">
        <v>42529</v>
      </c>
      <c r="C169" s="2" t="s">
        <v>4813</v>
      </c>
      <c r="D169" s="2">
        <v>17634</v>
      </c>
      <c r="E169" s="23" t="s">
        <v>385</v>
      </c>
      <c r="F169" s="22" t="s">
        <v>38</v>
      </c>
      <c r="G169" s="22" t="s">
        <v>391</v>
      </c>
      <c r="J169" s="4">
        <v>8421.83</v>
      </c>
      <c r="K169" s="7">
        <v>66</v>
      </c>
      <c r="L169" s="4">
        <f t="shared" si="2"/>
        <v>-4826454.3200000124</v>
      </c>
      <c r="N169" s="10"/>
    </row>
    <row r="170" spans="1:14">
      <c r="A170" s="2" t="s">
        <v>404</v>
      </c>
      <c r="B170" s="3">
        <v>42529</v>
      </c>
      <c r="C170" s="2" t="s">
        <v>4814</v>
      </c>
      <c r="D170" s="2">
        <v>17635</v>
      </c>
      <c r="E170" s="23" t="s">
        <v>385</v>
      </c>
      <c r="F170" s="22" t="s">
        <v>38</v>
      </c>
      <c r="G170" s="22" t="s">
        <v>794</v>
      </c>
      <c r="J170" s="4">
        <v>3279</v>
      </c>
      <c r="K170" s="7">
        <v>67</v>
      </c>
      <c r="L170" s="4">
        <f t="shared" si="2"/>
        <v>-4829733.3200000124</v>
      </c>
      <c r="N170" s="10"/>
    </row>
    <row r="171" spans="1:14">
      <c r="A171" s="56" t="s">
        <v>4631</v>
      </c>
      <c r="B171" s="88">
        <v>42529</v>
      </c>
      <c r="C171" s="56" t="s">
        <v>5461</v>
      </c>
      <c r="D171" s="56">
        <v>2324</v>
      </c>
      <c r="E171" s="56" t="s">
        <v>190</v>
      </c>
      <c r="F171" s="56" t="s">
        <v>34</v>
      </c>
      <c r="G171" s="56" t="s">
        <v>4453</v>
      </c>
      <c r="H171" s="89"/>
      <c r="I171" s="53"/>
      <c r="J171" s="89">
        <v>45909.75</v>
      </c>
      <c r="K171" s="53"/>
      <c r="L171" s="4">
        <f t="shared" si="2"/>
        <v>-4875643.0700000124</v>
      </c>
      <c r="N171" s="10"/>
    </row>
    <row r="172" spans="1:14">
      <c r="A172" s="2" t="s">
        <v>1426</v>
      </c>
      <c r="B172" s="3">
        <v>42530</v>
      </c>
      <c r="C172" s="2" t="s">
        <v>7</v>
      </c>
      <c r="D172" s="2">
        <v>26563</v>
      </c>
      <c r="E172" s="23" t="s">
        <v>4</v>
      </c>
      <c r="F172" s="22" t="s">
        <v>5</v>
      </c>
      <c r="G172" s="22" t="s">
        <v>4815</v>
      </c>
      <c r="H172" s="4">
        <v>50000</v>
      </c>
      <c r="I172" s="18">
        <v>66</v>
      </c>
      <c r="L172" s="4">
        <f t="shared" si="2"/>
        <v>-4825643.0700000124</v>
      </c>
      <c r="N172" s="10"/>
    </row>
    <row r="173" spans="1:14">
      <c r="A173" s="2" t="s">
        <v>2368</v>
      </c>
      <c r="B173" s="3">
        <v>42530</v>
      </c>
      <c r="C173" s="2" t="s">
        <v>7</v>
      </c>
      <c r="D173" s="2">
        <v>26564</v>
      </c>
      <c r="E173" s="23" t="s">
        <v>4</v>
      </c>
      <c r="F173" s="22" t="s">
        <v>5</v>
      </c>
      <c r="G173" s="22" t="s">
        <v>4815</v>
      </c>
      <c r="H173" s="4">
        <v>65205</v>
      </c>
      <c r="I173" s="18">
        <v>67</v>
      </c>
      <c r="L173" s="4">
        <f t="shared" si="2"/>
        <v>-4760438.0700000124</v>
      </c>
      <c r="N173" s="10"/>
    </row>
    <row r="174" spans="1:14">
      <c r="A174" s="2" t="s">
        <v>4816</v>
      </c>
      <c r="B174" s="3">
        <v>42530</v>
      </c>
      <c r="C174" s="2" t="s">
        <v>25</v>
      </c>
      <c r="D174" s="2">
        <v>26565</v>
      </c>
      <c r="E174" s="23" t="s">
        <v>4</v>
      </c>
      <c r="F174" s="22" t="s">
        <v>5</v>
      </c>
      <c r="G174" s="22" t="s">
        <v>4817</v>
      </c>
      <c r="H174" s="4">
        <v>24900</v>
      </c>
      <c r="I174" s="18">
        <v>68</v>
      </c>
      <c r="L174" s="4">
        <f t="shared" si="2"/>
        <v>-4735538.0700000124</v>
      </c>
      <c r="N174" s="10"/>
    </row>
    <row r="175" spans="1:14">
      <c r="A175" s="2" t="s">
        <v>4818</v>
      </c>
      <c r="B175" s="3">
        <v>42530</v>
      </c>
      <c r="C175" s="2" t="s">
        <v>25</v>
      </c>
      <c r="D175" s="2">
        <v>26566</v>
      </c>
      <c r="E175" s="23" t="s">
        <v>4</v>
      </c>
      <c r="F175" s="22" t="s">
        <v>5</v>
      </c>
      <c r="G175" s="22" t="s">
        <v>4817</v>
      </c>
      <c r="H175" s="4">
        <v>100</v>
      </c>
      <c r="I175" s="18">
        <v>69</v>
      </c>
      <c r="L175" s="4">
        <f t="shared" si="2"/>
        <v>-4735438.0700000124</v>
      </c>
      <c r="N175" s="10"/>
    </row>
    <row r="176" spans="1:14">
      <c r="A176" s="2" t="s">
        <v>327</v>
      </c>
      <c r="B176" s="3">
        <v>42530</v>
      </c>
      <c r="C176" s="2" t="s">
        <v>25</v>
      </c>
      <c r="D176" s="2">
        <v>26567</v>
      </c>
      <c r="E176" s="23" t="s">
        <v>4</v>
      </c>
      <c r="F176" s="22" t="s">
        <v>5</v>
      </c>
      <c r="G176" s="22" t="s">
        <v>543</v>
      </c>
      <c r="H176" s="4">
        <v>6922.58</v>
      </c>
      <c r="I176" s="18">
        <v>70</v>
      </c>
      <c r="L176" s="4">
        <f t="shared" si="2"/>
        <v>-4728515.4900000123</v>
      </c>
      <c r="N176" s="10"/>
    </row>
    <row r="177" spans="1:14">
      <c r="A177" s="2" t="s">
        <v>3151</v>
      </c>
      <c r="B177" s="3">
        <v>42530</v>
      </c>
      <c r="C177" s="2" t="s">
        <v>25</v>
      </c>
      <c r="D177" s="2">
        <v>26568</v>
      </c>
      <c r="E177" s="23" t="s">
        <v>4</v>
      </c>
      <c r="F177" s="22" t="s">
        <v>5</v>
      </c>
      <c r="G177" s="22" t="s">
        <v>3988</v>
      </c>
      <c r="H177" s="4">
        <v>1025</v>
      </c>
      <c r="I177" s="18">
        <v>71</v>
      </c>
      <c r="L177" s="4">
        <f t="shared" si="2"/>
        <v>-4727490.4900000123</v>
      </c>
      <c r="N177" s="10"/>
    </row>
    <row r="178" spans="1:14">
      <c r="A178" s="2" t="s">
        <v>4819</v>
      </c>
      <c r="B178" s="3">
        <v>42530</v>
      </c>
      <c r="C178" s="2" t="s">
        <v>7</v>
      </c>
      <c r="D178" s="2">
        <v>26570</v>
      </c>
      <c r="E178" s="23" t="s">
        <v>4</v>
      </c>
      <c r="F178" s="22" t="s">
        <v>5</v>
      </c>
      <c r="G178" s="22" t="s">
        <v>7</v>
      </c>
      <c r="H178" s="4">
        <v>21827.59</v>
      </c>
      <c r="I178" s="18">
        <v>72</v>
      </c>
      <c r="L178" s="4">
        <f t="shared" si="2"/>
        <v>-4705662.9000000125</v>
      </c>
      <c r="N178" s="10"/>
    </row>
    <row r="179" spans="1:14">
      <c r="A179" s="2" t="s">
        <v>4820</v>
      </c>
      <c r="B179" s="3">
        <v>42530</v>
      </c>
      <c r="C179" s="2" t="s">
        <v>3</v>
      </c>
      <c r="D179" s="2">
        <v>26571</v>
      </c>
      <c r="E179" s="23" t="s">
        <v>4</v>
      </c>
      <c r="F179" s="22" t="s">
        <v>5</v>
      </c>
      <c r="G179" s="22" t="s">
        <v>3</v>
      </c>
      <c r="H179" s="4">
        <v>6571.88</v>
      </c>
      <c r="I179" s="18">
        <v>73</v>
      </c>
      <c r="L179" s="4">
        <f t="shared" si="2"/>
        <v>-4699091.0200000126</v>
      </c>
      <c r="N179" s="10"/>
    </row>
    <row r="180" spans="1:14">
      <c r="A180" s="2" t="s">
        <v>359</v>
      </c>
      <c r="B180" s="3">
        <v>42530</v>
      </c>
      <c r="C180" s="2" t="s">
        <v>25</v>
      </c>
      <c r="D180" s="2">
        <v>26576</v>
      </c>
      <c r="E180" s="23" t="s">
        <v>4</v>
      </c>
      <c r="F180" s="22" t="s">
        <v>18</v>
      </c>
      <c r="G180" s="22" t="s">
        <v>141</v>
      </c>
      <c r="H180" s="4">
        <v>1025</v>
      </c>
      <c r="I180" s="18">
        <v>74</v>
      </c>
      <c r="L180" s="4">
        <f t="shared" si="2"/>
        <v>-4698066.0200000126</v>
      </c>
      <c r="N180" s="10"/>
    </row>
    <row r="181" spans="1:14">
      <c r="A181" s="2" t="s">
        <v>4821</v>
      </c>
      <c r="B181" s="3">
        <v>42530</v>
      </c>
      <c r="C181" s="2" t="s">
        <v>1579</v>
      </c>
      <c r="D181" s="2">
        <v>26577</v>
      </c>
      <c r="E181" s="23" t="s">
        <v>4</v>
      </c>
      <c r="F181" s="22" t="s">
        <v>18</v>
      </c>
      <c r="G181" s="22" t="s">
        <v>4822</v>
      </c>
      <c r="H181" s="4">
        <v>1000</v>
      </c>
      <c r="I181" s="18">
        <v>73</v>
      </c>
      <c r="L181" s="4">
        <f t="shared" si="2"/>
        <v>-4697066.0200000126</v>
      </c>
      <c r="N181" s="10"/>
    </row>
    <row r="182" spans="1:14">
      <c r="A182" s="2" t="s">
        <v>2389</v>
      </c>
      <c r="B182" s="3">
        <v>42530</v>
      </c>
      <c r="C182" s="2" t="s">
        <v>3</v>
      </c>
      <c r="D182" s="2">
        <v>26579</v>
      </c>
      <c r="E182" s="23" t="s">
        <v>4</v>
      </c>
      <c r="F182" s="22" t="s">
        <v>18</v>
      </c>
      <c r="G182" s="22" t="s">
        <v>3</v>
      </c>
      <c r="H182" s="4">
        <v>3139.74</v>
      </c>
      <c r="I182" s="18">
        <v>73</v>
      </c>
      <c r="L182" s="4">
        <f t="shared" si="2"/>
        <v>-4693926.2800000124</v>
      </c>
      <c r="N182" s="10"/>
    </row>
    <row r="183" spans="1:14">
      <c r="A183" s="2" t="s">
        <v>1434</v>
      </c>
      <c r="B183" s="3">
        <v>42530</v>
      </c>
      <c r="C183" s="2" t="s">
        <v>7</v>
      </c>
      <c r="D183" s="2">
        <v>26580</v>
      </c>
      <c r="E183" s="23" t="s">
        <v>4</v>
      </c>
      <c r="F183" s="22" t="s">
        <v>18</v>
      </c>
      <c r="G183" s="22" t="s">
        <v>7</v>
      </c>
      <c r="H183" s="4">
        <v>115745.5</v>
      </c>
      <c r="I183" s="18">
        <v>74</v>
      </c>
      <c r="L183" s="4">
        <f t="shared" si="2"/>
        <v>-4578180.7800000124</v>
      </c>
      <c r="N183" s="10"/>
    </row>
    <row r="184" spans="1:14">
      <c r="A184" s="2" t="s">
        <v>4823</v>
      </c>
      <c r="B184" s="3">
        <v>42530</v>
      </c>
      <c r="C184" s="2" t="s">
        <v>41</v>
      </c>
      <c r="D184" s="2">
        <v>28684</v>
      </c>
      <c r="E184" s="23" t="s">
        <v>33</v>
      </c>
      <c r="F184" s="22" t="s">
        <v>34</v>
      </c>
      <c r="G184" s="22" t="s">
        <v>61</v>
      </c>
      <c r="H184" s="4">
        <v>716000</v>
      </c>
      <c r="I184" s="18">
        <v>75</v>
      </c>
      <c r="L184" s="4">
        <f t="shared" si="2"/>
        <v>-3862180.7800000124</v>
      </c>
      <c r="N184" s="10"/>
    </row>
    <row r="185" spans="1:14">
      <c r="A185" s="2" t="s">
        <v>6162</v>
      </c>
      <c r="B185" s="3">
        <v>42530</v>
      </c>
      <c r="C185" s="2" t="s">
        <v>6163</v>
      </c>
      <c r="D185" s="2">
        <v>27223</v>
      </c>
      <c r="E185" s="2" t="s">
        <v>4</v>
      </c>
      <c r="F185" s="2" t="s">
        <v>34</v>
      </c>
      <c r="G185" s="2" t="s">
        <v>3401</v>
      </c>
      <c r="H185" s="4">
        <v>53994.44</v>
      </c>
      <c r="L185" s="4">
        <f t="shared" si="2"/>
        <v>-3808186.3400000124</v>
      </c>
      <c r="N185" s="10"/>
    </row>
    <row r="186" spans="1:14">
      <c r="A186" s="2" t="s">
        <v>406</v>
      </c>
      <c r="B186" s="3">
        <v>42530</v>
      </c>
      <c r="C186" s="2" t="s">
        <v>4824</v>
      </c>
      <c r="D186" s="2">
        <v>17636</v>
      </c>
      <c r="E186" s="23" t="s">
        <v>66</v>
      </c>
      <c r="F186" s="22" t="s">
        <v>38</v>
      </c>
      <c r="G186" s="22" t="s">
        <v>39</v>
      </c>
      <c r="J186" s="4">
        <v>17358.39</v>
      </c>
      <c r="K186" s="7">
        <v>68</v>
      </c>
      <c r="L186" s="4">
        <f t="shared" si="2"/>
        <v>-3825544.7300000126</v>
      </c>
      <c r="N186" s="10"/>
    </row>
    <row r="187" spans="1:14">
      <c r="A187" s="2" t="s">
        <v>350</v>
      </c>
      <c r="B187" s="3">
        <v>42530</v>
      </c>
      <c r="C187" s="2" t="s">
        <v>4825</v>
      </c>
      <c r="D187" s="2">
        <v>17637</v>
      </c>
      <c r="E187" s="23" t="s">
        <v>66</v>
      </c>
      <c r="F187" s="22" t="s">
        <v>38</v>
      </c>
      <c r="G187" s="22" t="s">
        <v>39</v>
      </c>
      <c r="J187" s="4">
        <v>6457.62</v>
      </c>
      <c r="K187" s="7">
        <v>69</v>
      </c>
      <c r="L187" s="4">
        <f t="shared" si="2"/>
        <v>-3832002.3500000127</v>
      </c>
      <c r="N187" s="10"/>
    </row>
    <row r="188" spans="1:14">
      <c r="A188" s="2" t="s">
        <v>411</v>
      </c>
      <c r="B188" s="3">
        <v>42530</v>
      </c>
      <c r="C188" s="2" t="s">
        <v>4826</v>
      </c>
      <c r="D188" s="2">
        <v>17638</v>
      </c>
      <c r="E188" s="23" t="s">
        <v>66</v>
      </c>
      <c r="F188" s="22" t="s">
        <v>38</v>
      </c>
      <c r="G188" s="22" t="s">
        <v>174</v>
      </c>
      <c r="J188" s="4">
        <v>50000</v>
      </c>
      <c r="K188" s="7">
        <v>70</v>
      </c>
      <c r="L188" s="4">
        <f t="shared" si="2"/>
        <v>-3882002.3500000127</v>
      </c>
      <c r="N188" s="10"/>
    </row>
    <row r="189" spans="1:14">
      <c r="A189" s="2" t="s">
        <v>414</v>
      </c>
      <c r="B189" s="3">
        <v>42530</v>
      </c>
      <c r="C189" s="2" t="s">
        <v>4827</v>
      </c>
      <c r="D189" s="2">
        <v>17642</v>
      </c>
      <c r="E189" s="23" t="s">
        <v>66</v>
      </c>
      <c r="F189" s="22" t="s">
        <v>38</v>
      </c>
      <c r="G189" s="22" t="s">
        <v>3975</v>
      </c>
      <c r="J189" s="4">
        <v>3600</v>
      </c>
      <c r="K189" s="7">
        <v>71</v>
      </c>
      <c r="L189" s="4">
        <f t="shared" si="2"/>
        <v>-3885602.3500000127</v>
      </c>
      <c r="N189" s="10"/>
    </row>
    <row r="190" spans="1:14">
      <c r="A190" s="2" t="s">
        <v>417</v>
      </c>
      <c r="B190" s="3">
        <v>42530</v>
      </c>
      <c r="C190" s="2" t="s">
        <v>4828</v>
      </c>
      <c r="D190" s="2">
        <v>17643</v>
      </c>
      <c r="E190" s="23" t="s">
        <v>66</v>
      </c>
      <c r="F190" s="22" t="s">
        <v>38</v>
      </c>
      <c r="G190" s="22" t="s">
        <v>4829</v>
      </c>
      <c r="J190" s="4">
        <v>5500</v>
      </c>
      <c r="K190" s="7">
        <v>72</v>
      </c>
      <c r="L190" s="4">
        <f t="shared" si="2"/>
        <v>-3891102.3500000127</v>
      </c>
      <c r="N190" s="10"/>
    </row>
    <row r="191" spans="1:14">
      <c r="A191" s="2" t="s">
        <v>419</v>
      </c>
      <c r="B191" s="3">
        <v>42530</v>
      </c>
      <c r="C191" s="2" t="s">
        <v>4830</v>
      </c>
      <c r="D191" s="2">
        <v>17644</v>
      </c>
      <c r="E191" s="23" t="s">
        <v>66</v>
      </c>
      <c r="F191" s="22" t="s">
        <v>38</v>
      </c>
      <c r="G191" s="22" t="s">
        <v>4831</v>
      </c>
      <c r="J191" s="4">
        <v>9798</v>
      </c>
      <c r="L191" s="4">
        <f t="shared" si="2"/>
        <v>-3900900.3500000127</v>
      </c>
      <c r="N191" s="10"/>
    </row>
    <row r="192" spans="1:14">
      <c r="A192" s="2" t="s">
        <v>422</v>
      </c>
      <c r="B192" s="3">
        <v>42530</v>
      </c>
      <c r="C192" s="2" t="s">
        <v>4832</v>
      </c>
      <c r="D192" s="2">
        <v>17645</v>
      </c>
      <c r="E192" s="23" t="s">
        <v>4</v>
      </c>
      <c r="F192" s="22" t="s">
        <v>38</v>
      </c>
      <c r="G192" s="22" t="s">
        <v>39</v>
      </c>
      <c r="J192" s="4">
        <v>1344458.2</v>
      </c>
      <c r="K192" s="7">
        <v>73</v>
      </c>
      <c r="L192" s="4">
        <f t="shared" si="2"/>
        <v>-5245358.5500000129</v>
      </c>
      <c r="N192" s="10"/>
    </row>
    <row r="193" spans="1:14">
      <c r="A193" s="2" t="s">
        <v>430</v>
      </c>
      <c r="B193" s="3">
        <v>42530</v>
      </c>
      <c r="C193" s="2" t="s">
        <v>4833</v>
      </c>
      <c r="D193" s="2">
        <v>17646</v>
      </c>
      <c r="E193" s="23" t="s">
        <v>66</v>
      </c>
      <c r="F193" s="22" t="s">
        <v>34</v>
      </c>
      <c r="G193" s="22" t="s">
        <v>2557</v>
      </c>
      <c r="J193" s="4">
        <v>1937</v>
      </c>
      <c r="K193" s="7">
        <v>74</v>
      </c>
      <c r="L193" s="4">
        <f t="shared" si="2"/>
        <v>-5247295.5500000129</v>
      </c>
      <c r="N193" s="10"/>
    </row>
    <row r="194" spans="1:14">
      <c r="A194" s="2" t="s">
        <v>439</v>
      </c>
      <c r="B194" s="3">
        <v>42530</v>
      </c>
      <c r="C194" s="2" t="s">
        <v>4834</v>
      </c>
      <c r="D194" s="2">
        <v>17641</v>
      </c>
      <c r="E194" s="23" t="s">
        <v>66</v>
      </c>
      <c r="F194" s="22" t="s">
        <v>34</v>
      </c>
      <c r="G194" s="22" t="s">
        <v>4453</v>
      </c>
      <c r="J194" s="4">
        <v>103726.01</v>
      </c>
      <c r="K194" s="7">
        <v>75</v>
      </c>
      <c r="L194" s="4">
        <f t="shared" si="2"/>
        <v>-5351021.5600000126</v>
      </c>
      <c r="N194" s="10"/>
    </row>
    <row r="195" spans="1:14">
      <c r="A195" s="2" t="s">
        <v>1998</v>
      </c>
      <c r="B195" s="3">
        <v>42530</v>
      </c>
      <c r="C195" s="2" t="s">
        <v>4835</v>
      </c>
      <c r="D195" s="2">
        <v>29007</v>
      </c>
      <c r="E195" s="23" t="s">
        <v>42</v>
      </c>
      <c r="F195" s="22" t="s">
        <v>34</v>
      </c>
      <c r="G195" s="22" t="s">
        <v>4836</v>
      </c>
      <c r="J195" s="4">
        <v>1024312.65</v>
      </c>
      <c r="K195" s="7">
        <v>76</v>
      </c>
      <c r="L195" s="4">
        <f t="shared" si="2"/>
        <v>-6375334.210000013</v>
      </c>
      <c r="N195" s="10"/>
    </row>
    <row r="196" spans="1:14">
      <c r="A196" s="2" t="s">
        <v>2002</v>
      </c>
      <c r="B196" s="3">
        <v>42530</v>
      </c>
      <c r="C196" s="2" t="s">
        <v>4837</v>
      </c>
      <c r="D196" s="2">
        <v>17640</v>
      </c>
      <c r="E196" s="23" t="s">
        <v>66</v>
      </c>
      <c r="F196" s="22" t="s">
        <v>34</v>
      </c>
      <c r="G196" s="22" t="s">
        <v>4838</v>
      </c>
      <c r="J196" s="4">
        <v>3303</v>
      </c>
      <c r="K196" s="7">
        <v>77</v>
      </c>
      <c r="L196" s="4">
        <f t="shared" si="2"/>
        <v>-6378637.210000013</v>
      </c>
      <c r="N196" s="10"/>
    </row>
    <row r="197" spans="1:14">
      <c r="A197" s="2" t="s">
        <v>3171</v>
      </c>
      <c r="B197" s="3">
        <v>42531</v>
      </c>
      <c r="C197" s="2" t="s">
        <v>25</v>
      </c>
      <c r="D197" s="2">
        <v>26581</v>
      </c>
      <c r="E197" s="23" t="s">
        <v>4</v>
      </c>
      <c r="F197" s="22" t="s">
        <v>5</v>
      </c>
      <c r="G197" s="22" t="s">
        <v>4154</v>
      </c>
      <c r="H197" s="4">
        <v>36747.019999999997</v>
      </c>
      <c r="I197" s="18">
        <v>76</v>
      </c>
      <c r="L197" s="4">
        <f t="shared" si="2"/>
        <v>-6341890.1900000134</v>
      </c>
      <c r="N197" s="10"/>
    </row>
    <row r="198" spans="1:14">
      <c r="A198" s="2" t="s">
        <v>4839</v>
      </c>
      <c r="B198" s="3">
        <v>42531</v>
      </c>
      <c r="C198" s="2" t="s">
        <v>25</v>
      </c>
      <c r="D198" s="2">
        <v>26582</v>
      </c>
      <c r="E198" s="23" t="s">
        <v>4</v>
      </c>
      <c r="F198" s="22" t="s">
        <v>5</v>
      </c>
      <c r="G198" s="22" t="s">
        <v>4154</v>
      </c>
      <c r="H198" s="4">
        <v>2800</v>
      </c>
      <c r="I198" s="18">
        <v>77</v>
      </c>
      <c r="L198" s="4">
        <f t="shared" si="2"/>
        <v>-6339090.1900000134</v>
      </c>
      <c r="N198" s="10"/>
    </row>
    <row r="199" spans="1:14">
      <c r="A199" s="2" t="s">
        <v>4097</v>
      </c>
      <c r="B199" s="3">
        <v>42531</v>
      </c>
      <c r="C199" s="2" t="s">
        <v>7</v>
      </c>
      <c r="D199" s="2">
        <v>26583</v>
      </c>
      <c r="E199" s="23" t="s">
        <v>4</v>
      </c>
      <c r="F199" s="22" t="s">
        <v>5</v>
      </c>
      <c r="G199" s="22" t="s">
        <v>7</v>
      </c>
      <c r="H199" s="4">
        <v>6912.26</v>
      </c>
      <c r="I199" s="18">
        <v>78</v>
      </c>
      <c r="L199" s="4">
        <f t="shared" si="2"/>
        <v>-6332177.9300000137</v>
      </c>
      <c r="N199" s="10"/>
    </row>
    <row r="200" spans="1:14">
      <c r="A200" s="2" t="s">
        <v>4840</v>
      </c>
      <c r="B200" s="3">
        <v>42531</v>
      </c>
      <c r="C200" s="2" t="s">
        <v>3</v>
      </c>
      <c r="D200" s="2">
        <v>26584</v>
      </c>
      <c r="E200" s="23" t="s">
        <v>4</v>
      </c>
      <c r="F200" s="22" t="s">
        <v>5</v>
      </c>
      <c r="G200" s="22" t="s">
        <v>3</v>
      </c>
      <c r="H200" s="4">
        <v>8505.5499999999993</v>
      </c>
      <c r="I200" s="18">
        <v>79</v>
      </c>
      <c r="L200" s="4">
        <f t="shared" si="2"/>
        <v>-6323672.3800000139</v>
      </c>
      <c r="N200" s="10"/>
    </row>
    <row r="201" spans="1:14">
      <c r="A201" s="2" t="s">
        <v>4841</v>
      </c>
      <c r="B201" s="3">
        <v>42531</v>
      </c>
      <c r="C201" s="2" t="s">
        <v>25</v>
      </c>
      <c r="D201" s="2">
        <v>26585</v>
      </c>
      <c r="E201" s="23" t="s">
        <v>4</v>
      </c>
      <c r="F201" s="22" t="s">
        <v>18</v>
      </c>
      <c r="G201" s="22" t="s">
        <v>612</v>
      </c>
      <c r="H201" s="4">
        <v>1025</v>
      </c>
      <c r="I201" s="18">
        <v>80</v>
      </c>
      <c r="L201" s="4">
        <f t="shared" ref="L201:L264" si="3">+L200+H201-J201</f>
        <v>-6322647.3800000139</v>
      </c>
      <c r="N201" s="10"/>
    </row>
    <row r="202" spans="1:14">
      <c r="A202" s="2" t="s">
        <v>1492</v>
      </c>
      <c r="B202" s="3">
        <v>42531</v>
      </c>
      <c r="C202" s="2" t="s">
        <v>25</v>
      </c>
      <c r="D202" s="2">
        <v>26587</v>
      </c>
      <c r="E202" s="23" t="s">
        <v>4</v>
      </c>
      <c r="F202" s="22" t="s">
        <v>18</v>
      </c>
      <c r="G202" s="22" t="s">
        <v>4842</v>
      </c>
      <c r="H202" s="4">
        <v>1025</v>
      </c>
      <c r="I202" s="18">
        <v>81</v>
      </c>
      <c r="L202" s="4">
        <f t="shared" si="3"/>
        <v>-6321622.3800000139</v>
      </c>
      <c r="N202" s="10"/>
    </row>
    <row r="203" spans="1:14">
      <c r="A203" s="2" t="s">
        <v>1494</v>
      </c>
      <c r="B203" s="3">
        <v>42531</v>
      </c>
      <c r="C203" s="2" t="s">
        <v>11</v>
      </c>
      <c r="D203" s="2">
        <v>26588</v>
      </c>
      <c r="E203" s="23" t="s">
        <v>4</v>
      </c>
      <c r="F203" s="22" t="s">
        <v>18</v>
      </c>
      <c r="G203" s="22" t="s">
        <v>4843</v>
      </c>
      <c r="H203" s="4">
        <v>1840</v>
      </c>
      <c r="I203" s="18">
        <v>83</v>
      </c>
      <c r="L203" s="4">
        <f t="shared" si="3"/>
        <v>-6319782.3800000139</v>
      </c>
      <c r="N203" s="10"/>
    </row>
    <row r="204" spans="1:14">
      <c r="A204" s="2" t="s">
        <v>1498</v>
      </c>
      <c r="B204" s="3">
        <v>42531</v>
      </c>
      <c r="C204" s="2" t="s">
        <v>25</v>
      </c>
      <c r="D204" s="2">
        <v>26589</v>
      </c>
      <c r="E204" s="23" t="s">
        <v>4</v>
      </c>
      <c r="F204" s="22" t="s">
        <v>18</v>
      </c>
      <c r="G204" s="22" t="s">
        <v>2815</v>
      </c>
      <c r="H204" s="4">
        <v>1025</v>
      </c>
      <c r="I204" s="18">
        <v>82</v>
      </c>
      <c r="L204" s="4">
        <f t="shared" si="3"/>
        <v>-6318757.3800000139</v>
      </c>
      <c r="N204" s="10"/>
    </row>
    <row r="205" spans="1:14">
      <c r="A205" s="2" t="s">
        <v>1499</v>
      </c>
      <c r="B205" s="3">
        <v>42531</v>
      </c>
      <c r="C205" s="2" t="s">
        <v>25</v>
      </c>
      <c r="D205" s="2">
        <v>26590</v>
      </c>
      <c r="E205" s="23" t="s">
        <v>4</v>
      </c>
      <c r="F205" s="22" t="s">
        <v>18</v>
      </c>
      <c r="G205" s="22" t="s">
        <v>4822</v>
      </c>
      <c r="H205" s="4">
        <v>69000</v>
      </c>
      <c r="I205" s="18" t="s">
        <v>2061</v>
      </c>
      <c r="L205" s="4">
        <f t="shared" si="3"/>
        <v>-6249757.3800000139</v>
      </c>
      <c r="N205" s="10"/>
    </row>
    <row r="206" spans="1:14">
      <c r="A206" s="2" t="s">
        <v>4844</v>
      </c>
      <c r="B206" s="3">
        <v>42531</v>
      </c>
      <c r="C206" s="2" t="s">
        <v>25</v>
      </c>
      <c r="D206" s="2">
        <v>26590</v>
      </c>
      <c r="E206" s="23" t="s">
        <v>4</v>
      </c>
      <c r="F206" s="22" t="s">
        <v>18</v>
      </c>
      <c r="G206" s="22" t="s">
        <v>4845</v>
      </c>
      <c r="J206" s="4">
        <v>69000</v>
      </c>
      <c r="K206" s="7" t="s">
        <v>2061</v>
      </c>
      <c r="L206" s="4">
        <f t="shared" si="3"/>
        <v>-6318757.3800000139</v>
      </c>
      <c r="N206" s="10"/>
    </row>
    <row r="207" spans="1:14">
      <c r="A207" s="2" t="s">
        <v>3182</v>
      </c>
      <c r="B207" s="3">
        <v>42531</v>
      </c>
      <c r="C207" s="2" t="s">
        <v>3</v>
      </c>
      <c r="D207" s="2">
        <v>26593</v>
      </c>
      <c r="E207" s="23" t="s">
        <v>4</v>
      </c>
      <c r="F207" s="22" t="s">
        <v>18</v>
      </c>
      <c r="G207" s="22" t="s">
        <v>3</v>
      </c>
      <c r="H207" s="4">
        <v>52830.09</v>
      </c>
      <c r="I207" s="18">
        <v>79</v>
      </c>
      <c r="L207" s="4">
        <f t="shared" si="3"/>
        <v>-6265927.290000014</v>
      </c>
      <c r="N207" s="10"/>
    </row>
    <row r="208" spans="1:14">
      <c r="A208" s="2" t="s">
        <v>4846</v>
      </c>
      <c r="B208" s="3">
        <v>42531</v>
      </c>
      <c r="C208" s="2" t="s">
        <v>7</v>
      </c>
      <c r="D208" s="2">
        <v>26594</v>
      </c>
      <c r="E208" s="23" t="s">
        <v>4</v>
      </c>
      <c r="F208" s="22" t="s">
        <v>18</v>
      </c>
      <c r="G208" s="22" t="s">
        <v>7</v>
      </c>
      <c r="H208" s="4">
        <v>21564.97</v>
      </c>
      <c r="I208" s="18">
        <v>84</v>
      </c>
      <c r="L208" s="4">
        <f t="shared" si="3"/>
        <v>-6244362.3200000143</v>
      </c>
      <c r="N208" s="10"/>
    </row>
    <row r="209" spans="1:14">
      <c r="A209" s="2" t="s">
        <v>815</v>
      </c>
      <c r="B209" s="3">
        <v>42531</v>
      </c>
      <c r="C209" s="2" t="s">
        <v>2940</v>
      </c>
      <c r="D209" s="2">
        <v>28807</v>
      </c>
      <c r="E209" s="23" t="s">
        <v>33</v>
      </c>
      <c r="F209" s="22" t="s">
        <v>34</v>
      </c>
      <c r="G209" s="22" t="s">
        <v>4847</v>
      </c>
      <c r="H209" s="4">
        <v>261040</v>
      </c>
      <c r="I209" s="18">
        <v>85</v>
      </c>
      <c r="L209" s="4">
        <f t="shared" si="3"/>
        <v>-5983322.3200000143</v>
      </c>
      <c r="N209" s="10"/>
    </row>
    <row r="210" spans="1:14">
      <c r="A210" s="2" t="s">
        <v>4848</v>
      </c>
      <c r="B210" s="3">
        <v>42532</v>
      </c>
      <c r="C210" s="2" t="s">
        <v>41</v>
      </c>
      <c r="D210" s="2">
        <v>28708</v>
      </c>
      <c r="E210" s="23" t="s">
        <v>33</v>
      </c>
      <c r="F210" s="22" t="s">
        <v>34</v>
      </c>
      <c r="G210" s="22" t="s">
        <v>61</v>
      </c>
      <c r="H210" s="4">
        <v>176500</v>
      </c>
      <c r="I210" s="18">
        <v>86</v>
      </c>
      <c r="L210" s="4">
        <f t="shared" si="3"/>
        <v>-5806822.3200000143</v>
      </c>
      <c r="N210" s="10"/>
    </row>
    <row r="211" spans="1:14">
      <c r="A211" s="2" t="s">
        <v>4849</v>
      </c>
      <c r="B211" s="3">
        <v>42532</v>
      </c>
      <c r="C211" s="2" t="s">
        <v>4850</v>
      </c>
      <c r="D211" s="2">
        <v>26595</v>
      </c>
      <c r="E211" s="23" t="s">
        <v>4</v>
      </c>
      <c r="F211" s="22" t="s">
        <v>18</v>
      </c>
      <c r="G211" s="22" t="s">
        <v>4851</v>
      </c>
      <c r="H211" s="4">
        <v>5700</v>
      </c>
      <c r="I211" s="18">
        <v>87</v>
      </c>
      <c r="L211" s="4">
        <f t="shared" si="3"/>
        <v>-5801122.3200000143</v>
      </c>
      <c r="N211" s="10"/>
    </row>
    <row r="212" spans="1:14">
      <c r="A212" s="2" t="s">
        <v>4852</v>
      </c>
      <c r="B212" s="3">
        <v>42532</v>
      </c>
      <c r="C212" s="2" t="s">
        <v>25</v>
      </c>
      <c r="D212" s="2">
        <v>26596</v>
      </c>
      <c r="E212" s="23" t="s">
        <v>4</v>
      </c>
      <c r="F212" s="22" t="s">
        <v>18</v>
      </c>
      <c r="G212" s="22" t="s">
        <v>4853</v>
      </c>
      <c r="H212" s="4">
        <v>10174.299999999999</v>
      </c>
      <c r="I212" s="18">
        <v>88</v>
      </c>
      <c r="L212" s="4">
        <f t="shared" si="3"/>
        <v>-5790948.0200000145</v>
      </c>
      <c r="N212" s="10"/>
    </row>
    <row r="213" spans="1:14">
      <c r="A213" s="2" t="s">
        <v>4854</v>
      </c>
      <c r="B213" s="3">
        <v>42532</v>
      </c>
      <c r="C213" s="2" t="s">
        <v>25</v>
      </c>
      <c r="D213" s="2">
        <v>26597</v>
      </c>
      <c r="E213" s="23" t="s">
        <v>4</v>
      </c>
      <c r="F213" s="22" t="s">
        <v>18</v>
      </c>
      <c r="G213" s="22" t="s">
        <v>1198</v>
      </c>
      <c r="H213" s="4">
        <v>1627.88</v>
      </c>
      <c r="I213" s="18">
        <v>89</v>
      </c>
      <c r="L213" s="4">
        <f t="shared" si="3"/>
        <v>-5789320.1400000146</v>
      </c>
      <c r="N213" s="10"/>
    </row>
    <row r="214" spans="1:14">
      <c r="A214" s="2" t="s">
        <v>503</v>
      </c>
      <c r="B214" s="3">
        <v>42532</v>
      </c>
      <c r="C214" s="2" t="s">
        <v>3</v>
      </c>
      <c r="D214" s="2">
        <v>26599</v>
      </c>
      <c r="E214" s="23" t="s">
        <v>4</v>
      </c>
      <c r="F214" s="22" t="s">
        <v>18</v>
      </c>
      <c r="G214" s="22" t="s">
        <v>3</v>
      </c>
      <c r="H214" s="4">
        <v>93845.35</v>
      </c>
      <c r="I214" s="18">
        <v>87</v>
      </c>
      <c r="L214" s="4">
        <f t="shared" si="3"/>
        <v>-5695474.7900000149</v>
      </c>
      <c r="N214" s="10"/>
    </row>
    <row r="215" spans="1:14">
      <c r="A215" s="2" t="s">
        <v>4855</v>
      </c>
      <c r="B215" s="3">
        <v>42532</v>
      </c>
      <c r="C215" s="2" t="s">
        <v>7</v>
      </c>
      <c r="D215" s="2">
        <v>26600</v>
      </c>
      <c r="E215" s="23" t="s">
        <v>4</v>
      </c>
      <c r="F215" s="22" t="s">
        <v>18</v>
      </c>
      <c r="G215" s="22" t="s">
        <v>7</v>
      </c>
      <c r="H215" s="4">
        <v>36603.61</v>
      </c>
      <c r="I215" s="18">
        <v>90</v>
      </c>
      <c r="L215" s="4">
        <f t="shared" si="3"/>
        <v>-5658871.1800000146</v>
      </c>
      <c r="N215" s="10"/>
    </row>
    <row r="216" spans="1:14">
      <c r="A216" s="2" t="s">
        <v>4856</v>
      </c>
      <c r="B216" s="3">
        <v>42533</v>
      </c>
      <c r="C216" s="2" t="s">
        <v>7</v>
      </c>
      <c r="D216" s="2">
        <v>26601</v>
      </c>
      <c r="E216" s="23" t="s">
        <v>4</v>
      </c>
      <c r="F216" s="22" t="s">
        <v>5</v>
      </c>
      <c r="G216" s="22" t="s">
        <v>7</v>
      </c>
      <c r="H216" s="4">
        <v>1000</v>
      </c>
      <c r="I216" s="18">
        <v>91</v>
      </c>
      <c r="L216" s="4">
        <f t="shared" si="3"/>
        <v>-5657871.1800000146</v>
      </c>
      <c r="N216" s="10"/>
    </row>
    <row r="217" spans="1:14">
      <c r="A217" s="2" t="s">
        <v>4857</v>
      </c>
      <c r="B217" s="3">
        <v>42533</v>
      </c>
      <c r="C217" s="2" t="s">
        <v>3</v>
      </c>
      <c r="D217" s="2">
        <v>26602</v>
      </c>
      <c r="E217" s="23" t="s">
        <v>4</v>
      </c>
      <c r="F217" s="22" t="s">
        <v>5</v>
      </c>
      <c r="G217" s="22" t="s">
        <v>3</v>
      </c>
      <c r="H217" s="4">
        <v>20000</v>
      </c>
      <c r="I217" s="18">
        <v>92</v>
      </c>
      <c r="L217" s="4">
        <f t="shared" si="3"/>
        <v>-5637871.1800000146</v>
      </c>
      <c r="N217" s="10"/>
    </row>
    <row r="218" spans="1:14">
      <c r="A218" s="2" t="s">
        <v>4858</v>
      </c>
      <c r="B218" s="3">
        <v>42534</v>
      </c>
      <c r="C218" s="2" t="s">
        <v>4859</v>
      </c>
      <c r="D218" s="2">
        <v>28736</v>
      </c>
      <c r="E218" s="23" t="s">
        <v>33</v>
      </c>
      <c r="F218" s="22" t="s">
        <v>3046</v>
      </c>
      <c r="G218" s="22" t="s">
        <v>5437</v>
      </c>
      <c r="H218" s="4">
        <v>1568</v>
      </c>
      <c r="I218" s="18">
        <v>93</v>
      </c>
      <c r="L218" s="4">
        <f t="shared" si="3"/>
        <v>-5636303.1800000146</v>
      </c>
      <c r="N218" s="10"/>
    </row>
    <row r="219" spans="1:14">
      <c r="A219" s="2" t="s">
        <v>2455</v>
      </c>
      <c r="B219" s="3">
        <v>42534</v>
      </c>
      <c r="C219" s="2" t="s">
        <v>11</v>
      </c>
      <c r="D219" s="2">
        <v>26604</v>
      </c>
      <c r="E219" s="23" t="s">
        <v>4</v>
      </c>
      <c r="F219" s="22" t="s">
        <v>18</v>
      </c>
      <c r="G219" s="22" t="s">
        <v>4860</v>
      </c>
      <c r="H219" s="4">
        <v>11004</v>
      </c>
      <c r="I219" s="18">
        <v>94</v>
      </c>
      <c r="L219" s="4">
        <f t="shared" si="3"/>
        <v>-5625299.1800000146</v>
      </c>
      <c r="N219" s="10"/>
    </row>
    <row r="220" spans="1:14">
      <c r="A220" s="2" t="s">
        <v>4861</v>
      </c>
      <c r="B220" s="3">
        <v>42534</v>
      </c>
      <c r="C220" s="2" t="s">
        <v>11</v>
      </c>
      <c r="D220" s="2">
        <v>26605</v>
      </c>
      <c r="E220" s="23" t="s">
        <v>4</v>
      </c>
      <c r="F220" s="22" t="s">
        <v>18</v>
      </c>
      <c r="G220" s="22" t="s">
        <v>4862</v>
      </c>
      <c r="H220" s="4">
        <v>245800</v>
      </c>
      <c r="I220" s="18" t="s">
        <v>2063</v>
      </c>
      <c r="L220" s="4">
        <f t="shared" si="3"/>
        <v>-5379499.1800000146</v>
      </c>
      <c r="N220" s="10"/>
    </row>
    <row r="221" spans="1:14">
      <c r="A221" s="2" t="s">
        <v>4863</v>
      </c>
      <c r="B221" s="3">
        <v>42534</v>
      </c>
      <c r="C221" s="2" t="s">
        <v>11</v>
      </c>
      <c r="D221" s="2">
        <v>26605</v>
      </c>
      <c r="E221" s="23" t="s">
        <v>4</v>
      </c>
      <c r="F221" s="22" t="s">
        <v>18</v>
      </c>
      <c r="G221" s="22" t="s">
        <v>4864</v>
      </c>
      <c r="J221" s="4">
        <v>245800</v>
      </c>
      <c r="K221" s="7" t="s">
        <v>2063</v>
      </c>
      <c r="L221" s="4">
        <f t="shared" si="3"/>
        <v>-5625299.1800000146</v>
      </c>
      <c r="N221" s="10"/>
    </row>
    <row r="222" spans="1:14">
      <c r="A222" s="2" t="s">
        <v>4865</v>
      </c>
      <c r="B222" s="3">
        <v>42534</v>
      </c>
      <c r="C222" s="2" t="s">
        <v>53</v>
      </c>
      <c r="D222" s="2">
        <v>26608</v>
      </c>
      <c r="E222" s="23" t="s">
        <v>4</v>
      </c>
      <c r="F222" s="22" t="s">
        <v>18</v>
      </c>
      <c r="G222" s="22" t="s">
        <v>4866</v>
      </c>
      <c r="H222" s="4">
        <v>20000</v>
      </c>
      <c r="I222" s="18">
        <v>96</v>
      </c>
      <c r="L222" s="4">
        <f t="shared" si="3"/>
        <v>-5605299.1800000146</v>
      </c>
      <c r="N222" s="10"/>
    </row>
    <row r="223" spans="1:14">
      <c r="A223" s="2" t="s">
        <v>4867</v>
      </c>
      <c r="B223" s="3">
        <v>42534</v>
      </c>
      <c r="C223" s="2" t="s">
        <v>3</v>
      </c>
      <c r="D223" s="2">
        <v>26610</v>
      </c>
      <c r="E223" s="23" t="s">
        <v>4</v>
      </c>
      <c r="F223" s="22" t="s">
        <v>18</v>
      </c>
      <c r="G223" s="22" t="s">
        <v>3</v>
      </c>
      <c r="H223" s="4">
        <v>29154.39</v>
      </c>
      <c r="I223" s="18">
        <v>92</v>
      </c>
      <c r="L223" s="4">
        <f t="shared" si="3"/>
        <v>-5576144.7900000149</v>
      </c>
      <c r="N223" s="10"/>
    </row>
    <row r="224" spans="1:14">
      <c r="A224" s="2" t="s">
        <v>4868</v>
      </c>
      <c r="B224" s="3">
        <v>42534</v>
      </c>
      <c r="C224" s="2" t="s">
        <v>7</v>
      </c>
      <c r="D224" s="2">
        <v>26611</v>
      </c>
      <c r="E224" s="23" t="s">
        <v>4</v>
      </c>
      <c r="F224" s="22" t="s">
        <v>18</v>
      </c>
      <c r="G224" s="22" t="s">
        <v>7</v>
      </c>
      <c r="H224" s="4">
        <v>24990.92</v>
      </c>
      <c r="I224" s="18" t="s">
        <v>2916</v>
      </c>
      <c r="L224" s="4">
        <f t="shared" si="3"/>
        <v>-5551153.870000015</v>
      </c>
      <c r="N224" s="10"/>
    </row>
    <row r="225" spans="1:14">
      <c r="A225" s="2" t="s">
        <v>4869</v>
      </c>
      <c r="B225" s="3">
        <v>42534</v>
      </c>
      <c r="C225" s="2" t="s">
        <v>7</v>
      </c>
      <c r="D225" s="2">
        <v>26611</v>
      </c>
      <c r="E225" s="23" t="s">
        <v>4</v>
      </c>
      <c r="F225" s="22" t="s">
        <v>18</v>
      </c>
      <c r="G225" s="22" t="s">
        <v>2115</v>
      </c>
      <c r="J225" s="4">
        <v>24990.92</v>
      </c>
      <c r="K225" s="7" t="s">
        <v>2916</v>
      </c>
      <c r="L225" s="4">
        <f t="shared" si="3"/>
        <v>-5576144.7900000149</v>
      </c>
      <c r="N225" s="10"/>
    </row>
    <row r="226" spans="1:14">
      <c r="A226" s="2" t="s">
        <v>4870</v>
      </c>
      <c r="B226" s="3">
        <v>42534</v>
      </c>
      <c r="C226" s="2" t="s">
        <v>7</v>
      </c>
      <c r="D226" s="2">
        <v>26612</v>
      </c>
      <c r="E226" s="23" t="s">
        <v>4</v>
      </c>
      <c r="F226" s="22" t="s">
        <v>18</v>
      </c>
      <c r="G226" s="22" t="s">
        <v>7</v>
      </c>
      <c r="H226" s="4">
        <v>25175.919999999998</v>
      </c>
      <c r="I226" s="18" t="s">
        <v>2065</v>
      </c>
      <c r="L226" s="4">
        <f t="shared" si="3"/>
        <v>-5550968.870000015</v>
      </c>
      <c r="N226" s="10"/>
    </row>
    <row r="227" spans="1:14">
      <c r="A227" s="2" t="s">
        <v>4871</v>
      </c>
      <c r="B227" s="3">
        <v>42534</v>
      </c>
      <c r="C227" s="2" t="s">
        <v>53</v>
      </c>
      <c r="D227" s="2">
        <v>26613</v>
      </c>
      <c r="E227" s="23" t="s">
        <v>4</v>
      </c>
      <c r="F227" s="22" t="s">
        <v>5</v>
      </c>
      <c r="G227" s="22" t="s">
        <v>4872</v>
      </c>
      <c r="H227" s="4">
        <v>80000</v>
      </c>
      <c r="I227" s="18">
        <v>97</v>
      </c>
      <c r="L227" s="4">
        <f t="shared" si="3"/>
        <v>-5470968.870000015</v>
      </c>
      <c r="N227" s="10"/>
    </row>
    <row r="228" spans="1:14">
      <c r="A228" s="2" t="s">
        <v>4873</v>
      </c>
      <c r="B228" s="3">
        <v>42534</v>
      </c>
      <c r="C228" s="2" t="s">
        <v>7</v>
      </c>
      <c r="D228" s="2">
        <v>26612</v>
      </c>
      <c r="E228" s="23" t="s">
        <v>4</v>
      </c>
      <c r="F228" s="22" t="s">
        <v>18</v>
      </c>
      <c r="G228" s="22" t="s">
        <v>2115</v>
      </c>
      <c r="J228" s="4">
        <v>25175.919999999998</v>
      </c>
      <c r="K228" s="7" t="s">
        <v>2065</v>
      </c>
      <c r="L228" s="4">
        <f t="shared" si="3"/>
        <v>-5496144.7900000149</v>
      </c>
      <c r="N228" s="10"/>
    </row>
    <row r="229" spans="1:14">
      <c r="A229" s="2" t="s">
        <v>3227</v>
      </c>
      <c r="B229" s="3">
        <v>42534</v>
      </c>
      <c r="C229" s="2" t="s">
        <v>7</v>
      </c>
      <c r="D229" s="2">
        <v>26615</v>
      </c>
      <c r="E229" s="23" t="s">
        <v>4</v>
      </c>
      <c r="F229" s="22" t="s">
        <v>18</v>
      </c>
      <c r="G229" s="22" t="s">
        <v>7</v>
      </c>
      <c r="H229" s="4">
        <v>24150.92</v>
      </c>
      <c r="I229" s="18">
        <v>98</v>
      </c>
      <c r="L229" s="4">
        <f t="shared" si="3"/>
        <v>-5471993.870000015</v>
      </c>
      <c r="N229" s="10"/>
    </row>
    <row r="230" spans="1:14">
      <c r="A230" s="2" t="s">
        <v>4874</v>
      </c>
      <c r="B230" s="3">
        <v>42534</v>
      </c>
      <c r="C230" s="2" t="s">
        <v>41</v>
      </c>
      <c r="D230" s="2">
        <v>28744</v>
      </c>
      <c r="E230" s="23" t="s">
        <v>33</v>
      </c>
      <c r="F230" s="22" t="s">
        <v>34</v>
      </c>
      <c r="G230" s="22" t="s">
        <v>4875</v>
      </c>
      <c r="H230" s="4">
        <v>325000</v>
      </c>
      <c r="I230" s="18">
        <v>99</v>
      </c>
      <c r="L230" s="4">
        <f t="shared" si="3"/>
        <v>-5146993.870000015</v>
      </c>
      <c r="N230" s="10"/>
    </row>
    <row r="231" spans="1:14">
      <c r="A231" s="2" t="s">
        <v>2465</v>
      </c>
      <c r="B231" s="3">
        <v>42534</v>
      </c>
      <c r="C231" s="2" t="s">
        <v>11</v>
      </c>
      <c r="D231" s="2">
        <v>26616</v>
      </c>
      <c r="E231" s="23" t="s">
        <v>4</v>
      </c>
      <c r="F231" s="22" t="s">
        <v>5</v>
      </c>
      <c r="G231" s="22" t="s">
        <v>4876</v>
      </c>
      <c r="H231" s="4">
        <v>1840</v>
      </c>
      <c r="I231" s="18">
        <v>100</v>
      </c>
      <c r="L231" s="4">
        <f t="shared" si="3"/>
        <v>-5145153.870000015</v>
      </c>
      <c r="N231" s="10"/>
    </row>
    <row r="232" spans="1:14">
      <c r="A232" s="2" t="s">
        <v>4877</v>
      </c>
      <c r="B232" s="3">
        <v>42534</v>
      </c>
      <c r="C232" s="2" t="s">
        <v>7</v>
      </c>
      <c r="D232" s="2">
        <v>26618</v>
      </c>
      <c r="E232" s="23" t="s">
        <v>4</v>
      </c>
      <c r="F232" s="22" t="s">
        <v>5</v>
      </c>
      <c r="G232" s="22" t="s">
        <v>7</v>
      </c>
      <c r="H232" s="4">
        <v>67713</v>
      </c>
      <c r="I232" s="18">
        <v>101</v>
      </c>
      <c r="L232" s="4">
        <f t="shared" si="3"/>
        <v>-5077440.870000015</v>
      </c>
      <c r="N232" s="10"/>
    </row>
    <row r="233" spans="1:14">
      <c r="A233" s="2" t="s">
        <v>510</v>
      </c>
      <c r="B233" s="3">
        <v>42534</v>
      </c>
      <c r="C233" s="2" t="s">
        <v>3</v>
      </c>
      <c r="D233" s="2">
        <v>26619</v>
      </c>
      <c r="E233" s="23" t="s">
        <v>4</v>
      </c>
      <c r="F233" s="22" t="s">
        <v>5</v>
      </c>
      <c r="G233" s="22" t="s">
        <v>3</v>
      </c>
      <c r="H233" s="4">
        <v>9473.8700000000008</v>
      </c>
      <c r="I233" s="18">
        <v>92</v>
      </c>
      <c r="L233" s="4">
        <f t="shared" si="3"/>
        <v>-5067967.0000000149</v>
      </c>
      <c r="N233" s="10"/>
    </row>
    <row r="234" spans="1:14">
      <c r="A234" s="2" t="s">
        <v>442</v>
      </c>
      <c r="B234" s="3">
        <v>42534</v>
      </c>
      <c r="C234" s="2" t="s">
        <v>4878</v>
      </c>
      <c r="D234" s="2">
        <v>17647</v>
      </c>
      <c r="E234" s="23" t="s">
        <v>4</v>
      </c>
      <c r="F234" s="22" t="s">
        <v>38</v>
      </c>
      <c r="G234" s="22" t="s">
        <v>39</v>
      </c>
      <c r="J234" s="4">
        <v>718642.91</v>
      </c>
      <c r="K234" s="7">
        <v>78</v>
      </c>
      <c r="L234" s="4">
        <f t="shared" si="3"/>
        <v>-5786609.9100000151</v>
      </c>
      <c r="N234" s="10"/>
    </row>
    <row r="235" spans="1:14">
      <c r="A235" s="2" t="s">
        <v>445</v>
      </c>
      <c r="B235" s="3">
        <v>42534</v>
      </c>
      <c r="C235" s="2" t="s">
        <v>4879</v>
      </c>
      <c r="D235" s="2">
        <v>17648</v>
      </c>
      <c r="E235" s="23" t="s">
        <v>4</v>
      </c>
      <c r="F235" s="22" t="s">
        <v>38</v>
      </c>
      <c r="G235" s="22" t="s">
        <v>2173</v>
      </c>
      <c r="J235" s="4">
        <v>2772.02</v>
      </c>
      <c r="K235" s="7">
        <v>79</v>
      </c>
      <c r="L235" s="4">
        <f t="shared" si="3"/>
        <v>-5789381.9300000146</v>
      </c>
      <c r="N235" s="10"/>
    </row>
    <row r="236" spans="1:14">
      <c r="A236" s="2" t="s">
        <v>448</v>
      </c>
      <c r="B236" s="3">
        <v>42534</v>
      </c>
      <c r="C236" s="2" t="s">
        <v>4880</v>
      </c>
      <c r="D236" s="2">
        <v>17649</v>
      </c>
      <c r="E236" s="23" t="s">
        <v>4</v>
      </c>
      <c r="F236" s="22" t="s">
        <v>38</v>
      </c>
      <c r="G236" s="22" t="s">
        <v>94</v>
      </c>
      <c r="J236" s="4">
        <v>58.95</v>
      </c>
      <c r="K236" s="7">
        <v>80</v>
      </c>
      <c r="L236" s="4">
        <f t="shared" si="3"/>
        <v>-5789440.8800000148</v>
      </c>
      <c r="N236" s="10"/>
    </row>
    <row r="237" spans="1:14">
      <c r="A237" s="2" t="s">
        <v>451</v>
      </c>
      <c r="B237" s="3">
        <v>42534</v>
      </c>
      <c r="C237" s="2" t="s">
        <v>4881</v>
      </c>
      <c r="D237" s="2">
        <v>17650</v>
      </c>
      <c r="E237" s="23" t="s">
        <v>66</v>
      </c>
      <c r="F237" s="22" t="s">
        <v>38</v>
      </c>
      <c r="G237" s="22" t="s">
        <v>2723</v>
      </c>
      <c r="J237" s="4">
        <v>239551.66</v>
      </c>
      <c r="K237" s="7">
        <v>81</v>
      </c>
      <c r="L237" s="4">
        <f t="shared" si="3"/>
        <v>-6028992.5400000149</v>
      </c>
      <c r="N237" s="10"/>
    </row>
    <row r="238" spans="1:14">
      <c r="A238" s="2" t="s">
        <v>454</v>
      </c>
      <c r="B238" s="3">
        <v>42534</v>
      </c>
      <c r="C238" s="2" t="s">
        <v>4882</v>
      </c>
      <c r="D238" s="2">
        <v>17651</v>
      </c>
      <c r="E238" s="23" t="s">
        <v>66</v>
      </c>
      <c r="F238" s="22" t="s">
        <v>38</v>
      </c>
      <c r="G238" s="22" t="s">
        <v>347</v>
      </c>
      <c r="J238" s="4">
        <v>125000</v>
      </c>
      <c r="K238" s="7">
        <v>82</v>
      </c>
      <c r="L238" s="4">
        <f t="shared" si="3"/>
        <v>-6153992.5400000149</v>
      </c>
      <c r="N238" s="10"/>
    </row>
    <row r="239" spans="1:14">
      <c r="A239" s="2" t="s">
        <v>481</v>
      </c>
      <c r="B239" s="3">
        <v>42534</v>
      </c>
      <c r="C239" s="2" t="s">
        <v>4883</v>
      </c>
      <c r="D239" s="2">
        <v>17652</v>
      </c>
      <c r="E239" s="23" t="s">
        <v>66</v>
      </c>
      <c r="F239" s="22" t="s">
        <v>38</v>
      </c>
      <c r="G239" s="22" t="s">
        <v>344</v>
      </c>
      <c r="J239" s="4">
        <v>125000</v>
      </c>
      <c r="K239" s="7">
        <v>83</v>
      </c>
      <c r="L239" s="4">
        <f t="shared" si="3"/>
        <v>-6278992.5400000149</v>
      </c>
      <c r="N239" s="10"/>
    </row>
    <row r="240" spans="1:14">
      <c r="A240" s="2" t="s">
        <v>483</v>
      </c>
      <c r="B240" s="3">
        <v>42534</v>
      </c>
      <c r="C240" s="2" t="s">
        <v>4884</v>
      </c>
      <c r="D240" s="2">
        <v>17653</v>
      </c>
      <c r="E240" s="23" t="s">
        <v>66</v>
      </c>
      <c r="F240" s="22" t="s">
        <v>38</v>
      </c>
      <c r="G240" s="22" t="s">
        <v>4453</v>
      </c>
      <c r="J240" s="4">
        <v>4882.32</v>
      </c>
      <c r="K240" s="7">
        <v>84</v>
      </c>
      <c r="L240" s="4">
        <f t="shared" si="3"/>
        <v>-6283874.8600000152</v>
      </c>
      <c r="N240" s="10"/>
    </row>
    <row r="241" spans="1:14">
      <c r="A241" s="2" t="s">
        <v>485</v>
      </c>
      <c r="B241" s="3">
        <v>42534</v>
      </c>
      <c r="C241" s="2" t="s">
        <v>4885</v>
      </c>
      <c r="D241" s="2">
        <v>17654</v>
      </c>
      <c r="E241" s="23" t="s">
        <v>66</v>
      </c>
      <c r="F241" s="22" t="s">
        <v>38</v>
      </c>
      <c r="G241" s="22" t="s">
        <v>497</v>
      </c>
      <c r="J241" s="4">
        <v>722797</v>
      </c>
      <c r="K241" s="7">
        <v>85</v>
      </c>
      <c r="L241" s="4">
        <f t="shared" si="3"/>
        <v>-7006671.8600000152</v>
      </c>
      <c r="N241" s="10"/>
    </row>
    <row r="242" spans="1:14">
      <c r="A242" s="2" t="s">
        <v>488</v>
      </c>
      <c r="B242" s="3">
        <v>42534</v>
      </c>
      <c r="C242" s="2" t="s">
        <v>4886</v>
      </c>
      <c r="D242" s="2">
        <v>17655</v>
      </c>
      <c r="E242" s="23" t="s">
        <v>66</v>
      </c>
      <c r="F242" s="22" t="s">
        <v>34</v>
      </c>
      <c r="G242" s="22" t="s">
        <v>3375</v>
      </c>
      <c r="J242" s="4">
        <v>10580.59</v>
      </c>
      <c r="K242" s="7">
        <v>86</v>
      </c>
      <c r="L242" s="4">
        <f t="shared" si="3"/>
        <v>-7017252.4500000151</v>
      </c>
      <c r="N242" s="10"/>
    </row>
    <row r="243" spans="1:14">
      <c r="A243" s="2" t="s">
        <v>490</v>
      </c>
      <c r="B243" s="3">
        <v>42534</v>
      </c>
      <c r="C243" s="2" t="s">
        <v>4887</v>
      </c>
      <c r="D243" s="2">
        <v>17656</v>
      </c>
      <c r="E243" s="23" t="s">
        <v>66</v>
      </c>
      <c r="F243" s="22" t="s">
        <v>34</v>
      </c>
      <c r="G243" s="22" t="s">
        <v>3375</v>
      </c>
      <c r="J243" s="4">
        <v>13517.24</v>
      </c>
      <c r="K243" s="7">
        <v>87</v>
      </c>
      <c r="L243" s="4">
        <f t="shared" si="3"/>
        <v>-7030769.6900000153</v>
      </c>
      <c r="N243" s="10"/>
    </row>
    <row r="244" spans="1:14">
      <c r="A244" s="2" t="s">
        <v>492</v>
      </c>
      <c r="B244" s="3">
        <v>42534</v>
      </c>
      <c r="C244" s="2" t="s">
        <v>4888</v>
      </c>
      <c r="D244" s="2">
        <v>17657</v>
      </c>
      <c r="E244" s="23" t="s">
        <v>66</v>
      </c>
      <c r="F244" s="22" t="s">
        <v>34</v>
      </c>
      <c r="G244" s="22" t="s">
        <v>3375</v>
      </c>
      <c r="J244" s="4">
        <v>70422.149999999994</v>
      </c>
      <c r="K244" s="7">
        <v>88</v>
      </c>
      <c r="L244" s="4">
        <f t="shared" si="3"/>
        <v>-7101191.8400000157</v>
      </c>
      <c r="N244" s="10"/>
    </row>
    <row r="245" spans="1:14">
      <c r="A245" s="2" t="s">
        <v>494</v>
      </c>
      <c r="B245" s="3">
        <v>42534</v>
      </c>
      <c r="C245" s="2" t="s">
        <v>4807</v>
      </c>
      <c r="D245" s="2">
        <v>17630</v>
      </c>
      <c r="E245" s="23" t="s">
        <v>66</v>
      </c>
      <c r="F245" s="22" t="s">
        <v>38</v>
      </c>
      <c r="G245" s="22" t="s">
        <v>4889</v>
      </c>
      <c r="H245" s="4">
        <v>1005.72</v>
      </c>
      <c r="I245" s="18" t="s">
        <v>2917</v>
      </c>
      <c r="L245" s="4">
        <f t="shared" si="3"/>
        <v>-7100186.1200000159</v>
      </c>
      <c r="N245" s="10"/>
    </row>
    <row r="246" spans="1:14">
      <c r="A246" s="2" t="s">
        <v>2476</v>
      </c>
      <c r="B246" s="3">
        <v>42535</v>
      </c>
      <c r="C246" s="2" t="s">
        <v>53</v>
      </c>
      <c r="D246" s="2">
        <v>26623</v>
      </c>
      <c r="E246" s="23" t="s">
        <v>4</v>
      </c>
      <c r="F246" s="22" t="s">
        <v>18</v>
      </c>
      <c r="G246" s="22" t="s">
        <v>4890</v>
      </c>
      <c r="H246" s="4">
        <v>210000</v>
      </c>
      <c r="I246" s="18">
        <v>102</v>
      </c>
      <c r="L246" s="4">
        <f t="shared" si="3"/>
        <v>-6890186.1200000159</v>
      </c>
      <c r="N246" s="10"/>
    </row>
    <row r="247" spans="1:14">
      <c r="A247" s="2" t="s">
        <v>539</v>
      </c>
      <c r="B247" s="3">
        <v>42535</v>
      </c>
      <c r="C247" s="2" t="s">
        <v>11</v>
      </c>
      <c r="D247" s="2">
        <v>26624</v>
      </c>
      <c r="E247" s="23" t="s">
        <v>4</v>
      </c>
      <c r="F247" s="22" t="s">
        <v>18</v>
      </c>
      <c r="G247" s="22" t="s">
        <v>4891</v>
      </c>
      <c r="H247" s="4">
        <v>3507.5</v>
      </c>
      <c r="I247" s="18">
        <v>103</v>
      </c>
      <c r="L247" s="4">
        <f t="shared" si="3"/>
        <v>-6886678.6200000159</v>
      </c>
      <c r="N247" s="10"/>
    </row>
    <row r="248" spans="1:14">
      <c r="A248" s="2" t="s">
        <v>4163</v>
      </c>
      <c r="B248" s="3">
        <v>42535</v>
      </c>
      <c r="C248" s="2" t="s">
        <v>25</v>
      </c>
      <c r="D248" s="2">
        <v>26626</v>
      </c>
      <c r="E248" s="23" t="s">
        <v>4</v>
      </c>
      <c r="F248" s="22" t="s">
        <v>18</v>
      </c>
      <c r="G248" s="22" t="s">
        <v>4892</v>
      </c>
      <c r="H248" s="4">
        <v>100000</v>
      </c>
      <c r="I248" s="18">
        <v>104</v>
      </c>
      <c r="L248" s="4">
        <f t="shared" si="3"/>
        <v>-6786678.6200000159</v>
      </c>
      <c r="N248" s="10"/>
    </row>
    <row r="249" spans="1:14">
      <c r="A249" s="2" t="s">
        <v>4164</v>
      </c>
      <c r="B249" s="3">
        <v>42535</v>
      </c>
      <c r="C249" s="2" t="s">
        <v>25</v>
      </c>
      <c r="D249" s="2">
        <v>26627</v>
      </c>
      <c r="E249" s="23" t="s">
        <v>4</v>
      </c>
      <c r="F249" s="22" t="s">
        <v>18</v>
      </c>
      <c r="G249" s="22" t="s">
        <v>4892</v>
      </c>
      <c r="H249" s="4">
        <v>311800</v>
      </c>
      <c r="I249" s="18">
        <v>105</v>
      </c>
      <c r="L249" s="4">
        <f t="shared" si="3"/>
        <v>-6474878.6200000159</v>
      </c>
      <c r="N249" s="10"/>
    </row>
    <row r="250" spans="1:14">
      <c r="A250" s="2" t="s">
        <v>4893</v>
      </c>
      <c r="B250" s="3">
        <v>42535</v>
      </c>
      <c r="C250" s="2" t="s">
        <v>3</v>
      </c>
      <c r="D250" s="2">
        <v>26630</v>
      </c>
      <c r="E250" s="23" t="s">
        <v>4</v>
      </c>
      <c r="F250" s="22" t="s">
        <v>18</v>
      </c>
      <c r="G250" s="22" t="s">
        <v>3</v>
      </c>
      <c r="H250" s="4">
        <v>9290.31</v>
      </c>
      <c r="I250" s="18">
        <v>106</v>
      </c>
      <c r="L250" s="4">
        <f t="shared" si="3"/>
        <v>-6465588.3100000164</v>
      </c>
      <c r="N250" s="10"/>
    </row>
    <row r="251" spans="1:14">
      <c r="A251" s="2" t="s">
        <v>2478</v>
      </c>
      <c r="B251" s="3">
        <v>42535</v>
      </c>
      <c r="C251" s="2" t="s">
        <v>7</v>
      </c>
      <c r="D251" s="2">
        <v>26631</v>
      </c>
      <c r="E251" s="23" t="s">
        <v>4</v>
      </c>
      <c r="F251" s="22" t="s">
        <v>18</v>
      </c>
      <c r="G251" s="22" t="s">
        <v>7</v>
      </c>
      <c r="H251" s="4">
        <v>199011.67</v>
      </c>
      <c r="I251" s="18">
        <v>107</v>
      </c>
      <c r="L251" s="4">
        <f t="shared" si="3"/>
        <v>-6266576.6400000164</v>
      </c>
      <c r="N251" s="10"/>
    </row>
    <row r="252" spans="1:14">
      <c r="A252" s="2" t="s">
        <v>4894</v>
      </c>
      <c r="B252" s="3">
        <v>42535</v>
      </c>
      <c r="C252" s="2" t="s">
        <v>11</v>
      </c>
      <c r="D252" s="2">
        <v>26632</v>
      </c>
      <c r="E252" s="23" t="s">
        <v>4</v>
      </c>
      <c r="F252" s="22" t="s">
        <v>5</v>
      </c>
      <c r="G252" s="22" t="s">
        <v>4895</v>
      </c>
      <c r="H252" s="4">
        <v>190000</v>
      </c>
      <c r="I252" s="18">
        <v>108</v>
      </c>
      <c r="L252" s="4">
        <f t="shared" si="3"/>
        <v>-6076576.6400000164</v>
      </c>
      <c r="N252" s="10"/>
    </row>
    <row r="253" spans="1:14">
      <c r="A253" s="2" t="s">
        <v>3289</v>
      </c>
      <c r="B253" s="3">
        <v>42535</v>
      </c>
      <c r="C253" s="2" t="s">
        <v>11</v>
      </c>
      <c r="D253" s="2">
        <v>26634</v>
      </c>
      <c r="E253" s="23" t="s">
        <v>4</v>
      </c>
      <c r="F253" s="22" t="s">
        <v>5</v>
      </c>
      <c r="G253" s="22" t="s">
        <v>4851</v>
      </c>
      <c r="H253" s="4">
        <v>117000</v>
      </c>
      <c r="I253" s="18">
        <v>109</v>
      </c>
      <c r="L253" s="4">
        <f t="shared" si="3"/>
        <v>-5959576.6400000164</v>
      </c>
      <c r="N253" s="10"/>
    </row>
    <row r="254" spans="1:14">
      <c r="A254" s="2" t="s">
        <v>3291</v>
      </c>
      <c r="B254" s="3">
        <v>42535</v>
      </c>
      <c r="C254" s="2" t="s">
        <v>25</v>
      </c>
      <c r="D254" s="2">
        <v>26635</v>
      </c>
      <c r="E254" s="23" t="s">
        <v>4</v>
      </c>
      <c r="F254" s="22" t="s">
        <v>5</v>
      </c>
      <c r="G254" s="22" t="s">
        <v>237</v>
      </c>
      <c r="H254" s="4">
        <v>2895.36</v>
      </c>
      <c r="I254" s="18">
        <v>110</v>
      </c>
      <c r="L254" s="4">
        <f t="shared" si="3"/>
        <v>-5956681.2800000161</v>
      </c>
      <c r="N254" s="10"/>
    </row>
    <row r="255" spans="1:14">
      <c r="A255" s="2" t="s">
        <v>2514</v>
      </c>
      <c r="B255" s="3">
        <v>42535</v>
      </c>
      <c r="C255" s="2" t="s">
        <v>25</v>
      </c>
      <c r="D255" s="2">
        <v>26640</v>
      </c>
      <c r="E255" s="23" t="s">
        <v>4</v>
      </c>
      <c r="F255" s="22" t="s">
        <v>5</v>
      </c>
      <c r="G255" s="22" t="s">
        <v>4540</v>
      </c>
      <c r="H255" s="4">
        <v>4100</v>
      </c>
      <c r="I255" s="18">
        <v>111</v>
      </c>
      <c r="L255" s="4">
        <f t="shared" si="3"/>
        <v>-5952581.2800000161</v>
      </c>
      <c r="N255" s="10"/>
    </row>
    <row r="256" spans="1:14">
      <c r="A256" s="2" t="s">
        <v>2516</v>
      </c>
      <c r="B256" s="3">
        <v>42535</v>
      </c>
      <c r="C256" s="2" t="s">
        <v>7</v>
      </c>
      <c r="D256" s="2">
        <v>26641</v>
      </c>
      <c r="E256" s="23" t="s">
        <v>4</v>
      </c>
      <c r="F256" s="22" t="s">
        <v>5</v>
      </c>
      <c r="G256" s="22" t="s">
        <v>7</v>
      </c>
      <c r="H256" s="4">
        <v>245764.87</v>
      </c>
      <c r="I256" s="18">
        <v>112</v>
      </c>
      <c r="L256" s="4">
        <f t="shared" si="3"/>
        <v>-5706816.410000016</v>
      </c>
      <c r="N256" s="10"/>
    </row>
    <row r="257" spans="1:14">
      <c r="A257" s="2" t="s">
        <v>4896</v>
      </c>
      <c r="B257" s="3">
        <v>42535</v>
      </c>
      <c r="C257" s="2" t="s">
        <v>3</v>
      </c>
      <c r="D257" s="2">
        <v>26643</v>
      </c>
      <c r="E257" s="23" t="s">
        <v>4</v>
      </c>
      <c r="F257" s="22" t="s">
        <v>5</v>
      </c>
      <c r="G257" s="22" t="s">
        <v>3</v>
      </c>
      <c r="H257" s="4">
        <v>40481.160000000003</v>
      </c>
      <c r="I257" s="18">
        <v>106</v>
      </c>
      <c r="L257" s="4">
        <f t="shared" si="3"/>
        <v>-5666335.2500000158</v>
      </c>
      <c r="N257" s="10"/>
    </row>
    <row r="258" spans="1:14">
      <c r="A258" s="2" t="s">
        <v>4897</v>
      </c>
      <c r="B258" s="3">
        <v>42535</v>
      </c>
      <c r="C258" s="2" t="s">
        <v>586</v>
      </c>
      <c r="D258" s="2">
        <v>26644</v>
      </c>
      <c r="E258" s="23" t="s">
        <v>4</v>
      </c>
      <c r="F258" s="22" t="s">
        <v>5</v>
      </c>
      <c r="G258" s="22" t="s">
        <v>586</v>
      </c>
      <c r="H258" s="4">
        <v>20944.55</v>
      </c>
      <c r="I258" s="18" t="s">
        <v>1159</v>
      </c>
      <c r="L258" s="4">
        <f t="shared" si="3"/>
        <v>-5645390.700000016</v>
      </c>
      <c r="N258" s="10"/>
    </row>
    <row r="259" spans="1:14">
      <c r="A259" s="2" t="s">
        <v>515</v>
      </c>
      <c r="B259" s="3">
        <v>42535</v>
      </c>
      <c r="C259" s="2" t="s">
        <v>4898</v>
      </c>
      <c r="D259" s="2">
        <v>17658</v>
      </c>
      <c r="E259" s="23" t="s">
        <v>4</v>
      </c>
      <c r="F259" s="22" t="s">
        <v>38</v>
      </c>
      <c r="G259" s="22" t="s">
        <v>39</v>
      </c>
      <c r="J259" s="4">
        <v>208540.21</v>
      </c>
      <c r="K259" s="7">
        <v>89</v>
      </c>
      <c r="L259" s="4">
        <f t="shared" si="3"/>
        <v>-5853930.910000016</v>
      </c>
      <c r="N259" s="10"/>
    </row>
    <row r="260" spans="1:14">
      <c r="A260" s="2" t="s">
        <v>517</v>
      </c>
      <c r="B260" s="3">
        <v>42535</v>
      </c>
      <c r="C260" s="2" t="s">
        <v>4899</v>
      </c>
      <c r="D260" s="2">
        <v>17659</v>
      </c>
      <c r="E260" s="23" t="s">
        <v>66</v>
      </c>
      <c r="F260" s="22" t="s">
        <v>38</v>
      </c>
      <c r="G260" s="22" t="s">
        <v>274</v>
      </c>
      <c r="J260" s="4">
        <v>7476.18</v>
      </c>
      <c r="K260" s="7">
        <v>90</v>
      </c>
      <c r="L260" s="4">
        <f t="shared" si="3"/>
        <v>-5861407.0900000157</v>
      </c>
      <c r="N260" s="10"/>
    </row>
    <row r="261" spans="1:14">
      <c r="A261" s="2" t="s">
        <v>519</v>
      </c>
      <c r="B261" s="3">
        <v>42535</v>
      </c>
      <c r="C261" s="2" t="s">
        <v>4900</v>
      </c>
      <c r="D261" s="2">
        <v>17660</v>
      </c>
      <c r="E261" s="23" t="s">
        <v>66</v>
      </c>
      <c r="F261" s="22" t="s">
        <v>38</v>
      </c>
      <c r="G261" s="22" t="s">
        <v>274</v>
      </c>
      <c r="J261" s="4">
        <v>12778.51</v>
      </c>
      <c r="K261" s="7">
        <v>91</v>
      </c>
      <c r="L261" s="4">
        <f t="shared" si="3"/>
        <v>-5874185.6000000155</v>
      </c>
      <c r="N261" s="10"/>
    </row>
    <row r="262" spans="1:14">
      <c r="A262" s="2" t="s">
        <v>521</v>
      </c>
      <c r="B262" s="3">
        <v>42535</v>
      </c>
      <c r="C262" s="2" t="s">
        <v>4901</v>
      </c>
      <c r="D262" s="2">
        <v>17661</v>
      </c>
      <c r="E262" s="23" t="s">
        <v>66</v>
      </c>
      <c r="F262" s="22" t="s">
        <v>38</v>
      </c>
      <c r="G262" s="22" t="s">
        <v>4902</v>
      </c>
      <c r="J262" s="4">
        <v>27057.29</v>
      </c>
      <c r="K262" s="7">
        <v>92</v>
      </c>
      <c r="L262" s="4">
        <f t="shared" si="3"/>
        <v>-5901242.8900000155</v>
      </c>
      <c r="N262" s="10"/>
    </row>
    <row r="263" spans="1:14">
      <c r="A263" s="2" t="s">
        <v>523</v>
      </c>
      <c r="B263" s="3">
        <v>42535</v>
      </c>
      <c r="C263" s="2" t="s">
        <v>4903</v>
      </c>
      <c r="D263" s="2">
        <v>17662</v>
      </c>
      <c r="E263" s="23" t="s">
        <v>66</v>
      </c>
      <c r="F263" s="22" t="s">
        <v>38</v>
      </c>
      <c r="G263" s="22" t="s">
        <v>4902</v>
      </c>
      <c r="J263" s="4">
        <v>177942.71</v>
      </c>
      <c r="K263" s="7">
        <v>93</v>
      </c>
      <c r="L263" s="4">
        <f t="shared" si="3"/>
        <v>-6079185.6000000155</v>
      </c>
      <c r="N263" s="10"/>
    </row>
    <row r="264" spans="1:14">
      <c r="A264" s="2" t="s">
        <v>525</v>
      </c>
      <c r="B264" s="3">
        <v>42535</v>
      </c>
      <c r="C264" s="2" t="s">
        <v>4904</v>
      </c>
      <c r="D264" s="2">
        <v>17663</v>
      </c>
      <c r="E264" s="23" t="s">
        <v>66</v>
      </c>
      <c r="F264" s="22" t="s">
        <v>38</v>
      </c>
      <c r="G264" s="22" t="s">
        <v>4905</v>
      </c>
      <c r="J264" s="4">
        <v>210000</v>
      </c>
      <c r="K264" s="7" t="s">
        <v>1149</v>
      </c>
      <c r="L264" s="4">
        <f t="shared" si="3"/>
        <v>-6289185.6000000155</v>
      </c>
      <c r="N264" s="10"/>
    </row>
    <row r="265" spans="1:14">
      <c r="A265" s="2" t="s">
        <v>528</v>
      </c>
      <c r="B265" s="3">
        <v>42535</v>
      </c>
      <c r="C265" s="2" t="s">
        <v>4906</v>
      </c>
      <c r="D265" s="2">
        <v>17664</v>
      </c>
      <c r="E265" s="23" t="s">
        <v>623</v>
      </c>
      <c r="F265" s="22" t="s">
        <v>38</v>
      </c>
      <c r="G265" s="22" t="s">
        <v>4907</v>
      </c>
      <c r="J265" s="4">
        <v>100</v>
      </c>
      <c r="L265" s="4">
        <f t="shared" ref="L265:L331" si="4">+L264+H265-J265</f>
        <v>-6289285.6000000155</v>
      </c>
      <c r="N265" s="10"/>
    </row>
    <row r="266" spans="1:14">
      <c r="A266" s="2" t="s">
        <v>530</v>
      </c>
      <c r="B266" s="3">
        <v>42535</v>
      </c>
      <c r="C266" s="2" t="s">
        <v>4908</v>
      </c>
      <c r="D266" s="2">
        <v>17665</v>
      </c>
      <c r="E266" s="23" t="s">
        <v>385</v>
      </c>
      <c r="F266" s="22" t="s">
        <v>38</v>
      </c>
      <c r="G266" s="22" t="s">
        <v>386</v>
      </c>
      <c r="J266" s="4">
        <v>19047.05</v>
      </c>
      <c r="K266" s="7">
        <v>94</v>
      </c>
      <c r="L266" s="4">
        <f t="shared" si="4"/>
        <v>-6308332.6500000153</v>
      </c>
      <c r="N266" s="10"/>
    </row>
    <row r="267" spans="1:14">
      <c r="A267" s="2" t="s">
        <v>550</v>
      </c>
      <c r="B267" s="3">
        <v>42535</v>
      </c>
      <c r="C267" s="2" t="s">
        <v>4909</v>
      </c>
      <c r="D267" s="2">
        <v>17666</v>
      </c>
      <c r="E267" s="23" t="s">
        <v>385</v>
      </c>
      <c r="F267" s="22" t="s">
        <v>38</v>
      </c>
      <c r="G267" s="22" t="s">
        <v>386</v>
      </c>
      <c r="J267" s="4">
        <v>7080.32</v>
      </c>
      <c r="K267" s="7">
        <v>95</v>
      </c>
      <c r="L267" s="4">
        <f t="shared" si="4"/>
        <v>-6315412.9700000156</v>
      </c>
      <c r="N267" s="10"/>
    </row>
    <row r="268" spans="1:14">
      <c r="A268" s="2" t="s">
        <v>552</v>
      </c>
      <c r="B268" s="3">
        <v>42535</v>
      </c>
      <c r="C268" s="2" t="s">
        <v>4910</v>
      </c>
      <c r="D268" s="2">
        <v>17667</v>
      </c>
      <c r="E268" s="23" t="s">
        <v>385</v>
      </c>
      <c r="F268" s="22" t="s">
        <v>38</v>
      </c>
      <c r="G268" s="22" t="s">
        <v>391</v>
      </c>
      <c r="J268" s="4">
        <v>8595.07</v>
      </c>
      <c r="K268" s="7">
        <v>96</v>
      </c>
      <c r="L268" s="4">
        <f t="shared" si="4"/>
        <v>-6324008.0400000159</v>
      </c>
      <c r="N268" s="10"/>
    </row>
    <row r="269" spans="1:14">
      <c r="A269" s="2" t="s">
        <v>555</v>
      </c>
      <c r="B269" s="3">
        <v>42535</v>
      </c>
      <c r="C269" s="2" t="s">
        <v>4911</v>
      </c>
      <c r="D269" s="2">
        <v>17668</v>
      </c>
      <c r="E269" s="23" t="s">
        <v>66</v>
      </c>
      <c r="F269" s="22" t="s">
        <v>38</v>
      </c>
      <c r="G269" s="22" t="s">
        <v>4912</v>
      </c>
      <c r="J269" s="4">
        <v>256</v>
      </c>
      <c r="K269" s="7">
        <v>97</v>
      </c>
      <c r="L269" s="4">
        <f t="shared" si="4"/>
        <v>-6324264.0400000159</v>
      </c>
      <c r="N269" s="10"/>
    </row>
    <row r="270" spans="1:14">
      <c r="A270" s="2" t="s">
        <v>557</v>
      </c>
      <c r="B270" s="3">
        <v>42535</v>
      </c>
      <c r="C270" s="2" t="s">
        <v>4904</v>
      </c>
      <c r="D270" s="2">
        <v>17663</v>
      </c>
      <c r="E270" s="23" t="s">
        <v>66</v>
      </c>
      <c r="F270" s="22" t="s">
        <v>38</v>
      </c>
      <c r="G270" s="22" t="s">
        <v>4913</v>
      </c>
      <c r="H270" s="4">
        <v>210000</v>
      </c>
      <c r="I270" s="18" t="s">
        <v>1149</v>
      </c>
      <c r="L270" s="4">
        <f t="shared" si="4"/>
        <v>-6114264.0400000159</v>
      </c>
      <c r="N270" s="10"/>
    </row>
    <row r="271" spans="1:14">
      <c r="A271" s="2" t="s">
        <v>559</v>
      </c>
      <c r="B271" s="3">
        <v>42535</v>
      </c>
      <c r="C271" s="2" t="s">
        <v>4914</v>
      </c>
      <c r="D271" s="2">
        <v>17669</v>
      </c>
      <c r="E271" s="23" t="s">
        <v>66</v>
      </c>
      <c r="F271" s="22" t="s">
        <v>38</v>
      </c>
      <c r="G271" s="22" t="s">
        <v>2634</v>
      </c>
      <c r="J271" s="4">
        <v>8000</v>
      </c>
      <c r="K271" s="7">
        <v>98</v>
      </c>
      <c r="L271" s="4">
        <f t="shared" si="4"/>
        <v>-6122264.0400000159</v>
      </c>
      <c r="N271" s="10"/>
    </row>
    <row r="272" spans="1:14">
      <c r="A272" s="2" t="s">
        <v>561</v>
      </c>
      <c r="B272" s="3">
        <v>42535</v>
      </c>
      <c r="C272" s="2" t="s">
        <v>4915</v>
      </c>
      <c r="D272" s="2">
        <v>17670</v>
      </c>
      <c r="E272" s="23" t="s">
        <v>66</v>
      </c>
      <c r="F272" s="22" t="s">
        <v>38</v>
      </c>
      <c r="G272" s="22" t="s">
        <v>4453</v>
      </c>
      <c r="J272" s="4">
        <v>3062.4</v>
      </c>
      <c r="K272" s="7">
        <v>99</v>
      </c>
      <c r="L272" s="4">
        <f t="shared" si="4"/>
        <v>-6125326.4400000162</v>
      </c>
      <c r="N272" s="10"/>
    </row>
    <row r="273" spans="1:14">
      <c r="A273" s="2" t="s">
        <v>563</v>
      </c>
      <c r="B273" s="3">
        <v>42535</v>
      </c>
      <c r="C273" s="2" t="s">
        <v>4916</v>
      </c>
      <c r="D273" s="2">
        <v>17671</v>
      </c>
      <c r="E273" s="23" t="s">
        <v>66</v>
      </c>
      <c r="F273" s="22" t="s">
        <v>38</v>
      </c>
      <c r="G273" s="22" t="s">
        <v>4453</v>
      </c>
      <c r="J273" s="4">
        <v>15274.62</v>
      </c>
      <c r="K273" s="7">
        <v>100</v>
      </c>
      <c r="L273" s="4">
        <f t="shared" si="4"/>
        <v>-6140601.0600000164</v>
      </c>
      <c r="N273" s="10"/>
    </row>
    <row r="274" spans="1:14">
      <c r="A274" s="2" t="s">
        <v>565</v>
      </c>
      <c r="B274" s="3">
        <v>42535</v>
      </c>
      <c r="C274" s="2" t="s">
        <v>4917</v>
      </c>
      <c r="D274" s="2">
        <v>17672</v>
      </c>
      <c r="E274" s="23" t="s">
        <v>66</v>
      </c>
      <c r="F274" s="22" t="s">
        <v>38</v>
      </c>
      <c r="G274" s="22" t="s">
        <v>4453</v>
      </c>
      <c r="J274" s="4">
        <v>892470.5</v>
      </c>
      <c r="K274" s="7">
        <v>101</v>
      </c>
      <c r="L274" s="4">
        <f t="shared" si="4"/>
        <v>-7033071.5600000164</v>
      </c>
      <c r="N274" s="10"/>
    </row>
    <row r="275" spans="1:14">
      <c r="A275" s="2" t="s">
        <v>567</v>
      </c>
      <c r="B275" s="3">
        <v>42535</v>
      </c>
      <c r="C275" s="2" t="s">
        <v>4918</v>
      </c>
      <c r="D275" s="2">
        <v>2212</v>
      </c>
      <c r="E275" s="23" t="s">
        <v>190</v>
      </c>
      <c r="F275" s="22" t="s">
        <v>38</v>
      </c>
      <c r="G275" s="22" t="s">
        <v>4905</v>
      </c>
      <c r="J275" s="4">
        <v>210000</v>
      </c>
      <c r="K275" s="7">
        <v>102</v>
      </c>
      <c r="L275" s="4">
        <f t="shared" si="4"/>
        <v>-7243071.5600000164</v>
      </c>
      <c r="N275" s="10"/>
    </row>
    <row r="276" spans="1:14">
      <c r="A276" s="56" t="s">
        <v>4629</v>
      </c>
      <c r="B276" s="88">
        <v>42535</v>
      </c>
      <c r="C276" s="56" t="s">
        <v>5462</v>
      </c>
      <c r="D276" s="56">
        <v>2325</v>
      </c>
      <c r="E276" s="56" t="s">
        <v>190</v>
      </c>
      <c r="F276" s="56" t="s">
        <v>34</v>
      </c>
      <c r="G276" s="56" t="s">
        <v>3753</v>
      </c>
      <c r="H276" s="89"/>
      <c r="I276" s="53"/>
      <c r="J276" s="89">
        <v>1566</v>
      </c>
      <c r="K276" s="53"/>
      <c r="L276" s="4">
        <f t="shared" si="4"/>
        <v>-7244637.5600000164</v>
      </c>
      <c r="N276" s="10"/>
    </row>
    <row r="277" spans="1:14">
      <c r="A277" s="2" t="s">
        <v>4184</v>
      </c>
      <c r="B277" s="3">
        <v>42536</v>
      </c>
      <c r="C277" s="2" t="s">
        <v>41</v>
      </c>
      <c r="D277" s="2">
        <v>28750</v>
      </c>
      <c r="E277" s="23" t="s">
        <v>33</v>
      </c>
      <c r="F277" s="22" t="s">
        <v>34</v>
      </c>
      <c r="G277" s="22" t="s">
        <v>4919</v>
      </c>
      <c r="J277" s="4">
        <v>100000</v>
      </c>
      <c r="K277" s="7">
        <v>103</v>
      </c>
      <c r="L277" s="4">
        <f t="shared" si="4"/>
        <v>-7344637.5600000164</v>
      </c>
      <c r="N277" s="10"/>
    </row>
    <row r="278" spans="1:14">
      <c r="A278" s="2" t="s">
        <v>4920</v>
      </c>
      <c r="B278" s="3">
        <v>42536</v>
      </c>
      <c r="C278" s="2" t="s">
        <v>1579</v>
      </c>
      <c r="D278" s="2">
        <v>26646</v>
      </c>
      <c r="E278" s="23" t="s">
        <v>4</v>
      </c>
      <c r="F278" s="22" t="s">
        <v>18</v>
      </c>
      <c r="G278" s="22" t="s">
        <v>4921</v>
      </c>
      <c r="H278" s="4">
        <v>10000</v>
      </c>
      <c r="I278" s="18">
        <v>113</v>
      </c>
      <c r="L278" s="4">
        <f t="shared" si="4"/>
        <v>-7334637.5600000164</v>
      </c>
      <c r="N278" s="10"/>
    </row>
    <row r="279" spans="1:14">
      <c r="A279" s="2" t="s">
        <v>4922</v>
      </c>
      <c r="B279" s="3">
        <v>42536</v>
      </c>
      <c r="C279" s="2" t="s">
        <v>11</v>
      </c>
      <c r="D279" s="2">
        <v>26647</v>
      </c>
      <c r="E279" s="23" t="s">
        <v>4</v>
      </c>
      <c r="F279" s="22" t="s">
        <v>18</v>
      </c>
      <c r="G279" s="22" t="s">
        <v>4923</v>
      </c>
      <c r="H279" s="4">
        <v>96000</v>
      </c>
      <c r="I279" s="18" t="s">
        <v>2068</v>
      </c>
      <c r="L279" s="4">
        <f t="shared" si="4"/>
        <v>-7238637.5600000164</v>
      </c>
      <c r="N279" s="10"/>
    </row>
    <row r="280" spans="1:14">
      <c r="A280" s="2" t="s">
        <v>4924</v>
      </c>
      <c r="B280" s="3">
        <v>42536</v>
      </c>
      <c r="C280" s="2" t="s">
        <v>11</v>
      </c>
      <c r="D280" s="2">
        <v>26647</v>
      </c>
      <c r="E280" s="23" t="s">
        <v>4</v>
      </c>
      <c r="F280" s="22" t="s">
        <v>18</v>
      </c>
      <c r="G280" s="22" t="s">
        <v>4925</v>
      </c>
      <c r="J280" s="4">
        <v>96000</v>
      </c>
      <c r="K280" s="7" t="s">
        <v>2068</v>
      </c>
      <c r="L280" s="4">
        <f t="shared" si="4"/>
        <v>-7334637.5600000164</v>
      </c>
      <c r="N280" s="10"/>
    </row>
    <row r="281" spans="1:14">
      <c r="A281" s="2" t="s">
        <v>4926</v>
      </c>
      <c r="B281" s="3">
        <v>42536</v>
      </c>
      <c r="C281" s="2" t="s">
        <v>25</v>
      </c>
      <c r="D281" s="2">
        <v>26649</v>
      </c>
      <c r="E281" s="23" t="s">
        <v>1530</v>
      </c>
      <c r="F281" s="22" t="s">
        <v>18</v>
      </c>
      <c r="G281" s="22" t="s">
        <v>4927</v>
      </c>
      <c r="H281" s="4">
        <v>1025</v>
      </c>
      <c r="I281" s="18">
        <v>114</v>
      </c>
      <c r="L281" s="4">
        <f t="shared" si="4"/>
        <v>-7333612.5600000164</v>
      </c>
      <c r="N281" s="10"/>
    </row>
    <row r="282" spans="1:14">
      <c r="A282" s="2" t="s">
        <v>1629</v>
      </c>
      <c r="B282" s="3">
        <v>42536</v>
      </c>
      <c r="C282" s="2" t="s">
        <v>25</v>
      </c>
      <c r="D282" s="2">
        <v>26650</v>
      </c>
      <c r="E282" s="23" t="s">
        <v>4</v>
      </c>
      <c r="F282" s="22" t="s">
        <v>18</v>
      </c>
      <c r="G282" s="22" t="s">
        <v>1239</v>
      </c>
      <c r="H282" s="4">
        <v>5426.45</v>
      </c>
      <c r="I282" s="18">
        <v>115</v>
      </c>
      <c r="L282" s="4">
        <f t="shared" si="4"/>
        <v>-7328186.1100000162</v>
      </c>
      <c r="N282" s="10"/>
    </row>
    <row r="283" spans="1:14">
      <c r="A283" s="2" t="s">
        <v>4928</v>
      </c>
      <c r="B283" s="3">
        <v>42536</v>
      </c>
      <c r="C283" s="2" t="s">
        <v>586</v>
      </c>
      <c r="D283" s="2">
        <v>26651</v>
      </c>
      <c r="E283" s="23" t="s">
        <v>4</v>
      </c>
      <c r="F283" s="22" t="s">
        <v>18</v>
      </c>
      <c r="G283" s="22" t="s">
        <v>586</v>
      </c>
      <c r="H283" s="4">
        <v>7663.66</v>
      </c>
      <c r="I283" s="18" t="s">
        <v>1159</v>
      </c>
      <c r="L283" s="4">
        <f t="shared" si="4"/>
        <v>-7320522.450000016</v>
      </c>
      <c r="N283" s="10"/>
    </row>
    <row r="284" spans="1:14">
      <c r="A284" s="2" t="s">
        <v>595</v>
      </c>
      <c r="B284" s="3">
        <v>42536</v>
      </c>
      <c r="C284" s="2" t="s">
        <v>3</v>
      </c>
      <c r="D284" s="2">
        <v>26652</v>
      </c>
      <c r="E284" s="23" t="s">
        <v>4</v>
      </c>
      <c r="F284" s="22" t="s">
        <v>18</v>
      </c>
      <c r="G284" s="22" t="s">
        <v>3</v>
      </c>
      <c r="H284" s="4">
        <v>7137.62</v>
      </c>
      <c r="I284" s="18">
        <v>116</v>
      </c>
      <c r="L284" s="4">
        <f t="shared" si="4"/>
        <v>-7313384.8300000159</v>
      </c>
      <c r="N284" s="10"/>
    </row>
    <row r="285" spans="1:14">
      <c r="A285" s="2" t="s">
        <v>4929</v>
      </c>
      <c r="B285" s="3">
        <v>42536</v>
      </c>
      <c r="C285" s="2" t="s">
        <v>7</v>
      </c>
      <c r="D285" s="2">
        <v>26653</v>
      </c>
      <c r="E285" s="23" t="s">
        <v>4</v>
      </c>
      <c r="F285" s="22" t="s">
        <v>18</v>
      </c>
      <c r="G285" s="22" t="s">
        <v>7</v>
      </c>
      <c r="H285" s="4">
        <v>211343.86</v>
      </c>
      <c r="I285" s="18">
        <v>117</v>
      </c>
      <c r="L285" s="4">
        <f t="shared" si="4"/>
        <v>-7102040.9700000156</v>
      </c>
      <c r="N285" s="10"/>
    </row>
    <row r="286" spans="1:14">
      <c r="A286" s="2" t="s">
        <v>4930</v>
      </c>
      <c r="B286" s="3">
        <v>42536</v>
      </c>
      <c r="C286" s="2" t="s">
        <v>4931</v>
      </c>
      <c r="D286" s="2">
        <v>501</v>
      </c>
      <c r="E286" s="23" t="s">
        <v>4</v>
      </c>
      <c r="F286" s="22" t="s">
        <v>2974</v>
      </c>
      <c r="G286" s="22" t="s">
        <v>4932</v>
      </c>
      <c r="H286" s="4">
        <v>27296.37</v>
      </c>
      <c r="I286" s="18">
        <v>118</v>
      </c>
      <c r="L286" s="4">
        <f t="shared" si="4"/>
        <v>-7074744.6000000155</v>
      </c>
      <c r="N286" s="10"/>
    </row>
    <row r="287" spans="1:14">
      <c r="A287" s="2" t="s">
        <v>604</v>
      </c>
      <c r="B287" s="3">
        <v>42536</v>
      </c>
      <c r="C287" s="2" t="s">
        <v>4933</v>
      </c>
      <c r="D287" s="2">
        <v>502</v>
      </c>
      <c r="E287" s="23" t="s">
        <v>4</v>
      </c>
      <c r="F287" s="22" t="s">
        <v>2974</v>
      </c>
      <c r="G287" s="22" t="s">
        <v>4934</v>
      </c>
      <c r="H287" s="4">
        <v>91292.32</v>
      </c>
      <c r="I287" s="18">
        <v>119</v>
      </c>
      <c r="L287" s="4">
        <f t="shared" si="4"/>
        <v>-6983452.2800000152</v>
      </c>
      <c r="N287" s="10"/>
    </row>
    <row r="288" spans="1:14">
      <c r="A288" s="2" t="s">
        <v>4935</v>
      </c>
      <c r="B288" s="3">
        <v>42536</v>
      </c>
      <c r="C288" s="2" t="s">
        <v>4936</v>
      </c>
      <c r="D288" s="2">
        <v>503</v>
      </c>
      <c r="E288" s="23" t="s">
        <v>4</v>
      </c>
      <c r="F288" s="22" t="s">
        <v>2974</v>
      </c>
      <c r="G288" s="22" t="s">
        <v>4937</v>
      </c>
      <c r="H288" s="4">
        <v>8020</v>
      </c>
      <c r="I288" s="18">
        <v>63</v>
      </c>
      <c r="L288" s="4">
        <f t="shared" si="4"/>
        <v>-6975432.2800000152</v>
      </c>
      <c r="N288" s="10"/>
    </row>
    <row r="289" spans="1:14">
      <c r="A289" s="2" t="s">
        <v>2537</v>
      </c>
      <c r="B289" s="3">
        <v>42536</v>
      </c>
      <c r="C289" s="2" t="s">
        <v>25</v>
      </c>
      <c r="D289" s="2">
        <v>26657</v>
      </c>
      <c r="E289" s="23" t="s">
        <v>4</v>
      </c>
      <c r="F289" s="22" t="s">
        <v>5</v>
      </c>
      <c r="G289" s="22" t="s">
        <v>4938</v>
      </c>
      <c r="H289" s="4">
        <v>7950.19</v>
      </c>
      <c r="I289" s="18">
        <v>120</v>
      </c>
      <c r="L289" s="4">
        <f t="shared" si="4"/>
        <v>-6967482.0900000148</v>
      </c>
      <c r="N289" s="10"/>
    </row>
    <row r="290" spans="1:14">
      <c r="A290" s="2" t="s">
        <v>4939</v>
      </c>
      <c r="B290" s="3">
        <v>42536</v>
      </c>
      <c r="C290" s="2" t="s">
        <v>7</v>
      </c>
      <c r="D290" s="2">
        <v>26658</v>
      </c>
      <c r="E290" s="23" t="s">
        <v>4</v>
      </c>
      <c r="F290" s="22" t="s">
        <v>5</v>
      </c>
      <c r="G290" s="22" t="s">
        <v>7</v>
      </c>
      <c r="H290" s="4">
        <v>263767.61</v>
      </c>
      <c r="I290" s="18">
        <v>121</v>
      </c>
      <c r="L290" s="4">
        <f t="shared" si="4"/>
        <v>-6703714.4800000144</v>
      </c>
      <c r="N290" s="10"/>
    </row>
    <row r="291" spans="1:14">
      <c r="A291" s="2" t="s">
        <v>2539</v>
      </c>
      <c r="B291" s="3">
        <v>42536</v>
      </c>
      <c r="C291" s="2" t="s">
        <v>3</v>
      </c>
      <c r="D291" s="2">
        <v>26659</v>
      </c>
      <c r="E291" s="23" t="s">
        <v>4</v>
      </c>
      <c r="F291" s="22" t="s">
        <v>5</v>
      </c>
      <c r="G291" s="22" t="s">
        <v>3</v>
      </c>
      <c r="H291" s="4">
        <v>13835.77</v>
      </c>
      <c r="I291" s="18">
        <v>116</v>
      </c>
      <c r="L291" s="4">
        <f t="shared" si="4"/>
        <v>-6689878.7100000149</v>
      </c>
      <c r="N291" s="10"/>
    </row>
    <row r="292" spans="1:14">
      <c r="A292" s="2" t="s">
        <v>2543</v>
      </c>
      <c r="B292" s="3">
        <v>42536</v>
      </c>
      <c r="C292" s="2" t="s">
        <v>4940</v>
      </c>
      <c r="D292" s="2">
        <v>28754</v>
      </c>
      <c r="E292" s="23" t="s">
        <v>33</v>
      </c>
      <c r="F292" s="22" t="s">
        <v>34</v>
      </c>
      <c r="G292" s="22" t="s">
        <v>4941</v>
      </c>
      <c r="H292" s="4">
        <v>250000</v>
      </c>
      <c r="I292" s="18">
        <v>122</v>
      </c>
      <c r="L292" s="4">
        <f t="shared" si="4"/>
        <v>-6439878.7100000149</v>
      </c>
      <c r="N292" s="10"/>
    </row>
    <row r="293" spans="1:14">
      <c r="A293" s="2" t="s">
        <v>4208</v>
      </c>
      <c r="B293" s="3">
        <v>42536</v>
      </c>
      <c r="C293" s="2" t="s">
        <v>1529</v>
      </c>
      <c r="D293" s="2">
        <v>28755</v>
      </c>
      <c r="E293" s="23" t="s">
        <v>33</v>
      </c>
      <c r="F293" s="22" t="s">
        <v>34</v>
      </c>
      <c r="G293" s="22" t="s">
        <v>2663</v>
      </c>
      <c r="J293" s="4">
        <v>19468.740000000002</v>
      </c>
      <c r="K293" s="7">
        <v>104</v>
      </c>
      <c r="L293" s="4">
        <f t="shared" si="4"/>
        <v>-6459347.4500000151</v>
      </c>
      <c r="N293" s="10"/>
    </row>
    <row r="294" spans="1:14" ht="15">
      <c r="A294" s="90" t="s">
        <v>6164</v>
      </c>
      <c r="B294" s="91">
        <v>42536</v>
      </c>
      <c r="C294" s="90" t="s">
        <v>5834</v>
      </c>
      <c r="D294" s="90">
        <v>29343</v>
      </c>
      <c r="E294" s="90" t="s">
        <v>33</v>
      </c>
      <c r="F294" s="90" t="s">
        <v>34</v>
      </c>
      <c r="G294" s="90" t="s">
        <v>6165</v>
      </c>
      <c r="H294" s="92"/>
      <c r="I294" s="92"/>
      <c r="J294" s="93">
        <v>26</v>
      </c>
      <c r="L294" s="4">
        <f t="shared" si="4"/>
        <v>-6459373.4500000151</v>
      </c>
      <c r="N294" s="10"/>
    </row>
    <row r="295" spans="1:14" ht="15">
      <c r="A295" s="90" t="s">
        <v>6164</v>
      </c>
      <c r="B295" s="91">
        <v>42536</v>
      </c>
      <c r="C295" s="90" t="s">
        <v>5834</v>
      </c>
      <c r="D295" s="90">
        <v>29343</v>
      </c>
      <c r="E295" s="90" t="s">
        <v>33</v>
      </c>
      <c r="F295" s="90" t="s">
        <v>34</v>
      </c>
      <c r="G295" s="90" t="s">
        <v>6166</v>
      </c>
      <c r="H295" s="92"/>
      <c r="I295" s="92"/>
      <c r="J295" s="93">
        <v>59</v>
      </c>
      <c r="L295" s="4">
        <f t="shared" si="4"/>
        <v>-6459432.4500000151</v>
      </c>
      <c r="N295" s="10"/>
    </row>
    <row r="296" spans="1:14" ht="15">
      <c r="A296" s="90" t="s">
        <v>6164</v>
      </c>
      <c r="B296" s="91">
        <v>42536</v>
      </c>
      <c r="C296" s="90" t="s">
        <v>5834</v>
      </c>
      <c r="D296" s="90">
        <v>29343</v>
      </c>
      <c r="E296" s="90" t="s">
        <v>33</v>
      </c>
      <c r="F296" s="90" t="s">
        <v>34</v>
      </c>
      <c r="G296" s="90" t="s">
        <v>6167</v>
      </c>
      <c r="H296" s="92"/>
      <c r="I296" s="92"/>
      <c r="J296" s="93">
        <v>32</v>
      </c>
      <c r="L296" s="4">
        <f t="shared" si="4"/>
        <v>-6459464.4500000151</v>
      </c>
      <c r="N296" s="10"/>
    </row>
    <row r="297" spans="1:14">
      <c r="A297" s="2" t="s">
        <v>569</v>
      </c>
      <c r="B297" s="3">
        <v>42536</v>
      </c>
      <c r="C297" s="2" t="s">
        <v>4942</v>
      </c>
      <c r="D297" s="2">
        <v>17673</v>
      </c>
      <c r="E297" s="23" t="s">
        <v>4</v>
      </c>
      <c r="F297" s="22" t="s">
        <v>38</v>
      </c>
      <c r="G297" s="22" t="s">
        <v>39</v>
      </c>
      <c r="J297" s="4">
        <v>1178454.8700000001</v>
      </c>
      <c r="K297" s="7">
        <v>105</v>
      </c>
      <c r="L297" s="4">
        <f t="shared" si="4"/>
        <v>-7637919.3200000152</v>
      </c>
      <c r="N297" s="10"/>
    </row>
    <row r="298" spans="1:14">
      <c r="A298" s="2" t="s">
        <v>571</v>
      </c>
      <c r="B298" s="3">
        <v>42536</v>
      </c>
      <c r="C298" s="2" t="s">
        <v>4943</v>
      </c>
      <c r="D298" s="2">
        <v>17674</v>
      </c>
      <c r="E298" s="23" t="s">
        <v>66</v>
      </c>
      <c r="F298" s="22" t="s">
        <v>38</v>
      </c>
      <c r="G298" s="22" t="s">
        <v>4453</v>
      </c>
      <c r="J298" s="4">
        <v>4094.99</v>
      </c>
      <c r="K298" s="7">
        <v>106</v>
      </c>
      <c r="L298" s="4">
        <f t="shared" si="4"/>
        <v>-7642014.3100000154</v>
      </c>
      <c r="N298" s="10"/>
    </row>
    <row r="299" spans="1:14">
      <c r="A299" s="2" t="s">
        <v>573</v>
      </c>
      <c r="B299" s="3">
        <v>42536</v>
      </c>
      <c r="C299" s="2" t="s">
        <v>4944</v>
      </c>
      <c r="D299" s="2">
        <v>17675</v>
      </c>
      <c r="E299" s="23" t="s">
        <v>623</v>
      </c>
      <c r="F299" s="22" t="s">
        <v>38</v>
      </c>
      <c r="G299" s="22" t="s">
        <v>4945</v>
      </c>
      <c r="J299" s="4">
        <v>661.59</v>
      </c>
      <c r="L299" s="4">
        <f t="shared" si="4"/>
        <v>-7642675.9000000153</v>
      </c>
      <c r="N299" s="10"/>
    </row>
    <row r="300" spans="1:14">
      <c r="A300" s="2" t="s">
        <v>1469</v>
      </c>
      <c r="B300" s="3">
        <v>42536</v>
      </c>
      <c r="C300" s="2" t="s">
        <v>4946</v>
      </c>
      <c r="D300" s="2">
        <v>1052</v>
      </c>
      <c r="E300" s="23" t="s">
        <v>109</v>
      </c>
      <c r="F300" s="22" t="s">
        <v>38</v>
      </c>
      <c r="G300" s="22" t="s">
        <v>106</v>
      </c>
      <c r="H300" s="4">
        <v>227000</v>
      </c>
      <c r="I300" s="18">
        <v>123</v>
      </c>
      <c r="L300" s="4">
        <f t="shared" si="4"/>
        <v>-7415675.9000000153</v>
      </c>
      <c r="N300" s="10"/>
    </row>
    <row r="301" spans="1:14">
      <c r="A301" s="2" t="s">
        <v>1595</v>
      </c>
      <c r="B301" s="3">
        <v>42536</v>
      </c>
      <c r="C301" s="2" t="s">
        <v>4947</v>
      </c>
      <c r="D301" s="2">
        <v>2213</v>
      </c>
      <c r="E301" s="23" t="s">
        <v>183</v>
      </c>
      <c r="F301" s="22" t="s">
        <v>38</v>
      </c>
      <c r="G301" s="22" t="s">
        <v>4948</v>
      </c>
      <c r="J301" s="4">
        <v>20000</v>
      </c>
      <c r="K301" s="7">
        <v>107</v>
      </c>
      <c r="L301" s="4">
        <f t="shared" si="4"/>
        <v>-7435675.9000000153</v>
      </c>
      <c r="N301" s="10"/>
    </row>
    <row r="302" spans="1:14">
      <c r="A302" s="2" t="s">
        <v>1598</v>
      </c>
      <c r="B302" s="3">
        <v>42536</v>
      </c>
      <c r="C302" s="2" t="s">
        <v>4949</v>
      </c>
      <c r="D302" s="2">
        <v>2214</v>
      </c>
      <c r="E302" s="23" t="s">
        <v>183</v>
      </c>
      <c r="F302" s="22" t="s">
        <v>38</v>
      </c>
      <c r="G302" s="22" t="s">
        <v>4950</v>
      </c>
      <c r="J302" s="4">
        <v>5000</v>
      </c>
      <c r="K302" s="7">
        <v>108</v>
      </c>
      <c r="L302" s="4">
        <f t="shared" si="4"/>
        <v>-7440675.9000000153</v>
      </c>
      <c r="N302" s="10"/>
    </row>
    <row r="303" spans="1:14">
      <c r="A303" s="2" t="s">
        <v>1600</v>
      </c>
      <c r="B303" s="3">
        <v>42536</v>
      </c>
      <c r="C303" s="2" t="s">
        <v>4951</v>
      </c>
      <c r="D303" s="2">
        <v>2215</v>
      </c>
      <c r="E303" s="23" t="s">
        <v>183</v>
      </c>
      <c r="F303" s="22" t="s">
        <v>38</v>
      </c>
      <c r="G303" s="22" t="s">
        <v>4952</v>
      </c>
      <c r="J303" s="4">
        <v>3084.64</v>
      </c>
      <c r="K303" s="7">
        <v>109</v>
      </c>
      <c r="L303" s="4">
        <f t="shared" si="4"/>
        <v>-7443760.5400000149</v>
      </c>
      <c r="N303" s="10"/>
    </row>
    <row r="304" spans="1:14">
      <c r="A304" s="2" t="s">
        <v>532</v>
      </c>
      <c r="B304" s="3">
        <v>42536</v>
      </c>
      <c r="C304" s="2" t="s">
        <v>4953</v>
      </c>
      <c r="D304" s="2">
        <v>2216</v>
      </c>
      <c r="E304" s="23" t="s">
        <v>183</v>
      </c>
      <c r="F304" s="22" t="s">
        <v>38</v>
      </c>
      <c r="G304" s="22" t="s">
        <v>4954</v>
      </c>
      <c r="J304" s="4">
        <v>5000</v>
      </c>
      <c r="K304" s="7">
        <v>110</v>
      </c>
      <c r="L304" s="4">
        <f t="shared" si="4"/>
        <v>-7448760.5400000149</v>
      </c>
      <c r="N304" s="10"/>
    </row>
    <row r="305" spans="1:14">
      <c r="A305" s="2" t="s">
        <v>621</v>
      </c>
      <c r="B305" s="3">
        <v>42536</v>
      </c>
      <c r="C305" s="2" t="s">
        <v>4955</v>
      </c>
      <c r="D305" s="2">
        <v>2217</v>
      </c>
      <c r="E305" s="23" t="s">
        <v>190</v>
      </c>
      <c r="F305" s="22" t="s">
        <v>38</v>
      </c>
      <c r="G305" s="22" t="s">
        <v>677</v>
      </c>
      <c r="J305" s="4">
        <v>2610</v>
      </c>
      <c r="K305" s="7">
        <v>111</v>
      </c>
      <c r="L305" s="4">
        <f t="shared" si="4"/>
        <v>-7451370.5400000149</v>
      </c>
      <c r="N305" s="10"/>
    </row>
    <row r="306" spans="1:14">
      <c r="A306" s="2" t="s">
        <v>625</v>
      </c>
      <c r="B306" s="3">
        <v>42536</v>
      </c>
      <c r="C306" s="2" t="s">
        <v>4956</v>
      </c>
      <c r="D306" s="2">
        <v>2218</v>
      </c>
      <c r="E306" s="23" t="s">
        <v>190</v>
      </c>
      <c r="F306" s="22" t="s">
        <v>38</v>
      </c>
      <c r="G306" s="22" t="s">
        <v>438</v>
      </c>
      <c r="J306" s="4">
        <v>1600</v>
      </c>
      <c r="K306" s="7">
        <v>112</v>
      </c>
      <c r="L306" s="4">
        <f t="shared" si="4"/>
        <v>-7452970.5400000149</v>
      </c>
      <c r="N306" s="10"/>
    </row>
    <row r="307" spans="1:14">
      <c r="A307" s="2" t="s">
        <v>627</v>
      </c>
      <c r="B307" s="3">
        <v>42536</v>
      </c>
      <c r="C307" s="2" t="s">
        <v>4957</v>
      </c>
      <c r="D307" s="2">
        <v>2219</v>
      </c>
      <c r="E307" s="23" t="s">
        <v>190</v>
      </c>
      <c r="F307" s="22" t="s">
        <v>38</v>
      </c>
      <c r="G307" s="22" t="s">
        <v>426</v>
      </c>
      <c r="J307" s="4">
        <v>10440</v>
      </c>
      <c r="K307" s="7">
        <v>113</v>
      </c>
      <c r="L307" s="4">
        <f t="shared" si="4"/>
        <v>-7463410.5400000149</v>
      </c>
      <c r="N307" s="10"/>
    </row>
    <row r="308" spans="1:14">
      <c r="A308" s="2" t="s">
        <v>630</v>
      </c>
      <c r="B308" s="3">
        <v>42536</v>
      </c>
      <c r="C308" s="2" t="s">
        <v>4958</v>
      </c>
      <c r="D308" s="2">
        <v>2220</v>
      </c>
      <c r="E308" s="23" t="s">
        <v>190</v>
      </c>
      <c r="F308" s="22" t="s">
        <v>38</v>
      </c>
      <c r="G308" s="22" t="s">
        <v>682</v>
      </c>
      <c r="J308" s="4">
        <v>1942</v>
      </c>
      <c r="K308" s="7">
        <v>114</v>
      </c>
      <c r="L308" s="4">
        <f t="shared" si="4"/>
        <v>-7465352.5400000149</v>
      </c>
      <c r="N308" s="10"/>
    </row>
    <row r="309" spans="1:14">
      <c r="A309" s="2" t="s">
        <v>633</v>
      </c>
      <c r="B309" s="3">
        <v>42536</v>
      </c>
      <c r="C309" s="2" t="s">
        <v>4959</v>
      </c>
      <c r="D309" s="2">
        <v>2221</v>
      </c>
      <c r="E309" s="23" t="s">
        <v>190</v>
      </c>
      <c r="F309" s="22" t="s">
        <v>38</v>
      </c>
      <c r="G309" s="22" t="s">
        <v>230</v>
      </c>
      <c r="J309" s="4">
        <v>33514.839999999997</v>
      </c>
      <c r="K309" s="7">
        <v>115</v>
      </c>
      <c r="L309" s="4">
        <f t="shared" si="4"/>
        <v>-7498867.3800000148</v>
      </c>
      <c r="N309" s="10"/>
    </row>
    <row r="310" spans="1:14">
      <c r="A310" s="2" t="s">
        <v>635</v>
      </c>
      <c r="B310" s="3">
        <v>42536</v>
      </c>
      <c r="C310" s="2" t="s">
        <v>4960</v>
      </c>
      <c r="D310" s="2">
        <v>2222</v>
      </c>
      <c r="E310" s="23" t="s">
        <v>190</v>
      </c>
      <c r="F310" s="22" t="s">
        <v>38</v>
      </c>
      <c r="G310" s="22" t="s">
        <v>227</v>
      </c>
      <c r="J310" s="4">
        <v>523.53</v>
      </c>
      <c r="K310" s="7">
        <v>116</v>
      </c>
      <c r="L310" s="4">
        <f t="shared" si="4"/>
        <v>-7499390.9100000151</v>
      </c>
      <c r="N310" s="10"/>
    </row>
    <row r="311" spans="1:14">
      <c r="A311" s="2" t="s">
        <v>637</v>
      </c>
      <c r="B311" s="3">
        <v>42536</v>
      </c>
      <c r="C311" s="2" t="s">
        <v>4961</v>
      </c>
      <c r="D311" s="2">
        <v>2223</v>
      </c>
      <c r="E311" s="23" t="s">
        <v>190</v>
      </c>
      <c r="F311" s="22" t="s">
        <v>38</v>
      </c>
      <c r="G311" s="22" t="s">
        <v>4962</v>
      </c>
      <c r="J311" s="4">
        <v>812</v>
      </c>
      <c r="K311" s="7">
        <v>117</v>
      </c>
      <c r="L311" s="4">
        <f t="shared" si="4"/>
        <v>-7500202.9100000151</v>
      </c>
      <c r="N311" s="10"/>
    </row>
    <row r="312" spans="1:14">
      <c r="A312" s="2" t="s">
        <v>495</v>
      </c>
      <c r="B312" s="3">
        <v>42536</v>
      </c>
      <c r="C312" s="2" t="s">
        <v>4963</v>
      </c>
      <c r="D312" s="2">
        <v>2224</v>
      </c>
      <c r="E312" s="23" t="s">
        <v>190</v>
      </c>
      <c r="F312" s="22" t="s">
        <v>38</v>
      </c>
      <c r="G312" s="22" t="s">
        <v>705</v>
      </c>
      <c r="J312" s="4">
        <v>5718.8</v>
      </c>
      <c r="K312" s="7">
        <v>118</v>
      </c>
      <c r="L312" s="4">
        <f t="shared" si="4"/>
        <v>-7505921.7100000149</v>
      </c>
      <c r="N312" s="10"/>
    </row>
    <row r="313" spans="1:14">
      <c r="A313" s="2" t="s">
        <v>639</v>
      </c>
      <c r="B313" s="3">
        <v>42536</v>
      </c>
      <c r="C313" s="2" t="s">
        <v>4964</v>
      </c>
      <c r="D313" s="2">
        <v>2225</v>
      </c>
      <c r="E313" s="23" t="s">
        <v>190</v>
      </c>
      <c r="F313" s="22" t="s">
        <v>38</v>
      </c>
      <c r="G313" s="22" t="s">
        <v>3572</v>
      </c>
      <c r="J313" s="4">
        <v>1546</v>
      </c>
      <c r="K313" s="7">
        <v>119</v>
      </c>
      <c r="L313" s="4">
        <f t="shared" si="4"/>
        <v>-7507467.7100000149</v>
      </c>
      <c r="N313" s="10"/>
    </row>
    <row r="314" spans="1:14">
      <c r="A314" s="2" t="s">
        <v>663</v>
      </c>
      <c r="B314" s="3">
        <v>42536</v>
      </c>
      <c r="C314" s="2" t="s">
        <v>4965</v>
      </c>
      <c r="D314" s="2">
        <v>2226</v>
      </c>
      <c r="E314" s="23" t="s">
        <v>190</v>
      </c>
      <c r="F314" s="22" t="s">
        <v>38</v>
      </c>
      <c r="G314" s="22" t="s">
        <v>212</v>
      </c>
      <c r="J314" s="4">
        <v>5320.95</v>
      </c>
      <c r="K314" s="7">
        <v>120</v>
      </c>
      <c r="L314" s="4">
        <f t="shared" si="4"/>
        <v>-7512788.6600000151</v>
      </c>
      <c r="N314" s="10"/>
    </row>
    <row r="315" spans="1:14">
      <c r="A315" s="2" t="s">
        <v>665</v>
      </c>
      <c r="B315" s="3">
        <v>42536</v>
      </c>
      <c r="C315" s="2" t="s">
        <v>4966</v>
      </c>
      <c r="D315" s="2">
        <v>2227</v>
      </c>
      <c r="E315" s="23" t="s">
        <v>190</v>
      </c>
      <c r="F315" s="22" t="s">
        <v>38</v>
      </c>
      <c r="G315" s="22" t="s">
        <v>1349</v>
      </c>
      <c r="J315" s="4">
        <v>24360</v>
      </c>
      <c r="K315" s="7" t="s">
        <v>5444</v>
      </c>
      <c r="L315" s="4">
        <f t="shared" si="4"/>
        <v>-7537148.6600000151</v>
      </c>
      <c r="N315" s="10"/>
    </row>
    <row r="316" spans="1:14">
      <c r="A316" s="2" t="s">
        <v>667</v>
      </c>
      <c r="B316" s="3">
        <v>42536</v>
      </c>
      <c r="C316" s="2" t="s">
        <v>4967</v>
      </c>
      <c r="D316" s="2">
        <v>2228</v>
      </c>
      <c r="E316" s="23" t="s">
        <v>190</v>
      </c>
      <c r="F316" s="22" t="s">
        <v>38</v>
      </c>
      <c r="G316" s="22" t="s">
        <v>224</v>
      </c>
      <c r="J316" s="4">
        <v>15544</v>
      </c>
      <c r="K316" s="7">
        <v>121</v>
      </c>
      <c r="L316" s="4">
        <f t="shared" si="4"/>
        <v>-7552692.6600000151</v>
      </c>
      <c r="N316" s="10"/>
    </row>
    <row r="317" spans="1:14">
      <c r="A317" s="2" t="s">
        <v>670</v>
      </c>
      <c r="B317" s="3">
        <v>42536</v>
      </c>
      <c r="C317" s="2" t="s">
        <v>4968</v>
      </c>
      <c r="D317" s="2">
        <v>2229</v>
      </c>
      <c r="E317" s="23" t="s">
        <v>190</v>
      </c>
      <c r="F317" s="22" t="s">
        <v>38</v>
      </c>
      <c r="G317" s="22" t="s">
        <v>209</v>
      </c>
      <c r="J317" s="4">
        <v>22156</v>
      </c>
      <c r="K317" s="7">
        <v>122</v>
      </c>
      <c r="L317" s="4">
        <f t="shared" si="4"/>
        <v>-7574848.6600000151</v>
      </c>
      <c r="N317" s="10"/>
    </row>
    <row r="318" spans="1:14">
      <c r="A318" s="2" t="s">
        <v>672</v>
      </c>
      <c r="B318" s="3">
        <v>42536</v>
      </c>
      <c r="C318" s="2" t="s">
        <v>4969</v>
      </c>
      <c r="D318" s="2">
        <v>2230</v>
      </c>
      <c r="E318" s="23" t="s">
        <v>190</v>
      </c>
      <c r="F318" s="22" t="s">
        <v>38</v>
      </c>
      <c r="G318" s="22" t="s">
        <v>3908</v>
      </c>
      <c r="J318" s="4">
        <v>3248</v>
      </c>
      <c r="K318" s="7">
        <v>123</v>
      </c>
      <c r="L318" s="4">
        <f t="shared" si="4"/>
        <v>-7578096.6600000151</v>
      </c>
      <c r="N318" s="10"/>
    </row>
    <row r="319" spans="1:14">
      <c r="A319" s="2" t="s">
        <v>675</v>
      </c>
      <c r="B319" s="3">
        <v>42536</v>
      </c>
      <c r="C319" s="2" t="s">
        <v>4970</v>
      </c>
      <c r="D319" s="2">
        <v>2231</v>
      </c>
      <c r="E319" s="23" t="s">
        <v>190</v>
      </c>
      <c r="F319" s="22" t="s">
        <v>38</v>
      </c>
      <c r="G319" s="22" t="s">
        <v>221</v>
      </c>
      <c r="J319" s="4">
        <v>1044</v>
      </c>
      <c r="K319" s="7">
        <v>124</v>
      </c>
      <c r="L319" s="4">
        <f t="shared" si="4"/>
        <v>-7579140.6600000151</v>
      </c>
      <c r="N319" s="10"/>
    </row>
    <row r="320" spans="1:14">
      <c r="A320" s="2" t="s">
        <v>678</v>
      </c>
      <c r="B320" s="3">
        <v>42536</v>
      </c>
      <c r="C320" s="2" t="s">
        <v>4971</v>
      </c>
      <c r="D320" s="2">
        <v>2232</v>
      </c>
      <c r="E320" s="23" t="s">
        <v>190</v>
      </c>
      <c r="F320" s="22" t="s">
        <v>38</v>
      </c>
      <c r="G320" s="22" t="s">
        <v>218</v>
      </c>
      <c r="J320" s="4">
        <v>5200</v>
      </c>
      <c r="K320" s="7">
        <v>125</v>
      </c>
      <c r="L320" s="4">
        <f t="shared" si="4"/>
        <v>-7584340.6600000151</v>
      </c>
      <c r="N320" s="10"/>
    </row>
    <row r="321" spans="1:14">
      <c r="A321" s="2" t="s">
        <v>680</v>
      </c>
      <c r="B321" s="3">
        <v>42536</v>
      </c>
      <c r="C321" s="2" t="s">
        <v>4972</v>
      </c>
      <c r="D321" s="2">
        <v>2233</v>
      </c>
      <c r="E321" s="23" t="s">
        <v>190</v>
      </c>
      <c r="F321" s="22" t="s">
        <v>38</v>
      </c>
      <c r="G321" s="22" t="s">
        <v>215</v>
      </c>
      <c r="J321" s="4">
        <v>4640</v>
      </c>
      <c r="K321" s="7">
        <v>126</v>
      </c>
      <c r="L321" s="4">
        <f t="shared" si="4"/>
        <v>-7588980.6600000151</v>
      </c>
      <c r="N321" s="10"/>
    </row>
    <row r="322" spans="1:14">
      <c r="A322" s="2" t="s">
        <v>683</v>
      </c>
      <c r="B322" s="3">
        <v>42536</v>
      </c>
      <c r="C322" s="2" t="s">
        <v>4973</v>
      </c>
      <c r="D322" s="2">
        <v>2234</v>
      </c>
      <c r="E322" s="23" t="s">
        <v>190</v>
      </c>
      <c r="F322" s="22" t="s">
        <v>38</v>
      </c>
      <c r="G322" s="22" t="s">
        <v>3908</v>
      </c>
      <c r="J322" s="4">
        <v>1508</v>
      </c>
      <c r="K322" s="7">
        <v>127</v>
      </c>
      <c r="L322" s="4">
        <f t="shared" si="4"/>
        <v>-7590488.6600000151</v>
      </c>
      <c r="N322" s="10"/>
    </row>
    <row r="323" spans="1:14">
      <c r="A323" s="2" t="s">
        <v>694</v>
      </c>
      <c r="B323" s="3">
        <v>42536</v>
      </c>
      <c r="C323" s="2" t="s">
        <v>4974</v>
      </c>
      <c r="D323" s="2">
        <v>17676</v>
      </c>
      <c r="E323" s="23" t="s">
        <v>66</v>
      </c>
      <c r="F323" s="22" t="s">
        <v>34</v>
      </c>
      <c r="G323" s="22" t="s">
        <v>171</v>
      </c>
      <c r="J323" s="4">
        <v>5848</v>
      </c>
      <c r="K323" s="7">
        <v>128</v>
      </c>
      <c r="L323" s="4">
        <f t="shared" si="4"/>
        <v>-7596336.6600000151</v>
      </c>
      <c r="N323" s="10"/>
    </row>
    <row r="324" spans="1:14">
      <c r="A324" s="2" t="s">
        <v>909</v>
      </c>
      <c r="B324" s="3">
        <v>42536</v>
      </c>
      <c r="C324" s="2" t="s">
        <v>4975</v>
      </c>
      <c r="D324" s="2">
        <v>2252</v>
      </c>
      <c r="E324" s="23" t="s">
        <v>190</v>
      </c>
      <c r="F324" s="22" t="s">
        <v>34</v>
      </c>
      <c r="G324" s="22" t="s">
        <v>4976</v>
      </c>
      <c r="J324" s="4">
        <v>24360</v>
      </c>
      <c r="K324" s="7">
        <v>129</v>
      </c>
      <c r="L324" s="4">
        <f t="shared" si="4"/>
        <v>-7620696.6600000151</v>
      </c>
      <c r="N324" s="10"/>
    </row>
    <row r="325" spans="1:14">
      <c r="A325" s="2" t="s">
        <v>2544</v>
      </c>
      <c r="B325" s="3">
        <v>42537</v>
      </c>
      <c r="C325" s="2" t="s">
        <v>25</v>
      </c>
      <c r="D325" s="2">
        <v>26662</v>
      </c>
      <c r="E325" s="23" t="s">
        <v>4</v>
      </c>
      <c r="F325" s="22" t="s">
        <v>18</v>
      </c>
      <c r="G325" s="22" t="s">
        <v>4977</v>
      </c>
      <c r="H325" s="4">
        <v>1025</v>
      </c>
      <c r="I325" s="18">
        <v>124</v>
      </c>
      <c r="L325" s="4">
        <f t="shared" si="4"/>
        <v>-7619671.6600000151</v>
      </c>
      <c r="N325" s="10"/>
    </row>
    <row r="326" spans="1:14">
      <c r="A326" s="2" t="s">
        <v>4978</v>
      </c>
      <c r="B326" s="3">
        <v>42537</v>
      </c>
      <c r="C326" s="2" t="s">
        <v>25</v>
      </c>
      <c r="D326" s="2">
        <v>26663</v>
      </c>
      <c r="E326" s="23" t="s">
        <v>4</v>
      </c>
      <c r="F326" s="22" t="s">
        <v>18</v>
      </c>
      <c r="G326" s="22" t="s">
        <v>4979</v>
      </c>
      <c r="H326" s="4">
        <v>148000</v>
      </c>
      <c r="I326" s="18">
        <v>125</v>
      </c>
      <c r="L326" s="4">
        <f t="shared" si="4"/>
        <v>-7471671.6600000151</v>
      </c>
      <c r="N326" s="10"/>
    </row>
    <row r="327" spans="1:14">
      <c r="A327" s="2" t="s">
        <v>4980</v>
      </c>
      <c r="B327" s="3">
        <v>42537</v>
      </c>
      <c r="C327" s="2" t="s">
        <v>4981</v>
      </c>
      <c r="D327" s="2">
        <v>26664</v>
      </c>
      <c r="E327" s="23" t="s">
        <v>4</v>
      </c>
      <c r="F327" s="22" t="s">
        <v>18</v>
      </c>
      <c r="G327" s="22" t="s">
        <v>4817</v>
      </c>
      <c r="H327" s="4">
        <v>2800</v>
      </c>
      <c r="I327" s="18">
        <v>126</v>
      </c>
      <c r="L327" s="4">
        <f t="shared" si="4"/>
        <v>-7468871.6600000151</v>
      </c>
      <c r="N327" s="10"/>
    </row>
    <row r="328" spans="1:14">
      <c r="A328" s="2" t="s">
        <v>4254</v>
      </c>
      <c r="B328" s="3">
        <v>42537</v>
      </c>
      <c r="C328" s="2" t="s">
        <v>3</v>
      </c>
      <c r="D328" s="2">
        <v>26666</v>
      </c>
      <c r="E328" s="23" t="s">
        <v>4</v>
      </c>
      <c r="F328" s="22" t="s">
        <v>18</v>
      </c>
      <c r="G328" s="22" t="s">
        <v>3</v>
      </c>
      <c r="H328" s="4">
        <v>5686.86</v>
      </c>
      <c r="I328" s="18">
        <v>127</v>
      </c>
      <c r="L328" s="4">
        <f t="shared" si="4"/>
        <v>-7463184.8000000147</v>
      </c>
      <c r="N328" s="10"/>
    </row>
    <row r="329" spans="1:14">
      <c r="A329" s="2" t="s">
        <v>1652</v>
      </c>
      <c r="B329" s="3">
        <v>42537</v>
      </c>
      <c r="C329" s="2" t="s">
        <v>7</v>
      </c>
      <c r="D329" s="2">
        <v>26668</v>
      </c>
      <c r="E329" s="23" t="s">
        <v>4</v>
      </c>
      <c r="F329" s="22" t="s">
        <v>18</v>
      </c>
      <c r="G329" s="22" t="s">
        <v>7</v>
      </c>
      <c r="H329" s="4">
        <v>28841.16</v>
      </c>
      <c r="I329" s="18">
        <v>128</v>
      </c>
      <c r="L329" s="4">
        <f t="shared" si="4"/>
        <v>-7434343.6400000146</v>
      </c>
      <c r="N329" s="10"/>
    </row>
    <row r="330" spans="1:14">
      <c r="A330" s="2" t="s">
        <v>4982</v>
      </c>
      <c r="B330" s="3">
        <v>42537</v>
      </c>
      <c r="C330" s="2" t="s">
        <v>25</v>
      </c>
      <c r="D330" s="2">
        <v>26669</v>
      </c>
      <c r="E330" s="23" t="s">
        <v>4</v>
      </c>
      <c r="F330" s="22" t="s">
        <v>5</v>
      </c>
      <c r="G330" s="22" t="s">
        <v>776</v>
      </c>
      <c r="H330" s="4">
        <v>1840</v>
      </c>
      <c r="I330" s="18">
        <v>129</v>
      </c>
      <c r="L330" s="4">
        <f t="shared" si="4"/>
        <v>-7432503.6400000146</v>
      </c>
      <c r="N330" s="10"/>
    </row>
    <row r="331" spans="1:14">
      <c r="A331" s="2" t="s">
        <v>4983</v>
      </c>
      <c r="B331" s="3">
        <v>42537</v>
      </c>
      <c r="C331" s="2" t="s">
        <v>3</v>
      </c>
      <c r="D331" s="2">
        <v>26670</v>
      </c>
      <c r="E331" s="23" t="s">
        <v>4</v>
      </c>
      <c r="F331" s="22" t="s">
        <v>5</v>
      </c>
      <c r="G331" s="22" t="s">
        <v>3</v>
      </c>
      <c r="H331" s="4">
        <v>52592.04</v>
      </c>
      <c r="I331" s="18">
        <v>127</v>
      </c>
      <c r="L331" s="4">
        <f t="shared" si="4"/>
        <v>-7379911.6000000145</v>
      </c>
      <c r="N331" s="10"/>
    </row>
    <row r="332" spans="1:14">
      <c r="A332" s="2" t="s">
        <v>2588</v>
      </c>
      <c r="B332" s="3">
        <v>42537</v>
      </c>
      <c r="C332" s="2" t="s">
        <v>7</v>
      </c>
      <c r="D332" s="2">
        <v>26671</v>
      </c>
      <c r="E332" s="23" t="s">
        <v>4</v>
      </c>
      <c r="F332" s="22" t="s">
        <v>5</v>
      </c>
      <c r="G332" s="22" t="s">
        <v>7</v>
      </c>
      <c r="H332" s="4">
        <v>66269.97</v>
      </c>
      <c r="I332" s="18" t="s">
        <v>4587</v>
      </c>
      <c r="L332" s="4">
        <f t="shared" ref="L332:L395" si="5">+L331+H332-J332</f>
        <v>-7313641.6300000148</v>
      </c>
      <c r="N332" s="10"/>
    </row>
    <row r="333" spans="1:14">
      <c r="A333" s="2" t="s">
        <v>4984</v>
      </c>
      <c r="B333" s="3">
        <v>42537</v>
      </c>
      <c r="C333" s="2" t="s">
        <v>7</v>
      </c>
      <c r="D333" s="2">
        <v>26673</v>
      </c>
      <c r="E333" s="23" t="s">
        <v>4</v>
      </c>
      <c r="F333" s="22" t="s">
        <v>5</v>
      </c>
      <c r="G333" s="22" t="s">
        <v>7</v>
      </c>
      <c r="H333" s="4">
        <v>66296.97</v>
      </c>
      <c r="I333" s="18">
        <v>130</v>
      </c>
      <c r="L333" s="4">
        <f t="shared" si="5"/>
        <v>-7247344.6600000151</v>
      </c>
      <c r="N333" s="10"/>
    </row>
    <row r="334" spans="1:14">
      <c r="A334" s="2" t="s">
        <v>4985</v>
      </c>
      <c r="B334" s="3">
        <v>42537</v>
      </c>
      <c r="C334" s="2" t="s">
        <v>7</v>
      </c>
      <c r="D334" s="2">
        <v>26671</v>
      </c>
      <c r="E334" s="23" t="s">
        <v>4</v>
      </c>
      <c r="F334" s="22" t="s">
        <v>5</v>
      </c>
      <c r="G334" s="22" t="s">
        <v>2115</v>
      </c>
      <c r="J334" s="4">
        <v>66269.97</v>
      </c>
      <c r="K334" s="7" t="s">
        <v>4587</v>
      </c>
      <c r="L334" s="4">
        <f t="shared" si="5"/>
        <v>-7313614.6300000148</v>
      </c>
      <c r="N334" s="10"/>
    </row>
    <row r="335" spans="1:14">
      <c r="A335" s="2" t="s">
        <v>685</v>
      </c>
      <c r="B335" s="3">
        <v>42537</v>
      </c>
      <c r="C335" s="2" t="s">
        <v>4986</v>
      </c>
      <c r="D335" s="2">
        <v>2235</v>
      </c>
      <c r="E335" s="23" t="s">
        <v>190</v>
      </c>
      <c r="F335" s="22" t="s">
        <v>38</v>
      </c>
      <c r="G335" s="22" t="s">
        <v>4979</v>
      </c>
      <c r="J335" s="4">
        <v>148000</v>
      </c>
      <c r="K335" s="7">
        <v>130</v>
      </c>
      <c r="L335" s="4">
        <f t="shared" si="5"/>
        <v>-7461614.6300000148</v>
      </c>
      <c r="N335" s="10"/>
    </row>
    <row r="336" spans="1:14">
      <c r="A336" s="2" t="s">
        <v>688</v>
      </c>
      <c r="B336" s="3">
        <v>42537</v>
      </c>
      <c r="C336" s="2" t="s">
        <v>4987</v>
      </c>
      <c r="D336" s="2">
        <v>17677</v>
      </c>
      <c r="E336" s="23" t="s">
        <v>4</v>
      </c>
      <c r="F336" s="22" t="s">
        <v>38</v>
      </c>
      <c r="G336" s="22" t="s">
        <v>39</v>
      </c>
      <c r="J336" s="4">
        <v>455199.3</v>
      </c>
      <c r="K336" s="7">
        <v>131</v>
      </c>
      <c r="L336" s="4">
        <f t="shared" si="5"/>
        <v>-7916813.9300000146</v>
      </c>
      <c r="N336" s="10"/>
    </row>
    <row r="337" spans="1:14">
      <c r="A337" s="2" t="s">
        <v>691</v>
      </c>
      <c r="B337" s="3">
        <v>42537</v>
      </c>
      <c r="C337" s="2" t="s">
        <v>4988</v>
      </c>
      <c r="D337" s="2">
        <v>1053</v>
      </c>
      <c r="E337" s="23" t="s">
        <v>109</v>
      </c>
      <c r="F337" s="22" t="s">
        <v>38</v>
      </c>
      <c r="G337" s="22" t="s">
        <v>106</v>
      </c>
      <c r="H337" s="4">
        <v>127000</v>
      </c>
      <c r="I337" s="18">
        <v>131</v>
      </c>
      <c r="L337" s="4">
        <f t="shared" si="5"/>
        <v>-7789813.9300000146</v>
      </c>
      <c r="N337" s="10"/>
    </row>
    <row r="338" spans="1:14">
      <c r="A338" s="2" t="s">
        <v>697</v>
      </c>
      <c r="B338" s="3">
        <v>42537</v>
      </c>
      <c r="C338" s="2" t="s">
        <v>4989</v>
      </c>
      <c r="D338" s="2">
        <v>17678</v>
      </c>
      <c r="E338" s="23" t="s">
        <v>66</v>
      </c>
      <c r="F338" s="22" t="s">
        <v>34</v>
      </c>
      <c r="G338" s="22" t="s">
        <v>643</v>
      </c>
      <c r="J338" s="4">
        <v>4800</v>
      </c>
      <c r="K338" s="7">
        <v>132</v>
      </c>
      <c r="L338" s="4">
        <f t="shared" si="5"/>
        <v>-7794613.9300000146</v>
      </c>
      <c r="N338" s="10"/>
    </row>
    <row r="339" spans="1:14">
      <c r="A339" s="2" t="s">
        <v>699</v>
      </c>
      <c r="B339" s="3">
        <v>42537</v>
      </c>
      <c r="C339" s="2" t="s">
        <v>4990</v>
      </c>
      <c r="D339" s="2">
        <v>17679</v>
      </c>
      <c r="E339" s="23" t="s">
        <v>66</v>
      </c>
      <c r="F339" s="22" t="s">
        <v>34</v>
      </c>
      <c r="G339" s="22" t="s">
        <v>174</v>
      </c>
      <c r="J339" s="4">
        <v>50000</v>
      </c>
      <c r="K339" s="7">
        <v>133</v>
      </c>
      <c r="L339" s="4">
        <f t="shared" si="5"/>
        <v>-7844613.9300000146</v>
      </c>
      <c r="N339" s="10"/>
    </row>
    <row r="340" spans="1:14">
      <c r="A340" s="2" t="s">
        <v>701</v>
      </c>
      <c r="B340" s="3">
        <v>42537</v>
      </c>
      <c r="C340" s="2" t="s">
        <v>4991</v>
      </c>
      <c r="D340" s="2">
        <v>17680</v>
      </c>
      <c r="E340" s="23" t="s">
        <v>4</v>
      </c>
      <c r="F340" s="22" t="s">
        <v>34</v>
      </c>
      <c r="G340" s="22" t="s">
        <v>3410</v>
      </c>
      <c r="J340" s="4">
        <v>413536.52</v>
      </c>
      <c r="K340" s="7">
        <v>134</v>
      </c>
      <c r="L340" s="4">
        <f t="shared" si="5"/>
        <v>-8258150.4500000142</v>
      </c>
      <c r="N340" s="10"/>
    </row>
    <row r="341" spans="1:14">
      <c r="A341" s="2" t="s">
        <v>703</v>
      </c>
      <c r="B341" s="3">
        <v>42537</v>
      </c>
      <c r="C341" s="2" t="s">
        <v>4992</v>
      </c>
      <c r="D341" s="2">
        <v>2236</v>
      </c>
      <c r="E341" s="23" t="s">
        <v>183</v>
      </c>
      <c r="F341" s="22" t="s">
        <v>34</v>
      </c>
      <c r="G341" s="22" t="s">
        <v>4993</v>
      </c>
      <c r="J341" s="4">
        <v>1873.11</v>
      </c>
      <c r="K341" s="7">
        <v>135</v>
      </c>
      <c r="L341" s="4">
        <f t="shared" si="5"/>
        <v>-8260023.5600000145</v>
      </c>
      <c r="N341" s="10"/>
    </row>
    <row r="342" spans="1:14">
      <c r="A342" s="2" t="s">
        <v>706</v>
      </c>
      <c r="B342" s="3">
        <v>42537</v>
      </c>
      <c r="C342" s="2" t="s">
        <v>4994</v>
      </c>
      <c r="D342" s="2">
        <v>2237</v>
      </c>
      <c r="E342" s="23" t="s">
        <v>183</v>
      </c>
      <c r="F342" s="22" t="s">
        <v>38</v>
      </c>
      <c r="G342" s="22" t="s">
        <v>4995</v>
      </c>
      <c r="J342" s="4">
        <v>20000</v>
      </c>
      <c r="K342" s="7">
        <v>136</v>
      </c>
      <c r="L342" s="4">
        <f t="shared" si="5"/>
        <v>-8280023.5600000145</v>
      </c>
      <c r="N342" s="10"/>
    </row>
    <row r="343" spans="1:14">
      <c r="A343" s="2" t="s">
        <v>708</v>
      </c>
      <c r="B343" s="3">
        <v>42537</v>
      </c>
      <c r="C343" s="2" t="s">
        <v>4996</v>
      </c>
      <c r="D343" s="2">
        <v>2238</v>
      </c>
      <c r="E343" s="23" t="s">
        <v>190</v>
      </c>
      <c r="F343" s="22" t="s">
        <v>38</v>
      </c>
      <c r="G343" s="22" t="s">
        <v>410</v>
      </c>
      <c r="J343" s="4">
        <v>20300</v>
      </c>
      <c r="K343" s="7">
        <v>137</v>
      </c>
      <c r="L343" s="4">
        <f t="shared" si="5"/>
        <v>-8300323.5600000145</v>
      </c>
      <c r="N343" s="10"/>
    </row>
    <row r="344" spans="1:14">
      <c r="A344" s="2" t="s">
        <v>710</v>
      </c>
      <c r="B344" s="3">
        <v>42537</v>
      </c>
      <c r="C344" s="2" t="s">
        <v>4997</v>
      </c>
      <c r="D344" s="2">
        <v>2239</v>
      </c>
      <c r="E344" s="23" t="s">
        <v>190</v>
      </c>
      <c r="F344" s="22" t="s">
        <v>38</v>
      </c>
      <c r="G344" s="22" t="s">
        <v>413</v>
      </c>
      <c r="J344" s="4">
        <v>1000</v>
      </c>
      <c r="K344" s="7">
        <v>138</v>
      </c>
      <c r="L344" s="4">
        <f t="shared" si="5"/>
        <v>-8301323.5600000145</v>
      </c>
      <c r="N344" s="10"/>
    </row>
    <row r="345" spans="1:14">
      <c r="A345" s="2" t="s">
        <v>744</v>
      </c>
      <c r="B345" s="3">
        <v>42537</v>
      </c>
      <c r="C345" s="2" t="s">
        <v>4998</v>
      </c>
      <c r="D345" s="2">
        <v>2240</v>
      </c>
      <c r="E345" s="23" t="s">
        <v>190</v>
      </c>
      <c r="F345" s="22" t="s">
        <v>38</v>
      </c>
      <c r="G345" s="22" t="s">
        <v>1673</v>
      </c>
      <c r="J345" s="4">
        <v>13791.69</v>
      </c>
      <c r="K345" s="7">
        <v>139</v>
      </c>
      <c r="L345" s="4">
        <f t="shared" si="5"/>
        <v>-8315115.2500000149</v>
      </c>
      <c r="N345" s="10"/>
    </row>
    <row r="346" spans="1:14">
      <c r="A346" s="2" t="s">
        <v>746</v>
      </c>
      <c r="B346" s="3">
        <v>42537</v>
      </c>
      <c r="C346" s="2" t="s">
        <v>4999</v>
      </c>
      <c r="D346" s="2">
        <v>2241</v>
      </c>
      <c r="E346" s="23" t="s">
        <v>190</v>
      </c>
      <c r="F346" s="22" t="s">
        <v>38</v>
      </c>
      <c r="G346" s="22" t="s">
        <v>191</v>
      </c>
      <c r="J346" s="4">
        <v>7458.8</v>
      </c>
      <c r="K346" s="7">
        <v>140</v>
      </c>
      <c r="L346" s="4">
        <f t="shared" si="5"/>
        <v>-8322574.0500000147</v>
      </c>
      <c r="N346" s="10"/>
    </row>
    <row r="347" spans="1:14">
      <c r="A347" s="2" t="s">
        <v>587</v>
      </c>
      <c r="B347" s="3">
        <v>42537</v>
      </c>
      <c r="C347" s="2" t="s">
        <v>5000</v>
      </c>
      <c r="D347" s="2">
        <v>2242</v>
      </c>
      <c r="E347" s="23" t="s">
        <v>190</v>
      </c>
      <c r="F347" s="22" t="s">
        <v>38</v>
      </c>
      <c r="G347" s="22" t="s">
        <v>194</v>
      </c>
      <c r="J347" s="4">
        <v>13008.01</v>
      </c>
      <c r="K347" s="7">
        <v>141</v>
      </c>
      <c r="L347" s="4">
        <f t="shared" si="5"/>
        <v>-8335582.0600000145</v>
      </c>
      <c r="N347" s="10"/>
    </row>
    <row r="348" spans="1:14">
      <c r="A348" s="2" t="s">
        <v>590</v>
      </c>
      <c r="B348" s="3">
        <v>42537</v>
      </c>
      <c r="C348" s="2" t="s">
        <v>5001</v>
      </c>
      <c r="D348" s="2">
        <v>2243</v>
      </c>
      <c r="E348" s="23" t="s">
        <v>190</v>
      </c>
      <c r="F348" s="22" t="s">
        <v>38</v>
      </c>
      <c r="G348" s="22" t="s">
        <v>421</v>
      </c>
      <c r="J348" s="4">
        <v>606.97</v>
      </c>
      <c r="K348" s="7">
        <v>142</v>
      </c>
      <c r="L348" s="4">
        <f t="shared" si="5"/>
        <v>-8336189.0300000142</v>
      </c>
      <c r="N348" s="10"/>
    </row>
    <row r="349" spans="1:14">
      <c r="A349" s="2" t="s">
        <v>641</v>
      </c>
      <c r="B349" s="3">
        <v>42537</v>
      </c>
      <c r="C349" s="2" t="s">
        <v>5002</v>
      </c>
      <c r="D349" s="2">
        <v>2244</v>
      </c>
      <c r="E349" s="23" t="s">
        <v>190</v>
      </c>
      <c r="F349" s="22" t="s">
        <v>38</v>
      </c>
      <c r="G349" s="22" t="s">
        <v>197</v>
      </c>
      <c r="J349" s="4">
        <v>1044</v>
      </c>
      <c r="K349" s="7">
        <v>143</v>
      </c>
      <c r="L349" s="4">
        <f t="shared" si="5"/>
        <v>-8337233.0300000142</v>
      </c>
      <c r="N349" s="10"/>
    </row>
    <row r="350" spans="1:14">
      <c r="A350" s="2" t="s">
        <v>712</v>
      </c>
      <c r="B350" s="3">
        <v>42537</v>
      </c>
      <c r="C350" s="2" t="s">
        <v>5003</v>
      </c>
      <c r="D350" s="2">
        <v>17681</v>
      </c>
      <c r="E350" s="23" t="s">
        <v>66</v>
      </c>
      <c r="F350" s="22" t="s">
        <v>34</v>
      </c>
      <c r="G350" s="22" t="s">
        <v>2634</v>
      </c>
      <c r="J350" s="4">
        <v>20000</v>
      </c>
      <c r="K350" s="7">
        <v>144</v>
      </c>
      <c r="L350" s="4">
        <f t="shared" si="5"/>
        <v>-8357233.0300000142</v>
      </c>
      <c r="N350" s="10"/>
    </row>
    <row r="351" spans="1:14">
      <c r="A351" s="2" t="s">
        <v>916</v>
      </c>
      <c r="B351" s="3">
        <v>42537</v>
      </c>
      <c r="C351" s="2" t="s">
        <v>5004</v>
      </c>
      <c r="D351" s="2">
        <v>17688</v>
      </c>
      <c r="E351" s="23" t="s">
        <v>66</v>
      </c>
      <c r="F351" s="22" t="s">
        <v>34</v>
      </c>
      <c r="G351" s="22" t="s">
        <v>1349</v>
      </c>
      <c r="J351" s="4">
        <v>24360</v>
      </c>
      <c r="K351" s="7">
        <v>145</v>
      </c>
      <c r="L351" s="4">
        <f t="shared" si="5"/>
        <v>-8381593.0300000142</v>
      </c>
      <c r="N351" s="10"/>
    </row>
    <row r="352" spans="1:14">
      <c r="A352" s="2" t="s">
        <v>5005</v>
      </c>
      <c r="B352" s="3">
        <v>42538</v>
      </c>
      <c r="C352" s="2" t="s">
        <v>5006</v>
      </c>
      <c r="D352" s="2">
        <v>28757</v>
      </c>
      <c r="E352" s="23" t="s">
        <v>33</v>
      </c>
      <c r="F352" s="22" t="s">
        <v>3046</v>
      </c>
      <c r="G352" s="22" t="s">
        <v>5007</v>
      </c>
      <c r="J352" s="4">
        <v>4013.23</v>
      </c>
      <c r="K352" s="7">
        <v>146</v>
      </c>
      <c r="L352" s="4">
        <f t="shared" si="5"/>
        <v>-8385606.2600000147</v>
      </c>
      <c r="N352" s="10"/>
    </row>
    <row r="353" spans="1:14">
      <c r="A353" s="2" t="s">
        <v>2591</v>
      </c>
      <c r="B353" s="3">
        <v>42538</v>
      </c>
      <c r="C353" s="2" t="s">
        <v>5008</v>
      </c>
      <c r="D353" s="2">
        <v>504</v>
      </c>
      <c r="E353" s="23" t="s">
        <v>4</v>
      </c>
      <c r="F353" s="22" t="s">
        <v>2974</v>
      </c>
      <c r="G353" s="22" t="s">
        <v>5009</v>
      </c>
      <c r="H353" s="4">
        <v>12742.6</v>
      </c>
      <c r="I353" s="18">
        <v>132</v>
      </c>
      <c r="L353" s="4">
        <f t="shared" si="5"/>
        <v>-8372863.6600000151</v>
      </c>
      <c r="N353" s="10"/>
    </row>
    <row r="354" spans="1:14">
      <c r="A354" s="2" t="s">
        <v>1721</v>
      </c>
      <c r="B354" s="3">
        <v>42538</v>
      </c>
      <c r="C354" s="2" t="s">
        <v>718</v>
      </c>
      <c r="D354" s="2">
        <v>28759</v>
      </c>
      <c r="E354" s="23" t="s">
        <v>33</v>
      </c>
      <c r="F354" s="22" t="s">
        <v>3046</v>
      </c>
      <c r="G354" s="22" t="s">
        <v>5010</v>
      </c>
      <c r="H354" s="4">
        <v>225043.51</v>
      </c>
      <c r="I354" s="18">
        <v>133</v>
      </c>
      <c r="L354" s="4">
        <f t="shared" si="5"/>
        <v>-8147820.1500000153</v>
      </c>
      <c r="N354" s="10"/>
    </row>
    <row r="355" spans="1:14">
      <c r="A355" s="2" t="s">
        <v>1721</v>
      </c>
      <c r="B355" s="3">
        <v>42538</v>
      </c>
      <c r="C355" s="2" t="s">
        <v>718</v>
      </c>
      <c r="D355" s="2">
        <v>28759</v>
      </c>
      <c r="E355" s="23" t="s">
        <v>33</v>
      </c>
      <c r="F355" s="22" t="s">
        <v>3046</v>
      </c>
      <c r="G355" s="22" t="s">
        <v>5011</v>
      </c>
      <c r="H355" s="4">
        <v>223593.1</v>
      </c>
      <c r="I355" s="18">
        <v>134</v>
      </c>
      <c r="L355" s="4">
        <f t="shared" si="5"/>
        <v>-7924227.0500000156</v>
      </c>
      <c r="N355" s="10"/>
    </row>
    <row r="356" spans="1:14">
      <c r="A356" s="2" t="s">
        <v>1721</v>
      </c>
      <c r="B356" s="3">
        <v>42538</v>
      </c>
      <c r="C356" s="2" t="s">
        <v>718</v>
      </c>
      <c r="D356" s="2">
        <v>28759</v>
      </c>
      <c r="E356" s="23" t="s">
        <v>33</v>
      </c>
      <c r="F356" s="22" t="s">
        <v>3046</v>
      </c>
      <c r="G356" s="22" t="s">
        <v>5012</v>
      </c>
      <c r="H356" s="4">
        <v>149980.43</v>
      </c>
      <c r="I356" s="18">
        <v>135</v>
      </c>
      <c r="L356" s="4">
        <f t="shared" si="5"/>
        <v>-7774246.6200000159</v>
      </c>
      <c r="N356" s="10"/>
    </row>
    <row r="357" spans="1:14">
      <c r="A357" s="2" t="s">
        <v>1721</v>
      </c>
      <c r="B357" s="3">
        <v>42538</v>
      </c>
      <c r="C357" s="2" t="s">
        <v>718</v>
      </c>
      <c r="D357" s="2">
        <v>28759</v>
      </c>
      <c r="E357" s="23" t="s">
        <v>33</v>
      </c>
      <c r="F357" s="22" t="s">
        <v>3046</v>
      </c>
      <c r="G357" s="22" t="s">
        <v>5013</v>
      </c>
      <c r="H357" s="4">
        <v>310327.84000000003</v>
      </c>
      <c r="I357" s="18">
        <v>136</v>
      </c>
      <c r="L357" s="4">
        <f t="shared" si="5"/>
        <v>-7463918.7800000161</v>
      </c>
      <c r="N357" s="10"/>
    </row>
    <row r="358" spans="1:14">
      <c r="A358" s="2" t="s">
        <v>1721</v>
      </c>
      <c r="B358" s="3">
        <v>42538</v>
      </c>
      <c r="C358" s="2" t="s">
        <v>718</v>
      </c>
      <c r="D358" s="2">
        <v>28759</v>
      </c>
      <c r="E358" s="23" t="s">
        <v>33</v>
      </c>
      <c r="F358" s="22" t="s">
        <v>3046</v>
      </c>
      <c r="G358" s="22" t="s">
        <v>5014</v>
      </c>
      <c r="H358" s="4">
        <v>171395.9</v>
      </c>
      <c r="I358" s="18">
        <v>137</v>
      </c>
      <c r="L358" s="4">
        <f t="shared" si="5"/>
        <v>-7292522.8800000157</v>
      </c>
      <c r="N358" s="10"/>
    </row>
    <row r="359" spans="1:14">
      <c r="A359" s="2" t="s">
        <v>1721</v>
      </c>
      <c r="B359" s="3">
        <v>42538</v>
      </c>
      <c r="C359" s="2" t="s">
        <v>718</v>
      </c>
      <c r="D359" s="2">
        <v>28759</v>
      </c>
      <c r="E359" s="23" t="s">
        <v>33</v>
      </c>
      <c r="F359" s="22" t="s">
        <v>3046</v>
      </c>
      <c r="G359" s="22" t="s">
        <v>5015</v>
      </c>
      <c r="H359" s="4">
        <v>207499.79</v>
      </c>
      <c r="I359" s="18">
        <v>138</v>
      </c>
      <c r="L359" s="4">
        <f t="shared" si="5"/>
        <v>-7085023.0900000157</v>
      </c>
      <c r="N359" s="10"/>
    </row>
    <row r="360" spans="1:14">
      <c r="A360" s="2" t="s">
        <v>1721</v>
      </c>
      <c r="B360" s="3">
        <v>42538</v>
      </c>
      <c r="C360" s="2" t="s">
        <v>718</v>
      </c>
      <c r="D360" s="2">
        <v>28759</v>
      </c>
      <c r="E360" s="23" t="s">
        <v>33</v>
      </c>
      <c r="F360" s="22" t="s">
        <v>3046</v>
      </c>
      <c r="G360" s="22" t="s">
        <v>5016</v>
      </c>
      <c r="H360" s="4">
        <v>355914.86</v>
      </c>
      <c r="I360" s="18">
        <v>139</v>
      </c>
      <c r="L360" s="4">
        <f t="shared" si="5"/>
        <v>-6729108.2300000153</v>
      </c>
      <c r="N360" s="10"/>
    </row>
    <row r="361" spans="1:14">
      <c r="A361" s="2" t="s">
        <v>1721</v>
      </c>
      <c r="B361" s="3">
        <v>42538</v>
      </c>
      <c r="C361" s="2" t="s">
        <v>718</v>
      </c>
      <c r="D361" s="2">
        <v>28759</v>
      </c>
      <c r="E361" s="23" t="s">
        <v>33</v>
      </c>
      <c r="F361" s="22" t="s">
        <v>3046</v>
      </c>
      <c r="G361" s="22" t="s">
        <v>5017</v>
      </c>
      <c r="H361" s="4">
        <v>204014.92</v>
      </c>
      <c r="I361" s="18">
        <v>140</v>
      </c>
      <c r="L361" s="4">
        <f t="shared" si="5"/>
        <v>-6525093.3100000154</v>
      </c>
      <c r="N361" s="10"/>
    </row>
    <row r="362" spans="1:14">
      <c r="A362" s="2" t="s">
        <v>1721</v>
      </c>
      <c r="B362" s="3">
        <v>42538</v>
      </c>
      <c r="C362" s="2" t="s">
        <v>718</v>
      </c>
      <c r="D362" s="2">
        <v>28759</v>
      </c>
      <c r="E362" s="23" t="s">
        <v>33</v>
      </c>
      <c r="F362" s="22" t="s">
        <v>3046</v>
      </c>
      <c r="G362" s="22" t="s">
        <v>5018</v>
      </c>
      <c r="H362" s="4">
        <v>196700</v>
      </c>
      <c r="I362" s="18">
        <v>141</v>
      </c>
      <c r="L362" s="4">
        <f t="shared" si="5"/>
        <v>-6328393.3100000154</v>
      </c>
      <c r="N362" s="10"/>
    </row>
    <row r="363" spans="1:14">
      <c r="A363" s="2" t="s">
        <v>1721</v>
      </c>
      <c r="B363" s="3">
        <v>42538</v>
      </c>
      <c r="C363" s="2" t="s">
        <v>718</v>
      </c>
      <c r="D363" s="2">
        <v>28759</v>
      </c>
      <c r="E363" s="23" t="s">
        <v>33</v>
      </c>
      <c r="F363" s="22" t="s">
        <v>3046</v>
      </c>
      <c r="G363" s="22" t="s">
        <v>5019</v>
      </c>
      <c r="H363" s="4">
        <v>284166.32</v>
      </c>
      <c r="I363" s="18">
        <v>142</v>
      </c>
      <c r="L363" s="4">
        <f t="shared" si="5"/>
        <v>-6044226.9900000151</v>
      </c>
      <c r="N363" s="10"/>
    </row>
    <row r="364" spans="1:14">
      <c r="A364" s="2" t="s">
        <v>1721</v>
      </c>
      <c r="B364" s="3">
        <v>42538</v>
      </c>
      <c r="C364" s="2" t="s">
        <v>718</v>
      </c>
      <c r="D364" s="2">
        <v>28759</v>
      </c>
      <c r="E364" s="23" t="s">
        <v>33</v>
      </c>
      <c r="F364" s="22" t="s">
        <v>3046</v>
      </c>
      <c r="G364" s="22" t="s">
        <v>5020</v>
      </c>
      <c r="H364" s="4">
        <v>233423.28</v>
      </c>
      <c r="I364" s="18">
        <v>143</v>
      </c>
      <c r="L364" s="4">
        <f t="shared" si="5"/>
        <v>-5810803.7100000149</v>
      </c>
      <c r="N364" s="10"/>
    </row>
    <row r="365" spans="1:14">
      <c r="A365" s="2" t="s">
        <v>1721</v>
      </c>
      <c r="B365" s="3">
        <v>42538</v>
      </c>
      <c r="C365" s="2" t="s">
        <v>718</v>
      </c>
      <c r="D365" s="2">
        <v>28759</v>
      </c>
      <c r="E365" s="23" t="s">
        <v>33</v>
      </c>
      <c r="F365" s="22" t="s">
        <v>3046</v>
      </c>
      <c r="G365" s="22" t="s">
        <v>5021</v>
      </c>
      <c r="H365" s="4">
        <v>100899.62</v>
      </c>
      <c r="I365" s="18">
        <v>144</v>
      </c>
      <c r="L365" s="4">
        <f t="shared" si="5"/>
        <v>-5709904.0900000148</v>
      </c>
      <c r="N365" s="10"/>
    </row>
    <row r="366" spans="1:14">
      <c r="A366" s="2" t="s">
        <v>1721</v>
      </c>
      <c r="B366" s="3">
        <v>42538</v>
      </c>
      <c r="C366" s="2" t="s">
        <v>718</v>
      </c>
      <c r="D366" s="2">
        <v>28759</v>
      </c>
      <c r="E366" s="23" t="s">
        <v>33</v>
      </c>
      <c r="F366" s="22" t="s">
        <v>3046</v>
      </c>
      <c r="G366" s="22" t="s">
        <v>5022</v>
      </c>
      <c r="H366" s="4">
        <v>326697.19</v>
      </c>
      <c r="I366" s="18">
        <v>145</v>
      </c>
      <c r="L366" s="4">
        <f t="shared" si="5"/>
        <v>-5383206.9000000143</v>
      </c>
      <c r="N366" s="10"/>
    </row>
    <row r="367" spans="1:14">
      <c r="A367" s="2" t="s">
        <v>5023</v>
      </c>
      <c r="B367" s="3">
        <v>42538</v>
      </c>
      <c r="C367" s="2" t="s">
        <v>5024</v>
      </c>
      <c r="D367" s="2">
        <v>28760</v>
      </c>
      <c r="E367" s="23" t="s">
        <v>33</v>
      </c>
      <c r="F367" s="22" t="s">
        <v>3046</v>
      </c>
      <c r="G367" s="22" t="s">
        <v>5025</v>
      </c>
      <c r="H367" s="4">
        <v>204421</v>
      </c>
      <c r="I367" s="18">
        <v>146</v>
      </c>
      <c r="L367" s="4">
        <f t="shared" si="5"/>
        <v>-5178785.9000000143</v>
      </c>
      <c r="N367" s="10"/>
    </row>
    <row r="368" spans="1:14">
      <c r="A368" s="2" t="s">
        <v>5026</v>
      </c>
      <c r="B368" s="3">
        <v>42538</v>
      </c>
      <c r="C368" s="2" t="s">
        <v>44</v>
      </c>
      <c r="D368" s="2">
        <v>28762</v>
      </c>
      <c r="E368" s="23" t="s">
        <v>33</v>
      </c>
      <c r="F368" s="22" t="s">
        <v>3046</v>
      </c>
      <c r="G368" s="22" t="s">
        <v>5027</v>
      </c>
      <c r="H368" s="4">
        <v>231375.67</v>
      </c>
      <c r="I368" s="18">
        <v>147</v>
      </c>
      <c r="L368" s="4">
        <f t="shared" si="5"/>
        <v>-4947410.2300000144</v>
      </c>
      <c r="N368" s="10"/>
    </row>
    <row r="369" spans="1:14">
      <c r="A369" s="2" t="s">
        <v>5028</v>
      </c>
      <c r="B369" s="3">
        <v>42538</v>
      </c>
      <c r="C369" s="2" t="s">
        <v>44</v>
      </c>
      <c r="D369" s="2">
        <v>28763</v>
      </c>
      <c r="E369" s="23" t="s">
        <v>33</v>
      </c>
      <c r="F369" s="22" t="s">
        <v>3046</v>
      </c>
      <c r="G369" s="22" t="s">
        <v>5029</v>
      </c>
      <c r="H369" s="4">
        <v>366505.51</v>
      </c>
      <c r="I369" s="18">
        <v>148</v>
      </c>
      <c r="L369" s="4">
        <f t="shared" si="5"/>
        <v>-4580904.7200000146</v>
      </c>
      <c r="N369" s="10"/>
    </row>
    <row r="370" spans="1:14">
      <c r="A370" s="2" t="s">
        <v>5030</v>
      </c>
      <c r="B370" s="3">
        <v>42538</v>
      </c>
      <c r="C370" s="2" t="s">
        <v>44</v>
      </c>
      <c r="D370" s="2">
        <v>28764</v>
      </c>
      <c r="E370" s="23" t="s">
        <v>33</v>
      </c>
      <c r="F370" s="22" t="s">
        <v>3046</v>
      </c>
      <c r="G370" s="22" t="s">
        <v>5031</v>
      </c>
      <c r="H370" s="4">
        <v>233119.72</v>
      </c>
      <c r="I370" s="18">
        <v>149</v>
      </c>
      <c r="L370" s="4">
        <f t="shared" si="5"/>
        <v>-4347785.0000000149</v>
      </c>
      <c r="N370" s="10"/>
    </row>
    <row r="371" spans="1:14">
      <c r="A371" s="2" t="s">
        <v>5030</v>
      </c>
      <c r="B371" s="3">
        <v>42538</v>
      </c>
      <c r="C371" s="2" t="s">
        <v>44</v>
      </c>
      <c r="D371" s="2">
        <v>28764</v>
      </c>
      <c r="E371" s="23" t="s">
        <v>33</v>
      </c>
      <c r="F371" s="22" t="s">
        <v>3046</v>
      </c>
      <c r="G371" s="22" t="s">
        <v>5032</v>
      </c>
      <c r="H371" s="4">
        <v>336691.28</v>
      </c>
      <c r="I371" s="18">
        <v>150</v>
      </c>
      <c r="L371" s="4">
        <f t="shared" si="5"/>
        <v>-4011093.7200000146</v>
      </c>
      <c r="N371" s="10"/>
    </row>
    <row r="372" spans="1:14">
      <c r="A372" s="2" t="s">
        <v>5030</v>
      </c>
      <c r="B372" s="3">
        <v>42538</v>
      </c>
      <c r="C372" s="2" t="s">
        <v>44</v>
      </c>
      <c r="D372" s="2">
        <v>28764</v>
      </c>
      <c r="E372" s="23" t="s">
        <v>33</v>
      </c>
      <c r="F372" s="22" t="s">
        <v>3046</v>
      </c>
      <c r="G372" s="22" t="s">
        <v>5033</v>
      </c>
      <c r="H372" s="4">
        <v>120899.86</v>
      </c>
      <c r="I372" s="18">
        <v>151</v>
      </c>
      <c r="L372" s="4">
        <f t="shared" si="5"/>
        <v>-3890193.8600000148</v>
      </c>
      <c r="N372" s="10"/>
    </row>
    <row r="373" spans="1:14">
      <c r="A373" s="2" t="s">
        <v>5034</v>
      </c>
      <c r="B373" s="3">
        <v>42538</v>
      </c>
      <c r="C373" s="2" t="s">
        <v>44</v>
      </c>
      <c r="D373" s="2">
        <v>28765</v>
      </c>
      <c r="E373" s="23" t="s">
        <v>33</v>
      </c>
      <c r="F373" s="22" t="s">
        <v>3046</v>
      </c>
      <c r="G373" s="22" t="s">
        <v>5035</v>
      </c>
      <c r="H373" s="4">
        <v>287490.11</v>
      </c>
      <c r="I373" s="18">
        <v>152</v>
      </c>
      <c r="L373" s="4">
        <f t="shared" si="5"/>
        <v>-3602703.7500000149</v>
      </c>
      <c r="N373" s="10"/>
    </row>
    <row r="374" spans="1:14">
      <c r="A374" s="2" t="s">
        <v>5034</v>
      </c>
      <c r="B374" s="3">
        <v>42538</v>
      </c>
      <c r="C374" s="2" t="s">
        <v>44</v>
      </c>
      <c r="D374" s="2">
        <v>28765</v>
      </c>
      <c r="E374" s="23" t="s">
        <v>33</v>
      </c>
      <c r="F374" s="22" t="s">
        <v>3046</v>
      </c>
      <c r="G374" s="22" t="s">
        <v>5036</v>
      </c>
      <c r="H374" s="4">
        <v>49794.16</v>
      </c>
      <c r="I374" s="18">
        <v>153</v>
      </c>
      <c r="L374" s="4">
        <f t="shared" si="5"/>
        <v>-3552909.5900000148</v>
      </c>
      <c r="N374" s="10"/>
    </row>
    <row r="375" spans="1:14">
      <c r="A375" s="2" t="s">
        <v>724</v>
      </c>
      <c r="B375" s="3">
        <v>42538</v>
      </c>
      <c r="C375" s="2" t="s">
        <v>44</v>
      </c>
      <c r="D375" s="2">
        <v>28766</v>
      </c>
      <c r="E375" s="23" t="s">
        <v>33</v>
      </c>
      <c r="F375" s="22" t="s">
        <v>3046</v>
      </c>
      <c r="G375" s="22" t="s">
        <v>5037</v>
      </c>
      <c r="H375" s="4">
        <v>418747.39</v>
      </c>
      <c r="I375" s="18">
        <v>154</v>
      </c>
      <c r="L375" s="4">
        <f t="shared" si="5"/>
        <v>-3134162.2000000146</v>
      </c>
      <c r="N375" s="10"/>
    </row>
    <row r="376" spans="1:14">
      <c r="A376" s="2" t="s">
        <v>724</v>
      </c>
      <c r="B376" s="3">
        <v>42538</v>
      </c>
      <c r="C376" s="2" t="s">
        <v>44</v>
      </c>
      <c r="D376" s="2">
        <v>28766</v>
      </c>
      <c r="E376" s="23" t="s">
        <v>33</v>
      </c>
      <c r="F376" s="22" t="s">
        <v>3046</v>
      </c>
      <c r="G376" s="22" t="s">
        <v>5038</v>
      </c>
      <c r="H376" s="4">
        <v>188513.68</v>
      </c>
      <c r="I376" s="18">
        <v>155</v>
      </c>
      <c r="L376" s="4">
        <f t="shared" si="5"/>
        <v>-2945648.5200000145</v>
      </c>
      <c r="N376" s="10"/>
    </row>
    <row r="377" spans="1:14">
      <c r="A377" s="2" t="s">
        <v>724</v>
      </c>
      <c r="B377" s="3">
        <v>42538</v>
      </c>
      <c r="C377" s="2" t="s">
        <v>44</v>
      </c>
      <c r="D377" s="2">
        <v>28766</v>
      </c>
      <c r="E377" s="23" t="s">
        <v>33</v>
      </c>
      <c r="F377" s="22" t="s">
        <v>3046</v>
      </c>
      <c r="G377" s="22" t="s">
        <v>5039</v>
      </c>
      <c r="H377" s="4">
        <v>160414.97</v>
      </c>
      <c r="I377" s="18">
        <v>156</v>
      </c>
      <c r="L377" s="4">
        <f t="shared" si="5"/>
        <v>-2785233.5500000142</v>
      </c>
      <c r="N377" s="10"/>
    </row>
    <row r="378" spans="1:14">
      <c r="A378" s="2" t="s">
        <v>724</v>
      </c>
      <c r="B378" s="3">
        <v>42538</v>
      </c>
      <c r="C378" s="2" t="s">
        <v>44</v>
      </c>
      <c r="D378" s="2">
        <v>28766</v>
      </c>
      <c r="E378" s="23" t="s">
        <v>33</v>
      </c>
      <c r="F378" s="22" t="s">
        <v>3046</v>
      </c>
      <c r="G378" s="22" t="s">
        <v>5040</v>
      </c>
      <c r="H378" s="4">
        <v>288995.84000000003</v>
      </c>
      <c r="I378" s="18">
        <v>157</v>
      </c>
      <c r="L378" s="4">
        <f t="shared" si="5"/>
        <v>-2496237.7100000144</v>
      </c>
      <c r="N378" s="10"/>
    </row>
    <row r="379" spans="1:14">
      <c r="A379" s="2" t="s">
        <v>724</v>
      </c>
      <c r="B379" s="3">
        <v>42538</v>
      </c>
      <c r="C379" s="2" t="s">
        <v>44</v>
      </c>
      <c r="D379" s="2">
        <v>28766</v>
      </c>
      <c r="E379" s="23" t="s">
        <v>33</v>
      </c>
      <c r="F379" s="22" t="s">
        <v>3046</v>
      </c>
      <c r="G379" s="22" t="s">
        <v>5041</v>
      </c>
      <c r="H379" s="4">
        <v>210107.87</v>
      </c>
      <c r="I379" s="18">
        <v>158</v>
      </c>
      <c r="L379" s="4">
        <f t="shared" si="5"/>
        <v>-2286129.8400000143</v>
      </c>
      <c r="N379" s="10"/>
    </row>
    <row r="380" spans="1:14">
      <c r="A380" s="2" t="s">
        <v>724</v>
      </c>
      <c r="B380" s="3">
        <v>42538</v>
      </c>
      <c r="C380" s="2" t="s">
        <v>44</v>
      </c>
      <c r="D380" s="2">
        <v>28766</v>
      </c>
      <c r="E380" s="23" t="s">
        <v>33</v>
      </c>
      <c r="F380" s="22" t="s">
        <v>3046</v>
      </c>
      <c r="G380" s="22" t="s">
        <v>5042</v>
      </c>
      <c r="H380" s="4">
        <v>111146.13</v>
      </c>
      <c r="I380" s="18">
        <v>159</v>
      </c>
      <c r="L380" s="4">
        <f t="shared" si="5"/>
        <v>-2174983.7100000144</v>
      </c>
      <c r="N380" s="10"/>
    </row>
    <row r="381" spans="1:14">
      <c r="A381" s="2" t="s">
        <v>726</v>
      </c>
      <c r="B381" s="3">
        <v>42538</v>
      </c>
      <c r="C381" s="2" t="s">
        <v>44</v>
      </c>
      <c r="D381" s="2">
        <v>28767</v>
      </c>
      <c r="E381" s="23" t="s">
        <v>33</v>
      </c>
      <c r="F381" s="22" t="s">
        <v>3046</v>
      </c>
      <c r="G381" s="22" t="s">
        <v>5043</v>
      </c>
      <c r="H381" s="4">
        <v>303903.56</v>
      </c>
      <c r="I381" s="18">
        <v>160</v>
      </c>
      <c r="L381" s="4">
        <f t="shared" si="5"/>
        <v>-1871080.1500000143</v>
      </c>
      <c r="N381" s="10"/>
    </row>
    <row r="382" spans="1:14">
      <c r="A382" s="2" t="s">
        <v>726</v>
      </c>
      <c r="B382" s="3">
        <v>42538</v>
      </c>
      <c r="C382" s="2" t="s">
        <v>44</v>
      </c>
      <c r="D382" s="2">
        <v>28767</v>
      </c>
      <c r="E382" s="23" t="s">
        <v>33</v>
      </c>
      <c r="F382" s="22" t="s">
        <v>3046</v>
      </c>
      <c r="G382" s="22" t="s">
        <v>5044</v>
      </c>
      <c r="H382" s="4">
        <v>177508</v>
      </c>
      <c r="I382" s="18">
        <v>161</v>
      </c>
      <c r="L382" s="4">
        <f t="shared" si="5"/>
        <v>-1693572.1500000143</v>
      </c>
      <c r="N382" s="10"/>
    </row>
    <row r="383" spans="1:14">
      <c r="A383" s="2" t="s">
        <v>5045</v>
      </c>
      <c r="B383" s="3">
        <v>42538</v>
      </c>
      <c r="C383" s="2" t="s">
        <v>44</v>
      </c>
      <c r="D383" s="2">
        <v>28768</v>
      </c>
      <c r="E383" s="23" t="s">
        <v>33</v>
      </c>
      <c r="F383" s="22" t="s">
        <v>3046</v>
      </c>
      <c r="G383" s="22" t="s">
        <v>5046</v>
      </c>
      <c r="H383" s="4">
        <v>419148.56</v>
      </c>
      <c r="I383" s="18">
        <v>162</v>
      </c>
      <c r="L383" s="4">
        <f t="shared" si="5"/>
        <v>-1274423.5900000143</v>
      </c>
      <c r="N383" s="10"/>
    </row>
    <row r="384" spans="1:14">
      <c r="A384" s="2" t="s">
        <v>5045</v>
      </c>
      <c r="B384" s="3">
        <v>42538</v>
      </c>
      <c r="C384" s="2" t="s">
        <v>44</v>
      </c>
      <c r="D384" s="2">
        <v>28768</v>
      </c>
      <c r="E384" s="23" t="s">
        <v>33</v>
      </c>
      <c r="F384" s="22" t="s">
        <v>3046</v>
      </c>
      <c r="G384" s="22" t="s">
        <v>5047</v>
      </c>
      <c r="H384" s="4">
        <v>251211.62</v>
      </c>
      <c r="I384" s="18">
        <v>163</v>
      </c>
      <c r="L384" s="4">
        <f t="shared" si="5"/>
        <v>-1023211.9700000143</v>
      </c>
      <c r="N384" s="10"/>
    </row>
    <row r="385" spans="1:14">
      <c r="A385" s="2" t="s">
        <v>5045</v>
      </c>
      <c r="B385" s="3">
        <v>42538</v>
      </c>
      <c r="C385" s="2" t="s">
        <v>44</v>
      </c>
      <c r="D385" s="2">
        <v>28768</v>
      </c>
      <c r="E385" s="23" t="s">
        <v>33</v>
      </c>
      <c r="F385" s="22" t="s">
        <v>3046</v>
      </c>
      <c r="G385" s="22" t="s">
        <v>5048</v>
      </c>
      <c r="H385" s="4">
        <v>52982.879999999997</v>
      </c>
      <c r="I385" s="18">
        <v>164</v>
      </c>
      <c r="L385" s="4">
        <f t="shared" si="5"/>
        <v>-970229.09000001429</v>
      </c>
      <c r="N385" s="10"/>
    </row>
    <row r="386" spans="1:14">
      <c r="A386" s="2" t="s">
        <v>5049</v>
      </c>
      <c r="B386" s="3">
        <v>42538</v>
      </c>
      <c r="C386" s="2" t="s">
        <v>314</v>
      </c>
      <c r="D386" s="2">
        <v>26675</v>
      </c>
      <c r="E386" s="23" t="s">
        <v>4</v>
      </c>
      <c r="F386" s="22" t="s">
        <v>18</v>
      </c>
      <c r="G386" s="22" t="s">
        <v>4458</v>
      </c>
      <c r="H386" s="4">
        <v>80000</v>
      </c>
      <c r="I386" s="18">
        <v>165</v>
      </c>
      <c r="L386" s="4">
        <f t="shared" si="5"/>
        <v>-890229.09000001429</v>
      </c>
      <c r="N386" s="10"/>
    </row>
    <row r="387" spans="1:14">
      <c r="A387" s="2" t="s">
        <v>5050</v>
      </c>
      <c r="B387" s="3">
        <v>42538</v>
      </c>
      <c r="C387" s="2" t="s">
        <v>5051</v>
      </c>
      <c r="D387" s="2">
        <v>26678</v>
      </c>
      <c r="E387" s="23" t="s">
        <v>4</v>
      </c>
      <c r="F387" s="22" t="s">
        <v>18</v>
      </c>
      <c r="G387" s="22" t="s">
        <v>5052</v>
      </c>
      <c r="H387" s="4">
        <v>99000</v>
      </c>
      <c r="I387" s="18">
        <v>166</v>
      </c>
      <c r="L387" s="4">
        <f t="shared" si="5"/>
        <v>-791229.09000001429</v>
      </c>
      <c r="N387" s="10"/>
    </row>
    <row r="388" spans="1:14">
      <c r="A388" s="2" t="s">
        <v>5053</v>
      </c>
      <c r="B388" s="3">
        <v>42538</v>
      </c>
      <c r="C388" s="2" t="s">
        <v>5051</v>
      </c>
      <c r="D388" s="2">
        <v>26679</v>
      </c>
      <c r="E388" s="23" t="s">
        <v>4</v>
      </c>
      <c r="F388" s="22" t="s">
        <v>18</v>
      </c>
      <c r="G388" s="22" t="s">
        <v>5052</v>
      </c>
      <c r="H388" s="4">
        <v>174000</v>
      </c>
      <c r="I388" s="18">
        <v>167</v>
      </c>
      <c r="L388" s="4">
        <f t="shared" si="5"/>
        <v>-617229.09000001429</v>
      </c>
      <c r="N388" s="10"/>
    </row>
    <row r="389" spans="1:14">
      <c r="A389" s="2" t="s">
        <v>5054</v>
      </c>
      <c r="B389" s="3">
        <v>42538</v>
      </c>
      <c r="C389" s="2" t="s">
        <v>3</v>
      </c>
      <c r="D389" s="2">
        <v>26680</v>
      </c>
      <c r="E389" s="23" t="s">
        <v>4</v>
      </c>
      <c r="F389" s="22" t="s">
        <v>18</v>
      </c>
      <c r="G389" s="22" t="s">
        <v>3</v>
      </c>
      <c r="H389" s="4">
        <v>3030</v>
      </c>
      <c r="I389" s="18">
        <v>168</v>
      </c>
      <c r="L389" s="4">
        <f t="shared" si="5"/>
        <v>-614199.09000001429</v>
      </c>
      <c r="N389" s="10"/>
    </row>
    <row r="390" spans="1:14">
      <c r="A390" s="2" t="s">
        <v>5055</v>
      </c>
      <c r="B390" s="3">
        <v>42538</v>
      </c>
      <c r="C390" s="2" t="s">
        <v>7</v>
      </c>
      <c r="D390" s="2">
        <v>26682</v>
      </c>
      <c r="E390" s="23" t="s">
        <v>4</v>
      </c>
      <c r="F390" s="22" t="s">
        <v>18</v>
      </c>
      <c r="G390" s="22" t="s">
        <v>7</v>
      </c>
      <c r="H390" s="4">
        <v>7874.17</v>
      </c>
      <c r="I390" s="18">
        <v>169</v>
      </c>
      <c r="L390" s="4">
        <f t="shared" si="5"/>
        <v>-606324.92000001424</v>
      </c>
      <c r="N390" s="10"/>
    </row>
    <row r="391" spans="1:14">
      <c r="A391" s="2" t="s">
        <v>5056</v>
      </c>
      <c r="B391" s="3">
        <v>42538</v>
      </c>
      <c r="C391" s="2" t="s">
        <v>5057</v>
      </c>
      <c r="D391" s="2">
        <v>28775</v>
      </c>
      <c r="E391" s="23" t="s">
        <v>33</v>
      </c>
      <c r="F391" s="22" t="s">
        <v>3046</v>
      </c>
      <c r="G391" s="22" t="s">
        <v>5058</v>
      </c>
      <c r="J391" s="4">
        <v>26601.119999999999</v>
      </c>
      <c r="K391" s="7">
        <v>147</v>
      </c>
      <c r="L391" s="4">
        <f t="shared" si="5"/>
        <v>-632926.04000001424</v>
      </c>
      <c r="N391" s="10"/>
    </row>
    <row r="392" spans="1:14">
      <c r="A392" s="2" t="s">
        <v>5059</v>
      </c>
      <c r="B392" s="3">
        <v>42538</v>
      </c>
      <c r="C392" s="2" t="s">
        <v>3</v>
      </c>
      <c r="D392" s="2">
        <v>26684</v>
      </c>
      <c r="E392" s="23" t="s">
        <v>4</v>
      </c>
      <c r="F392" s="22" t="s">
        <v>5</v>
      </c>
      <c r="G392" s="22" t="s">
        <v>3</v>
      </c>
      <c r="H392" s="4">
        <v>3030</v>
      </c>
      <c r="I392" s="18">
        <v>168</v>
      </c>
      <c r="L392" s="4">
        <f t="shared" si="5"/>
        <v>-629896.04000001424</v>
      </c>
      <c r="N392" s="10"/>
    </row>
    <row r="393" spans="1:14">
      <c r="A393" s="2" t="s">
        <v>764</v>
      </c>
      <c r="B393" s="3">
        <v>42538</v>
      </c>
      <c r="C393" s="2" t="s">
        <v>7</v>
      </c>
      <c r="D393" s="2">
        <v>26686</v>
      </c>
      <c r="E393" s="23" t="s">
        <v>4</v>
      </c>
      <c r="F393" s="22" t="s">
        <v>5</v>
      </c>
      <c r="G393" s="22" t="s">
        <v>7</v>
      </c>
      <c r="H393" s="4">
        <v>61462.77</v>
      </c>
      <c r="I393" s="18" t="s">
        <v>4588</v>
      </c>
      <c r="L393" s="4">
        <f t="shared" si="5"/>
        <v>-568433.27000001422</v>
      </c>
      <c r="N393" s="10"/>
    </row>
    <row r="394" spans="1:14">
      <c r="A394" s="2" t="s">
        <v>5060</v>
      </c>
      <c r="B394" s="3">
        <v>42538</v>
      </c>
      <c r="C394" s="2" t="s">
        <v>11</v>
      </c>
      <c r="D394" s="2">
        <v>26688</v>
      </c>
      <c r="E394" s="23" t="s">
        <v>4</v>
      </c>
      <c r="F394" s="22" t="s">
        <v>5</v>
      </c>
      <c r="G394" s="22" t="s">
        <v>5061</v>
      </c>
      <c r="H394" s="4">
        <v>100000</v>
      </c>
      <c r="I394" s="18">
        <v>170</v>
      </c>
      <c r="L394" s="4">
        <f t="shared" si="5"/>
        <v>-468433.27000001422</v>
      </c>
      <c r="N394" s="10"/>
    </row>
    <row r="395" spans="1:14">
      <c r="A395" s="2" t="s">
        <v>5062</v>
      </c>
      <c r="B395" s="3">
        <v>42538</v>
      </c>
      <c r="C395" s="2" t="s">
        <v>11</v>
      </c>
      <c r="D395" s="2">
        <v>26689</v>
      </c>
      <c r="E395" s="23" t="s">
        <v>4</v>
      </c>
      <c r="F395" s="22" t="s">
        <v>5</v>
      </c>
      <c r="G395" s="22" t="s">
        <v>5063</v>
      </c>
      <c r="H395" s="4">
        <v>5030</v>
      </c>
      <c r="I395" s="18">
        <v>171</v>
      </c>
      <c r="L395" s="4">
        <f t="shared" si="5"/>
        <v>-463403.27000001422</v>
      </c>
      <c r="N395" s="10"/>
    </row>
    <row r="396" spans="1:14">
      <c r="A396" s="2" t="s">
        <v>2600</v>
      </c>
      <c r="B396" s="3">
        <v>42538</v>
      </c>
      <c r="C396" s="2" t="s">
        <v>25</v>
      </c>
      <c r="D396" s="2">
        <v>26691</v>
      </c>
      <c r="E396" s="23" t="s">
        <v>4</v>
      </c>
      <c r="F396" s="22" t="s">
        <v>5</v>
      </c>
      <c r="G396" s="22" t="s">
        <v>5064</v>
      </c>
      <c r="H396" s="4">
        <v>3696.49</v>
      </c>
      <c r="I396" s="18">
        <v>172</v>
      </c>
      <c r="L396" s="4">
        <f t="shared" ref="L396:L459" si="6">+L395+H396-J396</f>
        <v>-459706.78000001423</v>
      </c>
      <c r="N396" s="10"/>
    </row>
    <row r="397" spans="1:14">
      <c r="A397" s="2" t="s">
        <v>5065</v>
      </c>
      <c r="B397" s="3">
        <v>42538</v>
      </c>
      <c r="C397" s="2" t="s">
        <v>7</v>
      </c>
      <c r="D397" s="2">
        <v>26686</v>
      </c>
      <c r="E397" s="23" t="s">
        <v>4</v>
      </c>
      <c r="F397" s="22" t="s">
        <v>5</v>
      </c>
      <c r="G397" s="22" t="s">
        <v>2115</v>
      </c>
      <c r="J397" s="4">
        <v>61462.77</v>
      </c>
      <c r="K397" s="7" t="s">
        <v>4588</v>
      </c>
      <c r="L397" s="4">
        <f t="shared" si="6"/>
        <v>-521169.55000001425</v>
      </c>
      <c r="N397" s="10"/>
    </row>
    <row r="398" spans="1:14">
      <c r="A398" s="2" t="s">
        <v>3399</v>
      </c>
      <c r="B398" s="3">
        <v>42538</v>
      </c>
      <c r="C398" s="2" t="s">
        <v>7</v>
      </c>
      <c r="D398" s="2">
        <v>26692</v>
      </c>
      <c r="E398" s="23" t="s">
        <v>4</v>
      </c>
      <c r="F398" s="22" t="s">
        <v>5</v>
      </c>
      <c r="G398" s="22" t="s">
        <v>7</v>
      </c>
      <c r="H398" s="4">
        <v>60712.959999999999</v>
      </c>
      <c r="I398" s="18">
        <v>173</v>
      </c>
      <c r="L398" s="4">
        <f t="shared" si="6"/>
        <v>-460456.59000001423</v>
      </c>
      <c r="N398" s="10"/>
    </row>
    <row r="399" spans="1:14">
      <c r="A399" s="2" t="s">
        <v>748</v>
      </c>
      <c r="B399" s="3">
        <v>42538</v>
      </c>
      <c r="C399" s="2" t="s">
        <v>499</v>
      </c>
      <c r="D399" s="2">
        <v>28761</v>
      </c>
      <c r="E399" s="23" t="s">
        <v>42</v>
      </c>
      <c r="F399" s="22" t="s">
        <v>3046</v>
      </c>
      <c r="G399" s="22" t="s">
        <v>5066</v>
      </c>
      <c r="J399" s="4">
        <v>252299.22</v>
      </c>
      <c r="K399" s="7">
        <v>148</v>
      </c>
      <c r="L399" s="4">
        <f t="shared" si="6"/>
        <v>-712755.81000001426</v>
      </c>
      <c r="N399" s="10"/>
    </row>
    <row r="400" spans="1:14">
      <c r="A400" s="2" t="s">
        <v>748</v>
      </c>
      <c r="B400" s="3">
        <v>42538</v>
      </c>
      <c r="C400" s="2" t="s">
        <v>499</v>
      </c>
      <c r="D400" s="2">
        <v>28761</v>
      </c>
      <c r="E400" s="23" t="s">
        <v>42</v>
      </c>
      <c r="F400" s="22" t="s">
        <v>3046</v>
      </c>
      <c r="G400" s="22" t="s">
        <v>5066</v>
      </c>
      <c r="J400" s="4">
        <v>279.51</v>
      </c>
      <c r="K400" s="7">
        <v>148</v>
      </c>
      <c r="L400" s="4">
        <f t="shared" si="6"/>
        <v>-713035.32000001427</v>
      </c>
      <c r="N400" s="10"/>
    </row>
    <row r="401" spans="1:14">
      <c r="A401" s="2" t="s">
        <v>787</v>
      </c>
      <c r="B401" s="3">
        <v>42538</v>
      </c>
      <c r="C401" s="2" t="s">
        <v>5067</v>
      </c>
      <c r="D401" s="2">
        <v>17682</v>
      </c>
      <c r="E401" s="23" t="s">
        <v>66</v>
      </c>
      <c r="F401" s="22" t="s">
        <v>34</v>
      </c>
      <c r="G401" s="22" t="s">
        <v>5068</v>
      </c>
      <c r="J401" s="4">
        <v>435000</v>
      </c>
      <c r="K401" s="7" t="s">
        <v>4589</v>
      </c>
      <c r="L401" s="4">
        <f t="shared" si="6"/>
        <v>-1148035.3200000143</v>
      </c>
      <c r="N401" s="10"/>
    </row>
    <row r="402" spans="1:14">
      <c r="A402" s="2" t="s">
        <v>789</v>
      </c>
      <c r="B402" s="3">
        <v>42538</v>
      </c>
      <c r="C402" s="2" t="s">
        <v>5069</v>
      </c>
      <c r="D402" s="2">
        <v>17683</v>
      </c>
      <c r="E402" s="23" t="s">
        <v>66</v>
      </c>
      <c r="F402" s="22" t="s">
        <v>34</v>
      </c>
      <c r="G402" s="22" t="s">
        <v>5070</v>
      </c>
      <c r="J402" s="4">
        <v>2389.9899999999998</v>
      </c>
      <c r="K402" s="7">
        <v>149</v>
      </c>
      <c r="L402" s="4">
        <f t="shared" si="6"/>
        <v>-1150425.3100000143</v>
      </c>
      <c r="N402" s="10"/>
    </row>
    <row r="403" spans="1:14">
      <c r="A403" s="2" t="s">
        <v>792</v>
      </c>
      <c r="B403" s="3">
        <v>42538</v>
      </c>
      <c r="C403" s="2" t="s">
        <v>5071</v>
      </c>
      <c r="D403" s="2">
        <v>1054</v>
      </c>
      <c r="E403" s="23" t="s">
        <v>109</v>
      </c>
      <c r="F403" s="22" t="s">
        <v>34</v>
      </c>
      <c r="G403" s="22" t="s">
        <v>106</v>
      </c>
      <c r="H403" s="4">
        <v>120000</v>
      </c>
      <c r="I403" s="18">
        <v>174</v>
      </c>
      <c r="L403" s="4">
        <f t="shared" si="6"/>
        <v>-1030425.3100000143</v>
      </c>
      <c r="N403" s="10"/>
    </row>
    <row r="404" spans="1:14">
      <c r="A404" s="2" t="s">
        <v>795</v>
      </c>
      <c r="B404" s="3">
        <v>42538</v>
      </c>
      <c r="C404" s="2" t="s">
        <v>5072</v>
      </c>
      <c r="D404" s="2">
        <v>17684</v>
      </c>
      <c r="E404" s="23" t="s">
        <v>4</v>
      </c>
      <c r="F404" s="22" t="s">
        <v>34</v>
      </c>
      <c r="G404" s="22" t="s">
        <v>39</v>
      </c>
      <c r="J404" s="4">
        <v>2329188.5499999998</v>
      </c>
      <c r="K404" s="7">
        <v>150</v>
      </c>
      <c r="L404" s="4">
        <f t="shared" si="6"/>
        <v>-3359613.8600000143</v>
      </c>
      <c r="N404" s="10"/>
    </row>
    <row r="405" spans="1:14">
      <c r="A405" s="2" t="s">
        <v>798</v>
      </c>
      <c r="B405" s="3">
        <v>42538</v>
      </c>
      <c r="C405" s="2" t="s">
        <v>5073</v>
      </c>
      <c r="D405" s="2">
        <v>17685</v>
      </c>
      <c r="E405" s="23" t="s">
        <v>4</v>
      </c>
      <c r="F405" s="22" t="s">
        <v>34</v>
      </c>
      <c r="G405" s="22" t="s">
        <v>2747</v>
      </c>
      <c r="J405" s="4">
        <v>253894.64</v>
      </c>
      <c r="K405" s="7">
        <v>151</v>
      </c>
      <c r="L405" s="4">
        <f t="shared" si="6"/>
        <v>-3613508.5000000144</v>
      </c>
      <c r="N405" s="10"/>
    </row>
    <row r="406" spans="1:14">
      <c r="A406" s="2" t="s">
        <v>816</v>
      </c>
      <c r="B406" s="3">
        <v>42538</v>
      </c>
      <c r="C406" s="2" t="s">
        <v>5074</v>
      </c>
      <c r="D406" s="2">
        <v>17686</v>
      </c>
      <c r="E406" s="23" t="s">
        <v>66</v>
      </c>
      <c r="F406" s="22" t="s">
        <v>34</v>
      </c>
      <c r="G406" s="22" t="s">
        <v>4453</v>
      </c>
      <c r="J406" s="4">
        <v>61555.76</v>
      </c>
      <c r="K406" s="7">
        <v>152</v>
      </c>
      <c r="L406" s="4">
        <f t="shared" si="6"/>
        <v>-3675064.2600000142</v>
      </c>
      <c r="N406" s="10"/>
    </row>
    <row r="407" spans="1:14">
      <c r="A407" s="2" t="s">
        <v>714</v>
      </c>
      <c r="B407" s="3">
        <v>42538</v>
      </c>
      <c r="C407" s="2" t="s">
        <v>5075</v>
      </c>
      <c r="D407" s="2">
        <v>17687</v>
      </c>
      <c r="E407" s="23" t="s">
        <v>66</v>
      </c>
      <c r="F407" s="22" t="s">
        <v>34</v>
      </c>
      <c r="G407" s="22" t="s">
        <v>4453</v>
      </c>
      <c r="J407" s="4">
        <v>232940.66</v>
      </c>
      <c r="K407" s="7">
        <v>153</v>
      </c>
      <c r="L407" s="4">
        <f t="shared" si="6"/>
        <v>-3908004.9200000144</v>
      </c>
      <c r="N407" s="10"/>
    </row>
    <row r="408" spans="1:14">
      <c r="A408" s="2" t="s">
        <v>716</v>
      </c>
      <c r="B408" s="3">
        <v>42538</v>
      </c>
      <c r="C408" s="2" t="s">
        <v>5057</v>
      </c>
      <c r="D408" s="2">
        <v>28776</v>
      </c>
      <c r="E408" s="23" t="s">
        <v>42</v>
      </c>
      <c r="F408" s="22" t="s">
        <v>3046</v>
      </c>
      <c r="G408" s="22" t="s">
        <v>5076</v>
      </c>
      <c r="J408" s="4">
        <v>26601.119999999999</v>
      </c>
      <c r="K408" s="7">
        <v>154</v>
      </c>
      <c r="L408" s="4">
        <f t="shared" si="6"/>
        <v>-3934606.0400000145</v>
      </c>
      <c r="N408" s="10"/>
    </row>
    <row r="409" spans="1:14">
      <c r="A409" s="2" t="s">
        <v>5077</v>
      </c>
      <c r="B409" s="3">
        <v>42539</v>
      </c>
      <c r="C409" s="2" t="s">
        <v>2007</v>
      </c>
      <c r="D409" s="2">
        <v>28777</v>
      </c>
      <c r="E409" s="23" t="s">
        <v>33</v>
      </c>
      <c r="F409" s="22" t="s">
        <v>3046</v>
      </c>
      <c r="G409" s="22" t="s">
        <v>5078</v>
      </c>
      <c r="H409" s="4">
        <v>419480.98</v>
      </c>
      <c r="I409" s="18">
        <v>175</v>
      </c>
      <c r="L409" s="4">
        <f t="shared" si="6"/>
        <v>-3515125.0600000145</v>
      </c>
      <c r="N409" s="10"/>
    </row>
    <row r="410" spans="1:14">
      <c r="A410" s="2" t="s">
        <v>5077</v>
      </c>
      <c r="B410" s="3">
        <v>42539</v>
      </c>
      <c r="C410" s="2" t="s">
        <v>2007</v>
      </c>
      <c r="D410" s="2">
        <v>28777</v>
      </c>
      <c r="E410" s="23" t="s">
        <v>33</v>
      </c>
      <c r="F410" s="22" t="s">
        <v>3046</v>
      </c>
      <c r="G410" s="22" t="s">
        <v>5078</v>
      </c>
      <c r="H410" s="4">
        <v>211915.88</v>
      </c>
      <c r="I410" s="18">
        <v>176</v>
      </c>
      <c r="L410" s="4">
        <f t="shared" si="6"/>
        <v>-3303209.1800000146</v>
      </c>
      <c r="N410" s="10"/>
    </row>
    <row r="411" spans="1:14">
      <c r="A411" s="2" t="s">
        <v>5079</v>
      </c>
      <c r="B411" s="3">
        <v>42539</v>
      </c>
      <c r="C411" s="2" t="s">
        <v>619</v>
      </c>
      <c r="D411" s="2">
        <v>28778</v>
      </c>
      <c r="E411" s="23" t="s">
        <v>33</v>
      </c>
      <c r="F411" s="22" t="s">
        <v>3046</v>
      </c>
      <c r="G411" s="22" t="s">
        <v>5080</v>
      </c>
      <c r="J411" s="4">
        <v>96209</v>
      </c>
      <c r="K411" s="7">
        <v>155</v>
      </c>
      <c r="L411" s="4">
        <f t="shared" si="6"/>
        <v>-3399418.1800000146</v>
      </c>
      <c r="N411" s="10"/>
    </row>
    <row r="412" spans="1:14">
      <c r="A412" s="2" t="s">
        <v>780</v>
      </c>
      <c r="B412" s="3">
        <v>42539</v>
      </c>
      <c r="C412" s="2" t="s">
        <v>25</v>
      </c>
      <c r="D412" s="2">
        <v>26693</v>
      </c>
      <c r="E412" s="23" t="s">
        <v>4</v>
      </c>
      <c r="F412" s="22" t="s">
        <v>5</v>
      </c>
      <c r="G412" s="22" t="s">
        <v>1103</v>
      </c>
      <c r="H412" s="4">
        <v>196.75</v>
      </c>
      <c r="I412" s="18">
        <v>177</v>
      </c>
      <c r="L412" s="4">
        <f t="shared" si="6"/>
        <v>-3399221.4300000146</v>
      </c>
      <c r="N412" s="10"/>
    </row>
    <row r="413" spans="1:14">
      <c r="A413" s="2" t="s">
        <v>5081</v>
      </c>
      <c r="B413" s="3">
        <v>42539</v>
      </c>
      <c r="C413" s="2" t="s">
        <v>53</v>
      </c>
      <c r="D413" s="2">
        <v>26694</v>
      </c>
      <c r="E413" s="23" t="s">
        <v>4</v>
      </c>
      <c r="F413" s="22" t="s">
        <v>5</v>
      </c>
      <c r="G413" s="22" t="s">
        <v>5082</v>
      </c>
      <c r="H413" s="4">
        <v>4100</v>
      </c>
      <c r="I413" s="18">
        <v>178</v>
      </c>
      <c r="L413" s="4">
        <f t="shared" si="6"/>
        <v>-3395121.4300000146</v>
      </c>
      <c r="N413" s="10"/>
    </row>
    <row r="414" spans="1:14">
      <c r="A414" s="2" t="s">
        <v>5083</v>
      </c>
      <c r="B414" s="3">
        <v>42539</v>
      </c>
      <c r="C414" s="2" t="s">
        <v>25</v>
      </c>
      <c r="D414" s="2">
        <v>26695</v>
      </c>
      <c r="E414" s="23" t="s">
        <v>4</v>
      </c>
      <c r="F414" s="22" t="s">
        <v>5</v>
      </c>
      <c r="G414" s="22" t="s">
        <v>5084</v>
      </c>
      <c r="H414" s="4">
        <v>10948</v>
      </c>
      <c r="I414" s="18">
        <v>179</v>
      </c>
      <c r="L414" s="4">
        <f t="shared" si="6"/>
        <v>-3384173.4300000146</v>
      </c>
      <c r="N414" s="10"/>
    </row>
    <row r="415" spans="1:14">
      <c r="A415" s="2" t="s">
        <v>5085</v>
      </c>
      <c r="B415" s="3">
        <v>42539</v>
      </c>
      <c r="C415" s="2" t="s">
        <v>53</v>
      </c>
      <c r="D415" s="2">
        <v>26696</v>
      </c>
      <c r="E415" s="23" t="s">
        <v>4</v>
      </c>
      <c r="F415" s="22" t="s">
        <v>5</v>
      </c>
      <c r="G415" s="22" t="s">
        <v>5086</v>
      </c>
      <c r="H415" s="4">
        <v>1422.21</v>
      </c>
      <c r="I415" s="18">
        <v>180</v>
      </c>
      <c r="L415" s="4">
        <f t="shared" si="6"/>
        <v>-3382751.2200000146</v>
      </c>
      <c r="N415" s="10"/>
    </row>
    <row r="416" spans="1:14">
      <c r="A416" s="2" t="s">
        <v>5087</v>
      </c>
      <c r="B416" s="3">
        <v>42539</v>
      </c>
      <c r="C416" s="2" t="s">
        <v>2324</v>
      </c>
      <c r="D416" s="2">
        <v>26697</v>
      </c>
      <c r="E416" s="23" t="s">
        <v>4</v>
      </c>
      <c r="F416" s="22" t="s">
        <v>5</v>
      </c>
      <c r="G416" s="22" t="s">
        <v>5088</v>
      </c>
      <c r="H416" s="4">
        <v>6964.09</v>
      </c>
      <c r="I416" s="18">
        <v>181</v>
      </c>
      <c r="L416" s="4">
        <f t="shared" si="6"/>
        <v>-3375787.1300000148</v>
      </c>
      <c r="N416" s="10"/>
    </row>
    <row r="417" spans="1:14">
      <c r="A417" s="2" t="s">
        <v>5089</v>
      </c>
      <c r="B417" s="3">
        <v>42539</v>
      </c>
      <c r="C417" s="2" t="s">
        <v>53</v>
      </c>
      <c r="D417" s="2">
        <v>26698</v>
      </c>
      <c r="E417" s="23" t="s">
        <v>4</v>
      </c>
      <c r="F417" s="22" t="s">
        <v>5</v>
      </c>
      <c r="G417" s="22" t="s">
        <v>5090</v>
      </c>
      <c r="H417" s="4">
        <v>20000</v>
      </c>
      <c r="I417" s="18" t="s">
        <v>2070</v>
      </c>
      <c r="L417" s="4">
        <f t="shared" si="6"/>
        <v>-3355787.1300000148</v>
      </c>
      <c r="N417" s="10"/>
    </row>
    <row r="418" spans="1:14">
      <c r="A418" s="2" t="s">
        <v>5091</v>
      </c>
      <c r="B418" s="3">
        <v>42539</v>
      </c>
      <c r="C418" s="2" t="s">
        <v>3</v>
      </c>
      <c r="D418" s="2">
        <v>26701</v>
      </c>
      <c r="E418" s="23" t="s">
        <v>4</v>
      </c>
      <c r="F418" s="22" t="s">
        <v>5</v>
      </c>
      <c r="G418" s="22" t="s">
        <v>3</v>
      </c>
      <c r="H418" s="4">
        <v>34724.980000000003</v>
      </c>
      <c r="I418" s="18">
        <v>182</v>
      </c>
      <c r="L418" s="4">
        <f t="shared" si="6"/>
        <v>-3321062.1500000148</v>
      </c>
      <c r="N418" s="10"/>
    </row>
    <row r="419" spans="1:14">
      <c r="A419" s="2" t="s">
        <v>5092</v>
      </c>
      <c r="B419" s="3">
        <v>42539</v>
      </c>
      <c r="C419" s="2" t="s">
        <v>586</v>
      </c>
      <c r="D419" s="2">
        <v>26702</v>
      </c>
      <c r="E419" s="23" t="s">
        <v>4</v>
      </c>
      <c r="F419" s="22" t="s">
        <v>5</v>
      </c>
      <c r="G419" s="22" t="s">
        <v>586</v>
      </c>
      <c r="H419" s="4">
        <v>1790</v>
      </c>
      <c r="I419" s="18" t="s">
        <v>1159</v>
      </c>
      <c r="L419" s="4">
        <f t="shared" si="6"/>
        <v>-3319272.1500000148</v>
      </c>
      <c r="N419" s="10"/>
    </row>
    <row r="420" spans="1:14">
      <c r="A420" s="2" t="s">
        <v>1783</v>
      </c>
      <c r="B420" s="3">
        <v>42539</v>
      </c>
      <c r="C420" s="2" t="s">
        <v>7</v>
      </c>
      <c r="D420" s="2">
        <v>26704</v>
      </c>
      <c r="E420" s="23" t="s">
        <v>4</v>
      </c>
      <c r="F420" s="22" t="s">
        <v>5</v>
      </c>
      <c r="G420" s="22" t="s">
        <v>7</v>
      </c>
      <c r="H420" s="4">
        <v>44826.04</v>
      </c>
      <c r="I420" s="18">
        <v>183</v>
      </c>
      <c r="L420" s="4">
        <f t="shared" si="6"/>
        <v>-3274446.1100000148</v>
      </c>
      <c r="N420" s="10"/>
    </row>
    <row r="421" spans="1:14">
      <c r="A421" s="2" t="s">
        <v>5093</v>
      </c>
      <c r="B421" s="3">
        <v>42541</v>
      </c>
      <c r="C421" s="2" t="s">
        <v>3</v>
      </c>
      <c r="D421" s="2">
        <v>26705</v>
      </c>
      <c r="E421" s="23" t="s">
        <v>4</v>
      </c>
      <c r="F421" s="22" t="s">
        <v>5</v>
      </c>
      <c r="G421" s="22" t="s">
        <v>3</v>
      </c>
      <c r="H421" s="4">
        <v>25000</v>
      </c>
      <c r="I421" s="18">
        <v>184</v>
      </c>
      <c r="L421" s="4">
        <f t="shared" si="6"/>
        <v>-3249446.1100000148</v>
      </c>
      <c r="N421" s="10"/>
    </row>
    <row r="422" spans="1:14">
      <c r="A422" s="2" t="s">
        <v>5094</v>
      </c>
      <c r="B422" s="3">
        <v>42541</v>
      </c>
      <c r="C422" s="2" t="s">
        <v>25</v>
      </c>
      <c r="D422" s="2">
        <v>26706</v>
      </c>
      <c r="E422" s="23" t="s">
        <v>4</v>
      </c>
      <c r="F422" s="22" t="s">
        <v>5</v>
      </c>
      <c r="G422" s="22" t="s">
        <v>4458</v>
      </c>
      <c r="H422" s="4">
        <v>188000</v>
      </c>
      <c r="I422" s="18">
        <v>185</v>
      </c>
      <c r="L422" s="4">
        <f t="shared" si="6"/>
        <v>-3061446.1100000148</v>
      </c>
      <c r="N422" s="10"/>
    </row>
    <row r="423" spans="1:14">
      <c r="A423" s="2" t="s">
        <v>5095</v>
      </c>
      <c r="B423" s="3">
        <v>42541</v>
      </c>
      <c r="C423" s="2" t="s">
        <v>53</v>
      </c>
      <c r="D423" s="2">
        <v>26707</v>
      </c>
      <c r="E423" s="23" t="s">
        <v>4</v>
      </c>
      <c r="F423" s="22" t="s">
        <v>5</v>
      </c>
      <c r="G423" s="22" t="s">
        <v>5096</v>
      </c>
      <c r="H423" s="4">
        <v>200000</v>
      </c>
      <c r="I423" s="18" t="s">
        <v>3749</v>
      </c>
      <c r="L423" s="4">
        <f t="shared" si="6"/>
        <v>-2861446.1100000148</v>
      </c>
      <c r="N423" s="10"/>
    </row>
    <row r="424" spans="1:14">
      <c r="A424" s="2" t="s">
        <v>5097</v>
      </c>
      <c r="B424" s="3">
        <v>42541</v>
      </c>
      <c r="C424" s="2" t="s">
        <v>25</v>
      </c>
      <c r="D424" s="2">
        <v>26711</v>
      </c>
      <c r="E424" s="23" t="s">
        <v>4</v>
      </c>
      <c r="F424" s="22" t="s">
        <v>5</v>
      </c>
      <c r="G424" s="22" t="s">
        <v>3703</v>
      </c>
      <c r="H424" s="4">
        <v>1018.45</v>
      </c>
      <c r="I424" s="18">
        <v>186</v>
      </c>
      <c r="L424" s="4">
        <f t="shared" si="6"/>
        <v>-2860427.6600000146</v>
      </c>
      <c r="N424" s="10"/>
    </row>
    <row r="425" spans="1:14">
      <c r="A425" s="2" t="s">
        <v>5098</v>
      </c>
      <c r="B425" s="3">
        <v>42541</v>
      </c>
      <c r="C425" s="2" t="s">
        <v>7</v>
      </c>
      <c r="D425" s="2">
        <v>26712</v>
      </c>
      <c r="E425" s="23" t="s">
        <v>4</v>
      </c>
      <c r="F425" s="22" t="s">
        <v>5</v>
      </c>
      <c r="G425" s="22" t="s">
        <v>7</v>
      </c>
      <c r="H425" s="4">
        <v>254689.03</v>
      </c>
      <c r="I425" s="18">
        <v>187</v>
      </c>
      <c r="L425" s="4">
        <f t="shared" si="6"/>
        <v>-2605738.6300000148</v>
      </c>
      <c r="N425" s="10"/>
    </row>
    <row r="426" spans="1:14">
      <c r="A426" s="2" t="s">
        <v>5099</v>
      </c>
      <c r="B426" s="3">
        <v>42541</v>
      </c>
      <c r="C426" s="2" t="s">
        <v>3</v>
      </c>
      <c r="D426" s="2">
        <v>26713</v>
      </c>
      <c r="E426" s="23" t="s">
        <v>4</v>
      </c>
      <c r="F426" s="22" t="s">
        <v>5</v>
      </c>
      <c r="G426" s="22" t="s">
        <v>3</v>
      </c>
      <c r="H426" s="4">
        <v>9358.7999999999993</v>
      </c>
      <c r="I426" s="18">
        <v>184</v>
      </c>
      <c r="L426" s="4">
        <f t="shared" si="6"/>
        <v>-2596379.830000015</v>
      </c>
      <c r="N426" s="10"/>
    </row>
    <row r="427" spans="1:14">
      <c r="A427" s="2" t="s">
        <v>5100</v>
      </c>
      <c r="B427" s="3">
        <v>42541</v>
      </c>
      <c r="C427" s="2" t="s">
        <v>25</v>
      </c>
      <c r="D427" s="2">
        <v>26714</v>
      </c>
      <c r="E427" s="23" t="s">
        <v>4</v>
      </c>
      <c r="F427" s="22" t="s">
        <v>18</v>
      </c>
      <c r="G427" s="22" t="s">
        <v>5101</v>
      </c>
      <c r="H427" s="4">
        <v>58000</v>
      </c>
      <c r="I427" s="18">
        <v>188</v>
      </c>
      <c r="L427" s="4">
        <f t="shared" si="6"/>
        <v>-2538379.830000015</v>
      </c>
      <c r="N427" s="10"/>
    </row>
    <row r="428" spans="1:14">
      <c r="A428" s="2" t="s">
        <v>1789</v>
      </c>
      <c r="B428" s="3">
        <v>42541</v>
      </c>
      <c r="C428" s="2" t="s">
        <v>5102</v>
      </c>
      <c r="D428" s="2">
        <v>26715</v>
      </c>
      <c r="E428" s="23" t="s">
        <v>4</v>
      </c>
      <c r="F428" s="22" t="s">
        <v>18</v>
      </c>
      <c r="G428" s="22" t="s">
        <v>5103</v>
      </c>
      <c r="H428" s="4">
        <v>15000</v>
      </c>
      <c r="I428" s="18">
        <v>184</v>
      </c>
      <c r="L428" s="4">
        <f t="shared" si="6"/>
        <v>-2523379.830000015</v>
      </c>
      <c r="N428" s="10"/>
    </row>
    <row r="429" spans="1:14">
      <c r="A429" s="2" t="s">
        <v>5104</v>
      </c>
      <c r="B429" s="3">
        <v>42541</v>
      </c>
      <c r="C429" s="2" t="s">
        <v>44</v>
      </c>
      <c r="D429" s="2">
        <v>28794</v>
      </c>
      <c r="E429" s="23" t="s">
        <v>33</v>
      </c>
      <c r="F429" s="22" t="s">
        <v>3046</v>
      </c>
      <c r="G429" s="22" t="s">
        <v>5105</v>
      </c>
      <c r="H429" s="4">
        <v>176800.08</v>
      </c>
      <c r="I429" s="18">
        <v>189</v>
      </c>
      <c r="L429" s="4">
        <f t="shared" si="6"/>
        <v>-2346579.7500000149</v>
      </c>
      <c r="N429" s="10"/>
    </row>
    <row r="430" spans="1:14">
      <c r="A430" s="2" t="s">
        <v>5104</v>
      </c>
      <c r="B430" s="3">
        <v>42541</v>
      </c>
      <c r="C430" s="2" t="s">
        <v>44</v>
      </c>
      <c r="D430" s="2">
        <v>28794</v>
      </c>
      <c r="E430" s="23" t="s">
        <v>33</v>
      </c>
      <c r="F430" s="22" t="s">
        <v>3046</v>
      </c>
      <c r="G430" s="22" t="s">
        <v>5106</v>
      </c>
      <c r="H430" s="4">
        <v>384493.17</v>
      </c>
      <c r="I430" s="18">
        <v>190</v>
      </c>
      <c r="L430" s="4">
        <f t="shared" si="6"/>
        <v>-1962086.580000015</v>
      </c>
      <c r="N430" s="10"/>
    </row>
    <row r="431" spans="1:14">
      <c r="A431" s="2" t="s">
        <v>5107</v>
      </c>
      <c r="B431" s="3">
        <v>42541</v>
      </c>
      <c r="C431" s="2" t="s">
        <v>53</v>
      </c>
      <c r="D431" s="2">
        <v>26716</v>
      </c>
      <c r="E431" s="23" t="s">
        <v>4</v>
      </c>
      <c r="F431" s="22" t="s">
        <v>18</v>
      </c>
      <c r="G431" s="22" t="s">
        <v>5096</v>
      </c>
      <c r="H431" s="4">
        <v>180000</v>
      </c>
      <c r="I431" s="18" t="s">
        <v>3750</v>
      </c>
      <c r="L431" s="4">
        <f t="shared" si="6"/>
        <v>-1782086.580000015</v>
      </c>
      <c r="N431" s="10"/>
    </row>
    <row r="432" spans="1:14">
      <c r="A432" s="2" t="s">
        <v>3408</v>
      </c>
      <c r="B432" s="3">
        <v>42541</v>
      </c>
      <c r="C432" s="2" t="s">
        <v>53</v>
      </c>
      <c r="D432" s="2">
        <v>26707</v>
      </c>
      <c r="E432" s="23" t="s">
        <v>4</v>
      </c>
      <c r="F432" s="22" t="s">
        <v>5</v>
      </c>
      <c r="G432" s="22" t="s">
        <v>5108</v>
      </c>
      <c r="J432" s="4">
        <v>200000</v>
      </c>
      <c r="K432" s="7" t="s">
        <v>3749</v>
      </c>
      <c r="L432" s="4">
        <f t="shared" si="6"/>
        <v>-1982086.580000015</v>
      </c>
      <c r="N432" s="10"/>
    </row>
    <row r="433" spans="1:14">
      <c r="A433" s="2" t="s">
        <v>5109</v>
      </c>
      <c r="B433" s="3">
        <v>42541</v>
      </c>
      <c r="C433" s="2" t="s">
        <v>5110</v>
      </c>
      <c r="D433" s="2">
        <v>505</v>
      </c>
      <c r="E433" s="23" t="s">
        <v>4</v>
      </c>
      <c r="F433" s="22" t="s">
        <v>2974</v>
      </c>
      <c r="G433" s="22" t="s">
        <v>5111</v>
      </c>
      <c r="H433" s="4">
        <v>1025</v>
      </c>
      <c r="I433" s="18">
        <v>191</v>
      </c>
      <c r="L433" s="4">
        <f t="shared" si="6"/>
        <v>-1981061.580000015</v>
      </c>
      <c r="N433" s="10"/>
    </row>
    <row r="434" spans="1:14">
      <c r="A434" s="2" t="s">
        <v>2610</v>
      </c>
      <c r="B434" s="3">
        <v>42541</v>
      </c>
      <c r="C434" s="2" t="s">
        <v>5112</v>
      </c>
      <c r="D434" s="2">
        <v>506</v>
      </c>
      <c r="E434" s="23" t="s">
        <v>4</v>
      </c>
      <c r="F434" s="22" t="s">
        <v>2974</v>
      </c>
      <c r="G434" s="22" t="s">
        <v>5113</v>
      </c>
      <c r="H434" s="4">
        <v>6581.74</v>
      </c>
      <c r="I434" s="18">
        <v>192</v>
      </c>
      <c r="L434" s="4">
        <f t="shared" si="6"/>
        <v>-1974479.840000015</v>
      </c>
      <c r="N434" s="10"/>
    </row>
    <row r="435" spans="1:14">
      <c r="A435" s="2" t="s">
        <v>5114</v>
      </c>
      <c r="B435" s="3">
        <v>42541</v>
      </c>
      <c r="C435" s="2" t="s">
        <v>25</v>
      </c>
      <c r="D435" s="2">
        <v>26722</v>
      </c>
      <c r="E435" s="23" t="s">
        <v>4</v>
      </c>
      <c r="F435" s="22" t="s">
        <v>18</v>
      </c>
      <c r="G435" s="22" t="s">
        <v>5115</v>
      </c>
      <c r="H435" s="4">
        <v>1025</v>
      </c>
      <c r="I435" s="18">
        <v>193</v>
      </c>
      <c r="L435" s="4">
        <f t="shared" si="6"/>
        <v>-1973454.840000015</v>
      </c>
      <c r="N435" s="10"/>
    </row>
    <row r="436" spans="1:14">
      <c r="A436" s="2" t="s">
        <v>5116</v>
      </c>
      <c r="B436" s="3">
        <v>42541</v>
      </c>
      <c r="C436" s="2" t="s">
        <v>314</v>
      </c>
      <c r="D436" s="2">
        <v>26723</v>
      </c>
      <c r="E436" s="23" t="s">
        <v>4</v>
      </c>
      <c r="F436" s="22" t="s">
        <v>18</v>
      </c>
      <c r="G436" s="22" t="s">
        <v>740</v>
      </c>
      <c r="H436" s="4">
        <v>5000</v>
      </c>
      <c r="I436" s="18">
        <v>194</v>
      </c>
      <c r="L436" s="4">
        <f t="shared" si="6"/>
        <v>-1968454.840000015</v>
      </c>
      <c r="N436" s="10"/>
    </row>
    <row r="437" spans="1:14">
      <c r="A437" s="2" t="s">
        <v>5117</v>
      </c>
      <c r="B437" s="3">
        <v>42541</v>
      </c>
      <c r="C437" s="2" t="s">
        <v>314</v>
      </c>
      <c r="D437" s="2">
        <v>26724</v>
      </c>
      <c r="E437" s="23" t="s">
        <v>4</v>
      </c>
      <c r="F437" s="22" t="s">
        <v>18</v>
      </c>
      <c r="G437" s="22" t="s">
        <v>740</v>
      </c>
      <c r="H437" s="4">
        <v>55157.47</v>
      </c>
      <c r="I437" s="18">
        <v>195</v>
      </c>
      <c r="L437" s="4">
        <f t="shared" si="6"/>
        <v>-1913297.370000015</v>
      </c>
      <c r="N437" s="10"/>
    </row>
    <row r="438" spans="1:14">
      <c r="A438" s="2" t="s">
        <v>5118</v>
      </c>
      <c r="B438" s="3">
        <v>42541</v>
      </c>
      <c r="C438" s="2" t="s">
        <v>3</v>
      </c>
      <c r="D438" s="2">
        <v>26727</v>
      </c>
      <c r="E438" s="23" t="s">
        <v>4</v>
      </c>
      <c r="F438" s="22" t="s">
        <v>18</v>
      </c>
      <c r="G438" s="22" t="s">
        <v>3</v>
      </c>
      <c r="H438" s="4">
        <v>28346.93</v>
      </c>
      <c r="I438" s="18">
        <v>184</v>
      </c>
      <c r="L438" s="4">
        <f t="shared" si="6"/>
        <v>-1884950.4400000151</v>
      </c>
      <c r="N438" s="10"/>
    </row>
    <row r="439" spans="1:14">
      <c r="A439" s="2" t="s">
        <v>5119</v>
      </c>
      <c r="B439" s="3">
        <v>42541</v>
      </c>
      <c r="C439" s="2" t="s">
        <v>7</v>
      </c>
      <c r="D439" s="2">
        <v>26728</v>
      </c>
      <c r="E439" s="23" t="s">
        <v>4</v>
      </c>
      <c r="F439" s="22" t="s">
        <v>18</v>
      </c>
      <c r="G439" s="22" t="s">
        <v>7</v>
      </c>
      <c r="H439" s="4">
        <v>300543.57</v>
      </c>
      <c r="I439" s="18">
        <v>196</v>
      </c>
      <c r="L439" s="4">
        <f t="shared" si="6"/>
        <v>-1584406.870000015</v>
      </c>
      <c r="N439" s="10"/>
    </row>
    <row r="440" spans="1:14">
      <c r="A440" s="2" t="s">
        <v>3490</v>
      </c>
      <c r="B440" s="3">
        <v>42541</v>
      </c>
      <c r="C440" s="2" t="s">
        <v>41</v>
      </c>
      <c r="D440" s="2">
        <v>28929</v>
      </c>
      <c r="E440" s="23" t="s">
        <v>33</v>
      </c>
      <c r="F440" s="22" t="s">
        <v>34</v>
      </c>
      <c r="G440" s="22" t="s">
        <v>61</v>
      </c>
      <c r="H440" s="4">
        <v>310000</v>
      </c>
      <c r="I440" s="18">
        <v>197</v>
      </c>
      <c r="L440" s="4">
        <f t="shared" si="6"/>
        <v>-1274406.870000015</v>
      </c>
      <c r="N440" s="10"/>
    </row>
    <row r="441" spans="1:14">
      <c r="A441" s="2" t="s">
        <v>818</v>
      </c>
      <c r="B441" s="3">
        <v>42541</v>
      </c>
      <c r="C441" s="2" t="s">
        <v>5120</v>
      </c>
      <c r="D441" s="2">
        <v>17689</v>
      </c>
      <c r="E441" s="23" t="s">
        <v>4</v>
      </c>
      <c r="F441" s="22" t="s">
        <v>38</v>
      </c>
      <c r="G441" s="22" t="s">
        <v>2515</v>
      </c>
      <c r="J441" s="4">
        <v>2769.18</v>
      </c>
      <c r="K441" s="7">
        <v>156</v>
      </c>
      <c r="L441" s="4">
        <f t="shared" si="6"/>
        <v>-1277176.0500000149</v>
      </c>
      <c r="N441" s="10"/>
    </row>
    <row r="442" spans="1:14">
      <c r="A442" s="2" t="s">
        <v>750</v>
      </c>
      <c r="B442" s="3">
        <v>42541</v>
      </c>
      <c r="C442" s="2" t="s">
        <v>5121</v>
      </c>
      <c r="D442" s="2">
        <v>17690</v>
      </c>
      <c r="E442" s="23" t="s">
        <v>4</v>
      </c>
      <c r="F442" s="22" t="s">
        <v>38</v>
      </c>
      <c r="G442" s="22" t="s">
        <v>4448</v>
      </c>
      <c r="J442" s="4">
        <v>2187.4899999999998</v>
      </c>
      <c r="K442" s="7">
        <v>157</v>
      </c>
      <c r="L442" s="4">
        <f t="shared" si="6"/>
        <v>-1279363.5400000149</v>
      </c>
      <c r="N442" s="10"/>
    </row>
    <row r="443" spans="1:14">
      <c r="A443" s="2" t="s">
        <v>820</v>
      </c>
      <c r="B443" s="3">
        <v>42541</v>
      </c>
      <c r="C443" s="2" t="s">
        <v>5122</v>
      </c>
      <c r="D443" s="2">
        <v>1055</v>
      </c>
      <c r="E443" s="23" t="s">
        <v>109</v>
      </c>
      <c r="F443" s="22" t="s">
        <v>38</v>
      </c>
      <c r="G443" s="22" t="s">
        <v>106</v>
      </c>
      <c r="H443" s="4">
        <v>56000</v>
      </c>
      <c r="I443" s="18">
        <v>198</v>
      </c>
      <c r="L443" s="4">
        <f t="shared" si="6"/>
        <v>-1223363.5400000149</v>
      </c>
      <c r="N443" s="10"/>
    </row>
    <row r="444" spans="1:14">
      <c r="A444" s="2" t="s">
        <v>821</v>
      </c>
      <c r="B444" s="3">
        <v>42541</v>
      </c>
      <c r="C444" s="2" t="s">
        <v>5067</v>
      </c>
      <c r="D444" s="2">
        <v>17682</v>
      </c>
      <c r="E444" s="23" t="s">
        <v>66</v>
      </c>
      <c r="F444" s="22" t="s">
        <v>34</v>
      </c>
      <c r="G444" s="22" t="s">
        <v>5123</v>
      </c>
      <c r="H444" s="4">
        <v>435000</v>
      </c>
      <c r="I444" s="18" t="s">
        <v>4589</v>
      </c>
      <c r="L444" s="4">
        <f t="shared" si="6"/>
        <v>-788363.54000001494</v>
      </c>
      <c r="N444" s="10"/>
    </row>
    <row r="445" spans="1:14">
      <c r="A445" s="2" t="s">
        <v>823</v>
      </c>
      <c r="B445" s="3">
        <v>42541</v>
      </c>
      <c r="C445" s="2" t="s">
        <v>5124</v>
      </c>
      <c r="D445" s="2">
        <v>2245</v>
      </c>
      <c r="E445" s="23" t="s">
        <v>190</v>
      </c>
      <c r="F445" s="22" t="s">
        <v>38</v>
      </c>
      <c r="G445" s="22" t="s">
        <v>5068</v>
      </c>
      <c r="J445" s="4">
        <v>435000</v>
      </c>
      <c r="K445" s="7">
        <v>158</v>
      </c>
      <c r="L445" s="4">
        <f t="shared" si="6"/>
        <v>-1223363.5400000149</v>
      </c>
      <c r="N445" s="10"/>
    </row>
    <row r="446" spans="1:14">
      <c r="A446" s="2" t="s">
        <v>5125</v>
      </c>
      <c r="B446" s="3">
        <v>42542</v>
      </c>
      <c r="C446" s="2" t="s">
        <v>11</v>
      </c>
      <c r="D446" s="2">
        <v>26731</v>
      </c>
      <c r="E446" s="23" t="s">
        <v>4</v>
      </c>
      <c r="F446" s="22" t="s">
        <v>5</v>
      </c>
      <c r="G446" s="22" t="s">
        <v>4902</v>
      </c>
      <c r="H446" s="4">
        <v>25000</v>
      </c>
      <c r="I446" s="18">
        <v>199</v>
      </c>
      <c r="L446" s="4">
        <f t="shared" si="6"/>
        <v>-1198363.5400000149</v>
      </c>
      <c r="N446" s="10"/>
    </row>
    <row r="447" spans="1:14">
      <c r="A447" s="2" t="s">
        <v>3453</v>
      </c>
      <c r="B447" s="3">
        <v>42542</v>
      </c>
      <c r="C447" s="2" t="s">
        <v>7</v>
      </c>
      <c r="D447" s="2">
        <v>26734</v>
      </c>
      <c r="E447" s="23" t="s">
        <v>4</v>
      </c>
      <c r="F447" s="22" t="s">
        <v>5</v>
      </c>
      <c r="G447" s="22" t="s">
        <v>7</v>
      </c>
      <c r="H447" s="4">
        <v>4677.01</v>
      </c>
      <c r="I447" s="18" t="s">
        <v>4590</v>
      </c>
      <c r="L447" s="4">
        <f t="shared" si="6"/>
        <v>-1193686.5300000149</v>
      </c>
      <c r="N447" s="10"/>
    </row>
    <row r="448" spans="1:14">
      <c r="A448" s="2" t="s">
        <v>3454</v>
      </c>
      <c r="B448" s="3">
        <v>42542</v>
      </c>
      <c r="C448" s="2" t="s">
        <v>3</v>
      </c>
      <c r="D448" s="2">
        <v>26735</v>
      </c>
      <c r="E448" s="23" t="s">
        <v>4</v>
      </c>
      <c r="F448" s="22" t="s">
        <v>5</v>
      </c>
      <c r="G448" s="22" t="s">
        <v>3</v>
      </c>
      <c r="H448" s="4">
        <v>243.86</v>
      </c>
      <c r="I448" s="18" t="s">
        <v>2072</v>
      </c>
      <c r="L448" s="4">
        <f t="shared" si="6"/>
        <v>-1193442.6700000148</v>
      </c>
      <c r="N448" s="10"/>
    </row>
    <row r="449" spans="1:14">
      <c r="A449" s="2" t="s">
        <v>1810</v>
      </c>
      <c r="B449" s="3">
        <v>42542</v>
      </c>
      <c r="C449" s="2" t="s">
        <v>7</v>
      </c>
      <c r="D449" s="2">
        <v>26734</v>
      </c>
      <c r="E449" s="23" t="s">
        <v>4</v>
      </c>
      <c r="F449" s="22" t="s">
        <v>5</v>
      </c>
      <c r="G449" s="22" t="s">
        <v>2115</v>
      </c>
      <c r="J449" s="4">
        <v>4677.01</v>
      </c>
      <c r="K449" s="7" t="s">
        <v>4590</v>
      </c>
      <c r="L449" s="4">
        <f t="shared" si="6"/>
        <v>-1198119.6800000148</v>
      </c>
      <c r="N449" s="10"/>
    </row>
    <row r="450" spans="1:14">
      <c r="A450" s="2" t="s">
        <v>1811</v>
      </c>
      <c r="B450" s="3">
        <v>42542</v>
      </c>
      <c r="C450" s="2" t="s">
        <v>3</v>
      </c>
      <c r="D450" s="2">
        <v>26735</v>
      </c>
      <c r="E450" s="23" t="s">
        <v>4</v>
      </c>
      <c r="F450" s="22" t="s">
        <v>5</v>
      </c>
      <c r="G450" s="22" t="s">
        <v>5126</v>
      </c>
      <c r="J450" s="4">
        <v>243.86</v>
      </c>
      <c r="K450" s="7" t="s">
        <v>2072</v>
      </c>
      <c r="L450" s="4">
        <f t="shared" si="6"/>
        <v>-1198363.5400000149</v>
      </c>
      <c r="N450" s="10"/>
    </row>
    <row r="451" spans="1:14">
      <c r="A451" s="2" t="s">
        <v>5127</v>
      </c>
      <c r="B451" s="3">
        <v>42542</v>
      </c>
      <c r="C451" s="2" t="s">
        <v>3</v>
      </c>
      <c r="D451" s="2">
        <v>26737</v>
      </c>
      <c r="E451" s="23" t="s">
        <v>4</v>
      </c>
      <c r="F451" s="22" t="s">
        <v>5</v>
      </c>
      <c r="G451" s="22" t="s">
        <v>3</v>
      </c>
      <c r="H451" s="4">
        <v>315.86</v>
      </c>
      <c r="I451" s="18">
        <v>200</v>
      </c>
      <c r="L451" s="4">
        <f t="shared" si="6"/>
        <v>-1198047.6800000148</v>
      </c>
      <c r="N451" s="10"/>
    </row>
    <row r="452" spans="1:14">
      <c r="A452" s="2" t="s">
        <v>5128</v>
      </c>
      <c r="B452" s="3">
        <v>42542</v>
      </c>
      <c r="C452" s="2" t="s">
        <v>7</v>
      </c>
      <c r="D452" s="2">
        <v>26738</v>
      </c>
      <c r="E452" s="23" t="s">
        <v>4</v>
      </c>
      <c r="F452" s="22" t="s">
        <v>5</v>
      </c>
      <c r="G452" s="22" t="s">
        <v>7</v>
      </c>
      <c r="H452" s="4">
        <v>4605.01</v>
      </c>
      <c r="I452" s="18">
        <v>201</v>
      </c>
      <c r="L452" s="4">
        <f t="shared" si="6"/>
        <v>-1193442.6700000148</v>
      </c>
      <c r="N452" s="10"/>
    </row>
    <row r="453" spans="1:14">
      <c r="A453" s="2" t="s">
        <v>5129</v>
      </c>
      <c r="B453" s="3">
        <v>42542</v>
      </c>
      <c r="C453" s="2" t="s">
        <v>25</v>
      </c>
      <c r="D453" s="2">
        <v>26739</v>
      </c>
      <c r="E453" s="23" t="s">
        <v>4</v>
      </c>
      <c r="F453" s="22" t="s">
        <v>5</v>
      </c>
      <c r="G453" s="22" t="s">
        <v>5130</v>
      </c>
      <c r="H453" s="4">
        <v>1025</v>
      </c>
      <c r="I453" s="18" t="s">
        <v>4591</v>
      </c>
      <c r="L453" s="4">
        <f t="shared" si="6"/>
        <v>-1192417.6700000148</v>
      </c>
      <c r="N453" s="10"/>
    </row>
    <row r="454" spans="1:14">
      <c r="A454" s="2" t="s">
        <v>5131</v>
      </c>
      <c r="B454" s="3">
        <v>42542</v>
      </c>
      <c r="C454" s="2" t="s">
        <v>25</v>
      </c>
      <c r="D454" s="2">
        <v>26739</v>
      </c>
      <c r="E454" s="23" t="s">
        <v>4</v>
      </c>
      <c r="F454" s="22" t="s">
        <v>5</v>
      </c>
      <c r="G454" s="22" t="s">
        <v>5132</v>
      </c>
      <c r="J454" s="4">
        <v>1025</v>
      </c>
      <c r="K454" s="7" t="s">
        <v>4591</v>
      </c>
      <c r="L454" s="4">
        <f t="shared" si="6"/>
        <v>-1193442.6700000148</v>
      </c>
      <c r="N454" s="10"/>
    </row>
    <row r="455" spans="1:14">
      <c r="A455" s="2" t="s">
        <v>835</v>
      </c>
      <c r="B455" s="3">
        <v>42542</v>
      </c>
      <c r="C455" s="2" t="s">
        <v>53</v>
      </c>
      <c r="D455" s="2">
        <v>26716</v>
      </c>
      <c r="E455" s="23" t="s">
        <v>4</v>
      </c>
      <c r="F455" s="22" t="s">
        <v>18</v>
      </c>
      <c r="G455" s="22" t="s">
        <v>5108</v>
      </c>
      <c r="J455" s="4">
        <v>180000</v>
      </c>
      <c r="K455" s="7" t="s">
        <v>3750</v>
      </c>
      <c r="L455" s="4">
        <f t="shared" si="6"/>
        <v>-1373442.6700000148</v>
      </c>
      <c r="N455" s="10"/>
    </row>
    <row r="456" spans="1:14">
      <c r="A456" s="2" t="s">
        <v>4324</v>
      </c>
      <c r="B456" s="3">
        <v>42542</v>
      </c>
      <c r="C456" s="2" t="s">
        <v>53</v>
      </c>
      <c r="D456" s="2">
        <v>26741</v>
      </c>
      <c r="E456" s="23" t="s">
        <v>4</v>
      </c>
      <c r="F456" s="22" t="s">
        <v>18</v>
      </c>
      <c r="G456" s="22" t="s">
        <v>5133</v>
      </c>
      <c r="H456" s="4">
        <v>221500</v>
      </c>
      <c r="I456" s="18">
        <v>202</v>
      </c>
      <c r="L456" s="4">
        <f t="shared" si="6"/>
        <v>-1151942.6700000148</v>
      </c>
      <c r="N456" s="10"/>
    </row>
    <row r="457" spans="1:14">
      <c r="A457" s="2" t="s">
        <v>2670</v>
      </c>
      <c r="B457" s="3">
        <v>42542</v>
      </c>
      <c r="C457" s="2" t="s">
        <v>44</v>
      </c>
      <c r="D457" s="2">
        <v>28864</v>
      </c>
      <c r="E457" s="23" t="s">
        <v>33</v>
      </c>
      <c r="F457" s="22" t="s">
        <v>3046</v>
      </c>
      <c r="G457" s="22" t="s">
        <v>5134</v>
      </c>
      <c r="H457" s="4">
        <v>180594.76</v>
      </c>
      <c r="I457" s="18">
        <v>203</v>
      </c>
      <c r="L457" s="4">
        <f t="shared" si="6"/>
        <v>-971347.91000001482</v>
      </c>
      <c r="N457" s="10"/>
    </row>
    <row r="458" spans="1:14">
      <c r="A458" s="2" t="s">
        <v>2670</v>
      </c>
      <c r="B458" s="3">
        <v>42542</v>
      </c>
      <c r="C458" s="2" t="s">
        <v>44</v>
      </c>
      <c r="D458" s="2">
        <v>28864</v>
      </c>
      <c r="E458" s="23" t="s">
        <v>33</v>
      </c>
      <c r="F458" s="22" t="s">
        <v>3046</v>
      </c>
      <c r="G458" s="22" t="s">
        <v>5135</v>
      </c>
      <c r="H458" s="4">
        <v>128348.63</v>
      </c>
      <c r="I458" s="18">
        <v>204</v>
      </c>
      <c r="L458" s="4">
        <f t="shared" si="6"/>
        <v>-842999.28000001481</v>
      </c>
      <c r="N458" s="10"/>
    </row>
    <row r="459" spans="1:14">
      <c r="A459" s="2" t="s">
        <v>2670</v>
      </c>
      <c r="B459" s="3">
        <v>42542</v>
      </c>
      <c r="C459" s="2" t="s">
        <v>44</v>
      </c>
      <c r="D459" s="2">
        <v>28864</v>
      </c>
      <c r="E459" s="23" t="s">
        <v>33</v>
      </c>
      <c r="F459" s="22" t="s">
        <v>3046</v>
      </c>
      <c r="G459" s="22" t="s">
        <v>5136</v>
      </c>
      <c r="H459" s="4">
        <v>162435</v>
      </c>
      <c r="I459" s="18">
        <v>205</v>
      </c>
      <c r="L459" s="4">
        <f t="shared" si="6"/>
        <v>-680564.28000001481</v>
      </c>
      <c r="N459" s="10"/>
    </row>
    <row r="460" spans="1:14">
      <c r="A460" s="2" t="s">
        <v>2670</v>
      </c>
      <c r="B460" s="3">
        <v>42542</v>
      </c>
      <c r="C460" s="2" t="s">
        <v>44</v>
      </c>
      <c r="D460" s="2">
        <v>28864</v>
      </c>
      <c r="E460" s="23" t="s">
        <v>33</v>
      </c>
      <c r="F460" s="22" t="s">
        <v>3046</v>
      </c>
      <c r="G460" s="22" t="s">
        <v>5137</v>
      </c>
      <c r="H460" s="4">
        <v>55525.51</v>
      </c>
      <c r="I460" s="18">
        <v>206</v>
      </c>
      <c r="L460" s="4">
        <f t="shared" ref="L460:L525" si="7">+L459+H460-J460</f>
        <v>-625038.7700000148</v>
      </c>
      <c r="N460" s="10"/>
    </row>
    <row r="461" spans="1:14">
      <c r="A461" s="2" t="s">
        <v>1822</v>
      </c>
      <c r="B461" s="3">
        <v>42542</v>
      </c>
      <c r="C461" s="2" t="s">
        <v>11</v>
      </c>
      <c r="D461" s="2">
        <v>26744</v>
      </c>
      <c r="E461" s="23" t="s">
        <v>4</v>
      </c>
      <c r="F461" s="22" t="s">
        <v>18</v>
      </c>
      <c r="G461" s="22" t="s">
        <v>5138</v>
      </c>
      <c r="H461" s="4">
        <v>500</v>
      </c>
      <c r="I461" s="18">
        <v>207</v>
      </c>
      <c r="L461" s="4">
        <f t="shared" si="7"/>
        <v>-624538.7700000148</v>
      </c>
      <c r="N461" s="10"/>
    </row>
    <row r="462" spans="1:14">
      <c r="A462" s="2" t="s">
        <v>5139</v>
      </c>
      <c r="B462" s="3">
        <v>42542</v>
      </c>
      <c r="C462" s="2" t="s">
        <v>53</v>
      </c>
      <c r="D462" s="2">
        <v>26746</v>
      </c>
      <c r="E462" s="23" t="s">
        <v>4</v>
      </c>
      <c r="F462" s="22" t="s">
        <v>18</v>
      </c>
      <c r="G462" s="22" t="s">
        <v>5140</v>
      </c>
      <c r="H462" s="4">
        <v>100000</v>
      </c>
      <c r="I462" s="18">
        <v>208</v>
      </c>
      <c r="L462" s="4">
        <f t="shared" si="7"/>
        <v>-524538.7700000148</v>
      </c>
      <c r="N462" s="10"/>
    </row>
    <row r="463" spans="1:14">
      <c r="A463" s="2" t="s">
        <v>5141</v>
      </c>
      <c r="B463" s="3">
        <v>42542</v>
      </c>
      <c r="C463" s="2" t="s">
        <v>11</v>
      </c>
      <c r="D463" s="2">
        <v>26748</v>
      </c>
      <c r="E463" s="23" t="s">
        <v>4</v>
      </c>
      <c r="F463" s="22" t="s">
        <v>18</v>
      </c>
      <c r="G463" s="22" t="s">
        <v>5142</v>
      </c>
      <c r="H463" s="4">
        <v>20000</v>
      </c>
      <c r="I463" s="18">
        <v>209</v>
      </c>
      <c r="L463" s="4">
        <f t="shared" si="7"/>
        <v>-504538.7700000148</v>
      </c>
      <c r="N463" s="10"/>
    </row>
    <row r="464" spans="1:14">
      <c r="A464" s="2" t="s">
        <v>5143</v>
      </c>
      <c r="B464" s="3">
        <v>42542</v>
      </c>
      <c r="C464" s="2" t="s">
        <v>5144</v>
      </c>
      <c r="D464" s="2">
        <v>26749</v>
      </c>
      <c r="E464" s="23" t="s">
        <v>4</v>
      </c>
      <c r="F464" s="22" t="s">
        <v>18</v>
      </c>
      <c r="G464" s="22" t="s">
        <v>5142</v>
      </c>
      <c r="H464" s="4">
        <v>10000</v>
      </c>
      <c r="I464" s="18">
        <v>210</v>
      </c>
      <c r="L464" s="4">
        <f t="shared" si="7"/>
        <v>-494538.7700000148</v>
      </c>
      <c r="N464" s="10"/>
    </row>
    <row r="465" spans="1:14">
      <c r="A465" s="2" t="s">
        <v>5145</v>
      </c>
      <c r="B465" s="3">
        <v>42542</v>
      </c>
      <c r="C465" s="2" t="s">
        <v>25</v>
      </c>
      <c r="D465" s="2">
        <v>26750</v>
      </c>
      <c r="E465" s="23" t="s">
        <v>4</v>
      </c>
      <c r="F465" s="22" t="s">
        <v>18</v>
      </c>
      <c r="G465" s="22" t="s">
        <v>5142</v>
      </c>
      <c r="H465" s="4">
        <v>190000</v>
      </c>
      <c r="I465" s="18">
        <v>211</v>
      </c>
      <c r="L465" s="4">
        <f t="shared" si="7"/>
        <v>-304538.7700000148</v>
      </c>
      <c r="N465" s="10"/>
    </row>
    <row r="466" spans="1:14">
      <c r="A466" s="2" t="s">
        <v>5146</v>
      </c>
      <c r="B466" s="3">
        <v>42542</v>
      </c>
      <c r="C466" s="2" t="s">
        <v>11</v>
      </c>
      <c r="D466" s="2">
        <v>26752</v>
      </c>
      <c r="E466" s="23" t="s">
        <v>4</v>
      </c>
      <c r="F466" s="22" t="s">
        <v>18</v>
      </c>
      <c r="G466" s="22" t="s">
        <v>5103</v>
      </c>
      <c r="H466" s="4">
        <v>53000</v>
      </c>
      <c r="I466" s="18">
        <v>212</v>
      </c>
      <c r="L466" s="4">
        <f t="shared" si="7"/>
        <v>-251538.7700000148</v>
      </c>
      <c r="N466" s="10"/>
    </row>
    <row r="467" spans="1:14">
      <c r="A467" s="2" t="s">
        <v>3462</v>
      </c>
      <c r="B467" s="3">
        <v>42542</v>
      </c>
      <c r="C467" s="2" t="s">
        <v>53</v>
      </c>
      <c r="D467" s="2">
        <v>26754</v>
      </c>
      <c r="E467" s="23" t="s">
        <v>4</v>
      </c>
      <c r="F467" s="22" t="s">
        <v>18</v>
      </c>
      <c r="G467" s="22" t="s">
        <v>5147</v>
      </c>
      <c r="H467" s="4">
        <v>1840</v>
      </c>
      <c r="I467" s="18">
        <v>213</v>
      </c>
      <c r="L467" s="4">
        <f t="shared" si="7"/>
        <v>-249698.7700000148</v>
      </c>
      <c r="N467" s="10"/>
    </row>
    <row r="468" spans="1:14">
      <c r="A468" s="2" t="s">
        <v>5148</v>
      </c>
      <c r="B468" s="3">
        <v>42542</v>
      </c>
      <c r="C468" s="2" t="s">
        <v>5149</v>
      </c>
      <c r="D468" s="2">
        <v>26755</v>
      </c>
      <c r="E468" s="23" t="s">
        <v>4</v>
      </c>
      <c r="F468" s="22" t="s">
        <v>18</v>
      </c>
      <c r="G468" s="22" t="s">
        <v>3</v>
      </c>
      <c r="H468" s="4">
        <v>12203.46</v>
      </c>
      <c r="I468" s="18">
        <v>200</v>
      </c>
      <c r="L468" s="4">
        <f t="shared" si="7"/>
        <v>-237495.31000001481</v>
      </c>
      <c r="N468" s="10"/>
    </row>
    <row r="469" spans="1:14">
      <c r="A469" s="2" t="s">
        <v>5150</v>
      </c>
      <c r="B469" s="3">
        <v>42542</v>
      </c>
      <c r="C469" s="2" t="s">
        <v>5151</v>
      </c>
      <c r="D469" s="2">
        <v>26757</v>
      </c>
      <c r="E469" s="23" t="s">
        <v>4</v>
      </c>
      <c r="F469" s="22" t="s">
        <v>18</v>
      </c>
      <c r="G469" s="22" t="s">
        <v>5151</v>
      </c>
      <c r="H469" s="4">
        <v>22939.200000000001</v>
      </c>
      <c r="I469" s="18" t="s">
        <v>1159</v>
      </c>
      <c r="L469" s="4">
        <f t="shared" si="7"/>
        <v>-214556.1100000148</v>
      </c>
      <c r="N469" s="10"/>
    </row>
    <row r="470" spans="1:14">
      <c r="A470" s="2" t="s">
        <v>4358</v>
      </c>
      <c r="B470" s="3">
        <v>42542</v>
      </c>
      <c r="C470" s="2" t="s">
        <v>7</v>
      </c>
      <c r="D470" s="2">
        <v>26758</v>
      </c>
      <c r="E470" s="23" t="s">
        <v>4</v>
      </c>
      <c r="F470" s="22" t="s">
        <v>18</v>
      </c>
      <c r="G470" s="22" t="s">
        <v>7</v>
      </c>
      <c r="H470" s="4">
        <v>51763.58</v>
      </c>
      <c r="I470" s="18">
        <v>214</v>
      </c>
      <c r="L470" s="4">
        <f t="shared" si="7"/>
        <v>-162792.53000001481</v>
      </c>
      <c r="N470" s="10"/>
    </row>
    <row r="471" spans="1:14">
      <c r="A471" s="2" t="s">
        <v>5152</v>
      </c>
      <c r="B471" s="3">
        <v>42542</v>
      </c>
      <c r="C471" s="2" t="s">
        <v>41</v>
      </c>
      <c r="D471" s="2">
        <v>28931</v>
      </c>
      <c r="E471" s="23" t="s">
        <v>33</v>
      </c>
      <c r="F471" s="22" t="s">
        <v>34</v>
      </c>
      <c r="G471" s="22" t="s">
        <v>61</v>
      </c>
      <c r="H471" s="4">
        <v>219000</v>
      </c>
      <c r="I471" s="18">
        <v>215</v>
      </c>
      <c r="L471" s="4">
        <f t="shared" si="7"/>
        <v>56207.469999985187</v>
      </c>
      <c r="N471" s="10"/>
    </row>
    <row r="472" spans="1:14">
      <c r="A472" s="2" t="s">
        <v>857</v>
      </c>
      <c r="B472" s="3">
        <v>42542</v>
      </c>
      <c r="C472" s="2" t="s">
        <v>499</v>
      </c>
      <c r="D472" s="2">
        <v>28806</v>
      </c>
      <c r="E472" s="23" t="s">
        <v>42</v>
      </c>
      <c r="F472" s="22" t="s">
        <v>3046</v>
      </c>
      <c r="G472" s="22" t="s">
        <v>5153</v>
      </c>
      <c r="J472" s="4">
        <v>206417.09</v>
      </c>
      <c r="K472" s="7">
        <v>159</v>
      </c>
      <c r="L472" s="4">
        <f t="shared" si="7"/>
        <v>-150209.62000001481</v>
      </c>
      <c r="N472" s="10"/>
    </row>
    <row r="473" spans="1:14">
      <c r="A473" s="2" t="s">
        <v>861</v>
      </c>
      <c r="B473" s="3">
        <v>42542</v>
      </c>
      <c r="C473" s="2" t="s">
        <v>5154</v>
      </c>
      <c r="D473" s="2">
        <v>17691</v>
      </c>
      <c r="E473" s="23" t="s">
        <v>4</v>
      </c>
      <c r="F473" s="22" t="s">
        <v>38</v>
      </c>
      <c r="G473" s="22" t="s">
        <v>39</v>
      </c>
      <c r="J473" s="4">
        <v>1426286.06</v>
      </c>
      <c r="K473" s="7">
        <v>160</v>
      </c>
      <c r="L473" s="4">
        <f t="shared" si="7"/>
        <v>-1576495.6800000148</v>
      </c>
      <c r="N473" s="10"/>
    </row>
    <row r="474" spans="1:14">
      <c r="A474" s="2" t="s">
        <v>863</v>
      </c>
      <c r="B474" s="3">
        <v>42542</v>
      </c>
      <c r="C474" s="2" t="s">
        <v>5155</v>
      </c>
      <c r="D474" s="2">
        <v>17692</v>
      </c>
      <c r="E474" s="23" t="s">
        <v>66</v>
      </c>
      <c r="F474" s="22" t="s">
        <v>38</v>
      </c>
      <c r="G474" s="22" t="s">
        <v>2557</v>
      </c>
      <c r="J474" s="4">
        <v>1823.49</v>
      </c>
      <c r="K474" s="7">
        <v>161</v>
      </c>
      <c r="L474" s="4">
        <f t="shared" si="7"/>
        <v>-1578319.1700000148</v>
      </c>
      <c r="N474" s="10"/>
    </row>
    <row r="475" spans="1:14">
      <c r="A475" s="2" t="s">
        <v>866</v>
      </c>
      <c r="B475" s="3">
        <v>42542</v>
      </c>
      <c r="C475" s="2" t="s">
        <v>5156</v>
      </c>
      <c r="D475" s="2">
        <v>1057</v>
      </c>
      <c r="E475" s="23" t="s">
        <v>109</v>
      </c>
      <c r="F475" s="22" t="s">
        <v>38</v>
      </c>
      <c r="G475" s="22" t="s">
        <v>106</v>
      </c>
      <c r="H475" s="4">
        <v>100000</v>
      </c>
      <c r="I475" s="18">
        <v>216</v>
      </c>
      <c r="L475" s="4">
        <f t="shared" si="7"/>
        <v>-1478319.1700000148</v>
      </c>
      <c r="N475" s="10"/>
    </row>
    <row r="476" spans="1:14">
      <c r="A476" s="2" t="s">
        <v>873</v>
      </c>
      <c r="B476" s="3">
        <v>42542</v>
      </c>
      <c r="C476" s="2" t="s">
        <v>41</v>
      </c>
      <c r="D476" s="2">
        <v>28927</v>
      </c>
      <c r="E476" s="23" t="s">
        <v>42</v>
      </c>
      <c r="F476" s="22" t="s">
        <v>34</v>
      </c>
      <c r="G476" s="22" t="s">
        <v>751</v>
      </c>
      <c r="J476" s="4">
        <v>450000</v>
      </c>
      <c r="K476" s="7">
        <v>162</v>
      </c>
      <c r="L476" s="4">
        <f t="shared" si="7"/>
        <v>-1928319.1700000148</v>
      </c>
      <c r="N476" s="10"/>
    </row>
    <row r="477" spans="1:14">
      <c r="A477" s="2" t="s">
        <v>990</v>
      </c>
      <c r="B477" s="3">
        <v>42542</v>
      </c>
      <c r="C477" s="2" t="s">
        <v>5157</v>
      </c>
      <c r="D477" s="2">
        <v>17693</v>
      </c>
      <c r="E477" s="23" t="s">
        <v>66</v>
      </c>
      <c r="F477" s="22" t="s">
        <v>34</v>
      </c>
      <c r="G477" s="22" t="s">
        <v>1345</v>
      </c>
      <c r="J477" s="4">
        <v>27840</v>
      </c>
      <c r="K477" s="7">
        <v>163</v>
      </c>
      <c r="L477" s="4">
        <f t="shared" si="7"/>
        <v>-1956159.1700000148</v>
      </c>
      <c r="N477" s="10"/>
    </row>
    <row r="478" spans="1:14">
      <c r="A478" s="2" t="s">
        <v>5158</v>
      </c>
      <c r="B478" s="3">
        <v>42542</v>
      </c>
      <c r="C478" s="2" t="s">
        <v>41</v>
      </c>
      <c r="D478" s="2">
        <v>28926</v>
      </c>
      <c r="E478" s="23" t="s">
        <v>45</v>
      </c>
      <c r="F478" s="22" t="s">
        <v>34</v>
      </c>
      <c r="G478" s="22" t="s">
        <v>3344</v>
      </c>
      <c r="H478" s="4">
        <v>450000</v>
      </c>
      <c r="I478" s="18">
        <v>217</v>
      </c>
      <c r="L478" s="4">
        <f t="shared" si="7"/>
        <v>-1506159.1700000148</v>
      </c>
      <c r="N478" s="10"/>
    </row>
    <row r="479" spans="1:14">
      <c r="A479" s="2" t="s">
        <v>5159</v>
      </c>
      <c r="B479" s="3">
        <v>42542</v>
      </c>
      <c r="C479" s="2" t="s">
        <v>41</v>
      </c>
      <c r="D479" s="2">
        <v>28928</v>
      </c>
      <c r="E479" s="23" t="s">
        <v>45</v>
      </c>
      <c r="F479" s="22" t="s">
        <v>34</v>
      </c>
      <c r="G479" s="22" t="s">
        <v>3344</v>
      </c>
      <c r="H479" s="4">
        <v>450000</v>
      </c>
      <c r="I479" s="18">
        <v>218</v>
      </c>
      <c r="L479" s="4">
        <f t="shared" si="7"/>
        <v>-1056159.1700000148</v>
      </c>
      <c r="N479" s="10"/>
    </row>
    <row r="480" spans="1:14">
      <c r="A480" s="2" t="s">
        <v>5160</v>
      </c>
      <c r="B480" s="3">
        <v>42542</v>
      </c>
      <c r="C480" s="2" t="s">
        <v>41</v>
      </c>
      <c r="D480" s="2">
        <v>28930</v>
      </c>
      <c r="E480" s="23" t="s">
        <v>45</v>
      </c>
      <c r="F480" s="22" t="s">
        <v>34</v>
      </c>
      <c r="G480" s="22" t="s">
        <v>577</v>
      </c>
      <c r="H480" s="4">
        <v>260000</v>
      </c>
      <c r="I480" s="18">
        <v>219</v>
      </c>
      <c r="L480" s="4">
        <f t="shared" si="7"/>
        <v>-796159.17000001483</v>
      </c>
      <c r="N480" s="10"/>
    </row>
    <row r="481" spans="1:14">
      <c r="A481" s="2" t="s">
        <v>1839</v>
      </c>
      <c r="B481" s="3">
        <v>42543</v>
      </c>
      <c r="C481" s="2" t="s">
        <v>25</v>
      </c>
      <c r="D481" s="2">
        <v>26760</v>
      </c>
      <c r="E481" s="23" t="s">
        <v>4</v>
      </c>
      <c r="F481" s="22" t="s">
        <v>5</v>
      </c>
      <c r="G481" s="22" t="s">
        <v>4697</v>
      </c>
      <c r="H481" s="4">
        <v>2873.11</v>
      </c>
      <c r="I481" s="18">
        <v>220</v>
      </c>
      <c r="L481" s="4">
        <f t="shared" si="7"/>
        <v>-793286.06000001484</v>
      </c>
      <c r="N481" s="10"/>
    </row>
    <row r="482" spans="1:14">
      <c r="A482" s="2" t="s">
        <v>5161</v>
      </c>
      <c r="B482" s="3">
        <v>42543</v>
      </c>
      <c r="C482" s="2" t="s">
        <v>11</v>
      </c>
      <c r="D482" s="2">
        <v>26761</v>
      </c>
      <c r="E482" s="23" t="s">
        <v>4</v>
      </c>
      <c r="F482" s="22" t="s">
        <v>5</v>
      </c>
      <c r="G482" s="22" t="s">
        <v>283</v>
      </c>
      <c r="H482" s="4">
        <v>2647.27</v>
      </c>
      <c r="I482" s="18">
        <v>221</v>
      </c>
      <c r="L482" s="4">
        <f t="shared" si="7"/>
        <v>-790638.79000001482</v>
      </c>
      <c r="N482" s="10"/>
    </row>
    <row r="483" spans="1:14">
      <c r="A483" s="2" t="s">
        <v>849</v>
      </c>
      <c r="B483" s="3">
        <v>42543</v>
      </c>
      <c r="C483" s="2" t="s">
        <v>25</v>
      </c>
      <c r="D483" s="2">
        <v>26762</v>
      </c>
      <c r="E483" s="23" t="s">
        <v>4</v>
      </c>
      <c r="F483" s="22" t="s">
        <v>5</v>
      </c>
      <c r="G483" s="22" t="s">
        <v>612</v>
      </c>
      <c r="H483" s="4">
        <v>600</v>
      </c>
      <c r="I483" s="18">
        <v>222</v>
      </c>
      <c r="L483" s="4">
        <f t="shared" si="7"/>
        <v>-790038.79000001482</v>
      </c>
      <c r="N483" s="10"/>
    </row>
    <row r="484" spans="1:14">
      <c r="A484" s="2" t="s">
        <v>4370</v>
      </c>
      <c r="B484" s="3">
        <v>42543</v>
      </c>
      <c r="C484" s="2" t="s">
        <v>53</v>
      </c>
      <c r="D484" s="2">
        <v>26765</v>
      </c>
      <c r="E484" s="23" t="s">
        <v>4</v>
      </c>
      <c r="F484" s="22" t="s">
        <v>5</v>
      </c>
      <c r="G484" s="22" t="s">
        <v>5162</v>
      </c>
      <c r="H484" s="4">
        <v>1840</v>
      </c>
      <c r="I484" s="18">
        <v>223</v>
      </c>
      <c r="L484" s="4">
        <f t="shared" si="7"/>
        <v>-788198.79000001482</v>
      </c>
      <c r="N484" s="10"/>
    </row>
    <row r="485" spans="1:14">
      <c r="A485" s="2" t="s">
        <v>4371</v>
      </c>
      <c r="B485" s="3">
        <v>42543</v>
      </c>
      <c r="C485" s="2" t="s">
        <v>44</v>
      </c>
      <c r="D485" s="2">
        <v>28924</v>
      </c>
      <c r="E485" s="23" t="s">
        <v>33</v>
      </c>
      <c r="F485" s="22" t="s">
        <v>3046</v>
      </c>
      <c r="G485" s="22" t="s">
        <v>5163</v>
      </c>
      <c r="H485" s="4">
        <v>210251.34</v>
      </c>
      <c r="I485" s="18">
        <v>224</v>
      </c>
      <c r="L485" s="4">
        <f t="shared" si="7"/>
        <v>-577947.45000001485</v>
      </c>
      <c r="N485" s="10"/>
    </row>
    <row r="486" spans="1:14">
      <c r="A486" s="2" t="s">
        <v>4371</v>
      </c>
      <c r="B486" s="3">
        <v>42543</v>
      </c>
      <c r="C486" s="2" t="s">
        <v>44</v>
      </c>
      <c r="D486" s="2">
        <v>28924</v>
      </c>
      <c r="E486" s="23" t="s">
        <v>33</v>
      </c>
      <c r="F486" s="22" t="s">
        <v>3046</v>
      </c>
      <c r="G486" s="22" t="s">
        <v>5164</v>
      </c>
      <c r="H486" s="4">
        <v>131199.32999999999</v>
      </c>
      <c r="I486" s="18">
        <v>225</v>
      </c>
      <c r="L486" s="4">
        <f t="shared" si="7"/>
        <v>-446748.1200000149</v>
      </c>
      <c r="N486" s="10"/>
    </row>
    <row r="487" spans="1:14">
      <c r="A487" s="2" t="s">
        <v>4371</v>
      </c>
      <c r="B487" s="3">
        <v>42543</v>
      </c>
      <c r="C487" s="2" t="s">
        <v>44</v>
      </c>
      <c r="D487" s="2">
        <v>28924</v>
      </c>
      <c r="E487" s="23" t="s">
        <v>33</v>
      </c>
      <c r="F487" s="22" t="s">
        <v>3046</v>
      </c>
      <c r="G487" s="22" t="s">
        <v>5165</v>
      </c>
      <c r="H487" s="4">
        <v>153200</v>
      </c>
      <c r="I487" s="18">
        <v>226</v>
      </c>
      <c r="L487" s="4">
        <f t="shared" si="7"/>
        <v>-293548.1200000149</v>
      </c>
      <c r="N487" s="10"/>
    </row>
    <row r="488" spans="1:14">
      <c r="A488" s="2" t="s">
        <v>2687</v>
      </c>
      <c r="B488" s="3">
        <v>42543</v>
      </c>
      <c r="C488" s="2" t="s">
        <v>314</v>
      </c>
      <c r="D488" s="2">
        <v>26769</v>
      </c>
      <c r="E488" s="23" t="s">
        <v>4</v>
      </c>
      <c r="F488" s="22" t="s">
        <v>5</v>
      </c>
      <c r="G488" s="22" t="s">
        <v>4329</v>
      </c>
      <c r="H488" s="4">
        <v>109000</v>
      </c>
      <c r="I488" s="18">
        <v>227</v>
      </c>
      <c r="L488" s="4">
        <f t="shared" si="7"/>
        <v>-184548.1200000149</v>
      </c>
      <c r="N488" s="10"/>
    </row>
    <row r="489" spans="1:14">
      <c r="A489" s="2" t="s">
        <v>5166</v>
      </c>
      <c r="B489" s="3">
        <v>42543</v>
      </c>
      <c r="C489" s="2" t="s">
        <v>314</v>
      </c>
      <c r="D489" s="2">
        <v>26770</v>
      </c>
      <c r="E489" s="23" t="s">
        <v>4</v>
      </c>
      <c r="F489" s="22" t="s">
        <v>5</v>
      </c>
      <c r="G489" s="22" t="s">
        <v>5167</v>
      </c>
      <c r="H489" s="4">
        <v>20000</v>
      </c>
      <c r="I489" s="18">
        <v>228</v>
      </c>
      <c r="L489" s="4">
        <f t="shared" si="7"/>
        <v>-164548.1200000149</v>
      </c>
      <c r="N489" s="10"/>
    </row>
    <row r="490" spans="1:14">
      <c r="A490" s="2" t="s">
        <v>5168</v>
      </c>
      <c r="B490" s="3">
        <v>42543</v>
      </c>
      <c r="C490" s="2" t="s">
        <v>7</v>
      </c>
      <c r="D490" s="2">
        <v>26771</v>
      </c>
      <c r="E490" s="23" t="s">
        <v>4</v>
      </c>
      <c r="F490" s="22" t="s">
        <v>5</v>
      </c>
      <c r="G490" s="22" t="s">
        <v>7</v>
      </c>
      <c r="H490" s="4">
        <v>37031.01</v>
      </c>
      <c r="I490" s="18">
        <v>229</v>
      </c>
      <c r="L490" s="4">
        <f t="shared" si="7"/>
        <v>-127517.11000001489</v>
      </c>
      <c r="N490" s="10"/>
    </row>
    <row r="491" spans="1:14">
      <c r="A491" s="2" t="s">
        <v>5169</v>
      </c>
      <c r="B491" s="3">
        <v>42543</v>
      </c>
      <c r="C491" s="2" t="s">
        <v>3</v>
      </c>
      <c r="D491" s="2">
        <v>26772</v>
      </c>
      <c r="E491" s="23" t="s">
        <v>4</v>
      </c>
      <c r="F491" s="22" t="s">
        <v>5</v>
      </c>
      <c r="G491" s="22" t="s">
        <v>3</v>
      </c>
      <c r="H491" s="4">
        <v>12052.11</v>
      </c>
      <c r="I491" s="18">
        <v>230</v>
      </c>
      <c r="L491" s="4">
        <f t="shared" si="7"/>
        <v>-115465.00000001489</v>
      </c>
      <c r="N491" s="10"/>
    </row>
    <row r="492" spans="1:14">
      <c r="A492" s="2" t="s">
        <v>5170</v>
      </c>
      <c r="B492" s="3">
        <v>42543</v>
      </c>
      <c r="C492" s="2" t="s">
        <v>5171</v>
      </c>
      <c r="D492" s="2">
        <v>26774</v>
      </c>
      <c r="E492" s="23" t="s">
        <v>4</v>
      </c>
      <c r="F492" s="22" t="s">
        <v>5</v>
      </c>
      <c r="G492" s="22" t="s">
        <v>5171</v>
      </c>
      <c r="H492" s="4">
        <v>4700</v>
      </c>
      <c r="I492" s="18" t="s">
        <v>1159</v>
      </c>
      <c r="L492" s="4">
        <f t="shared" si="7"/>
        <v>-110765.00000001489</v>
      </c>
      <c r="N492" s="10"/>
    </row>
    <row r="493" spans="1:14">
      <c r="A493" s="2" t="s">
        <v>5172</v>
      </c>
      <c r="B493" s="3">
        <v>42543</v>
      </c>
      <c r="C493" s="2" t="s">
        <v>41</v>
      </c>
      <c r="D493" s="2">
        <v>28932</v>
      </c>
      <c r="E493" s="23" t="s">
        <v>33</v>
      </c>
      <c r="F493" s="22" t="s">
        <v>34</v>
      </c>
      <c r="G493" s="22" t="s">
        <v>5173</v>
      </c>
      <c r="H493" s="4">
        <v>161000</v>
      </c>
      <c r="I493" s="18">
        <v>231</v>
      </c>
      <c r="L493" s="4">
        <f t="shared" si="7"/>
        <v>50234.999999985113</v>
      </c>
      <c r="N493" s="10"/>
    </row>
    <row r="494" spans="1:14">
      <c r="A494" s="2" t="s">
        <v>5174</v>
      </c>
      <c r="B494" s="3">
        <v>42543</v>
      </c>
      <c r="C494" s="2" t="s">
        <v>4373</v>
      </c>
      <c r="D494" s="2">
        <v>29047</v>
      </c>
      <c r="E494" s="23" t="s">
        <v>33</v>
      </c>
      <c r="F494" s="22" t="s">
        <v>34</v>
      </c>
      <c r="G494" s="22" t="s">
        <v>5175</v>
      </c>
      <c r="H494" s="4">
        <v>380000</v>
      </c>
      <c r="I494" s="18">
        <v>232</v>
      </c>
      <c r="L494" s="4">
        <f t="shared" si="7"/>
        <v>430234.9999999851</v>
      </c>
      <c r="N494" s="10"/>
    </row>
    <row r="495" spans="1:14">
      <c r="A495" s="2" t="s">
        <v>5174</v>
      </c>
      <c r="B495" s="3">
        <v>42543</v>
      </c>
      <c r="C495" s="2" t="s">
        <v>4373</v>
      </c>
      <c r="D495" s="2">
        <v>29047</v>
      </c>
      <c r="E495" s="23" t="s">
        <v>33</v>
      </c>
      <c r="F495" s="22" t="s">
        <v>34</v>
      </c>
      <c r="G495" s="22" t="s">
        <v>5175</v>
      </c>
      <c r="H495" s="4">
        <v>246000</v>
      </c>
      <c r="I495" s="18">
        <v>233</v>
      </c>
      <c r="L495" s="4">
        <f t="shared" si="7"/>
        <v>676234.9999999851</v>
      </c>
      <c r="N495" s="10"/>
    </row>
    <row r="496" spans="1:14" ht="15">
      <c r="A496" s="2" t="s">
        <v>6168</v>
      </c>
      <c r="B496" s="3">
        <v>42543</v>
      </c>
      <c r="C496" s="2" t="s">
        <v>6169</v>
      </c>
      <c r="D496" s="2">
        <v>29368</v>
      </c>
      <c r="E496" s="2" t="s">
        <v>33</v>
      </c>
      <c r="F496" s="2" t="s">
        <v>34</v>
      </c>
      <c r="G496" s="2" t="s">
        <v>6170</v>
      </c>
      <c r="H496" s="44"/>
      <c r="I496" s="44"/>
      <c r="J496" s="4">
        <v>4060</v>
      </c>
      <c r="L496" s="4">
        <f t="shared" si="7"/>
        <v>672174.9999999851</v>
      </c>
      <c r="N496" s="10"/>
    </row>
    <row r="497" spans="1:14" ht="15">
      <c r="A497" s="2" t="s">
        <v>6168</v>
      </c>
      <c r="B497" s="3">
        <v>42543</v>
      </c>
      <c r="C497" s="2" t="s">
        <v>6169</v>
      </c>
      <c r="D497" s="2">
        <v>29368</v>
      </c>
      <c r="E497" s="2" t="s">
        <v>33</v>
      </c>
      <c r="F497" s="2" t="s">
        <v>34</v>
      </c>
      <c r="G497" s="2" t="s">
        <v>6171</v>
      </c>
      <c r="H497" s="44"/>
      <c r="I497" s="44"/>
      <c r="J497" s="4">
        <v>11020</v>
      </c>
      <c r="L497" s="4">
        <f t="shared" si="7"/>
        <v>661154.9999999851</v>
      </c>
      <c r="N497" s="10"/>
    </row>
    <row r="498" spans="1:14">
      <c r="A498" s="2" t="s">
        <v>868</v>
      </c>
      <c r="B498" s="3">
        <v>42543</v>
      </c>
      <c r="C498" s="2" t="s">
        <v>5176</v>
      </c>
      <c r="D498" s="2">
        <v>17695</v>
      </c>
      <c r="E498" s="23" t="s">
        <v>66</v>
      </c>
      <c r="F498" s="22" t="s">
        <v>38</v>
      </c>
      <c r="G498" s="22" t="s">
        <v>4453</v>
      </c>
      <c r="J498" s="4">
        <v>35725</v>
      </c>
      <c r="K498" s="7">
        <v>166</v>
      </c>
      <c r="L498" s="4">
        <f t="shared" si="7"/>
        <v>625429.9999999851</v>
      </c>
      <c r="N498" s="10"/>
    </row>
    <row r="499" spans="1:14">
      <c r="A499" s="2" t="s">
        <v>870</v>
      </c>
      <c r="B499" s="3">
        <v>42543</v>
      </c>
      <c r="C499" s="2" t="s">
        <v>5177</v>
      </c>
      <c r="D499" s="2">
        <v>17696</v>
      </c>
      <c r="E499" s="23" t="s">
        <v>4</v>
      </c>
      <c r="F499" s="22" t="s">
        <v>38</v>
      </c>
      <c r="G499" s="22" t="s">
        <v>39</v>
      </c>
      <c r="J499" s="4">
        <v>1103273.1100000001</v>
      </c>
      <c r="K499" s="7">
        <v>167</v>
      </c>
      <c r="L499" s="4">
        <f t="shared" si="7"/>
        <v>-477843.110000015</v>
      </c>
      <c r="N499" s="10"/>
    </row>
    <row r="500" spans="1:14">
      <c r="A500" s="2" t="s">
        <v>907</v>
      </c>
      <c r="B500" s="3">
        <v>42543</v>
      </c>
      <c r="C500" s="2" t="s">
        <v>4966</v>
      </c>
      <c r="D500" s="2">
        <v>2227</v>
      </c>
      <c r="E500" s="23" t="s">
        <v>190</v>
      </c>
      <c r="F500" s="22" t="s">
        <v>38</v>
      </c>
      <c r="G500" s="22" t="s">
        <v>1550</v>
      </c>
      <c r="H500" s="4">
        <v>24360</v>
      </c>
      <c r="I500" s="18" t="s">
        <v>5444</v>
      </c>
      <c r="L500" s="4">
        <f t="shared" si="7"/>
        <v>-453483.110000015</v>
      </c>
      <c r="N500" s="10"/>
    </row>
    <row r="501" spans="1:14">
      <c r="A501" s="2" t="s">
        <v>912</v>
      </c>
      <c r="B501" s="3">
        <v>42543</v>
      </c>
      <c r="C501" s="2" t="s">
        <v>4242</v>
      </c>
      <c r="D501" s="2">
        <v>2154</v>
      </c>
      <c r="E501" s="23" t="s">
        <v>190</v>
      </c>
      <c r="F501" s="22" t="s">
        <v>38</v>
      </c>
      <c r="G501" s="22" t="s">
        <v>1550</v>
      </c>
      <c r="H501" s="4">
        <v>4060</v>
      </c>
      <c r="I501" s="18" t="s">
        <v>5452</v>
      </c>
      <c r="L501" s="4">
        <f t="shared" si="7"/>
        <v>-449423.110000015</v>
      </c>
      <c r="N501" s="10"/>
    </row>
    <row r="502" spans="1:14">
      <c r="A502" s="2" t="s">
        <v>914</v>
      </c>
      <c r="B502" s="3">
        <v>42543</v>
      </c>
      <c r="C502" s="2" t="s">
        <v>4243</v>
      </c>
      <c r="D502" s="2">
        <v>2155</v>
      </c>
      <c r="E502" s="23" t="s">
        <v>190</v>
      </c>
      <c r="F502" s="22" t="s">
        <v>38</v>
      </c>
      <c r="G502" s="22" t="s">
        <v>1550</v>
      </c>
      <c r="H502" s="4">
        <v>11020</v>
      </c>
      <c r="I502" s="18" t="s">
        <v>5452</v>
      </c>
      <c r="L502" s="4">
        <f t="shared" si="7"/>
        <v>-438403.110000015</v>
      </c>
      <c r="N502" s="10"/>
    </row>
    <row r="503" spans="1:14">
      <c r="A503" s="2" t="s">
        <v>919</v>
      </c>
      <c r="B503" s="3">
        <v>42543</v>
      </c>
      <c r="C503" s="2" t="s">
        <v>5178</v>
      </c>
      <c r="D503" s="2">
        <v>2253</v>
      </c>
      <c r="E503" s="23" t="s">
        <v>183</v>
      </c>
      <c r="F503" s="22" t="s">
        <v>38</v>
      </c>
      <c r="G503" s="22" t="s">
        <v>5179</v>
      </c>
      <c r="J503" s="4">
        <v>50000</v>
      </c>
      <c r="K503" s="7">
        <v>168</v>
      </c>
      <c r="L503" s="4">
        <f t="shared" si="7"/>
        <v>-488403.110000015</v>
      </c>
      <c r="N503" s="10"/>
    </row>
    <row r="504" spans="1:14">
      <c r="A504" s="2" t="s">
        <v>921</v>
      </c>
      <c r="B504" s="3">
        <v>42543</v>
      </c>
      <c r="C504" s="2" t="s">
        <v>5180</v>
      </c>
      <c r="D504" s="2">
        <v>2254</v>
      </c>
      <c r="E504" s="23" t="s">
        <v>183</v>
      </c>
      <c r="F504" s="22" t="s">
        <v>38</v>
      </c>
      <c r="G504" s="22" t="s">
        <v>5181</v>
      </c>
      <c r="J504" s="4">
        <v>5000</v>
      </c>
      <c r="K504" s="7">
        <v>169</v>
      </c>
      <c r="L504" s="4">
        <f t="shared" si="7"/>
        <v>-493403.110000015</v>
      </c>
      <c r="N504" s="10"/>
    </row>
    <row r="505" spans="1:14">
      <c r="A505" s="2" t="s">
        <v>924</v>
      </c>
      <c r="B505" s="3">
        <v>42543</v>
      </c>
      <c r="C505" s="2" t="s">
        <v>5182</v>
      </c>
      <c r="D505" s="2">
        <v>2255</v>
      </c>
      <c r="E505" s="23" t="s">
        <v>183</v>
      </c>
      <c r="F505" s="22" t="s">
        <v>38</v>
      </c>
      <c r="G505" s="22" t="s">
        <v>5183</v>
      </c>
      <c r="J505" s="4">
        <v>5000</v>
      </c>
      <c r="K505" s="7">
        <v>170</v>
      </c>
      <c r="L505" s="4">
        <f t="shared" si="7"/>
        <v>-498403.110000015</v>
      </c>
      <c r="N505" s="10"/>
    </row>
    <row r="506" spans="1:14">
      <c r="A506" s="2" t="s">
        <v>926</v>
      </c>
      <c r="B506" s="3">
        <v>42543</v>
      </c>
      <c r="C506" s="2" t="s">
        <v>5184</v>
      </c>
      <c r="D506" s="2">
        <v>2256</v>
      </c>
      <c r="E506" s="23" t="s">
        <v>183</v>
      </c>
      <c r="F506" s="22" t="s">
        <v>38</v>
      </c>
      <c r="G506" s="22" t="s">
        <v>5185</v>
      </c>
      <c r="J506" s="4">
        <v>5000</v>
      </c>
      <c r="K506" s="7" t="s">
        <v>4592</v>
      </c>
      <c r="L506" s="4">
        <f t="shared" si="7"/>
        <v>-503403.110000015</v>
      </c>
      <c r="N506" s="10"/>
    </row>
    <row r="507" spans="1:14">
      <c r="A507" s="2" t="s">
        <v>929</v>
      </c>
      <c r="B507" s="3">
        <v>42543</v>
      </c>
      <c r="C507" s="2" t="s">
        <v>5184</v>
      </c>
      <c r="D507" s="2">
        <v>2256</v>
      </c>
      <c r="E507" s="23" t="s">
        <v>183</v>
      </c>
      <c r="F507" s="22" t="s">
        <v>38</v>
      </c>
      <c r="G507" s="22" t="s">
        <v>5186</v>
      </c>
      <c r="H507" s="4">
        <v>5000</v>
      </c>
      <c r="I507" s="18" t="s">
        <v>4592</v>
      </c>
      <c r="L507" s="4">
        <f t="shared" si="7"/>
        <v>-498403.110000015</v>
      </c>
      <c r="N507" s="10"/>
    </row>
    <row r="508" spans="1:14">
      <c r="A508" s="2" t="s">
        <v>932</v>
      </c>
      <c r="B508" s="3">
        <v>42543</v>
      </c>
      <c r="C508" s="2" t="s">
        <v>5187</v>
      </c>
      <c r="D508" s="2">
        <v>2257</v>
      </c>
      <c r="E508" s="23" t="s">
        <v>183</v>
      </c>
      <c r="F508" s="22" t="s">
        <v>38</v>
      </c>
      <c r="G508" s="22" t="s">
        <v>5185</v>
      </c>
      <c r="J508" s="4">
        <v>5000</v>
      </c>
      <c r="K508" s="7">
        <v>171</v>
      </c>
      <c r="L508" s="4">
        <f t="shared" si="7"/>
        <v>-503403.110000015</v>
      </c>
      <c r="N508" s="10"/>
    </row>
    <row r="509" spans="1:14">
      <c r="A509" s="2" t="s">
        <v>935</v>
      </c>
      <c r="B509" s="3">
        <v>42543</v>
      </c>
      <c r="C509" s="2" t="s">
        <v>5188</v>
      </c>
      <c r="D509" s="2">
        <v>2258</v>
      </c>
      <c r="E509" s="23" t="s">
        <v>190</v>
      </c>
      <c r="F509" s="22" t="s">
        <v>38</v>
      </c>
      <c r="G509" s="22" t="s">
        <v>206</v>
      </c>
      <c r="J509" s="4">
        <v>17110</v>
      </c>
      <c r="K509" s="7">
        <v>172</v>
      </c>
      <c r="L509" s="4">
        <f t="shared" si="7"/>
        <v>-520513.110000015</v>
      </c>
      <c r="N509" s="10"/>
    </row>
    <row r="510" spans="1:14">
      <c r="A510" s="2" t="s">
        <v>937</v>
      </c>
      <c r="B510" s="3">
        <v>42543</v>
      </c>
      <c r="C510" s="2" t="s">
        <v>5189</v>
      </c>
      <c r="D510" s="2">
        <v>2259</v>
      </c>
      <c r="E510" s="23" t="s">
        <v>190</v>
      </c>
      <c r="F510" s="22" t="s">
        <v>38</v>
      </c>
      <c r="G510" s="22" t="s">
        <v>215</v>
      </c>
      <c r="J510" s="4">
        <v>4408</v>
      </c>
      <c r="K510" s="7">
        <v>173</v>
      </c>
      <c r="L510" s="4">
        <f t="shared" si="7"/>
        <v>-524921.110000015</v>
      </c>
      <c r="N510" s="10"/>
    </row>
    <row r="511" spans="1:14">
      <c r="A511" s="2" t="s">
        <v>940</v>
      </c>
      <c r="B511" s="3">
        <v>42543</v>
      </c>
      <c r="C511" s="2" t="s">
        <v>5190</v>
      </c>
      <c r="D511" s="2">
        <v>2260</v>
      </c>
      <c r="E511" s="23" t="s">
        <v>190</v>
      </c>
      <c r="F511" s="22" t="s">
        <v>38</v>
      </c>
      <c r="G511" s="22" t="s">
        <v>197</v>
      </c>
      <c r="J511" s="4">
        <v>696</v>
      </c>
      <c r="K511" s="7">
        <v>174</v>
      </c>
      <c r="L511" s="4">
        <f t="shared" si="7"/>
        <v>-525617.110000015</v>
      </c>
      <c r="N511" s="10"/>
    </row>
    <row r="512" spans="1:14">
      <c r="A512" s="2" t="s">
        <v>942</v>
      </c>
      <c r="B512" s="3">
        <v>42543</v>
      </c>
      <c r="C512" s="2" t="s">
        <v>5191</v>
      </c>
      <c r="D512" s="2">
        <v>2261</v>
      </c>
      <c r="E512" s="23" t="s">
        <v>190</v>
      </c>
      <c r="F512" s="22" t="s">
        <v>38</v>
      </c>
      <c r="G512" s="22" t="s">
        <v>1349</v>
      </c>
      <c r="J512" s="4">
        <v>4640</v>
      </c>
      <c r="K512" s="7">
        <v>175</v>
      </c>
      <c r="L512" s="4">
        <f t="shared" si="7"/>
        <v>-530257.110000015</v>
      </c>
      <c r="N512" s="10"/>
    </row>
    <row r="513" spans="1:14">
      <c r="A513" s="2" t="s">
        <v>944</v>
      </c>
      <c r="B513" s="3">
        <v>42543</v>
      </c>
      <c r="C513" s="2" t="s">
        <v>5192</v>
      </c>
      <c r="D513" s="2">
        <v>2262</v>
      </c>
      <c r="E513" s="23" t="s">
        <v>190</v>
      </c>
      <c r="F513" s="22" t="s">
        <v>38</v>
      </c>
      <c r="G513" s="22" t="s">
        <v>687</v>
      </c>
      <c r="J513" s="4">
        <v>44800</v>
      </c>
      <c r="K513" s="7">
        <v>176</v>
      </c>
      <c r="L513" s="4">
        <f t="shared" si="7"/>
        <v>-575057.110000015</v>
      </c>
      <c r="N513" s="10"/>
    </row>
    <row r="514" spans="1:14">
      <c r="A514" s="2" t="s">
        <v>947</v>
      </c>
      <c r="B514" s="3">
        <v>42543</v>
      </c>
      <c r="C514" s="2" t="s">
        <v>5193</v>
      </c>
      <c r="D514" s="2">
        <v>2263</v>
      </c>
      <c r="E514" s="23" t="s">
        <v>190</v>
      </c>
      <c r="F514" s="22" t="s">
        <v>38</v>
      </c>
      <c r="G514" s="22" t="s">
        <v>447</v>
      </c>
      <c r="J514" s="4">
        <v>122960</v>
      </c>
      <c r="K514" s="7">
        <v>177</v>
      </c>
      <c r="L514" s="4">
        <f t="shared" si="7"/>
        <v>-698017.110000015</v>
      </c>
      <c r="N514" s="10"/>
    </row>
    <row r="515" spans="1:14">
      <c r="A515" s="2" t="s">
        <v>949</v>
      </c>
      <c r="B515" s="3">
        <v>42543</v>
      </c>
      <c r="C515" s="2" t="s">
        <v>5194</v>
      </c>
      <c r="D515" s="2">
        <v>2264</v>
      </c>
      <c r="E515" s="23" t="s">
        <v>190</v>
      </c>
      <c r="F515" s="22" t="s">
        <v>38</v>
      </c>
      <c r="G515" s="22" t="s">
        <v>432</v>
      </c>
      <c r="J515" s="4">
        <v>6735.15</v>
      </c>
      <c r="K515" s="7">
        <v>178</v>
      </c>
      <c r="L515" s="4">
        <f t="shared" si="7"/>
        <v>-704752.26000001503</v>
      </c>
      <c r="N515" s="10"/>
    </row>
    <row r="516" spans="1:14">
      <c r="A516" s="2" t="s">
        <v>951</v>
      </c>
      <c r="B516" s="3">
        <v>42543</v>
      </c>
      <c r="C516" s="2" t="s">
        <v>5195</v>
      </c>
      <c r="D516" s="2">
        <v>2265</v>
      </c>
      <c r="E516" s="23" t="s">
        <v>190</v>
      </c>
      <c r="F516" s="22" t="s">
        <v>38</v>
      </c>
      <c r="G516" s="22" t="s">
        <v>705</v>
      </c>
      <c r="J516" s="4">
        <v>2081.04</v>
      </c>
      <c r="K516" s="7">
        <v>179</v>
      </c>
      <c r="L516" s="4">
        <f t="shared" si="7"/>
        <v>-706833.30000001506</v>
      </c>
      <c r="N516" s="10"/>
    </row>
    <row r="517" spans="1:14">
      <c r="A517" s="2" t="s">
        <v>953</v>
      </c>
      <c r="B517" s="3">
        <v>42543</v>
      </c>
      <c r="C517" s="2" t="s">
        <v>5196</v>
      </c>
      <c r="D517" s="2">
        <v>2266</v>
      </c>
      <c r="E517" s="23" t="s">
        <v>190</v>
      </c>
      <c r="F517" s="22" t="s">
        <v>38</v>
      </c>
      <c r="G517" s="22" t="s">
        <v>212</v>
      </c>
      <c r="J517" s="4">
        <v>1564.5</v>
      </c>
      <c r="K517" s="7">
        <v>180</v>
      </c>
      <c r="L517" s="4">
        <f t="shared" si="7"/>
        <v>-708397.80000001506</v>
      </c>
      <c r="N517" s="10"/>
    </row>
    <row r="518" spans="1:14">
      <c r="A518" s="2" t="s">
        <v>1014</v>
      </c>
      <c r="B518" s="3">
        <v>42543</v>
      </c>
      <c r="C518" s="2" t="s">
        <v>5197</v>
      </c>
      <c r="D518" s="2">
        <v>2267</v>
      </c>
      <c r="E518" s="23" t="s">
        <v>190</v>
      </c>
      <c r="F518" s="22" t="s">
        <v>34</v>
      </c>
      <c r="G518" s="22" t="s">
        <v>230</v>
      </c>
      <c r="J518" s="4">
        <v>19152.61</v>
      </c>
      <c r="K518" s="7">
        <v>181</v>
      </c>
      <c r="L518" s="4">
        <f t="shared" si="7"/>
        <v>-727550.41000001505</v>
      </c>
      <c r="N518" s="10"/>
    </row>
    <row r="519" spans="1:14">
      <c r="A519" s="2" t="s">
        <v>1016</v>
      </c>
      <c r="B519" s="3">
        <v>42543</v>
      </c>
      <c r="C519" s="2" t="s">
        <v>5198</v>
      </c>
      <c r="D519" s="2">
        <v>2268</v>
      </c>
      <c r="E519" s="23" t="s">
        <v>190</v>
      </c>
      <c r="F519" s="22" t="s">
        <v>34</v>
      </c>
      <c r="G519" s="22" t="s">
        <v>1335</v>
      </c>
      <c r="J519" s="4">
        <v>8526</v>
      </c>
      <c r="K519" s="7">
        <v>182</v>
      </c>
      <c r="L519" s="4">
        <f t="shared" si="7"/>
        <v>-736076.41000001505</v>
      </c>
      <c r="N519" s="10"/>
    </row>
    <row r="520" spans="1:14">
      <c r="A520" s="2" t="s">
        <v>1962</v>
      </c>
      <c r="B520" s="3">
        <v>42543</v>
      </c>
      <c r="C520" s="2" t="s">
        <v>5199</v>
      </c>
      <c r="D520" s="2">
        <v>2272</v>
      </c>
      <c r="E520" s="23" t="s">
        <v>190</v>
      </c>
      <c r="F520" s="22" t="s">
        <v>34</v>
      </c>
      <c r="G520" s="22" t="s">
        <v>3908</v>
      </c>
      <c r="J520" s="4">
        <v>23664</v>
      </c>
      <c r="K520" s="7">
        <v>183</v>
      </c>
      <c r="L520" s="4">
        <f t="shared" si="7"/>
        <v>-759740.41000001505</v>
      </c>
      <c r="N520" s="10"/>
    </row>
    <row r="521" spans="1:14">
      <c r="A521" s="2" t="s">
        <v>1057</v>
      </c>
      <c r="B521" s="3">
        <v>42543</v>
      </c>
      <c r="C521" s="2" t="s">
        <v>5200</v>
      </c>
      <c r="D521" s="2">
        <v>2273</v>
      </c>
      <c r="E521" s="23" t="s">
        <v>190</v>
      </c>
      <c r="F521" s="22" t="s">
        <v>34</v>
      </c>
      <c r="G521" s="22" t="s">
        <v>3908</v>
      </c>
      <c r="J521" s="4">
        <v>5916</v>
      </c>
      <c r="K521" s="7">
        <v>183</v>
      </c>
      <c r="L521" s="4">
        <f t="shared" si="7"/>
        <v>-765656.41000001505</v>
      </c>
      <c r="N521" s="10"/>
    </row>
    <row r="522" spans="1:14">
      <c r="A522" s="2" t="s">
        <v>1060</v>
      </c>
      <c r="B522" s="3">
        <v>42543</v>
      </c>
      <c r="C522" s="2" t="s">
        <v>5201</v>
      </c>
      <c r="D522" s="2">
        <v>2274</v>
      </c>
      <c r="E522" s="23" t="s">
        <v>190</v>
      </c>
      <c r="F522" s="22" t="s">
        <v>34</v>
      </c>
      <c r="G522" s="22" t="s">
        <v>209</v>
      </c>
      <c r="J522" s="4">
        <v>12296</v>
      </c>
      <c r="K522" s="7">
        <v>184</v>
      </c>
      <c r="L522" s="4">
        <f t="shared" si="7"/>
        <v>-777952.41000001505</v>
      </c>
      <c r="N522" s="10"/>
    </row>
    <row r="523" spans="1:14">
      <c r="A523" s="2" t="s">
        <v>1111</v>
      </c>
      <c r="B523" s="3">
        <v>42543</v>
      </c>
      <c r="C523" s="2" t="s">
        <v>5202</v>
      </c>
      <c r="D523" s="2">
        <v>28965</v>
      </c>
      <c r="E523" s="23" t="s">
        <v>42</v>
      </c>
      <c r="F523" s="22" t="s">
        <v>34</v>
      </c>
      <c r="G523" s="22" t="s">
        <v>5203</v>
      </c>
      <c r="J523" s="4">
        <v>1060</v>
      </c>
      <c r="K523" s="7">
        <v>185</v>
      </c>
      <c r="L523" s="4">
        <f t="shared" si="7"/>
        <v>-779012.41000001505</v>
      </c>
      <c r="N523" s="10"/>
    </row>
    <row r="524" spans="1:14">
      <c r="A524" s="2" t="s">
        <v>1913</v>
      </c>
      <c r="B524" s="3">
        <v>42543</v>
      </c>
      <c r="C524" s="2" t="s">
        <v>5204</v>
      </c>
      <c r="D524" s="2">
        <v>29006</v>
      </c>
      <c r="E524" s="23" t="s">
        <v>42</v>
      </c>
      <c r="F524" s="22" t="s">
        <v>34</v>
      </c>
      <c r="G524" s="22" t="s">
        <v>5205</v>
      </c>
      <c r="J524" s="4">
        <v>4884</v>
      </c>
      <c r="K524" s="7">
        <v>186</v>
      </c>
      <c r="L524" s="4">
        <f t="shared" si="7"/>
        <v>-783896.41000001505</v>
      </c>
      <c r="N524" s="10"/>
    </row>
    <row r="525" spans="1:14">
      <c r="A525" s="2" t="s">
        <v>5206</v>
      </c>
      <c r="B525" s="3">
        <v>42543</v>
      </c>
      <c r="C525" s="2" t="s">
        <v>41</v>
      </c>
      <c r="D525" s="2">
        <v>28933</v>
      </c>
      <c r="E525" s="23" t="s">
        <v>45</v>
      </c>
      <c r="F525" s="22" t="s">
        <v>34</v>
      </c>
      <c r="G525" s="22" t="s">
        <v>577</v>
      </c>
      <c r="H525" s="4">
        <v>170000</v>
      </c>
      <c r="I525" s="18">
        <v>234</v>
      </c>
      <c r="L525" s="4">
        <f t="shared" si="7"/>
        <v>-613896.41000001505</v>
      </c>
      <c r="N525" s="10"/>
    </row>
    <row r="526" spans="1:14">
      <c r="A526" s="2" t="s">
        <v>1876</v>
      </c>
      <c r="B526" s="3">
        <v>42544</v>
      </c>
      <c r="C526" s="2" t="s">
        <v>25</v>
      </c>
      <c r="D526" s="2">
        <v>26775</v>
      </c>
      <c r="E526" s="23" t="s">
        <v>4</v>
      </c>
      <c r="F526" s="22" t="s">
        <v>5</v>
      </c>
      <c r="G526" s="22" t="s">
        <v>4205</v>
      </c>
      <c r="H526" s="4">
        <v>20000</v>
      </c>
      <c r="I526" s="18">
        <v>235</v>
      </c>
      <c r="L526" s="4">
        <f t="shared" ref="L526:L589" si="8">+L525+H526-J526</f>
        <v>-593896.41000001505</v>
      </c>
      <c r="N526" s="10"/>
    </row>
    <row r="527" spans="1:14">
      <c r="A527" s="2" t="s">
        <v>5207</v>
      </c>
      <c r="B527" s="3">
        <v>42544</v>
      </c>
      <c r="C527" s="2" t="s">
        <v>25</v>
      </c>
      <c r="D527" s="2">
        <v>26776</v>
      </c>
      <c r="E527" s="23" t="s">
        <v>4</v>
      </c>
      <c r="F527" s="22" t="s">
        <v>5</v>
      </c>
      <c r="G527" s="22" t="s">
        <v>3679</v>
      </c>
      <c r="H527" s="4">
        <v>65000</v>
      </c>
      <c r="I527" s="18">
        <v>236</v>
      </c>
      <c r="L527" s="4">
        <f t="shared" si="8"/>
        <v>-528896.41000001505</v>
      </c>
      <c r="N527" s="10"/>
    </row>
    <row r="528" spans="1:14">
      <c r="A528" s="2" t="s">
        <v>5208</v>
      </c>
      <c r="B528" s="3">
        <v>42544</v>
      </c>
      <c r="C528" s="2" t="s">
        <v>314</v>
      </c>
      <c r="D528" s="2">
        <v>26777</v>
      </c>
      <c r="E528" s="23" t="s">
        <v>4</v>
      </c>
      <c r="F528" s="22" t="s">
        <v>5</v>
      </c>
      <c r="G528" s="22" t="s">
        <v>4329</v>
      </c>
      <c r="H528" s="4">
        <v>72655.649999999994</v>
      </c>
      <c r="I528" s="18">
        <v>237</v>
      </c>
      <c r="L528" s="4">
        <f t="shared" si="8"/>
        <v>-456240.76000001503</v>
      </c>
      <c r="N528" s="10"/>
    </row>
    <row r="529" spans="1:14">
      <c r="A529" s="2" t="s">
        <v>3504</v>
      </c>
      <c r="B529" s="3">
        <v>42544</v>
      </c>
      <c r="C529" s="2" t="s">
        <v>314</v>
      </c>
      <c r="D529" s="2">
        <v>26778</v>
      </c>
      <c r="E529" s="23" t="s">
        <v>4</v>
      </c>
      <c r="F529" s="22" t="s">
        <v>5</v>
      </c>
      <c r="G529" s="22" t="s">
        <v>5142</v>
      </c>
      <c r="H529" s="4">
        <v>56700</v>
      </c>
      <c r="I529" s="18">
        <v>238</v>
      </c>
      <c r="L529" s="4">
        <f t="shared" si="8"/>
        <v>-399540.76000001503</v>
      </c>
      <c r="N529" s="10"/>
    </row>
    <row r="530" spans="1:14">
      <c r="A530" s="2" t="s">
        <v>5209</v>
      </c>
      <c r="B530" s="3">
        <v>42544</v>
      </c>
      <c r="C530" s="2" t="s">
        <v>5051</v>
      </c>
      <c r="D530" s="2">
        <v>26779</v>
      </c>
      <c r="E530" s="23" t="s">
        <v>4</v>
      </c>
      <c r="F530" s="22" t="s">
        <v>5</v>
      </c>
      <c r="G530" s="22" t="s">
        <v>5210</v>
      </c>
      <c r="H530" s="4">
        <v>190000</v>
      </c>
      <c r="I530" s="18" t="s">
        <v>4593</v>
      </c>
      <c r="L530" s="4">
        <f t="shared" si="8"/>
        <v>-209540.76000001503</v>
      </c>
      <c r="N530" s="10"/>
    </row>
    <row r="531" spans="1:14">
      <c r="A531" s="2" t="s">
        <v>5211</v>
      </c>
      <c r="B531" s="3">
        <v>42544</v>
      </c>
      <c r="C531" s="2" t="s">
        <v>5051</v>
      </c>
      <c r="D531" s="2">
        <v>26779</v>
      </c>
      <c r="E531" s="23" t="s">
        <v>4</v>
      </c>
      <c r="F531" s="22" t="s">
        <v>5</v>
      </c>
      <c r="G531" s="22" t="s">
        <v>5212</v>
      </c>
      <c r="J531" s="4">
        <v>190000</v>
      </c>
      <c r="K531" s="7" t="s">
        <v>4593</v>
      </c>
      <c r="L531" s="4">
        <f t="shared" si="8"/>
        <v>-399540.76000001503</v>
      </c>
      <c r="N531" s="10"/>
    </row>
    <row r="532" spans="1:14">
      <c r="A532" s="2" t="s">
        <v>5213</v>
      </c>
      <c r="B532" s="3">
        <v>42544</v>
      </c>
      <c r="C532" s="2" t="s">
        <v>11</v>
      </c>
      <c r="D532" s="2">
        <v>26780</v>
      </c>
      <c r="E532" s="23" t="s">
        <v>4</v>
      </c>
      <c r="F532" s="22" t="s">
        <v>5</v>
      </c>
      <c r="G532" s="22" t="s">
        <v>5214</v>
      </c>
      <c r="H532" s="4">
        <v>190000</v>
      </c>
      <c r="I532" s="18">
        <v>239</v>
      </c>
      <c r="L532" s="4">
        <f t="shared" si="8"/>
        <v>-209540.76000001503</v>
      </c>
      <c r="N532" s="10"/>
    </row>
    <row r="533" spans="1:14">
      <c r="A533" s="2" t="s">
        <v>5215</v>
      </c>
      <c r="B533" s="3">
        <v>42544</v>
      </c>
      <c r="C533" s="2" t="s">
        <v>5216</v>
      </c>
      <c r="D533" s="2">
        <v>507</v>
      </c>
      <c r="E533" s="23" t="s">
        <v>4</v>
      </c>
      <c r="F533" s="22" t="s">
        <v>2974</v>
      </c>
      <c r="G533" s="22" t="s">
        <v>5217</v>
      </c>
      <c r="H533" s="4">
        <v>24845.33</v>
      </c>
      <c r="I533" s="18">
        <v>240</v>
      </c>
      <c r="L533" s="4">
        <f t="shared" si="8"/>
        <v>-184695.43000001501</v>
      </c>
      <c r="N533" s="10"/>
    </row>
    <row r="534" spans="1:14">
      <c r="A534" s="2" t="s">
        <v>880</v>
      </c>
      <c r="B534" s="3">
        <v>42544</v>
      </c>
      <c r="C534" s="2" t="s">
        <v>314</v>
      </c>
      <c r="D534" s="2">
        <v>26781</v>
      </c>
      <c r="E534" s="23" t="s">
        <v>4</v>
      </c>
      <c r="F534" s="22" t="s">
        <v>5</v>
      </c>
      <c r="G534" s="22" t="s">
        <v>5438</v>
      </c>
      <c r="H534" s="4">
        <v>18000</v>
      </c>
      <c r="I534" s="18">
        <v>241</v>
      </c>
      <c r="L534" s="4">
        <f t="shared" si="8"/>
        <v>-166695.43000001501</v>
      </c>
      <c r="N534" s="10"/>
    </row>
    <row r="535" spans="1:14">
      <c r="A535" s="2" t="s">
        <v>2718</v>
      </c>
      <c r="B535" s="3">
        <v>42544</v>
      </c>
      <c r="C535" s="2" t="s">
        <v>11</v>
      </c>
      <c r="D535" s="2">
        <v>26783</v>
      </c>
      <c r="E535" s="23" t="s">
        <v>4</v>
      </c>
      <c r="F535" s="22" t="s">
        <v>5</v>
      </c>
      <c r="G535" s="22" t="s">
        <v>5218</v>
      </c>
      <c r="H535" s="4">
        <v>311200</v>
      </c>
      <c r="I535" s="18">
        <v>242</v>
      </c>
      <c r="L535" s="4">
        <f t="shared" si="8"/>
        <v>144504.56999998499</v>
      </c>
      <c r="N535" s="10"/>
    </row>
    <row r="536" spans="1:14">
      <c r="A536" s="2" t="s">
        <v>5219</v>
      </c>
      <c r="B536" s="3">
        <v>42544</v>
      </c>
      <c r="C536" s="2" t="s">
        <v>3</v>
      </c>
      <c r="D536" s="2">
        <v>26788</v>
      </c>
      <c r="E536" s="23" t="s">
        <v>4</v>
      </c>
      <c r="F536" s="22" t="s">
        <v>5</v>
      </c>
      <c r="G536" s="22" t="s">
        <v>3</v>
      </c>
      <c r="H536" s="4">
        <v>43072.49</v>
      </c>
      <c r="I536" s="18">
        <v>243</v>
      </c>
      <c r="L536" s="4">
        <f t="shared" si="8"/>
        <v>187577.05999998498</v>
      </c>
      <c r="N536" s="10"/>
    </row>
    <row r="537" spans="1:14">
      <c r="A537" s="2" t="s">
        <v>5220</v>
      </c>
      <c r="B537" s="3">
        <v>42544</v>
      </c>
      <c r="C537" s="2" t="s">
        <v>5151</v>
      </c>
      <c r="D537" s="2">
        <v>26790</v>
      </c>
      <c r="E537" s="23" t="s">
        <v>4</v>
      </c>
      <c r="F537" s="22" t="s">
        <v>5</v>
      </c>
      <c r="G537" s="22" t="s">
        <v>5151</v>
      </c>
      <c r="H537" s="4">
        <v>1025</v>
      </c>
      <c r="I537" s="18" t="s">
        <v>1159</v>
      </c>
      <c r="L537" s="4">
        <f t="shared" si="8"/>
        <v>188602.05999998498</v>
      </c>
      <c r="N537" s="10"/>
    </row>
    <row r="538" spans="1:14">
      <c r="A538" s="2" t="s">
        <v>5221</v>
      </c>
      <c r="B538" s="3">
        <v>42544</v>
      </c>
      <c r="C538" s="2" t="s">
        <v>7</v>
      </c>
      <c r="D538" s="2">
        <v>26791</v>
      </c>
      <c r="E538" s="23" t="s">
        <v>4</v>
      </c>
      <c r="F538" s="22" t="s">
        <v>5</v>
      </c>
      <c r="G538" s="22" t="s">
        <v>7</v>
      </c>
      <c r="H538" s="4">
        <v>142815.51</v>
      </c>
      <c r="I538" s="18">
        <v>244</v>
      </c>
      <c r="L538" s="4">
        <f t="shared" si="8"/>
        <v>331417.56999998499</v>
      </c>
      <c r="N538" s="10"/>
    </row>
    <row r="539" spans="1:14">
      <c r="A539" s="2" t="s">
        <v>984</v>
      </c>
      <c r="B539" s="3">
        <v>42544</v>
      </c>
      <c r="C539" s="2" t="s">
        <v>5222</v>
      </c>
      <c r="D539" s="2">
        <v>17697</v>
      </c>
      <c r="E539" s="23" t="s">
        <v>4</v>
      </c>
      <c r="F539" s="22" t="s">
        <v>38</v>
      </c>
      <c r="G539" s="22" t="s">
        <v>39</v>
      </c>
      <c r="J539" s="4">
        <v>1704477.38</v>
      </c>
      <c r="K539" s="7">
        <v>187</v>
      </c>
      <c r="L539" s="4">
        <f t="shared" si="8"/>
        <v>-1373059.810000015</v>
      </c>
      <c r="N539" s="10"/>
    </row>
    <row r="540" spans="1:14">
      <c r="A540" s="2" t="s">
        <v>986</v>
      </c>
      <c r="B540" s="3">
        <v>42544</v>
      </c>
      <c r="C540" s="2" t="s">
        <v>5223</v>
      </c>
      <c r="D540" s="2">
        <v>17698</v>
      </c>
      <c r="E540" s="23" t="s">
        <v>66</v>
      </c>
      <c r="F540" s="22" t="s">
        <v>38</v>
      </c>
      <c r="G540" s="22" t="s">
        <v>1349</v>
      </c>
      <c r="J540" s="4">
        <v>11020</v>
      </c>
      <c r="K540" s="7" t="s">
        <v>5452</v>
      </c>
      <c r="L540" s="4">
        <f t="shared" si="8"/>
        <v>-1384079.810000015</v>
      </c>
      <c r="N540" s="10"/>
    </row>
    <row r="541" spans="1:14">
      <c r="A541" s="2" t="s">
        <v>988</v>
      </c>
      <c r="B541" s="3">
        <v>42544</v>
      </c>
      <c r="C541" s="2" t="s">
        <v>5224</v>
      </c>
      <c r="D541" s="2">
        <v>17699</v>
      </c>
      <c r="E541" s="23" t="s">
        <v>66</v>
      </c>
      <c r="F541" s="22" t="s">
        <v>38</v>
      </c>
      <c r="G541" s="22" t="s">
        <v>1349</v>
      </c>
      <c r="J541" s="4">
        <v>4060</v>
      </c>
      <c r="K541" s="7" t="s">
        <v>5452</v>
      </c>
      <c r="L541" s="4">
        <f t="shared" si="8"/>
        <v>-1388139.810000015</v>
      </c>
      <c r="N541" s="10"/>
    </row>
    <row r="542" spans="1:14">
      <c r="A542" s="2" t="s">
        <v>1018</v>
      </c>
      <c r="B542" s="3">
        <v>42544</v>
      </c>
      <c r="C542" s="2" t="s">
        <v>5225</v>
      </c>
      <c r="D542" s="2">
        <v>2269</v>
      </c>
      <c r="E542" s="23" t="s">
        <v>190</v>
      </c>
      <c r="F542" s="22" t="s">
        <v>34</v>
      </c>
      <c r="G542" s="22" t="s">
        <v>450</v>
      </c>
      <c r="J542" s="4">
        <v>13549.96</v>
      </c>
      <c r="K542" s="7">
        <v>188</v>
      </c>
      <c r="L542" s="4">
        <f t="shared" si="8"/>
        <v>-1401689.7700000149</v>
      </c>
      <c r="N542" s="10"/>
    </row>
    <row r="543" spans="1:14">
      <c r="A543" s="2" t="s">
        <v>1020</v>
      </c>
      <c r="B543" s="3">
        <v>42544</v>
      </c>
      <c r="C543" s="2" t="s">
        <v>5226</v>
      </c>
      <c r="D543" s="2">
        <v>2270</v>
      </c>
      <c r="E543" s="23" t="s">
        <v>190</v>
      </c>
      <c r="F543" s="22" t="s">
        <v>34</v>
      </c>
      <c r="G543" s="22" t="s">
        <v>230</v>
      </c>
      <c r="J543" s="4">
        <v>29600.3</v>
      </c>
      <c r="K543" s="7">
        <v>189</v>
      </c>
      <c r="L543" s="4">
        <f t="shared" si="8"/>
        <v>-1431290.070000015</v>
      </c>
      <c r="N543" s="10"/>
    </row>
    <row r="544" spans="1:14">
      <c r="A544" s="2" t="s">
        <v>824</v>
      </c>
      <c r="B544" s="3">
        <v>42544</v>
      </c>
      <c r="C544" s="2" t="s">
        <v>5227</v>
      </c>
      <c r="D544" s="2">
        <v>2271</v>
      </c>
      <c r="E544" s="23" t="s">
        <v>190</v>
      </c>
      <c r="F544" s="22" t="s">
        <v>34</v>
      </c>
      <c r="G544" s="22" t="s">
        <v>200</v>
      </c>
      <c r="J544" s="4">
        <v>5434.18</v>
      </c>
      <c r="K544" s="7">
        <v>190</v>
      </c>
      <c r="L544" s="4">
        <f t="shared" si="8"/>
        <v>-1436724.2500000149</v>
      </c>
      <c r="N544" s="10"/>
    </row>
    <row r="545" spans="1:14">
      <c r="A545" s="2" t="s">
        <v>1062</v>
      </c>
      <c r="B545" s="3">
        <v>42544</v>
      </c>
      <c r="C545" s="2" t="s">
        <v>5228</v>
      </c>
      <c r="D545" s="2">
        <v>2275</v>
      </c>
      <c r="E545" s="23" t="s">
        <v>190</v>
      </c>
      <c r="F545" s="22" t="s">
        <v>34</v>
      </c>
      <c r="G545" s="22" t="s">
        <v>209</v>
      </c>
      <c r="J545" s="4">
        <v>2900</v>
      </c>
      <c r="K545" s="7">
        <v>184</v>
      </c>
      <c r="L545" s="4">
        <f t="shared" si="8"/>
        <v>-1439624.2500000149</v>
      </c>
      <c r="N545" s="10"/>
    </row>
    <row r="546" spans="1:14">
      <c r="A546" s="2" t="s">
        <v>5229</v>
      </c>
      <c r="B546" s="3">
        <v>42545</v>
      </c>
      <c r="C546" s="2" t="s">
        <v>53</v>
      </c>
      <c r="D546" s="2">
        <v>26792</v>
      </c>
      <c r="E546" s="23" t="s">
        <v>4</v>
      </c>
      <c r="F546" s="22" t="s">
        <v>5</v>
      </c>
      <c r="G546" s="22" t="s">
        <v>5230</v>
      </c>
      <c r="H546" s="4">
        <v>52900</v>
      </c>
      <c r="I546" s="18">
        <v>246</v>
      </c>
      <c r="L546" s="4">
        <f t="shared" si="8"/>
        <v>-1386724.2500000149</v>
      </c>
      <c r="N546" s="10"/>
    </row>
    <row r="547" spans="1:14">
      <c r="A547" s="2" t="s">
        <v>5231</v>
      </c>
      <c r="B547" s="3">
        <v>42545</v>
      </c>
      <c r="C547" s="2" t="s">
        <v>25</v>
      </c>
      <c r="D547" s="2">
        <v>26794</v>
      </c>
      <c r="E547" s="23" t="s">
        <v>4</v>
      </c>
      <c r="F547" s="22" t="s">
        <v>5</v>
      </c>
      <c r="G547" s="22" t="s">
        <v>5232</v>
      </c>
      <c r="H547" s="4">
        <v>200000</v>
      </c>
      <c r="I547" s="18">
        <v>247</v>
      </c>
      <c r="L547" s="4">
        <f t="shared" si="8"/>
        <v>-1186724.2500000149</v>
      </c>
      <c r="N547" s="10"/>
    </row>
    <row r="548" spans="1:14">
      <c r="A548" s="2" t="s">
        <v>2724</v>
      </c>
      <c r="B548" s="3">
        <v>42545</v>
      </c>
      <c r="C548" s="2" t="s">
        <v>25</v>
      </c>
      <c r="D548" s="2">
        <v>26795</v>
      </c>
      <c r="E548" s="23" t="s">
        <v>4</v>
      </c>
      <c r="F548" s="22" t="s">
        <v>5</v>
      </c>
      <c r="G548" s="22" t="s">
        <v>5233</v>
      </c>
      <c r="H548" s="4">
        <v>43000</v>
      </c>
      <c r="I548" s="18">
        <v>248</v>
      </c>
      <c r="L548" s="4">
        <f t="shared" si="8"/>
        <v>-1143724.2500000149</v>
      </c>
      <c r="N548" s="10"/>
    </row>
    <row r="549" spans="1:14">
      <c r="A549" s="2" t="s">
        <v>5234</v>
      </c>
      <c r="B549" s="3">
        <v>42545</v>
      </c>
      <c r="C549" s="2" t="s">
        <v>25</v>
      </c>
      <c r="D549" s="2">
        <v>26796</v>
      </c>
      <c r="E549" s="23" t="s">
        <v>4</v>
      </c>
      <c r="F549" s="22" t="s">
        <v>5</v>
      </c>
      <c r="G549" s="22" t="s">
        <v>5233</v>
      </c>
      <c r="H549" s="4">
        <v>100000</v>
      </c>
      <c r="I549" s="18">
        <v>249</v>
      </c>
      <c r="L549" s="4">
        <f t="shared" si="8"/>
        <v>-1043724.2500000149</v>
      </c>
      <c r="N549" s="10"/>
    </row>
    <row r="550" spans="1:14">
      <c r="A550" s="2" t="s">
        <v>4426</v>
      </c>
      <c r="B550" s="3">
        <v>42545</v>
      </c>
      <c r="C550" s="2" t="s">
        <v>5235</v>
      </c>
      <c r="D550" s="2">
        <v>26797</v>
      </c>
      <c r="E550" s="23" t="s">
        <v>4</v>
      </c>
      <c r="F550" s="22" t="s">
        <v>5</v>
      </c>
      <c r="G550" s="22" t="s">
        <v>5236</v>
      </c>
      <c r="H550" s="4">
        <v>8034.35</v>
      </c>
      <c r="I550" s="18">
        <v>250</v>
      </c>
      <c r="L550" s="4">
        <f t="shared" si="8"/>
        <v>-1035689.9000000149</v>
      </c>
      <c r="N550" s="10"/>
    </row>
    <row r="551" spans="1:14">
      <c r="A551" s="2" t="s">
        <v>5237</v>
      </c>
      <c r="B551" s="3">
        <v>42545</v>
      </c>
      <c r="C551" s="2" t="s">
        <v>25</v>
      </c>
      <c r="D551" s="2">
        <v>26798</v>
      </c>
      <c r="E551" s="23" t="s">
        <v>4</v>
      </c>
      <c r="F551" s="22" t="s">
        <v>5</v>
      </c>
      <c r="G551" s="22" t="s">
        <v>2715</v>
      </c>
      <c r="H551" s="4">
        <v>1025</v>
      </c>
      <c r="I551" s="18">
        <v>251</v>
      </c>
      <c r="L551" s="4">
        <f t="shared" si="8"/>
        <v>-1034664.9000000149</v>
      </c>
      <c r="N551" s="10"/>
    </row>
    <row r="552" spans="1:14">
      <c r="A552" s="2" t="s">
        <v>4429</v>
      </c>
      <c r="B552" s="3">
        <v>42545</v>
      </c>
      <c r="C552" s="2" t="s">
        <v>25</v>
      </c>
      <c r="D552" s="2">
        <v>26799</v>
      </c>
      <c r="E552" s="23" t="s">
        <v>4</v>
      </c>
      <c r="F552" s="22" t="s">
        <v>5</v>
      </c>
      <c r="G552" s="22" t="s">
        <v>5238</v>
      </c>
      <c r="H552" s="4">
        <v>18812.61</v>
      </c>
      <c r="I552" s="18">
        <v>252</v>
      </c>
      <c r="L552" s="4">
        <f t="shared" si="8"/>
        <v>-1015852.2900000149</v>
      </c>
      <c r="N552" s="10"/>
    </row>
    <row r="553" spans="1:14">
      <c r="A553" s="2" t="s">
        <v>2729</v>
      </c>
      <c r="B553" s="3">
        <v>42545</v>
      </c>
      <c r="C553" s="2" t="s">
        <v>5239</v>
      </c>
      <c r="D553" s="2">
        <v>508</v>
      </c>
      <c r="E553" s="23" t="s">
        <v>4</v>
      </c>
      <c r="F553" s="22" t="s">
        <v>34</v>
      </c>
      <c r="G553" s="22" t="s">
        <v>5240</v>
      </c>
      <c r="H553" s="4">
        <v>1</v>
      </c>
      <c r="I553" s="18" t="s">
        <v>5460</v>
      </c>
      <c r="L553" s="4">
        <f t="shared" si="8"/>
        <v>-1015851.2900000149</v>
      </c>
      <c r="N553" s="10"/>
    </row>
    <row r="554" spans="1:14">
      <c r="A554" s="2" t="s">
        <v>898</v>
      </c>
      <c r="B554" s="3">
        <v>42545</v>
      </c>
      <c r="C554" s="2" t="s">
        <v>718</v>
      </c>
      <c r="D554" s="2">
        <v>28950</v>
      </c>
      <c r="E554" s="23" t="s">
        <v>33</v>
      </c>
      <c r="F554" s="22" t="s">
        <v>34</v>
      </c>
      <c r="G554" s="22" t="s">
        <v>5241</v>
      </c>
      <c r="H554" s="4">
        <v>230835.66</v>
      </c>
      <c r="I554" s="18">
        <v>253</v>
      </c>
      <c r="L554" s="4">
        <f t="shared" si="8"/>
        <v>-785015.63000001491</v>
      </c>
      <c r="N554" s="10"/>
    </row>
    <row r="555" spans="1:14">
      <c r="A555" s="2" t="s">
        <v>898</v>
      </c>
      <c r="B555" s="3">
        <v>42545</v>
      </c>
      <c r="C555" s="2" t="s">
        <v>718</v>
      </c>
      <c r="D555" s="2">
        <v>28950</v>
      </c>
      <c r="E555" s="23" t="s">
        <v>33</v>
      </c>
      <c r="F555" s="22" t="s">
        <v>34</v>
      </c>
      <c r="G555" s="22" t="s">
        <v>5242</v>
      </c>
      <c r="H555" s="4">
        <v>131200</v>
      </c>
      <c r="I555" s="18">
        <v>254</v>
      </c>
      <c r="L555" s="4">
        <f t="shared" si="8"/>
        <v>-653815.63000001491</v>
      </c>
      <c r="N555" s="10"/>
    </row>
    <row r="556" spans="1:14">
      <c r="A556" s="2" t="s">
        <v>898</v>
      </c>
      <c r="B556" s="3">
        <v>42545</v>
      </c>
      <c r="C556" s="2" t="s">
        <v>718</v>
      </c>
      <c r="D556" s="2">
        <v>28950</v>
      </c>
      <c r="E556" s="23" t="s">
        <v>33</v>
      </c>
      <c r="F556" s="22" t="s">
        <v>34</v>
      </c>
      <c r="G556" s="22" t="s">
        <v>5243</v>
      </c>
      <c r="H556" s="4">
        <v>394858.53</v>
      </c>
      <c r="I556" s="18">
        <v>255</v>
      </c>
      <c r="L556" s="4">
        <f t="shared" si="8"/>
        <v>-258957.10000001488</v>
      </c>
      <c r="N556" s="10"/>
    </row>
    <row r="557" spans="1:14">
      <c r="A557" s="2" t="s">
        <v>898</v>
      </c>
      <c r="B557" s="3">
        <v>42545</v>
      </c>
      <c r="C557" s="2" t="s">
        <v>718</v>
      </c>
      <c r="D557" s="2">
        <v>28950</v>
      </c>
      <c r="E557" s="23" t="s">
        <v>33</v>
      </c>
      <c r="F557" s="22" t="s">
        <v>34</v>
      </c>
      <c r="G557" s="22" t="s">
        <v>5244</v>
      </c>
      <c r="H557" s="4">
        <v>174691.1</v>
      </c>
      <c r="I557" s="18">
        <v>256</v>
      </c>
      <c r="L557" s="4">
        <f t="shared" si="8"/>
        <v>-84266.000000014872</v>
      </c>
      <c r="N557" s="10"/>
    </row>
    <row r="558" spans="1:14">
      <c r="A558" s="2" t="s">
        <v>5245</v>
      </c>
      <c r="B558" s="3">
        <v>42545</v>
      </c>
      <c r="C558" s="2" t="s">
        <v>4783</v>
      </c>
      <c r="D558" s="2">
        <v>28951</v>
      </c>
      <c r="E558" s="23" t="s">
        <v>33</v>
      </c>
      <c r="F558" s="22" t="s">
        <v>34</v>
      </c>
      <c r="G558" s="22" t="s">
        <v>3659</v>
      </c>
      <c r="H558" s="4">
        <v>500001.91</v>
      </c>
      <c r="I558" s="18">
        <v>257</v>
      </c>
      <c r="L558" s="4">
        <f t="shared" si="8"/>
        <v>415735.90999998513</v>
      </c>
      <c r="N558" s="10"/>
    </row>
    <row r="559" spans="1:14">
      <c r="A559" s="2" t="s">
        <v>1982</v>
      </c>
      <c r="B559" s="3">
        <v>42545</v>
      </c>
      <c r="C559" s="2" t="s">
        <v>11</v>
      </c>
      <c r="D559" s="2">
        <v>26800</v>
      </c>
      <c r="E559" s="23" t="s">
        <v>4</v>
      </c>
      <c r="F559" s="22" t="s">
        <v>5</v>
      </c>
      <c r="G559" s="22" t="s">
        <v>1262</v>
      </c>
      <c r="H559" s="4">
        <v>2971</v>
      </c>
      <c r="I559" s="18">
        <v>258</v>
      </c>
      <c r="L559" s="4">
        <f t="shared" si="8"/>
        <v>418706.90999998513</v>
      </c>
      <c r="N559" s="10"/>
    </row>
    <row r="560" spans="1:14">
      <c r="A560" s="2" t="s">
        <v>5246</v>
      </c>
      <c r="B560" s="3">
        <v>42545</v>
      </c>
      <c r="C560" s="2" t="s">
        <v>314</v>
      </c>
      <c r="D560" s="2">
        <v>26801</v>
      </c>
      <c r="E560" s="23" t="s">
        <v>4</v>
      </c>
      <c r="F560" s="22" t="s">
        <v>5</v>
      </c>
      <c r="G560" s="22" t="s">
        <v>5247</v>
      </c>
      <c r="H560" s="4">
        <v>3030</v>
      </c>
      <c r="I560" s="18">
        <v>259</v>
      </c>
      <c r="L560" s="4">
        <f t="shared" si="8"/>
        <v>421736.90999998513</v>
      </c>
      <c r="N560" s="10"/>
    </row>
    <row r="561" spans="1:14">
      <c r="A561" s="2" t="s">
        <v>5248</v>
      </c>
      <c r="B561" s="3">
        <v>42545</v>
      </c>
      <c r="C561" s="2" t="s">
        <v>314</v>
      </c>
      <c r="D561" s="2">
        <v>26802</v>
      </c>
      <c r="E561" s="23" t="s">
        <v>4</v>
      </c>
      <c r="F561" s="22" t="s">
        <v>5</v>
      </c>
      <c r="G561" s="22" t="s">
        <v>1103</v>
      </c>
      <c r="H561" s="4">
        <v>6913.51</v>
      </c>
      <c r="I561" s="18">
        <v>260</v>
      </c>
      <c r="L561" s="4">
        <f t="shared" si="8"/>
        <v>428650.41999998514</v>
      </c>
      <c r="N561" s="10"/>
    </row>
    <row r="562" spans="1:14">
      <c r="A562" s="2" t="s">
        <v>5249</v>
      </c>
      <c r="B562" s="3">
        <v>42545</v>
      </c>
      <c r="C562" s="2" t="s">
        <v>314</v>
      </c>
      <c r="D562" s="2">
        <v>26803</v>
      </c>
      <c r="E562" s="23" t="s">
        <v>4</v>
      </c>
      <c r="F562" s="22" t="s">
        <v>5</v>
      </c>
      <c r="G562" s="22" t="s">
        <v>1103</v>
      </c>
      <c r="H562" s="4">
        <v>1106.1600000000001</v>
      </c>
      <c r="I562" s="18">
        <v>261</v>
      </c>
      <c r="L562" s="4">
        <f t="shared" si="8"/>
        <v>429756.57999998512</v>
      </c>
      <c r="N562" s="10"/>
    </row>
    <row r="563" spans="1:14">
      <c r="A563" s="2" t="s">
        <v>4434</v>
      </c>
      <c r="B563" s="3">
        <v>42545</v>
      </c>
      <c r="C563" s="2" t="s">
        <v>53</v>
      </c>
      <c r="D563" s="2">
        <v>26804</v>
      </c>
      <c r="E563" s="23" t="s">
        <v>4</v>
      </c>
      <c r="F563" s="22" t="s">
        <v>5</v>
      </c>
      <c r="G563" s="22" t="s">
        <v>5250</v>
      </c>
      <c r="H563" s="4">
        <v>7768.36</v>
      </c>
      <c r="I563" s="18">
        <v>262</v>
      </c>
      <c r="L563" s="4">
        <f t="shared" si="8"/>
        <v>437524.9399999851</v>
      </c>
      <c r="N563" s="10"/>
    </row>
    <row r="564" spans="1:14">
      <c r="A564" s="2" t="s">
        <v>2733</v>
      </c>
      <c r="B564" s="3">
        <v>42545</v>
      </c>
      <c r="C564" s="2" t="s">
        <v>314</v>
      </c>
      <c r="D564" s="2">
        <v>26806</v>
      </c>
      <c r="E564" s="23" t="s">
        <v>4</v>
      </c>
      <c r="F564" s="22" t="s">
        <v>5</v>
      </c>
      <c r="G564" s="22" t="s">
        <v>1202</v>
      </c>
      <c r="H564" s="4">
        <v>100000</v>
      </c>
      <c r="I564" s="18">
        <v>263</v>
      </c>
      <c r="L564" s="4">
        <f t="shared" si="8"/>
        <v>537524.93999998504</v>
      </c>
      <c r="N564" s="10"/>
    </row>
    <row r="565" spans="1:14">
      <c r="A565" s="2" t="s">
        <v>5251</v>
      </c>
      <c r="B565" s="3">
        <v>42545</v>
      </c>
      <c r="C565" s="2" t="s">
        <v>314</v>
      </c>
      <c r="D565" s="2">
        <v>26808</v>
      </c>
      <c r="E565" s="23" t="s">
        <v>4</v>
      </c>
      <c r="F565" s="22" t="s">
        <v>5</v>
      </c>
      <c r="G565" s="22" t="s">
        <v>1877</v>
      </c>
      <c r="H565" s="4">
        <v>1691.37</v>
      </c>
      <c r="I565" s="18">
        <v>264</v>
      </c>
      <c r="L565" s="4">
        <f t="shared" si="8"/>
        <v>539216.30999998504</v>
      </c>
      <c r="N565" s="10"/>
    </row>
    <row r="566" spans="1:14">
      <c r="A566" s="2" t="s">
        <v>5252</v>
      </c>
      <c r="B566" s="3">
        <v>42545</v>
      </c>
      <c r="C566" s="2" t="s">
        <v>314</v>
      </c>
      <c r="D566" s="2">
        <v>26809</v>
      </c>
      <c r="E566" s="23" t="s">
        <v>4</v>
      </c>
      <c r="F566" s="22" t="s">
        <v>5</v>
      </c>
      <c r="G566" s="22" t="s">
        <v>2593</v>
      </c>
      <c r="H566" s="4">
        <v>1025</v>
      </c>
      <c r="I566" s="18">
        <v>265</v>
      </c>
      <c r="L566" s="4">
        <f t="shared" si="8"/>
        <v>540241.30999998504</v>
      </c>
      <c r="N566" s="10"/>
    </row>
    <row r="567" spans="1:14">
      <c r="A567" s="2" t="s">
        <v>3532</v>
      </c>
      <c r="B567" s="3">
        <v>42545</v>
      </c>
      <c r="C567" s="2" t="s">
        <v>314</v>
      </c>
      <c r="D567" s="2">
        <v>26811</v>
      </c>
      <c r="E567" s="23" t="s">
        <v>4</v>
      </c>
      <c r="F567" s="22" t="s">
        <v>5</v>
      </c>
      <c r="G567" s="22" t="s">
        <v>5253</v>
      </c>
      <c r="H567" s="4">
        <v>4450</v>
      </c>
      <c r="I567" s="18">
        <v>266</v>
      </c>
      <c r="L567" s="4">
        <f t="shared" si="8"/>
        <v>544691.30999998504</v>
      </c>
      <c r="N567" s="10"/>
    </row>
    <row r="568" spans="1:14">
      <c r="A568" s="2" t="s">
        <v>3533</v>
      </c>
      <c r="B568" s="3">
        <v>42545</v>
      </c>
      <c r="C568" s="2" t="s">
        <v>314</v>
      </c>
      <c r="D568" s="2">
        <v>26812</v>
      </c>
      <c r="E568" s="23" t="s">
        <v>4</v>
      </c>
      <c r="F568" s="22" t="s">
        <v>5</v>
      </c>
      <c r="G568" s="22" t="s">
        <v>1877</v>
      </c>
      <c r="H568" s="4">
        <v>800.01</v>
      </c>
      <c r="I568" s="18">
        <v>267</v>
      </c>
      <c r="L568" s="4">
        <f t="shared" si="8"/>
        <v>545491.31999998505</v>
      </c>
      <c r="N568" s="10"/>
    </row>
    <row r="569" spans="1:14">
      <c r="A569" s="2" t="s">
        <v>3534</v>
      </c>
      <c r="B569" s="3">
        <v>42545</v>
      </c>
      <c r="C569" s="2" t="s">
        <v>3</v>
      </c>
      <c r="D569" s="2">
        <v>26814</v>
      </c>
      <c r="E569" s="23" t="s">
        <v>4</v>
      </c>
      <c r="F569" s="22" t="s">
        <v>5</v>
      </c>
      <c r="G569" s="22" t="s">
        <v>3</v>
      </c>
      <c r="H569" s="4">
        <v>7648.91</v>
      </c>
      <c r="I569" s="18">
        <v>268</v>
      </c>
      <c r="L569" s="4">
        <f t="shared" si="8"/>
        <v>553140.22999998508</v>
      </c>
      <c r="N569" s="10"/>
    </row>
    <row r="570" spans="1:14">
      <c r="A570" s="2" t="s">
        <v>5254</v>
      </c>
      <c r="B570" s="3">
        <v>42545</v>
      </c>
      <c r="C570" s="2" t="s">
        <v>7</v>
      </c>
      <c r="D570" s="2">
        <v>26816</v>
      </c>
      <c r="E570" s="23" t="s">
        <v>4</v>
      </c>
      <c r="F570" s="22" t="s">
        <v>5</v>
      </c>
      <c r="G570" s="22" t="s">
        <v>7</v>
      </c>
      <c r="H570" s="4">
        <v>337516.68</v>
      </c>
      <c r="I570" s="18">
        <v>269</v>
      </c>
      <c r="L570" s="4">
        <f t="shared" si="8"/>
        <v>890656.90999998502</v>
      </c>
      <c r="N570" s="10"/>
    </row>
    <row r="571" spans="1:14">
      <c r="A571" s="2" t="s">
        <v>5255</v>
      </c>
      <c r="B571" s="3">
        <v>42545</v>
      </c>
      <c r="C571" s="2" t="s">
        <v>53</v>
      </c>
      <c r="D571" s="2">
        <v>26698</v>
      </c>
      <c r="E571" s="23" t="s">
        <v>4</v>
      </c>
      <c r="F571" s="22" t="s">
        <v>5</v>
      </c>
      <c r="G571" s="22" t="s">
        <v>5256</v>
      </c>
      <c r="J571" s="4">
        <v>20000</v>
      </c>
      <c r="K571" s="7" t="s">
        <v>2070</v>
      </c>
      <c r="L571" s="4">
        <f t="shared" si="8"/>
        <v>870656.90999998502</v>
      </c>
      <c r="N571" s="10"/>
    </row>
    <row r="572" spans="1:14">
      <c r="A572" s="2" t="s">
        <v>1064</v>
      </c>
      <c r="B572" s="3">
        <v>42545</v>
      </c>
      <c r="C572" s="2" t="s">
        <v>5257</v>
      </c>
      <c r="D572" s="2">
        <v>17702</v>
      </c>
      <c r="E572" s="23" t="s">
        <v>66</v>
      </c>
      <c r="F572" s="22" t="s">
        <v>38</v>
      </c>
      <c r="G572" s="22" t="s">
        <v>5258</v>
      </c>
      <c r="J572" s="4">
        <v>135000</v>
      </c>
      <c r="K572" s="7">
        <v>191</v>
      </c>
      <c r="L572" s="4">
        <f t="shared" si="8"/>
        <v>735656.90999998502</v>
      </c>
      <c r="N572" s="10"/>
    </row>
    <row r="573" spans="1:14">
      <c r="A573" s="2" t="s">
        <v>1066</v>
      </c>
      <c r="B573" s="3">
        <v>42545</v>
      </c>
      <c r="C573" s="2" t="s">
        <v>5259</v>
      </c>
      <c r="D573" s="2">
        <v>17703</v>
      </c>
      <c r="E573" s="23" t="s">
        <v>66</v>
      </c>
      <c r="F573" s="22" t="s">
        <v>38</v>
      </c>
      <c r="G573" s="22" t="s">
        <v>4829</v>
      </c>
      <c r="J573" s="4">
        <v>5600</v>
      </c>
      <c r="K573" s="7">
        <v>192</v>
      </c>
      <c r="L573" s="4">
        <f t="shared" si="8"/>
        <v>730056.90999998502</v>
      </c>
      <c r="N573" s="10"/>
    </row>
    <row r="574" spans="1:14">
      <c r="A574" s="2" t="s">
        <v>1068</v>
      </c>
      <c r="B574" s="3">
        <v>42545</v>
      </c>
      <c r="C574" s="2" t="s">
        <v>5260</v>
      </c>
      <c r="D574" s="2">
        <v>17704</v>
      </c>
      <c r="E574" s="23" t="s">
        <v>66</v>
      </c>
      <c r="F574" s="22" t="s">
        <v>38</v>
      </c>
      <c r="G574" s="22" t="s">
        <v>174</v>
      </c>
      <c r="J574" s="4">
        <v>50000</v>
      </c>
      <c r="K574" s="7">
        <v>193</v>
      </c>
      <c r="L574" s="4">
        <f t="shared" si="8"/>
        <v>680056.90999998502</v>
      </c>
      <c r="N574" s="10"/>
    </row>
    <row r="575" spans="1:14">
      <c r="A575" s="2" t="s">
        <v>1022</v>
      </c>
      <c r="B575" s="3">
        <v>42545</v>
      </c>
      <c r="C575" s="2" t="s">
        <v>5261</v>
      </c>
      <c r="D575" s="2">
        <v>17705</v>
      </c>
      <c r="E575" s="23" t="s">
        <v>66</v>
      </c>
      <c r="F575" s="22" t="s">
        <v>38</v>
      </c>
      <c r="G575" s="22" t="s">
        <v>212</v>
      </c>
      <c r="J575" s="4">
        <v>2699</v>
      </c>
      <c r="K575" s="7">
        <v>194</v>
      </c>
      <c r="L575" s="4">
        <f t="shared" si="8"/>
        <v>677357.90999998502</v>
      </c>
      <c r="N575" s="10"/>
    </row>
    <row r="576" spans="1:14">
      <c r="A576" s="2" t="s">
        <v>991</v>
      </c>
      <c r="B576" s="3">
        <v>42545</v>
      </c>
      <c r="C576" s="2" t="s">
        <v>5262</v>
      </c>
      <c r="D576" s="2">
        <v>17706</v>
      </c>
      <c r="E576" s="23" t="s">
        <v>66</v>
      </c>
      <c r="F576" s="22" t="s">
        <v>38</v>
      </c>
      <c r="G576" s="22" t="s">
        <v>2557</v>
      </c>
      <c r="J576" s="4">
        <v>3397</v>
      </c>
      <c r="K576" s="7">
        <v>195</v>
      </c>
      <c r="L576" s="4">
        <f t="shared" si="8"/>
        <v>673960.90999998502</v>
      </c>
      <c r="N576" s="10"/>
    </row>
    <row r="577" spans="1:14">
      <c r="A577" s="2" t="s">
        <v>994</v>
      </c>
      <c r="B577" s="3">
        <v>42545</v>
      </c>
      <c r="C577" s="2" t="s">
        <v>5263</v>
      </c>
      <c r="D577" s="2">
        <v>17707</v>
      </c>
      <c r="E577" s="23" t="s">
        <v>66</v>
      </c>
      <c r="F577" s="22" t="s">
        <v>38</v>
      </c>
      <c r="G577" s="22" t="s">
        <v>5264</v>
      </c>
      <c r="J577" s="4">
        <v>5229.66</v>
      </c>
      <c r="K577" s="7" t="s">
        <v>4594</v>
      </c>
      <c r="L577" s="4">
        <f t="shared" si="8"/>
        <v>668731.24999998498</v>
      </c>
      <c r="N577" s="10"/>
    </row>
    <row r="578" spans="1:14">
      <c r="A578" s="2" t="s">
        <v>996</v>
      </c>
      <c r="B578" s="3">
        <v>42545</v>
      </c>
      <c r="C578" s="2" t="s">
        <v>5263</v>
      </c>
      <c r="D578" s="2">
        <v>17707</v>
      </c>
      <c r="E578" s="23" t="s">
        <v>66</v>
      </c>
      <c r="F578" s="22" t="s">
        <v>38</v>
      </c>
      <c r="G578" s="22" t="s">
        <v>5265</v>
      </c>
      <c r="H578" s="4">
        <v>5229.66</v>
      </c>
      <c r="I578" s="18" t="s">
        <v>4594</v>
      </c>
      <c r="L578" s="4">
        <f t="shared" si="8"/>
        <v>673960.90999998502</v>
      </c>
      <c r="N578" s="10"/>
    </row>
    <row r="579" spans="1:14">
      <c r="A579" s="2" t="s">
        <v>1024</v>
      </c>
      <c r="B579" s="3">
        <v>42545</v>
      </c>
      <c r="C579" s="2" t="s">
        <v>5266</v>
      </c>
      <c r="D579" s="2">
        <v>17708</v>
      </c>
      <c r="E579" s="23" t="s">
        <v>66</v>
      </c>
      <c r="F579" s="22" t="s">
        <v>38</v>
      </c>
      <c r="G579" s="22" t="s">
        <v>5264</v>
      </c>
      <c r="J579" s="4">
        <v>5229.66</v>
      </c>
      <c r="K579" s="7">
        <v>196</v>
      </c>
      <c r="L579" s="4">
        <f t="shared" si="8"/>
        <v>668731.24999998498</v>
      </c>
      <c r="N579" s="10"/>
    </row>
    <row r="580" spans="1:14">
      <c r="A580" s="2" t="s">
        <v>1070</v>
      </c>
      <c r="B580" s="3">
        <v>42545</v>
      </c>
      <c r="C580" s="2" t="s">
        <v>5267</v>
      </c>
      <c r="D580" s="2">
        <v>17700</v>
      </c>
      <c r="E580" s="23" t="s">
        <v>66</v>
      </c>
      <c r="F580" s="22" t="s">
        <v>34</v>
      </c>
      <c r="G580" s="22" t="s">
        <v>5268</v>
      </c>
      <c r="J580" s="4">
        <v>10000</v>
      </c>
      <c r="K580" s="7">
        <v>197</v>
      </c>
      <c r="L580" s="4">
        <f t="shared" si="8"/>
        <v>658731.24999998498</v>
      </c>
      <c r="N580" s="10"/>
    </row>
    <row r="581" spans="1:14">
      <c r="A581" s="2" t="s">
        <v>1072</v>
      </c>
      <c r="B581" s="3">
        <v>42545</v>
      </c>
      <c r="C581" s="2" t="s">
        <v>5269</v>
      </c>
      <c r="D581" s="2">
        <v>1058</v>
      </c>
      <c r="E581" s="23" t="s">
        <v>109</v>
      </c>
      <c r="F581" s="22" t="s">
        <v>34</v>
      </c>
      <c r="G581" s="22" t="s">
        <v>106</v>
      </c>
      <c r="H581" s="4">
        <v>79000</v>
      </c>
      <c r="I581" s="18">
        <v>270</v>
      </c>
      <c r="L581" s="4">
        <f t="shared" si="8"/>
        <v>737731.24999998498</v>
      </c>
      <c r="N581" s="10"/>
    </row>
    <row r="582" spans="1:14">
      <c r="A582" s="2" t="s">
        <v>1074</v>
      </c>
      <c r="B582" s="3">
        <v>42545</v>
      </c>
      <c r="C582" s="2" t="s">
        <v>5270</v>
      </c>
      <c r="D582" s="2">
        <v>17710</v>
      </c>
      <c r="E582" s="23" t="s">
        <v>4</v>
      </c>
      <c r="F582" s="22" t="s">
        <v>38</v>
      </c>
      <c r="G582" s="22" t="s">
        <v>39</v>
      </c>
      <c r="J582" s="4">
        <v>635000.72</v>
      </c>
      <c r="K582" s="7">
        <v>198</v>
      </c>
      <c r="L582" s="4">
        <f t="shared" si="8"/>
        <v>102730.52999998501</v>
      </c>
      <c r="N582" s="10"/>
    </row>
    <row r="583" spans="1:14">
      <c r="A583" s="2" t="s">
        <v>1108</v>
      </c>
      <c r="B583" s="3">
        <v>42545</v>
      </c>
      <c r="C583" s="2" t="s">
        <v>5271</v>
      </c>
      <c r="D583" s="2">
        <v>17701</v>
      </c>
      <c r="E583" s="23" t="s">
        <v>66</v>
      </c>
      <c r="F583" s="22" t="s">
        <v>38</v>
      </c>
      <c r="G583" s="22" t="s">
        <v>4453</v>
      </c>
      <c r="J583" s="4">
        <v>225532.47</v>
      </c>
      <c r="K583" s="7">
        <v>199</v>
      </c>
      <c r="L583" s="4">
        <f t="shared" si="8"/>
        <v>-122801.94000001499</v>
      </c>
      <c r="N583" s="10"/>
    </row>
    <row r="584" spans="1:14">
      <c r="A584" s="2" t="s">
        <v>1992</v>
      </c>
      <c r="B584" s="3">
        <v>42545</v>
      </c>
      <c r="C584" s="2" t="s">
        <v>5272</v>
      </c>
      <c r="D584" s="2">
        <v>2277</v>
      </c>
      <c r="E584" s="23" t="s">
        <v>190</v>
      </c>
      <c r="F584" s="22" t="s">
        <v>34</v>
      </c>
      <c r="G584" s="22" t="s">
        <v>5273</v>
      </c>
      <c r="J584" s="4">
        <v>80000</v>
      </c>
      <c r="K584" s="7">
        <v>200</v>
      </c>
      <c r="L584" s="4">
        <f t="shared" si="8"/>
        <v>-202801.94000001499</v>
      </c>
      <c r="N584" s="10"/>
    </row>
    <row r="585" spans="1:14">
      <c r="A585" s="2" t="s">
        <v>5274</v>
      </c>
      <c r="B585" s="3">
        <v>42546</v>
      </c>
      <c r="C585" s="2" t="s">
        <v>2940</v>
      </c>
      <c r="D585" s="2">
        <v>28958</v>
      </c>
      <c r="E585" s="23" t="s">
        <v>33</v>
      </c>
      <c r="F585" s="22" t="s">
        <v>34</v>
      </c>
      <c r="G585" s="22" t="s">
        <v>5275</v>
      </c>
      <c r="H585" s="4">
        <v>618640</v>
      </c>
      <c r="I585" s="18">
        <v>271</v>
      </c>
      <c r="L585" s="4">
        <f t="shared" si="8"/>
        <v>415838.05999998504</v>
      </c>
      <c r="N585" s="10"/>
    </row>
    <row r="586" spans="1:14">
      <c r="A586" s="2" t="s">
        <v>5276</v>
      </c>
      <c r="B586" s="3">
        <v>42546</v>
      </c>
      <c r="C586" s="2" t="s">
        <v>25</v>
      </c>
      <c r="D586" s="2">
        <v>26817</v>
      </c>
      <c r="E586" s="23" t="s">
        <v>4</v>
      </c>
      <c r="F586" s="22" t="s">
        <v>5</v>
      </c>
      <c r="G586" s="22" t="s">
        <v>1202</v>
      </c>
      <c r="H586" s="4">
        <v>80000</v>
      </c>
      <c r="I586" s="18">
        <v>272</v>
      </c>
      <c r="L586" s="4">
        <f t="shared" si="8"/>
        <v>495838.05999998504</v>
      </c>
      <c r="N586" s="10"/>
    </row>
    <row r="587" spans="1:14">
      <c r="A587" s="2" t="s">
        <v>2759</v>
      </c>
      <c r="B587" s="3">
        <v>42546</v>
      </c>
      <c r="C587" s="2" t="s">
        <v>25</v>
      </c>
      <c r="D587" s="2">
        <v>26818</v>
      </c>
      <c r="E587" s="23" t="s">
        <v>4</v>
      </c>
      <c r="F587" s="22" t="s">
        <v>5</v>
      </c>
      <c r="G587" s="22" t="s">
        <v>1202</v>
      </c>
      <c r="H587" s="4">
        <v>100000</v>
      </c>
      <c r="I587" s="18">
        <v>273</v>
      </c>
      <c r="L587" s="4">
        <f t="shared" si="8"/>
        <v>595838.05999998504</v>
      </c>
      <c r="N587" s="10"/>
    </row>
    <row r="588" spans="1:14">
      <c r="A588" s="2" t="s">
        <v>2010</v>
      </c>
      <c r="B588" s="3">
        <v>42546</v>
      </c>
      <c r="C588" s="2" t="s">
        <v>53</v>
      </c>
      <c r="D588" s="2">
        <v>26820</v>
      </c>
      <c r="E588" s="23" t="s">
        <v>4</v>
      </c>
      <c r="F588" s="22" t="s">
        <v>5</v>
      </c>
      <c r="G588" s="22" t="s">
        <v>5277</v>
      </c>
      <c r="H588" s="4">
        <v>106616.69</v>
      </c>
      <c r="I588" s="18">
        <v>274</v>
      </c>
      <c r="L588" s="4">
        <f t="shared" si="8"/>
        <v>702454.7499999851</v>
      </c>
      <c r="N588" s="10"/>
    </row>
    <row r="589" spans="1:14">
      <c r="A589" s="2" t="s">
        <v>5278</v>
      </c>
      <c r="B589" s="3">
        <v>42546</v>
      </c>
      <c r="C589" s="2" t="s">
        <v>53</v>
      </c>
      <c r="D589" s="2">
        <v>26823</v>
      </c>
      <c r="E589" s="23" t="s">
        <v>4</v>
      </c>
      <c r="F589" s="22" t="s">
        <v>5</v>
      </c>
      <c r="G589" s="22" t="s">
        <v>5279</v>
      </c>
      <c r="H589" s="4">
        <v>135000</v>
      </c>
      <c r="I589" s="18">
        <v>275</v>
      </c>
      <c r="L589" s="4">
        <f t="shared" si="8"/>
        <v>837454.7499999851</v>
      </c>
      <c r="N589" s="10"/>
    </row>
    <row r="590" spans="1:14">
      <c r="A590" s="2" t="s">
        <v>5280</v>
      </c>
      <c r="B590" s="3">
        <v>42546</v>
      </c>
      <c r="C590" s="2" t="s">
        <v>7</v>
      </c>
      <c r="D590" s="2">
        <v>26825</v>
      </c>
      <c r="E590" s="23" t="s">
        <v>4</v>
      </c>
      <c r="F590" s="22" t="s">
        <v>5</v>
      </c>
      <c r="G590" s="22" t="s">
        <v>7</v>
      </c>
      <c r="H590" s="4">
        <v>249275.73</v>
      </c>
      <c r="I590" s="18">
        <v>276</v>
      </c>
      <c r="L590" s="4">
        <f t="shared" ref="L590:L653" si="9">+L589+H590-J590</f>
        <v>1086730.4799999851</v>
      </c>
      <c r="N590" s="10"/>
    </row>
    <row r="591" spans="1:14">
      <c r="A591" s="2" t="s">
        <v>1006</v>
      </c>
      <c r="B591" s="3">
        <v>42546</v>
      </c>
      <c r="C591" s="2" t="s">
        <v>586</v>
      </c>
      <c r="D591" s="2">
        <v>26826</v>
      </c>
      <c r="E591" s="23" t="s">
        <v>4</v>
      </c>
      <c r="F591" s="22" t="s">
        <v>5</v>
      </c>
      <c r="G591" s="22" t="s">
        <v>586</v>
      </c>
      <c r="H591" s="4">
        <v>3030</v>
      </c>
      <c r="I591" s="18" t="s">
        <v>1159</v>
      </c>
      <c r="L591" s="4">
        <f t="shared" si="9"/>
        <v>1089760.4799999851</v>
      </c>
      <c r="N591" s="10"/>
    </row>
    <row r="592" spans="1:14">
      <c r="A592" s="2" t="s">
        <v>5281</v>
      </c>
      <c r="B592" s="3">
        <v>42546</v>
      </c>
      <c r="C592" s="2" t="s">
        <v>3</v>
      </c>
      <c r="D592" s="2">
        <v>26827</v>
      </c>
      <c r="E592" s="23" t="s">
        <v>4</v>
      </c>
      <c r="F592" s="22" t="s">
        <v>5</v>
      </c>
      <c r="G592" s="22" t="s">
        <v>3</v>
      </c>
      <c r="H592" s="4">
        <v>32093.01</v>
      </c>
      <c r="I592" s="18">
        <v>277</v>
      </c>
      <c r="L592" s="4">
        <f t="shared" si="9"/>
        <v>1121853.4899999851</v>
      </c>
      <c r="N592" s="10"/>
    </row>
    <row r="593" spans="1:14">
      <c r="A593" s="2" t="s">
        <v>5282</v>
      </c>
      <c r="B593" s="3">
        <v>42547</v>
      </c>
      <c r="C593" s="2" t="s">
        <v>3</v>
      </c>
      <c r="D593" s="2">
        <v>26829</v>
      </c>
      <c r="E593" s="23" t="s">
        <v>4</v>
      </c>
      <c r="F593" s="22" t="s">
        <v>5</v>
      </c>
      <c r="G593" s="22" t="s">
        <v>3</v>
      </c>
      <c r="H593" s="4">
        <v>10000</v>
      </c>
      <c r="I593" s="18">
        <v>278</v>
      </c>
      <c r="L593" s="4">
        <f t="shared" si="9"/>
        <v>1131853.4899999851</v>
      </c>
      <c r="N593" s="10"/>
    </row>
    <row r="594" spans="1:14">
      <c r="A594" s="2" t="s">
        <v>3590</v>
      </c>
      <c r="B594" s="3">
        <v>42548</v>
      </c>
      <c r="C594" s="2" t="s">
        <v>11</v>
      </c>
      <c r="D594" s="2">
        <v>26830</v>
      </c>
      <c r="E594" s="23" t="s">
        <v>4</v>
      </c>
      <c r="F594" s="22" t="s">
        <v>5</v>
      </c>
      <c r="G594" s="22" t="s">
        <v>5283</v>
      </c>
      <c r="H594" s="4">
        <v>100000</v>
      </c>
      <c r="I594" s="18">
        <v>279</v>
      </c>
      <c r="L594" s="4">
        <f t="shared" si="9"/>
        <v>1231853.4899999851</v>
      </c>
      <c r="N594" s="10"/>
    </row>
    <row r="595" spans="1:14">
      <c r="A595" s="2" t="s">
        <v>5284</v>
      </c>
      <c r="B595" s="3">
        <v>42548</v>
      </c>
      <c r="C595" s="2" t="s">
        <v>5285</v>
      </c>
      <c r="D595" s="2">
        <v>509</v>
      </c>
      <c r="E595" s="23" t="s">
        <v>4</v>
      </c>
      <c r="F595" s="22" t="s">
        <v>2974</v>
      </c>
      <c r="G595" s="22" t="s">
        <v>5286</v>
      </c>
      <c r="H595" s="4">
        <v>33255.11</v>
      </c>
      <c r="I595" s="18">
        <v>280</v>
      </c>
      <c r="L595" s="4">
        <f t="shared" si="9"/>
        <v>1265108.5999999852</v>
      </c>
      <c r="N595" s="10"/>
    </row>
    <row r="596" spans="1:14">
      <c r="A596" s="2" t="s">
        <v>5287</v>
      </c>
      <c r="B596" s="3">
        <v>42548</v>
      </c>
      <c r="C596" s="2" t="s">
        <v>116</v>
      </c>
      <c r="D596" s="2">
        <v>28966</v>
      </c>
      <c r="E596" s="23" t="s">
        <v>33</v>
      </c>
      <c r="F596" s="22" t="s">
        <v>34</v>
      </c>
      <c r="G596" s="22" t="s">
        <v>5288</v>
      </c>
      <c r="J596" s="4">
        <v>999968.7</v>
      </c>
      <c r="K596" s="7">
        <v>201</v>
      </c>
      <c r="L596" s="4">
        <f t="shared" si="9"/>
        <v>265139.89999998524</v>
      </c>
      <c r="N596" s="10"/>
    </row>
    <row r="597" spans="1:14">
      <c r="A597" s="2" t="s">
        <v>3595</v>
      </c>
      <c r="B597" s="3">
        <v>42548</v>
      </c>
      <c r="C597" s="2" t="s">
        <v>314</v>
      </c>
      <c r="D597" s="2">
        <v>26831</v>
      </c>
      <c r="E597" s="23" t="s">
        <v>4</v>
      </c>
      <c r="F597" s="22" t="s">
        <v>5</v>
      </c>
      <c r="G597" s="22" t="s">
        <v>5289</v>
      </c>
      <c r="H597" s="4">
        <v>85000</v>
      </c>
      <c r="I597" s="18">
        <v>281</v>
      </c>
      <c r="L597" s="4">
        <f t="shared" si="9"/>
        <v>350139.89999998524</v>
      </c>
      <c r="N597" s="10"/>
    </row>
    <row r="598" spans="1:14">
      <c r="A598" s="2" t="s">
        <v>5290</v>
      </c>
      <c r="B598" s="3">
        <v>42548</v>
      </c>
      <c r="C598" s="2" t="s">
        <v>5291</v>
      </c>
      <c r="D598" s="2">
        <v>28967</v>
      </c>
      <c r="E598" s="23" t="s">
        <v>33</v>
      </c>
      <c r="F598" s="22" t="s">
        <v>34</v>
      </c>
      <c r="G598" s="22" t="s">
        <v>5292</v>
      </c>
      <c r="H598" s="4">
        <v>168</v>
      </c>
      <c r="I598" s="18">
        <v>282</v>
      </c>
      <c r="L598" s="4">
        <f t="shared" si="9"/>
        <v>350307.89999998524</v>
      </c>
      <c r="N598" s="10"/>
    </row>
    <row r="599" spans="1:14">
      <c r="A599" s="2" t="s">
        <v>4484</v>
      </c>
      <c r="B599" s="3">
        <v>42548</v>
      </c>
      <c r="C599" s="2" t="s">
        <v>11</v>
      </c>
      <c r="D599" s="2">
        <v>26836</v>
      </c>
      <c r="E599" s="23" t="s">
        <v>4</v>
      </c>
      <c r="F599" s="22" t="s">
        <v>5</v>
      </c>
      <c r="G599" s="22" t="s">
        <v>5293</v>
      </c>
      <c r="H599" s="4">
        <v>261200</v>
      </c>
      <c r="I599" s="18">
        <v>283</v>
      </c>
      <c r="L599" s="4">
        <f t="shared" si="9"/>
        <v>611507.89999998524</v>
      </c>
      <c r="N599" s="10"/>
    </row>
    <row r="600" spans="1:14">
      <c r="A600" s="2" t="s">
        <v>2032</v>
      </c>
      <c r="B600" s="3">
        <v>42548</v>
      </c>
      <c r="C600" s="2" t="s">
        <v>5294</v>
      </c>
      <c r="D600" s="2">
        <v>511</v>
      </c>
      <c r="E600" s="23" t="s">
        <v>4</v>
      </c>
      <c r="F600" s="22" t="s">
        <v>2974</v>
      </c>
      <c r="G600" s="22" t="s">
        <v>5295</v>
      </c>
      <c r="H600" s="4">
        <v>591.6</v>
      </c>
      <c r="I600" s="18">
        <v>284</v>
      </c>
      <c r="L600" s="4">
        <f t="shared" si="9"/>
        <v>612099.49999998522</v>
      </c>
      <c r="N600" s="10"/>
    </row>
    <row r="601" spans="1:14">
      <c r="A601" s="2" t="s">
        <v>2038</v>
      </c>
      <c r="B601" s="3">
        <v>42548</v>
      </c>
      <c r="C601" s="2" t="s">
        <v>5296</v>
      </c>
      <c r="D601" s="2">
        <v>512</v>
      </c>
      <c r="E601" s="23" t="s">
        <v>4</v>
      </c>
      <c r="F601" s="22" t="s">
        <v>2974</v>
      </c>
      <c r="G601" s="22" t="s">
        <v>5297</v>
      </c>
      <c r="H601" s="4">
        <v>2590</v>
      </c>
      <c r="I601" s="18">
        <v>285</v>
      </c>
      <c r="L601" s="4">
        <f t="shared" si="9"/>
        <v>614689.49999998522</v>
      </c>
      <c r="N601" s="10"/>
    </row>
    <row r="602" spans="1:14">
      <c r="A602" s="2" t="s">
        <v>3607</v>
      </c>
      <c r="B602" s="3">
        <v>42548</v>
      </c>
      <c r="C602" s="2" t="s">
        <v>5298</v>
      </c>
      <c r="D602" s="2">
        <v>513</v>
      </c>
      <c r="E602" s="23" t="s">
        <v>4</v>
      </c>
      <c r="F602" s="22" t="s">
        <v>2974</v>
      </c>
      <c r="G602" s="22" t="s">
        <v>5299</v>
      </c>
      <c r="H602" s="4">
        <v>4881.6899999999996</v>
      </c>
      <c r="I602" s="18">
        <v>286</v>
      </c>
      <c r="L602" s="4">
        <f t="shared" si="9"/>
        <v>619571.18999998516</v>
      </c>
      <c r="N602" s="10"/>
    </row>
    <row r="603" spans="1:14">
      <c r="A603" s="2" t="s">
        <v>5300</v>
      </c>
      <c r="B603" s="3">
        <v>42548</v>
      </c>
      <c r="C603" s="2" t="s">
        <v>41</v>
      </c>
      <c r="D603" s="2">
        <v>28971</v>
      </c>
      <c r="E603" s="23" t="s">
        <v>33</v>
      </c>
      <c r="F603" s="22" t="s">
        <v>34</v>
      </c>
      <c r="G603" s="22" t="s">
        <v>5301</v>
      </c>
      <c r="H603" s="4">
        <v>815000</v>
      </c>
      <c r="I603" s="18">
        <v>287</v>
      </c>
      <c r="L603" s="4">
        <f t="shared" si="9"/>
        <v>1434571.189999985</v>
      </c>
      <c r="N603" s="10"/>
    </row>
    <row r="604" spans="1:14">
      <c r="A604" s="2" t="s">
        <v>5300</v>
      </c>
      <c r="B604" s="3">
        <v>42548</v>
      </c>
      <c r="C604" s="2" t="s">
        <v>41</v>
      </c>
      <c r="D604" s="2">
        <v>28971</v>
      </c>
      <c r="E604" s="23" t="s">
        <v>33</v>
      </c>
      <c r="F604" s="22" t="s">
        <v>34</v>
      </c>
      <c r="G604" s="22" t="s">
        <v>5301</v>
      </c>
      <c r="J604" s="4">
        <v>100000</v>
      </c>
      <c r="K604" s="7">
        <v>202</v>
      </c>
      <c r="L604" s="4">
        <f t="shared" si="9"/>
        <v>1334571.189999985</v>
      </c>
      <c r="N604" s="10"/>
    </row>
    <row r="605" spans="1:14">
      <c r="A605" s="2" t="s">
        <v>2046</v>
      </c>
      <c r="B605" s="3">
        <v>42548</v>
      </c>
      <c r="C605" s="2" t="s">
        <v>7</v>
      </c>
      <c r="D605" s="2">
        <v>26838</v>
      </c>
      <c r="E605" s="23" t="s">
        <v>4</v>
      </c>
      <c r="F605" s="22" t="s">
        <v>5</v>
      </c>
      <c r="G605" s="22" t="s">
        <v>7</v>
      </c>
      <c r="H605" s="4">
        <v>11597.42</v>
      </c>
      <c r="I605" s="18">
        <v>288</v>
      </c>
      <c r="L605" s="4">
        <f t="shared" si="9"/>
        <v>1346168.609999985</v>
      </c>
      <c r="N605" s="10"/>
    </row>
    <row r="606" spans="1:14">
      <c r="A606" s="2" t="s">
        <v>5302</v>
      </c>
      <c r="B606" s="3">
        <v>42548</v>
      </c>
      <c r="C606" s="2" t="s">
        <v>3</v>
      </c>
      <c r="D606" s="2">
        <v>26839</v>
      </c>
      <c r="E606" s="23" t="s">
        <v>4</v>
      </c>
      <c r="F606" s="22" t="s">
        <v>5</v>
      </c>
      <c r="G606" s="22" t="s">
        <v>3</v>
      </c>
      <c r="H606" s="4">
        <v>73406.679999999993</v>
      </c>
      <c r="I606" s="18">
        <v>289</v>
      </c>
      <c r="L606" s="4">
        <f t="shared" si="9"/>
        <v>1419575.2899999849</v>
      </c>
      <c r="N606" s="10"/>
    </row>
    <row r="607" spans="1:14">
      <c r="A607" s="2" t="s">
        <v>1130</v>
      </c>
      <c r="B607" s="3">
        <v>42548</v>
      </c>
      <c r="C607" s="2" t="s">
        <v>5303</v>
      </c>
      <c r="D607" s="2">
        <v>17711</v>
      </c>
      <c r="E607" s="23" t="s">
        <v>66</v>
      </c>
      <c r="F607" s="22" t="s">
        <v>38</v>
      </c>
      <c r="G607" s="22" t="s">
        <v>5304</v>
      </c>
      <c r="J607" s="4">
        <v>86000</v>
      </c>
      <c r="K607" s="7">
        <v>203</v>
      </c>
      <c r="L607" s="4">
        <f t="shared" si="9"/>
        <v>1333575.2899999849</v>
      </c>
      <c r="N607" s="10"/>
    </row>
    <row r="608" spans="1:14">
      <c r="A608" s="2" t="s">
        <v>1133</v>
      </c>
      <c r="B608" s="3">
        <v>42548</v>
      </c>
      <c r="C608" s="2" t="s">
        <v>5305</v>
      </c>
      <c r="D608" s="2">
        <v>17712</v>
      </c>
      <c r="E608" s="23" t="s">
        <v>66</v>
      </c>
      <c r="F608" s="22" t="s">
        <v>38</v>
      </c>
      <c r="G608" s="22" t="s">
        <v>5306</v>
      </c>
      <c r="J608" s="4">
        <v>128000</v>
      </c>
      <c r="K608" s="7">
        <v>204</v>
      </c>
      <c r="L608" s="4">
        <f t="shared" si="9"/>
        <v>1205575.2899999849</v>
      </c>
      <c r="N608" s="10"/>
    </row>
    <row r="609" spans="1:14">
      <c r="A609" s="2" t="s">
        <v>115</v>
      </c>
      <c r="B609" s="3">
        <v>42548</v>
      </c>
      <c r="C609" s="2" t="s">
        <v>5307</v>
      </c>
      <c r="D609" s="2">
        <v>17713</v>
      </c>
      <c r="E609" s="23" t="s">
        <v>4</v>
      </c>
      <c r="F609" s="22" t="s">
        <v>38</v>
      </c>
      <c r="G609" s="22" t="s">
        <v>39</v>
      </c>
      <c r="J609" s="4">
        <v>1275641.97</v>
      </c>
      <c r="K609" s="7">
        <v>205</v>
      </c>
      <c r="L609" s="4">
        <f t="shared" si="9"/>
        <v>-70066.680000015069</v>
      </c>
      <c r="N609" s="10"/>
    </row>
    <row r="610" spans="1:14">
      <c r="A610" s="2" t="s">
        <v>1076</v>
      </c>
      <c r="B610" s="3">
        <v>42548</v>
      </c>
      <c r="C610" s="2" t="s">
        <v>5308</v>
      </c>
      <c r="D610" s="2">
        <v>17714</v>
      </c>
      <c r="E610" s="23" t="s">
        <v>623</v>
      </c>
      <c r="F610" s="22" t="s">
        <v>38</v>
      </c>
      <c r="G610" s="22" t="s">
        <v>5309</v>
      </c>
      <c r="J610" s="4">
        <v>1060</v>
      </c>
      <c r="K610" s="7" t="s">
        <v>5445</v>
      </c>
      <c r="L610" s="4">
        <f t="shared" si="9"/>
        <v>-71126.680000015069</v>
      </c>
      <c r="N610" s="10"/>
    </row>
    <row r="611" spans="1:14">
      <c r="A611" s="2" t="s">
        <v>1079</v>
      </c>
      <c r="B611" s="3">
        <v>42548</v>
      </c>
      <c r="C611" s="2" t="s">
        <v>5310</v>
      </c>
      <c r="D611" s="2">
        <v>17715</v>
      </c>
      <c r="E611" s="23" t="s">
        <v>66</v>
      </c>
      <c r="F611" s="22" t="s">
        <v>38</v>
      </c>
      <c r="G611" s="22" t="s">
        <v>1471</v>
      </c>
      <c r="J611" s="4">
        <v>20000</v>
      </c>
      <c r="K611" s="7">
        <v>206</v>
      </c>
      <c r="L611" s="4">
        <f t="shared" si="9"/>
        <v>-91126.680000015069</v>
      </c>
      <c r="N611" s="10"/>
    </row>
    <row r="612" spans="1:14">
      <c r="A612" s="2" t="s">
        <v>1081</v>
      </c>
      <c r="B612" s="3">
        <v>42548</v>
      </c>
      <c r="C612" s="2" t="s">
        <v>5311</v>
      </c>
      <c r="D612" s="2">
        <v>17716</v>
      </c>
      <c r="E612" s="23" t="s">
        <v>4</v>
      </c>
      <c r="F612" s="22" t="s">
        <v>38</v>
      </c>
      <c r="G612" s="22" t="s">
        <v>1891</v>
      </c>
      <c r="J612" s="4">
        <v>2704.35</v>
      </c>
      <c r="K612" s="7">
        <v>207</v>
      </c>
      <c r="L612" s="4">
        <f t="shared" si="9"/>
        <v>-93831.030000015075</v>
      </c>
      <c r="N612" s="10"/>
    </row>
    <row r="613" spans="1:14">
      <c r="A613" s="2" t="s">
        <v>1083</v>
      </c>
      <c r="B613" s="3">
        <v>42548</v>
      </c>
      <c r="C613" s="2" t="s">
        <v>5312</v>
      </c>
      <c r="D613" s="2">
        <v>1059</v>
      </c>
      <c r="E613" s="23" t="s">
        <v>109</v>
      </c>
      <c r="F613" s="22" t="s">
        <v>38</v>
      </c>
      <c r="G613" s="22" t="s">
        <v>106</v>
      </c>
      <c r="H613" s="4">
        <v>332000</v>
      </c>
      <c r="I613" s="18">
        <v>290</v>
      </c>
      <c r="L613" s="4">
        <f t="shared" si="9"/>
        <v>238168.96999998493</v>
      </c>
      <c r="N613" s="10"/>
    </row>
    <row r="614" spans="1:14">
      <c r="A614" s="2" t="s">
        <v>1086</v>
      </c>
      <c r="B614" s="3">
        <v>42548</v>
      </c>
      <c r="C614" s="2" t="s">
        <v>5308</v>
      </c>
      <c r="D614" s="2">
        <v>17714</v>
      </c>
      <c r="E614" s="23" t="s">
        <v>623</v>
      </c>
      <c r="F614" s="22" t="s">
        <v>38</v>
      </c>
      <c r="G614" s="22" t="s">
        <v>5313</v>
      </c>
      <c r="H614" s="4">
        <v>1060</v>
      </c>
      <c r="I614" s="18" t="s">
        <v>5445</v>
      </c>
      <c r="L614" s="4">
        <f t="shared" si="9"/>
        <v>239228.96999998493</v>
      </c>
      <c r="N614" s="10"/>
    </row>
    <row r="615" spans="1:14">
      <c r="A615" s="2" t="s">
        <v>5314</v>
      </c>
      <c r="B615" s="3">
        <v>42549</v>
      </c>
      <c r="C615" s="2" t="s">
        <v>25</v>
      </c>
      <c r="D615" s="2">
        <v>26842</v>
      </c>
      <c r="E615" s="23" t="s">
        <v>4</v>
      </c>
      <c r="F615" s="22" t="s">
        <v>18</v>
      </c>
      <c r="G615" s="22" t="s">
        <v>5315</v>
      </c>
      <c r="H615" s="4">
        <v>61200</v>
      </c>
      <c r="I615" s="18">
        <v>291</v>
      </c>
      <c r="L615" s="4">
        <f t="shared" si="9"/>
        <v>300428.96999998495</v>
      </c>
      <c r="N615" s="10"/>
    </row>
    <row r="616" spans="1:14">
      <c r="A616" s="2" t="s">
        <v>5316</v>
      </c>
      <c r="B616" s="3">
        <v>42549</v>
      </c>
      <c r="C616" s="2" t="s">
        <v>25</v>
      </c>
      <c r="D616" s="2">
        <v>26843</v>
      </c>
      <c r="E616" s="23" t="s">
        <v>4</v>
      </c>
      <c r="F616" s="22" t="s">
        <v>18</v>
      </c>
      <c r="G616" s="22" t="s">
        <v>5315</v>
      </c>
      <c r="H616" s="4">
        <v>100000</v>
      </c>
      <c r="I616" s="18">
        <v>292</v>
      </c>
      <c r="L616" s="4">
        <f t="shared" si="9"/>
        <v>400428.96999998495</v>
      </c>
      <c r="N616" s="10"/>
    </row>
    <row r="617" spans="1:14">
      <c r="A617" s="2" t="s">
        <v>2823</v>
      </c>
      <c r="B617" s="3">
        <v>42549</v>
      </c>
      <c r="C617" s="2" t="s">
        <v>5317</v>
      </c>
      <c r="D617" s="2">
        <v>28976</v>
      </c>
      <c r="E617" s="23" t="s">
        <v>33</v>
      </c>
      <c r="F617" s="22" t="s">
        <v>34</v>
      </c>
      <c r="G617" s="22" t="s">
        <v>5318</v>
      </c>
      <c r="H617" s="4">
        <v>1700</v>
      </c>
      <c r="I617" s="18" t="s">
        <v>4584</v>
      </c>
      <c r="L617" s="4">
        <f t="shared" si="9"/>
        <v>402128.96999998495</v>
      </c>
      <c r="N617" s="10"/>
    </row>
    <row r="618" spans="1:14">
      <c r="A618" s="2" t="s">
        <v>5319</v>
      </c>
      <c r="B618" s="3">
        <v>42549</v>
      </c>
      <c r="C618" s="2" t="s">
        <v>11</v>
      </c>
      <c r="D618" s="2">
        <v>26844</v>
      </c>
      <c r="E618" s="23" t="s">
        <v>4</v>
      </c>
      <c r="F618" s="22" t="s">
        <v>18</v>
      </c>
      <c r="G618" s="22" t="s">
        <v>5304</v>
      </c>
      <c r="H618" s="4">
        <v>86000</v>
      </c>
      <c r="I618" s="18">
        <v>293</v>
      </c>
      <c r="L618" s="4">
        <f t="shared" si="9"/>
        <v>488128.96999998495</v>
      </c>
      <c r="N618" s="10"/>
    </row>
    <row r="619" spans="1:14">
      <c r="A619" s="2" t="s">
        <v>5320</v>
      </c>
      <c r="B619" s="3">
        <v>42549</v>
      </c>
      <c r="C619" s="2" t="s">
        <v>25</v>
      </c>
      <c r="D619" s="2">
        <v>26845</v>
      </c>
      <c r="E619" s="23" t="s">
        <v>4</v>
      </c>
      <c r="F619" s="22" t="s">
        <v>18</v>
      </c>
      <c r="G619" s="22" t="s">
        <v>5321</v>
      </c>
      <c r="H619" s="4">
        <v>375000</v>
      </c>
      <c r="I619" s="18">
        <v>294</v>
      </c>
      <c r="L619" s="4">
        <f t="shared" si="9"/>
        <v>863128.96999998495</v>
      </c>
      <c r="N619" s="10"/>
    </row>
    <row r="620" spans="1:14">
      <c r="A620" s="2" t="s">
        <v>5322</v>
      </c>
      <c r="B620" s="3">
        <v>42549</v>
      </c>
      <c r="C620" s="2" t="s">
        <v>7</v>
      </c>
      <c r="D620" s="2">
        <v>26846</v>
      </c>
      <c r="E620" s="23" t="s">
        <v>4</v>
      </c>
      <c r="F620" s="22" t="s">
        <v>18</v>
      </c>
      <c r="G620" s="22" t="s">
        <v>7</v>
      </c>
      <c r="H620" s="4">
        <v>38576.6</v>
      </c>
      <c r="I620" s="18">
        <v>295</v>
      </c>
      <c r="L620" s="4">
        <f t="shared" si="9"/>
        <v>901705.56999998493</v>
      </c>
      <c r="N620" s="10"/>
    </row>
    <row r="621" spans="1:14">
      <c r="A621" s="2" t="s">
        <v>2830</v>
      </c>
      <c r="B621" s="3">
        <v>42549</v>
      </c>
      <c r="C621" s="2" t="s">
        <v>3</v>
      </c>
      <c r="D621" s="2">
        <v>26847</v>
      </c>
      <c r="E621" s="23" t="s">
        <v>4</v>
      </c>
      <c r="F621" s="22" t="s">
        <v>18</v>
      </c>
      <c r="G621" s="22" t="s">
        <v>3</v>
      </c>
      <c r="H621" s="4">
        <v>32052.27</v>
      </c>
      <c r="I621" s="18">
        <v>296</v>
      </c>
      <c r="L621" s="4">
        <f t="shared" si="9"/>
        <v>933757.83999998495</v>
      </c>
      <c r="N621" s="10"/>
    </row>
    <row r="622" spans="1:14">
      <c r="A622" s="2" t="s">
        <v>5323</v>
      </c>
      <c r="B622" s="3">
        <v>42549</v>
      </c>
      <c r="C622" s="2" t="s">
        <v>25</v>
      </c>
      <c r="D622" s="2">
        <v>26849</v>
      </c>
      <c r="E622" s="23" t="s">
        <v>4</v>
      </c>
      <c r="F622" s="22" t="s">
        <v>5</v>
      </c>
      <c r="G622" s="22" t="s">
        <v>5232</v>
      </c>
      <c r="H622" s="4">
        <v>250000</v>
      </c>
      <c r="I622" s="18">
        <v>297</v>
      </c>
      <c r="L622" s="4">
        <f t="shared" si="9"/>
        <v>1183757.8399999849</v>
      </c>
      <c r="N622" s="10"/>
    </row>
    <row r="623" spans="1:14">
      <c r="A623" s="2" t="s">
        <v>1049</v>
      </c>
      <c r="B623" s="3">
        <v>42549</v>
      </c>
      <c r="C623" s="2" t="s">
        <v>11</v>
      </c>
      <c r="D623" s="2">
        <v>26850</v>
      </c>
      <c r="E623" s="23" t="s">
        <v>4</v>
      </c>
      <c r="F623" s="22" t="s">
        <v>5</v>
      </c>
      <c r="G623" s="22" t="s">
        <v>5230</v>
      </c>
      <c r="H623" s="4">
        <v>128000</v>
      </c>
      <c r="I623" s="18">
        <v>298</v>
      </c>
      <c r="L623" s="4">
        <f t="shared" si="9"/>
        <v>1311757.8399999849</v>
      </c>
      <c r="N623" s="10"/>
    </row>
    <row r="624" spans="1:14">
      <c r="A624" s="2" t="s">
        <v>5324</v>
      </c>
      <c r="B624" s="3">
        <v>42549</v>
      </c>
      <c r="C624" s="2" t="s">
        <v>5325</v>
      </c>
      <c r="D624" s="2">
        <v>514</v>
      </c>
      <c r="E624" s="23" t="s">
        <v>4</v>
      </c>
      <c r="F624" s="22" t="s">
        <v>2974</v>
      </c>
      <c r="G624" s="22" t="s">
        <v>5326</v>
      </c>
      <c r="H624" s="4">
        <v>118324.54</v>
      </c>
      <c r="I624" s="18">
        <v>299</v>
      </c>
      <c r="L624" s="4">
        <f t="shared" si="9"/>
        <v>1430082.379999985</v>
      </c>
      <c r="N624" s="10"/>
    </row>
    <row r="625" spans="1:14">
      <c r="A625" s="2" t="s">
        <v>5327</v>
      </c>
      <c r="B625" s="3">
        <v>42549</v>
      </c>
      <c r="C625" s="2" t="s">
        <v>53</v>
      </c>
      <c r="D625" s="2">
        <v>26853</v>
      </c>
      <c r="E625" s="23" t="s">
        <v>4</v>
      </c>
      <c r="F625" s="22" t="s">
        <v>5</v>
      </c>
      <c r="G625" s="22" t="s">
        <v>740</v>
      </c>
      <c r="H625" s="4">
        <v>50141.47</v>
      </c>
      <c r="I625" s="18">
        <v>300</v>
      </c>
      <c r="L625" s="4">
        <f t="shared" si="9"/>
        <v>1480223.849999985</v>
      </c>
      <c r="N625" s="10"/>
    </row>
    <row r="626" spans="1:14">
      <c r="A626" s="2" t="s">
        <v>5328</v>
      </c>
      <c r="B626" s="3">
        <v>42549</v>
      </c>
      <c r="C626" s="2" t="s">
        <v>41</v>
      </c>
      <c r="D626" s="2">
        <v>28982</v>
      </c>
      <c r="E626" s="23" t="s">
        <v>33</v>
      </c>
      <c r="F626" s="22" t="s">
        <v>34</v>
      </c>
      <c r="G626" s="22" t="s">
        <v>5329</v>
      </c>
      <c r="H626" s="4">
        <v>103000</v>
      </c>
      <c r="I626" s="18">
        <v>301</v>
      </c>
      <c r="L626" s="4">
        <f t="shared" si="9"/>
        <v>1583223.849999985</v>
      </c>
      <c r="N626" s="10"/>
    </row>
    <row r="627" spans="1:14">
      <c r="A627" s="2" t="s">
        <v>5330</v>
      </c>
      <c r="B627" s="3">
        <v>42549</v>
      </c>
      <c r="C627" s="2" t="s">
        <v>25</v>
      </c>
      <c r="D627" s="2">
        <v>26854</v>
      </c>
      <c r="E627" s="23" t="s">
        <v>4</v>
      </c>
      <c r="F627" s="22" t="s">
        <v>5</v>
      </c>
      <c r="G627" s="22" t="s">
        <v>237</v>
      </c>
      <c r="H627" s="4">
        <v>1025</v>
      </c>
      <c r="I627" s="18">
        <v>302</v>
      </c>
      <c r="L627" s="4">
        <f t="shared" si="9"/>
        <v>1584248.849999985</v>
      </c>
      <c r="N627" s="10"/>
    </row>
    <row r="628" spans="1:14">
      <c r="A628" s="2" t="s">
        <v>5331</v>
      </c>
      <c r="B628" s="3">
        <v>42549</v>
      </c>
      <c r="C628" s="2" t="s">
        <v>7</v>
      </c>
      <c r="D628" s="2">
        <v>26858</v>
      </c>
      <c r="E628" s="23" t="s">
        <v>4</v>
      </c>
      <c r="F628" s="22" t="s">
        <v>5</v>
      </c>
      <c r="G628" s="22" t="s">
        <v>7</v>
      </c>
      <c r="H628" s="4">
        <v>65782.62</v>
      </c>
      <c r="I628" s="18">
        <v>303</v>
      </c>
      <c r="L628" s="4">
        <f t="shared" si="9"/>
        <v>1650031.4699999848</v>
      </c>
      <c r="N628" s="10"/>
    </row>
    <row r="629" spans="1:14">
      <c r="A629" s="2" t="s">
        <v>5332</v>
      </c>
      <c r="B629" s="3">
        <v>42549</v>
      </c>
      <c r="C629" s="2" t="s">
        <v>3</v>
      </c>
      <c r="D629" s="2">
        <v>26859</v>
      </c>
      <c r="E629" s="23" t="s">
        <v>4</v>
      </c>
      <c r="F629" s="22" t="s">
        <v>5</v>
      </c>
      <c r="G629" s="22" t="s">
        <v>3</v>
      </c>
      <c r="H629" s="4">
        <v>8044.81</v>
      </c>
      <c r="I629" s="18">
        <v>296</v>
      </c>
      <c r="L629" s="4">
        <f t="shared" si="9"/>
        <v>1658076.2799999849</v>
      </c>
      <c r="N629" s="10"/>
    </row>
    <row r="630" spans="1:14">
      <c r="A630" s="2" t="s">
        <v>1089</v>
      </c>
      <c r="B630" s="3">
        <v>42549</v>
      </c>
      <c r="C630" s="2" t="s">
        <v>5333</v>
      </c>
      <c r="D630" s="2">
        <v>17717</v>
      </c>
      <c r="E630" s="23" t="s">
        <v>4</v>
      </c>
      <c r="F630" s="22" t="s">
        <v>38</v>
      </c>
      <c r="G630" s="22" t="s">
        <v>39</v>
      </c>
      <c r="J630" s="4">
        <v>866975.53</v>
      </c>
      <c r="K630" s="7">
        <v>208</v>
      </c>
      <c r="L630" s="4">
        <f t="shared" si="9"/>
        <v>791100.74999998487</v>
      </c>
      <c r="N630" s="10"/>
    </row>
    <row r="631" spans="1:14">
      <c r="A631" s="2" t="s">
        <v>1113</v>
      </c>
      <c r="B631" s="3">
        <v>42549</v>
      </c>
      <c r="C631" s="2" t="s">
        <v>5334</v>
      </c>
      <c r="D631" s="2">
        <v>17718</v>
      </c>
      <c r="E631" s="23" t="s">
        <v>623</v>
      </c>
      <c r="F631" s="22" t="s">
        <v>38</v>
      </c>
      <c r="G631" s="22" t="s">
        <v>5309</v>
      </c>
      <c r="J631" s="4">
        <v>1060</v>
      </c>
      <c r="K631" s="7">
        <v>209</v>
      </c>
      <c r="L631" s="4">
        <f t="shared" si="9"/>
        <v>790040.74999998487</v>
      </c>
      <c r="N631" s="10"/>
    </row>
    <row r="632" spans="1:14">
      <c r="A632" s="2" t="s">
        <v>498</v>
      </c>
      <c r="B632" s="3">
        <v>42549</v>
      </c>
      <c r="C632" s="2" t="s">
        <v>5335</v>
      </c>
      <c r="D632" s="2">
        <v>17719</v>
      </c>
      <c r="E632" s="23" t="s">
        <v>66</v>
      </c>
      <c r="F632" s="22" t="s">
        <v>38</v>
      </c>
      <c r="G632" s="22" t="s">
        <v>4453</v>
      </c>
      <c r="J632" s="4">
        <v>36085.19</v>
      </c>
      <c r="K632" s="7">
        <v>210</v>
      </c>
      <c r="L632" s="4">
        <f t="shared" si="9"/>
        <v>753955.55999998492</v>
      </c>
      <c r="N632" s="10"/>
    </row>
    <row r="633" spans="1:14">
      <c r="A633" s="2" t="s">
        <v>1091</v>
      </c>
      <c r="B633" s="3">
        <v>42549</v>
      </c>
      <c r="C633" s="2" t="s">
        <v>5336</v>
      </c>
      <c r="D633" s="2">
        <v>1060</v>
      </c>
      <c r="E633" s="23" t="s">
        <v>109</v>
      </c>
      <c r="F633" s="22" t="s">
        <v>38</v>
      </c>
      <c r="G633" s="22" t="s">
        <v>106</v>
      </c>
      <c r="H633" s="4">
        <v>199000</v>
      </c>
      <c r="I633" s="18">
        <v>304</v>
      </c>
      <c r="L633" s="4">
        <f t="shared" si="9"/>
        <v>952955.55999998492</v>
      </c>
      <c r="N633" s="10"/>
    </row>
    <row r="634" spans="1:14">
      <c r="A634" s="2" t="s">
        <v>1989</v>
      </c>
      <c r="B634" s="3">
        <v>42549</v>
      </c>
      <c r="C634" s="2" t="s">
        <v>5337</v>
      </c>
      <c r="D634" s="2">
        <v>17722</v>
      </c>
      <c r="E634" s="23" t="s">
        <v>66</v>
      </c>
      <c r="F634" s="22" t="s">
        <v>38</v>
      </c>
      <c r="G634" s="22" t="s">
        <v>39</v>
      </c>
      <c r="J634" s="4">
        <v>7540.03</v>
      </c>
      <c r="K634" s="7">
        <v>211</v>
      </c>
      <c r="L634" s="4">
        <f t="shared" si="9"/>
        <v>945415.52999998489</v>
      </c>
      <c r="N634" s="10"/>
    </row>
    <row r="635" spans="1:14">
      <c r="A635" s="2" t="s">
        <v>1990</v>
      </c>
      <c r="B635" s="3">
        <v>42549</v>
      </c>
      <c r="C635" s="2" t="s">
        <v>5338</v>
      </c>
      <c r="D635" s="2">
        <v>17721</v>
      </c>
      <c r="E635" s="23" t="s">
        <v>4</v>
      </c>
      <c r="F635" s="22" t="s">
        <v>38</v>
      </c>
      <c r="G635" s="22" t="s">
        <v>1891</v>
      </c>
      <c r="J635" s="4">
        <v>58</v>
      </c>
      <c r="K635" s="7">
        <v>212</v>
      </c>
      <c r="L635" s="4">
        <f t="shared" si="9"/>
        <v>945357.52999998489</v>
      </c>
      <c r="N635" s="10"/>
    </row>
    <row r="636" spans="1:14">
      <c r="A636" s="2" t="s">
        <v>2004</v>
      </c>
      <c r="B636" s="3">
        <v>42549</v>
      </c>
      <c r="C636" s="2" t="s">
        <v>5339</v>
      </c>
      <c r="D636" s="2">
        <v>17720</v>
      </c>
      <c r="E636" s="23" t="s">
        <v>66</v>
      </c>
      <c r="F636" s="22" t="s">
        <v>34</v>
      </c>
      <c r="G636" s="22" t="s">
        <v>643</v>
      </c>
      <c r="J636" s="4">
        <v>4800</v>
      </c>
      <c r="K636" s="7">
        <v>213</v>
      </c>
      <c r="L636" s="4">
        <f t="shared" si="9"/>
        <v>940557.52999998489</v>
      </c>
      <c r="N636" s="10"/>
    </row>
    <row r="637" spans="1:14">
      <c r="A637" s="2" t="s">
        <v>3681</v>
      </c>
      <c r="B637" s="3">
        <v>42550</v>
      </c>
      <c r="C637" s="2" t="s">
        <v>314</v>
      </c>
      <c r="D637" s="2">
        <v>26864</v>
      </c>
      <c r="E637" s="23" t="s">
        <v>4</v>
      </c>
      <c r="F637" s="22" t="s">
        <v>18</v>
      </c>
      <c r="G637" s="22" t="s">
        <v>828</v>
      </c>
      <c r="H637" s="4">
        <v>1840</v>
      </c>
      <c r="I637" s="18">
        <v>305</v>
      </c>
      <c r="L637" s="4">
        <f t="shared" si="9"/>
        <v>942397.52999998489</v>
      </c>
      <c r="N637" s="10"/>
    </row>
    <row r="638" spans="1:14">
      <c r="A638" s="2" t="s">
        <v>1107</v>
      </c>
      <c r="B638" s="3">
        <v>42550</v>
      </c>
      <c r="C638" s="2" t="s">
        <v>5340</v>
      </c>
      <c r="D638" s="2">
        <v>515</v>
      </c>
      <c r="E638" s="23" t="s">
        <v>4</v>
      </c>
      <c r="F638" s="22" t="s">
        <v>2974</v>
      </c>
      <c r="G638" s="22" t="s">
        <v>5341</v>
      </c>
      <c r="H638" s="4">
        <v>10742.33</v>
      </c>
      <c r="I638" s="18">
        <v>306</v>
      </c>
      <c r="L638" s="4">
        <f t="shared" si="9"/>
        <v>953139.85999998485</v>
      </c>
      <c r="N638" s="10"/>
    </row>
    <row r="639" spans="1:14">
      <c r="A639" s="2" t="s">
        <v>5342</v>
      </c>
      <c r="B639" s="3">
        <v>42550</v>
      </c>
      <c r="C639" s="2" t="s">
        <v>718</v>
      </c>
      <c r="D639" s="2">
        <v>28996</v>
      </c>
      <c r="E639" s="23" t="s">
        <v>33</v>
      </c>
      <c r="F639" s="22" t="s">
        <v>3046</v>
      </c>
      <c r="G639" s="22" t="s">
        <v>5343</v>
      </c>
      <c r="H639" s="4">
        <v>184118.9</v>
      </c>
      <c r="I639" s="18">
        <v>307</v>
      </c>
      <c r="L639" s="4">
        <f t="shared" si="9"/>
        <v>1137258.7599999849</v>
      </c>
      <c r="N639" s="10"/>
    </row>
    <row r="640" spans="1:14">
      <c r="A640" s="2" t="s">
        <v>5342</v>
      </c>
      <c r="B640" s="3">
        <v>42550</v>
      </c>
      <c r="C640" s="2" t="s">
        <v>718</v>
      </c>
      <c r="D640" s="2">
        <v>28996</v>
      </c>
      <c r="E640" s="23" t="s">
        <v>33</v>
      </c>
      <c r="F640" s="22" t="s">
        <v>3046</v>
      </c>
      <c r="G640" s="22" t="s">
        <v>5344</v>
      </c>
      <c r="H640" s="4">
        <v>50000.02</v>
      </c>
      <c r="I640" s="18">
        <v>308</v>
      </c>
      <c r="L640" s="4">
        <f t="shared" si="9"/>
        <v>1187258.7799999849</v>
      </c>
      <c r="N640" s="10"/>
    </row>
    <row r="641" spans="1:14">
      <c r="A641" s="2" t="s">
        <v>5342</v>
      </c>
      <c r="B641" s="3">
        <v>42550</v>
      </c>
      <c r="C641" s="2" t="s">
        <v>718</v>
      </c>
      <c r="D641" s="2">
        <v>28996</v>
      </c>
      <c r="E641" s="23" t="s">
        <v>33</v>
      </c>
      <c r="F641" s="22" t="s">
        <v>3046</v>
      </c>
      <c r="G641" s="22" t="s">
        <v>5345</v>
      </c>
      <c r="H641" s="4">
        <v>251434.44</v>
      </c>
      <c r="I641" s="18">
        <v>309</v>
      </c>
      <c r="L641" s="4">
        <f t="shared" si="9"/>
        <v>1438693.2199999848</v>
      </c>
      <c r="N641" s="10"/>
    </row>
    <row r="642" spans="1:14">
      <c r="A642" s="2" t="s">
        <v>5342</v>
      </c>
      <c r="B642" s="3">
        <v>42550</v>
      </c>
      <c r="C642" s="2" t="s">
        <v>718</v>
      </c>
      <c r="D642" s="2">
        <v>28996</v>
      </c>
      <c r="E642" s="23" t="s">
        <v>33</v>
      </c>
      <c r="F642" s="22" t="s">
        <v>3046</v>
      </c>
      <c r="G642" s="22" t="s">
        <v>5346</v>
      </c>
      <c r="H642" s="4">
        <v>83135.75</v>
      </c>
      <c r="I642" s="18">
        <v>310</v>
      </c>
      <c r="L642" s="4">
        <f t="shared" si="9"/>
        <v>1521828.9699999848</v>
      </c>
      <c r="N642" s="10"/>
    </row>
    <row r="643" spans="1:14">
      <c r="A643" s="2" t="s">
        <v>5342</v>
      </c>
      <c r="B643" s="3">
        <v>42550</v>
      </c>
      <c r="C643" s="2" t="s">
        <v>718</v>
      </c>
      <c r="D643" s="2">
        <v>28996</v>
      </c>
      <c r="E643" s="23" t="s">
        <v>33</v>
      </c>
      <c r="F643" s="22" t="s">
        <v>3046</v>
      </c>
      <c r="G643" s="22" t="s">
        <v>5347</v>
      </c>
      <c r="H643" s="4">
        <v>66000</v>
      </c>
      <c r="I643" s="18">
        <v>311</v>
      </c>
      <c r="L643" s="4">
        <f t="shared" si="9"/>
        <v>1587828.9699999848</v>
      </c>
      <c r="N643" s="10"/>
    </row>
    <row r="644" spans="1:14">
      <c r="A644" s="2" t="s">
        <v>5342</v>
      </c>
      <c r="B644" s="3">
        <v>42550</v>
      </c>
      <c r="C644" s="2" t="s">
        <v>718</v>
      </c>
      <c r="D644" s="2">
        <v>28996</v>
      </c>
      <c r="E644" s="23" t="s">
        <v>33</v>
      </c>
      <c r="F644" s="22" t="s">
        <v>3046</v>
      </c>
      <c r="G644" s="22" t="s">
        <v>5348</v>
      </c>
      <c r="H644" s="4">
        <v>115462.75</v>
      </c>
      <c r="I644" s="18">
        <v>312</v>
      </c>
      <c r="L644" s="4">
        <f t="shared" si="9"/>
        <v>1703291.7199999848</v>
      </c>
      <c r="N644" s="10"/>
    </row>
    <row r="645" spans="1:14">
      <c r="A645" s="2" t="s">
        <v>5342</v>
      </c>
      <c r="B645" s="3">
        <v>42550</v>
      </c>
      <c r="C645" s="2" t="s">
        <v>718</v>
      </c>
      <c r="D645" s="2">
        <v>28996</v>
      </c>
      <c r="E645" s="23" t="s">
        <v>33</v>
      </c>
      <c r="F645" s="22" t="s">
        <v>3046</v>
      </c>
      <c r="G645" s="22" t="s">
        <v>5349</v>
      </c>
      <c r="H645" s="4">
        <v>62032.9</v>
      </c>
      <c r="I645" s="18">
        <v>313</v>
      </c>
      <c r="L645" s="4">
        <f t="shared" si="9"/>
        <v>1765324.6199999847</v>
      </c>
      <c r="N645" s="10"/>
    </row>
    <row r="646" spans="1:14">
      <c r="A646" s="2" t="s">
        <v>4545</v>
      </c>
      <c r="B646" s="3">
        <v>42550</v>
      </c>
      <c r="C646" s="2" t="s">
        <v>44</v>
      </c>
      <c r="D646" s="2">
        <v>28997</v>
      </c>
      <c r="E646" s="23" t="s">
        <v>33</v>
      </c>
      <c r="F646" s="22" t="s">
        <v>3046</v>
      </c>
      <c r="G646" s="22" t="s">
        <v>5350</v>
      </c>
      <c r="H646" s="4">
        <v>208366.25</v>
      </c>
      <c r="I646" s="18">
        <v>314</v>
      </c>
      <c r="L646" s="4">
        <f t="shared" si="9"/>
        <v>1973690.8699999847</v>
      </c>
      <c r="N646" s="10"/>
    </row>
    <row r="647" spans="1:14">
      <c r="A647" s="2" t="s">
        <v>4545</v>
      </c>
      <c r="B647" s="3">
        <v>42550</v>
      </c>
      <c r="C647" s="2" t="s">
        <v>44</v>
      </c>
      <c r="D647" s="2">
        <v>28997</v>
      </c>
      <c r="E647" s="23" t="s">
        <v>33</v>
      </c>
      <c r="F647" s="22" t="s">
        <v>3046</v>
      </c>
      <c r="G647" s="22" t="s">
        <v>5351</v>
      </c>
      <c r="H647" s="4">
        <v>290724.11</v>
      </c>
      <c r="I647" s="18">
        <v>315</v>
      </c>
      <c r="L647" s="4">
        <f t="shared" si="9"/>
        <v>2264414.9799999846</v>
      </c>
      <c r="N647" s="10"/>
    </row>
    <row r="648" spans="1:14">
      <c r="A648" s="2" t="s">
        <v>4545</v>
      </c>
      <c r="B648" s="3">
        <v>42550</v>
      </c>
      <c r="C648" s="2" t="s">
        <v>44</v>
      </c>
      <c r="D648" s="2">
        <v>28997</v>
      </c>
      <c r="E648" s="23" t="s">
        <v>33</v>
      </c>
      <c r="F648" s="22" t="s">
        <v>3046</v>
      </c>
      <c r="G648" s="22" t="s">
        <v>5352</v>
      </c>
      <c r="H648" s="4">
        <v>267812.89</v>
      </c>
      <c r="I648" s="18">
        <v>316</v>
      </c>
      <c r="L648" s="4">
        <f t="shared" si="9"/>
        <v>2532227.8699999847</v>
      </c>
      <c r="N648" s="10"/>
    </row>
    <row r="649" spans="1:14">
      <c r="A649" s="2" t="s">
        <v>4545</v>
      </c>
      <c r="B649" s="3">
        <v>42550</v>
      </c>
      <c r="C649" s="2" t="s">
        <v>44</v>
      </c>
      <c r="D649" s="2">
        <v>28997</v>
      </c>
      <c r="E649" s="23" t="s">
        <v>33</v>
      </c>
      <c r="F649" s="22" t="s">
        <v>3046</v>
      </c>
      <c r="G649" s="22" t="s">
        <v>5353</v>
      </c>
      <c r="H649" s="4">
        <v>289700</v>
      </c>
      <c r="I649" s="18">
        <v>317</v>
      </c>
      <c r="L649" s="4">
        <f t="shared" si="9"/>
        <v>2821927.8699999847</v>
      </c>
      <c r="N649" s="10"/>
    </row>
    <row r="650" spans="1:14">
      <c r="A650" s="2" t="s">
        <v>4545</v>
      </c>
      <c r="B650" s="3">
        <v>42550</v>
      </c>
      <c r="C650" s="2" t="s">
        <v>44</v>
      </c>
      <c r="D650" s="2">
        <v>28997</v>
      </c>
      <c r="E650" s="23" t="s">
        <v>33</v>
      </c>
      <c r="F650" s="22" t="s">
        <v>3046</v>
      </c>
      <c r="G650" s="22" t="s">
        <v>5354</v>
      </c>
      <c r="H650" s="4">
        <v>178199.35</v>
      </c>
      <c r="I650" s="18">
        <v>318</v>
      </c>
      <c r="L650" s="4">
        <f t="shared" si="9"/>
        <v>3000127.2199999848</v>
      </c>
      <c r="N650" s="10"/>
    </row>
    <row r="651" spans="1:14">
      <c r="A651" s="2" t="s">
        <v>4545</v>
      </c>
      <c r="B651" s="3">
        <v>42550</v>
      </c>
      <c r="C651" s="2" t="s">
        <v>44</v>
      </c>
      <c r="D651" s="2">
        <v>28997</v>
      </c>
      <c r="E651" s="23" t="s">
        <v>33</v>
      </c>
      <c r="F651" s="22" t="s">
        <v>3046</v>
      </c>
      <c r="G651" s="22" t="s">
        <v>5355</v>
      </c>
      <c r="H651" s="4">
        <v>83941.43</v>
      </c>
      <c r="I651" s="18">
        <v>319</v>
      </c>
      <c r="L651" s="4">
        <f t="shared" si="9"/>
        <v>3084068.649999985</v>
      </c>
      <c r="N651" s="10"/>
    </row>
    <row r="652" spans="1:14">
      <c r="A652" s="2" t="s">
        <v>1120</v>
      </c>
      <c r="B652" s="3">
        <v>42550</v>
      </c>
      <c r="C652" s="2" t="s">
        <v>5356</v>
      </c>
      <c r="D652" s="2">
        <v>28998</v>
      </c>
      <c r="E652" s="23" t="s">
        <v>33</v>
      </c>
      <c r="F652" s="22" t="s">
        <v>3046</v>
      </c>
      <c r="G652" s="22" t="s">
        <v>5357</v>
      </c>
      <c r="H652" s="4">
        <v>129398</v>
      </c>
      <c r="I652" s="18">
        <v>320</v>
      </c>
      <c r="L652" s="4">
        <f t="shared" si="9"/>
        <v>3213466.649999985</v>
      </c>
      <c r="N652" s="10"/>
    </row>
    <row r="653" spans="1:14">
      <c r="A653" s="2" t="s">
        <v>4547</v>
      </c>
      <c r="B653" s="3">
        <v>42550</v>
      </c>
      <c r="C653" s="2" t="s">
        <v>1934</v>
      </c>
      <c r="D653" s="2">
        <v>28999</v>
      </c>
      <c r="E653" s="23" t="s">
        <v>33</v>
      </c>
      <c r="F653" s="22" t="s">
        <v>3046</v>
      </c>
      <c r="G653" s="22" t="s">
        <v>5358</v>
      </c>
      <c r="H653" s="4">
        <v>54112.11</v>
      </c>
      <c r="I653" s="18">
        <v>321</v>
      </c>
      <c r="L653" s="4">
        <f t="shared" si="9"/>
        <v>3267578.7599999849</v>
      </c>
      <c r="N653" s="10"/>
    </row>
    <row r="654" spans="1:14">
      <c r="A654" s="2" t="s">
        <v>1123</v>
      </c>
      <c r="B654" s="3">
        <v>42550</v>
      </c>
      <c r="C654" s="2" t="s">
        <v>314</v>
      </c>
      <c r="D654" s="2">
        <v>26865</v>
      </c>
      <c r="E654" s="23" t="s">
        <v>4</v>
      </c>
      <c r="F654" s="22" t="s">
        <v>18</v>
      </c>
      <c r="G654" s="22" t="s">
        <v>5359</v>
      </c>
      <c r="H654" s="4">
        <v>3030</v>
      </c>
      <c r="I654" s="18">
        <v>322</v>
      </c>
      <c r="L654" s="4">
        <f t="shared" ref="L654:L719" si="10">+L653+H654-J654</f>
        <v>3270608.7599999849</v>
      </c>
      <c r="N654" s="10"/>
    </row>
    <row r="655" spans="1:14">
      <c r="A655" s="2" t="s">
        <v>5360</v>
      </c>
      <c r="B655" s="3">
        <v>42550</v>
      </c>
      <c r="C655" s="2" t="s">
        <v>5361</v>
      </c>
      <c r="D655" s="2">
        <v>29001</v>
      </c>
      <c r="E655" s="23" t="s">
        <v>33</v>
      </c>
      <c r="F655" s="22" t="s">
        <v>3046</v>
      </c>
      <c r="G655" s="22" t="s">
        <v>117</v>
      </c>
      <c r="J655" s="4">
        <v>999971.43</v>
      </c>
      <c r="K655" s="7">
        <v>214</v>
      </c>
      <c r="L655" s="4">
        <f t="shared" si="10"/>
        <v>2270637.3299999847</v>
      </c>
      <c r="N655" s="10"/>
    </row>
    <row r="656" spans="1:14">
      <c r="A656" s="2" t="s">
        <v>5362</v>
      </c>
      <c r="B656" s="3">
        <v>42550</v>
      </c>
      <c r="C656" s="2" t="s">
        <v>314</v>
      </c>
      <c r="D656" s="2">
        <v>26866</v>
      </c>
      <c r="E656" s="23" t="s">
        <v>4</v>
      </c>
      <c r="F656" s="22" t="s">
        <v>18</v>
      </c>
      <c r="G656" s="22" t="s">
        <v>5363</v>
      </c>
      <c r="H656" s="4">
        <v>96250</v>
      </c>
      <c r="I656" s="18">
        <v>323</v>
      </c>
      <c r="L656" s="4">
        <f t="shared" si="10"/>
        <v>2366887.3299999847</v>
      </c>
      <c r="N656" s="10"/>
    </row>
    <row r="657" spans="1:14">
      <c r="A657" s="2" t="s">
        <v>5364</v>
      </c>
      <c r="B657" s="3">
        <v>42550</v>
      </c>
      <c r="C657" s="2" t="s">
        <v>3</v>
      </c>
      <c r="D657" s="2">
        <v>26868</v>
      </c>
      <c r="E657" s="23" t="s">
        <v>4</v>
      </c>
      <c r="F657" s="22" t="s">
        <v>18</v>
      </c>
      <c r="G657" s="22" t="s">
        <v>3</v>
      </c>
      <c r="H657" s="4">
        <v>15054.12</v>
      </c>
      <c r="I657" s="18">
        <v>324</v>
      </c>
      <c r="L657" s="4">
        <f t="shared" si="10"/>
        <v>2381941.4499999848</v>
      </c>
      <c r="N657" s="10"/>
    </row>
    <row r="658" spans="1:14">
      <c r="A658" s="2" t="s">
        <v>2098</v>
      </c>
      <c r="B658" s="3">
        <v>42550</v>
      </c>
      <c r="C658" s="2" t="s">
        <v>7</v>
      </c>
      <c r="D658" s="2">
        <v>26869</v>
      </c>
      <c r="E658" s="23" t="s">
        <v>4</v>
      </c>
      <c r="F658" s="22" t="s">
        <v>18</v>
      </c>
      <c r="G658" s="22" t="s">
        <v>7</v>
      </c>
      <c r="H658" s="4">
        <v>9320.7000000000007</v>
      </c>
      <c r="L658" s="4">
        <f t="shared" si="10"/>
        <v>2391262.149999985</v>
      </c>
      <c r="M658" s="2" t="s">
        <v>5446</v>
      </c>
      <c r="N658" s="10"/>
    </row>
    <row r="659" spans="1:14">
      <c r="A659" s="2" t="s">
        <v>5365</v>
      </c>
      <c r="B659" s="3">
        <v>42550</v>
      </c>
      <c r="C659" s="2" t="s">
        <v>25</v>
      </c>
      <c r="D659" s="2">
        <v>26870</v>
      </c>
      <c r="E659" s="23" t="s">
        <v>4</v>
      </c>
      <c r="F659" s="22" t="s">
        <v>5</v>
      </c>
      <c r="G659" s="22" t="s">
        <v>5366</v>
      </c>
      <c r="H659" s="4">
        <v>3685.81</v>
      </c>
      <c r="I659" s="18">
        <v>325</v>
      </c>
      <c r="L659" s="4">
        <f t="shared" si="10"/>
        <v>2394947.9599999851</v>
      </c>
      <c r="N659" s="10"/>
    </row>
    <row r="660" spans="1:14">
      <c r="A660" s="2" t="s">
        <v>2494</v>
      </c>
      <c r="B660" s="3">
        <v>42550</v>
      </c>
      <c r="C660" s="2" t="s">
        <v>11</v>
      </c>
      <c r="D660" s="2">
        <v>26871</v>
      </c>
      <c r="E660" s="23" t="s">
        <v>4</v>
      </c>
      <c r="F660" s="22" t="s">
        <v>5</v>
      </c>
      <c r="G660" s="22" t="s">
        <v>5367</v>
      </c>
      <c r="H660" s="4">
        <v>1199</v>
      </c>
      <c r="I660" s="18">
        <v>326</v>
      </c>
      <c r="L660" s="4">
        <f t="shared" si="10"/>
        <v>2396146.9599999851</v>
      </c>
      <c r="N660" s="10"/>
    </row>
    <row r="661" spans="1:14">
      <c r="A661" s="2" t="s">
        <v>2831</v>
      </c>
      <c r="B661" s="3">
        <v>42550</v>
      </c>
      <c r="C661" s="2" t="s">
        <v>25</v>
      </c>
      <c r="D661" s="2">
        <v>26873</v>
      </c>
      <c r="E661" s="23" t="s">
        <v>4</v>
      </c>
      <c r="F661" s="22" t="s">
        <v>5</v>
      </c>
      <c r="G661" s="22" t="s">
        <v>776</v>
      </c>
      <c r="H661" s="4">
        <v>1840</v>
      </c>
      <c r="I661" s="18">
        <v>327</v>
      </c>
      <c r="L661" s="4">
        <f t="shared" si="10"/>
        <v>2397986.9599999851</v>
      </c>
      <c r="N661" s="10"/>
    </row>
    <row r="662" spans="1:14">
      <c r="A662" s="2" t="s">
        <v>2885</v>
      </c>
      <c r="B662" s="3">
        <v>42550</v>
      </c>
      <c r="C662" s="2" t="s">
        <v>5368</v>
      </c>
      <c r="D662" s="2">
        <v>516</v>
      </c>
      <c r="E662" s="23" t="s">
        <v>4</v>
      </c>
      <c r="F662" s="22" t="s">
        <v>2974</v>
      </c>
      <c r="G662" s="22" t="s">
        <v>5369</v>
      </c>
      <c r="H662" s="4">
        <v>21717.06</v>
      </c>
      <c r="I662" s="18">
        <v>328</v>
      </c>
      <c r="L662" s="4">
        <f t="shared" si="10"/>
        <v>2419704.0199999851</v>
      </c>
      <c r="N662" s="10"/>
    </row>
    <row r="663" spans="1:14">
      <c r="A663" s="2" t="s">
        <v>5370</v>
      </c>
      <c r="B663" s="3">
        <v>42550</v>
      </c>
      <c r="C663" s="2" t="s">
        <v>4665</v>
      </c>
      <c r="D663" s="2">
        <v>29053</v>
      </c>
      <c r="E663" s="23" t="s">
        <v>33</v>
      </c>
      <c r="F663" s="22" t="s">
        <v>34</v>
      </c>
      <c r="G663" s="22" t="s">
        <v>5371</v>
      </c>
      <c r="H663" s="4">
        <v>100000</v>
      </c>
      <c r="I663" s="18">
        <v>329</v>
      </c>
      <c r="L663" s="4">
        <f t="shared" si="10"/>
        <v>2519704.0199999851</v>
      </c>
      <c r="N663" s="10"/>
    </row>
    <row r="664" spans="1:14">
      <c r="A664" s="2" t="s">
        <v>2942</v>
      </c>
      <c r="B664" s="3">
        <v>42550</v>
      </c>
      <c r="C664" s="2" t="s">
        <v>44</v>
      </c>
      <c r="D664" s="2">
        <v>29056</v>
      </c>
      <c r="E664" s="23" t="s">
        <v>33</v>
      </c>
      <c r="F664" s="22" t="s">
        <v>34</v>
      </c>
      <c r="G664" s="22" t="s">
        <v>5372</v>
      </c>
      <c r="H664" s="4">
        <v>308913.61</v>
      </c>
      <c r="I664" s="18">
        <v>330</v>
      </c>
      <c r="L664" s="4">
        <f t="shared" si="10"/>
        <v>2828617.629999985</v>
      </c>
      <c r="N664" s="10"/>
    </row>
    <row r="665" spans="1:14">
      <c r="A665" s="2" t="s">
        <v>2942</v>
      </c>
      <c r="B665" s="3">
        <v>42550</v>
      </c>
      <c r="C665" s="2" t="s">
        <v>44</v>
      </c>
      <c r="D665" s="2">
        <v>29056</v>
      </c>
      <c r="E665" s="23" t="s">
        <v>33</v>
      </c>
      <c r="F665" s="22" t="s">
        <v>34</v>
      </c>
      <c r="G665" s="22" t="s">
        <v>5373</v>
      </c>
      <c r="H665" s="4">
        <v>394858.53</v>
      </c>
      <c r="I665" s="18">
        <v>331</v>
      </c>
      <c r="L665" s="4">
        <f t="shared" si="10"/>
        <v>3223476.1599999852</v>
      </c>
      <c r="N665" s="10"/>
    </row>
    <row r="666" spans="1:14">
      <c r="A666" s="2" t="s">
        <v>1994</v>
      </c>
      <c r="B666" s="3">
        <v>42550</v>
      </c>
      <c r="C666" s="2" t="s">
        <v>5374</v>
      </c>
      <c r="D666" s="2">
        <v>17723</v>
      </c>
      <c r="E666" s="23" t="s">
        <v>4</v>
      </c>
      <c r="F666" s="22" t="s">
        <v>38</v>
      </c>
      <c r="G666" s="22" t="s">
        <v>39</v>
      </c>
      <c r="J666" s="4">
        <v>1622590.21</v>
      </c>
      <c r="K666" s="7">
        <v>216</v>
      </c>
      <c r="L666" s="4">
        <f t="shared" si="10"/>
        <v>1600885.9499999853</v>
      </c>
      <c r="N666" s="10"/>
    </row>
    <row r="667" spans="1:14">
      <c r="A667" s="2" t="s">
        <v>1156</v>
      </c>
      <c r="B667" s="3">
        <v>42550</v>
      </c>
      <c r="C667" s="2" t="s">
        <v>5375</v>
      </c>
      <c r="D667" s="2">
        <v>17725</v>
      </c>
      <c r="E667" s="23" t="s">
        <v>385</v>
      </c>
      <c r="F667" s="22" t="s">
        <v>38</v>
      </c>
      <c r="G667" s="22" t="s">
        <v>794</v>
      </c>
      <c r="J667" s="4">
        <v>11076</v>
      </c>
      <c r="L667" s="4">
        <f t="shared" si="10"/>
        <v>1589809.9499999853</v>
      </c>
      <c r="N667" s="10"/>
    </row>
    <row r="668" spans="1:14">
      <c r="A668" s="2" t="s">
        <v>1164</v>
      </c>
      <c r="B668" s="3">
        <v>42550</v>
      </c>
      <c r="C668" s="2" t="s">
        <v>5376</v>
      </c>
      <c r="D668" s="2">
        <v>17726</v>
      </c>
      <c r="E668" s="23" t="s">
        <v>66</v>
      </c>
      <c r="F668" s="22" t="s">
        <v>38</v>
      </c>
      <c r="G668" s="22" t="s">
        <v>653</v>
      </c>
      <c r="J668" s="4">
        <v>70000</v>
      </c>
      <c r="K668" s="7">
        <v>217</v>
      </c>
      <c r="L668" s="4">
        <f t="shared" si="10"/>
        <v>1519809.9499999853</v>
      </c>
      <c r="N668" s="10"/>
    </row>
    <row r="669" spans="1:14">
      <c r="A669" s="2" t="s">
        <v>1845</v>
      </c>
      <c r="B669" s="3">
        <v>42550</v>
      </c>
      <c r="C669" s="2" t="s">
        <v>5377</v>
      </c>
      <c r="D669" s="2">
        <v>17728</v>
      </c>
      <c r="E669" s="23" t="s">
        <v>66</v>
      </c>
      <c r="F669" s="22" t="s">
        <v>38</v>
      </c>
      <c r="G669" s="22" t="s">
        <v>3108</v>
      </c>
      <c r="J669" s="4">
        <v>425000</v>
      </c>
      <c r="L669" s="4">
        <f t="shared" si="10"/>
        <v>1094809.9499999853</v>
      </c>
      <c r="N669" s="10"/>
    </row>
    <row r="670" spans="1:14">
      <c r="A670" s="2" t="s">
        <v>1910</v>
      </c>
      <c r="B670" s="3">
        <v>42550</v>
      </c>
      <c r="C670" s="2" t="s">
        <v>5378</v>
      </c>
      <c r="D670" s="2">
        <v>17729</v>
      </c>
      <c r="E670" s="23" t="s">
        <v>66</v>
      </c>
      <c r="F670" s="22" t="s">
        <v>38</v>
      </c>
      <c r="G670" s="22" t="s">
        <v>4453</v>
      </c>
      <c r="J670" s="4">
        <v>424.47</v>
      </c>
      <c r="K670" s="7">
        <v>218</v>
      </c>
      <c r="L670" s="4">
        <f t="shared" si="10"/>
        <v>1094385.4799999853</v>
      </c>
      <c r="N670" s="10"/>
    </row>
    <row r="671" spans="1:14">
      <c r="A671" s="2" t="s">
        <v>1911</v>
      </c>
      <c r="B671" s="3">
        <v>42550</v>
      </c>
      <c r="C671" s="2" t="s">
        <v>5379</v>
      </c>
      <c r="D671" s="2">
        <v>17730</v>
      </c>
      <c r="E671" s="23" t="s">
        <v>66</v>
      </c>
      <c r="F671" s="22" t="s">
        <v>38</v>
      </c>
      <c r="G671" s="22" t="s">
        <v>4453</v>
      </c>
      <c r="J671" s="4">
        <v>3062.4</v>
      </c>
      <c r="K671" s="7">
        <v>219</v>
      </c>
      <c r="L671" s="4">
        <f t="shared" si="10"/>
        <v>1091323.0799999854</v>
      </c>
      <c r="N671" s="10"/>
    </row>
    <row r="672" spans="1:14">
      <c r="A672" s="2" t="s">
        <v>1912</v>
      </c>
      <c r="B672" s="3">
        <v>42550</v>
      </c>
      <c r="C672" s="2" t="s">
        <v>5380</v>
      </c>
      <c r="D672" s="2">
        <v>29003</v>
      </c>
      <c r="E672" s="23" t="s">
        <v>42</v>
      </c>
      <c r="F672" s="22" t="s">
        <v>3046</v>
      </c>
      <c r="G672" s="22" t="s">
        <v>5381</v>
      </c>
      <c r="J672" s="4">
        <v>1653</v>
      </c>
      <c r="K672" s="7" t="s">
        <v>5453</v>
      </c>
      <c r="L672" s="4">
        <f t="shared" si="10"/>
        <v>1089670.0799999854</v>
      </c>
      <c r="N672" s="10"/>
    </row>
    <row r="673" spans="1:14">
      <c r="A673" s="2" t="s">
        <v>2000</v>
      </c>
      <c r="B673" s="3">
        <v>42550</v>
      </c>
      <c r="C673" s="2" t="s">
        <v>5382</v>
      </c>
      <c r="D673" s="2">
        <v>17727</v>
      </c>
      <c r="E673" s="23" t="s">
        <v>66</v>
      </c>
      <c r="F673" s="22" t="s">
        <v>38</v>
      </c>
      <c r="G673" s="22" t="s">
        <v>39</v>
      </c>
      <c r="J673" s="4">
        <v>177493.06</v>
      </c>
      <c r="K673" s="7">
        <v>220</v>
      </c>
      <c r="L673" s="4">
        <f t="shared" si="10"/>
        <v>912177.01999998535</v>
      </c>
      <c r="N673" s="10"/>
    </row>
    <row r="674" spans="1:14">
      <c r="A674" s="2" t="s">
        <v>1914</v>
      </c>
      <c r="B674" s="3">
        <v>42550</v>
      </c>
      <c r="C674" s="2" t="s">
        <v>5383</v>
      </c>
      <c r="D674" s="2">
        <v>2278</v>
      </c>
      <c r="E674" s="23" t="s">
        <v>190</v>
      </c>
      <c r="F674" s="22" t="s">
        <v>38</v>
      </c>
      <c r="G674" s="22" t="s">
        <v>4453</v>
      </c>
      <c r="J674" s="4">
        <v>252441.72</v>
      </c>
      <c r="K674" s="7">
        <v>221</v>
      </c>
      <c r="L674" s="4">
        <f t="shared" si="10"/>
        <v>659735.29999998538</v>
      </c>
      <c r="N674" s="10"/>
    </row>
    <row r="675" spans="1:14">
      <c r="A675" s="2" t="s">
        <v>1916</v>
      </c>
      <c r="B675" s="3">
        <v>42550</v>
      </c>
      <c r="C675" s="2" t="s">
        <v>5384</v>
      </c>
      <c r="D675" s="2">
        <v>2279</v>
      </c>
      <c r="E675" s="23" t="s">
        <v>190</v>
      </c>
      <c r="F675" s="22" t="s">
        <v>38</v>
      </c>
      <c r="G675" s="22" t="s">
        <v>4453</v>
      </c>
      <c r="J675" s="4">
        <v>4158.08</v>
      </c>
      <c r="K675" s="7">
        <v>222</v>
      </c>
      <c r="L675" s="4">
        <f t="shared" si="10"/>
        <v>655577.21999998542</v>
      </c>
      <c r="N675" s="10"/>
    </row>
    <row r="676" spans="1:14">
      <c r="A676" s="2" t="s">
        <v>1922</v>
      </c>
      <c r="B676" s="3">
        <v>42550</v>
      </c>
      <c r="C676" s="2" t="s">
        <v>5385</v>
      </c>
      <c r="D676" s="2">
        <v>2280</v>
      </c>
      <c r="E676" s="23" t="s">
        <v>190</v>
      </c>
      <c r="F676" s="22" t="s">
        <v>34</v>
      </c>
      <c r="G676" s="22" t="s">
        <v>221</v>
      </c>
      <c r="J676" s="4">
        <v>2088</v>
      </c>
      <c r="K676" s="7">
        <v>223</v>
      </c>
      <c r="L676" s="4">
        <f t="shared" si="10"/>
        <v>653489.21999998542</v>
      </c>
      <c r="N676" s="10"/>
    </row>
    <row r="677" spans="1:14">
      <c r="A677" s="2" t="s">
        <v>1925</v>
      </c>
      <c r="B677" s="3">
        <v>42550</v>
      </c>
      <c r="C677" s="2" t="s">
        <v>5386</v>
      </c>
      <c r="D677" s="2">
        <v>2281</v>
      </c>
      <c r="E677" s="23" t="s">
        <v>190</v>
      </c>
      <c r="F677" s="22" t="s">
        <v>34</v>
      </c>
      <c r="G677" s="22" t="s">
        <v>209</v>
      </c>
      <c r="J677" s="4">
        <v>3828</v>
      </c>
      <c r="K677" s="7">
        <v>224</v>
      </c>
      <c r="L677" s="4">
        <f t="shared" si="10"/>
        <v>649661.21999998542</v>
      </c>
      <c r="N677" s="10"/>
    </row>
    <row r="678" spans="1:14">
      <c r="A678" s="2" t="s">
        <v>1927</v>
      </c>
      <c r="B678" s="3">
        <v>42550</v>
      </c>
      <c r="C678" s="2" t="s">
        <v>5387</v>
      </c>
      <c r="D678" s="2">
        <v>2282</v>
      </c>
      <c r="E678" s="23" t="s">
        <v>190</v>
      </c>
      <c r="F678" s="22" t="s">
        <v>34</v>
      </c>
      <c r="G678" s="22" t="s">
        <v>3908</v>
      </c>
      <c r="J678" s="4">
        <v>19836</v>
      </c>
      <c r="K678" s="7">
        <v>225</v>
      </c>
      <c r="L678" s="4">
        <f t="shared" si="10"/>
        <v>629825.21999998542</v>
      </c>
      <c r="N678" s="10"/>
    </row>
    <row r="679" spans="1:14">
      <c r="A679" s="2" t="s">
        <v>1929</v>
      </c>
      <c r="B679" s="3">
        <v>42550</v>
      </c>
      <c r="C679" s="2" t="s">
        <v>5388</v>
      </c>
      <c r="D679" s="2">
        <v>2283</v>
      </c>
      <c r="E679" s="23" t="s">
        <v>190</v>
      </c>
      <c r="F679" s="22" t="s">
        <v>34</v>
      </c>
      <c r="G679" s="22" t="s">
        <v>197</v>
      </c>
      <c r="J679" s="4">
        <v>1044</v>
      </c>
      <c r="K679" s="7">
        <v>226</v>
      </c>
      <c r="L679" s="4">
        <f t="shared" si="10"/>
        <v>628781.21999998542</v>
      </c>
      <c r="N679" s="10"/>
    </row>
    <row r="680" spans="1:14">
      <c r="A680" s="2" t="s">
        <v>2051</v>
      </c>
      <c r="B680" s="3">
        <v>42550</v>
      </c>
      <c r="C680" s="2" t="s">
        <v>5389</v>
      </c>
      <c r="D680" s="2">
        <v>2284</v>
      </c>
      <c r="E680" s="23" t="s">
        <v>190</v>
      </c>
      <c r="F680" s="22" t="s">
        <v>34</v>
      </c>
      <c r="G680" s="22" t="s">
        <v>426</v>
      </c>
      <c r="J680" s="4">
        <v>8004</v>
      </c>
      <c r="K680" s="7">
        <v>227</v>
      </c>
      <c r="L680" s="4">
        <f t="shared" si="10"/>
        <v>620777.21999998542</v>
      </c>
      <c r="N680" s="10"/>
    </row>
    <row r="681" spans="1:14">
      <c r="A681" s="2" t="s">
        <v>1931</v>
      </c>
      <c r="B681" s="3">
        <v>42550</v>
      </c>
      <c r="C681" s="2" t="s">
        <v>5390</v>
      </c>
      <c r="D681" s="2">
        <v>2285</v>
      </c>
      <c r="E681" s="23" t="s">
        <v>190</v>
      </c>
      <c r="F681" s="22" t="s">
        <v>34</v>
      </c>
      <c r="G681" s="22" t="s">
        <v>687</v>
      </c>
      <c r="J681" s="4">
        <v>44800</v>
      </c>
      <c r="K681" s="7">
        <v>228</v>
      </c>
      <c r="L681" s="4">
        <f t="shared" si="10"/>
        <v>575977.21999998542</v>
      </c>
      <c r="N681" s="10"/>
    </row>
    <row r="682" spans="1:14">
      <c r="A682" s="2" t="s">
        <v>2053</v>
      </c>
      <c r="B682" s="3">
        <v>42550</v>
      </c>
      <c r="C682" s="2" t="s">
        <v>5391</v>
      </c>
      <c r="D682" s="2">
        <v>2286</v>
      </c>
      <c r="E682" s="23" t="s">
        <v>190</v>
      </c>
      <c r="F682" s="22" t="s">
        <v>34</v>
      </c>
      <c r="G682" s="22" t="s">
        <v>3572</v>
      </c>
      <c r="J682" s="4">
        <v>2285.1999999999998</v>
      </c>
      <c r="K682" s="7">
        <v>229</v>
      </c>
      <c r="L682" s="4">
        <f t="shared" si="10"/>
        <v>573692.01999998547</v>
      </c>
      <c r="N682" s="10"/>
    </row>
    <row r="683" spans="1:14">
      <c r="A683" s="2" t="s">
        <v>2056</v>
      </c>
      <c r="B683" s="3">
        <v>42550</v>
      </c>
      <c r="C683" s="2" t="s">
        <v>5392</v>
      </c>
      <c r="D683" s="2">
        <v>2287</v>
      </c>
      <c r="E683" s="23" t="s">
        <v>190</v>
      </c>
      <c r="F683" s="22" t="s">
        <v>34</v>
      </c>
      <c r="G683" s="22" t="s">
        <v>450</v>
      </c>
      <c r="J683" s="4">
        <v>1719.12</v>
      </c>
      <c r="K683" s="7">
        <v>230</v>
      </c>
      <c r="L683" s="4">
        <f t="shared" si="10"/>
        <v>571972.89999998547</v>
      </c>
      <c r="N683" s="10"/>
    </row>
    <row r="684" spans="1:14">
      <c r="A684" s="2" t="s">
        <v>1217</v>
      </c>
      <c r="B684" s="3">
        <v>42550</v>
      </c>
      <c r="C684" s="2" t="s">
        <v>5393</v>
      </c>
      <c r="D684" s="2">
        <v>2288</v>
      </c>
      <c r="E684" s="23" t="s">
        <v>190</v>
      </c>
      <c r="F684" s="22" t="s">
        <v>34</v>
      </c>
      <c r="G684" s="22" t="s">
        <v>705</v>
      </c>
      <c r="J684" s="4">
        <v>1959.2</v>
      </c>
      <c r="K684" s="7">
        <v>231</v>
      </c>
      <c r="L684" s="4">
        <f t="shared" si="10"/>
        <v>570013.69999998552</v>
      </c>
      <c r="N684" s="10"/>
    </row>
    <row r="685" spans="1:14">
      <c r="A685" s="2" t="s">
        <v>4495</v>
      </c>
      <c r="B685" s="3">
        <v>42550</v>
      </c>
      <c r="C685" s="2" t="s">
        <v>5394</v>
      </c>
      <c r="D685" s="2">
        <v>2290</v>
      </c>
      <c r="E685" s="23" t="s">
        <v>190</v>
      </c>
      <c r="F685" s="22" t="s">
        <v>34</v>
      </c>
      <c r="G685" s="22" t="s">
        <v>227</v>
      </c>
      <c r="J685" s="4">
        <v>4832.18</v>
      </c>
      <c r="K685" s="7">
        <v>232</v>
      </c>
      <c r="L685" s="4">
        <f t="shared" si="10"/>
        <v>565181.51999998547</v>
      </c>
      <c r="N685" s="10"/>
    </row>
    <row r="686" spans="1:14">
      <c r="A686" s="2" t="s">
        <v>4496</v>
      </c>
      <c r="B686" s="3">
        <v>42550</v>
      </c>
      <c r="C686" s="2" t="s">
        <v>5395</v>
      </c>
      <c r="D686" s="2">
        <v>2291</v>
      </c>
      <c r="E686" s="23" t="s">
        <v>190</v>
      </c>
      <c r="F686" s="22" t="s">
        <v>34</v>
      </c>
      <c r="G686" s="22" t="s">
        <v>438</v>
      </c>
      <c r="J686" s="4">
        <v>499.99</v>
      </c>
      <c r="K686" s="7">
        <v>233</v>
      </c>
      <c r="L686" s="4">
        <f t="shared" si="10"/>
        <v>564681.52999998548</v>
      </c>
      <c r="N686" s="10"/>
    </row>
    <row r="687" spans="1:14">
      <c r="A687" s="2" t="s">
        <v>2082</v>
      </c>
      <c r="B687" s="3">
        <v>42550</v>
      </c>
      <c r="C687" s="2" t="s">
        <v>5396</v>
      </c>
      <c r="D687" s="2">
        <v>2292</v>
      </c>
      <c r="E687" s="23" t="s">
        <v>190</v>
      </c>
      <c r="F687" s="22" t="s">
        <v>34</v>
      </c>
      <c r="G687" s="22" t="s">
        <v>230</v>
      </c>
      <c r="J687" s="4">
        <v>18597.05</v>
      </c>
      <c r="K687" s="7">
        <v>234</v>
      </c>
      <c r="L687" s="4">
        <f t="shared" si="10"/>
        <v>546084.47999998543</v>
      </c>
      <c r="N687" s="10"/>
    </row>
    <row r="688" spans="1:14">
      <c r="A688" s="2" t="s">
        <v>4499</v>
      </c>
      <c r="B688" s="3">
        <v>42550</v>
      </c>
      <c r="C688" s="2" t="s">
        <v>5397</v>
      </c>
      <c r="D688" s="2">
        <v>2293</v>
      </c>
      <c r="E688" s="23" t="s">
        <v>190</v>
      </c>
      <c r="F688" s="22" t="s">
        <v>34</v>
      </c>
      <c r="G688" s="22" t="s">
        <v>1333</v>
      </c>
      <c r="J688" s="4">
        <v>500</v>
      </c>
      <c r="K688" s="7">
        <v>235</v>
      </c>
      <c r="L688" s="4">
        <f t="shared" si="10"/>
        <v>545584.47999998543</v>
      </c>
      <c r="N688" s="10"/>
    </row>
    <row r="689" spans="1:14">
      <c r="A689" s="2" t="s">
        <v>2925</v>
      </c>
      <c r="B689" s="3">
        <v>42550</v>
      </c>
      <c r="C689" s="2" t="s">
        <v>5398</v>
      </c>
      <c r="D689" s="2">
        <v>2294</v>
      </c>
      <c r="E689" s="23" t="s">
        <v>190</v>
      </c>
      <c r="F689" s="22" t="s">
        <v>34</v>
      </c>
      <c r="G689" s="22" t="s">
        <v>435</v>
      </c>
      <c r="J689" s="4">
        <v>997.6</v>
      </c>
      <c r="K689" s="7">
        <v>236</v>
      </c>
      <c r="L689" s="4">
        <f t="shared" si="10"/>
        <v>544586.87999998545</v>
      </c>
      <c r="N689" s="10"/>
    </row>
    <row r="690" spans="1:14">
      <c r="A690" s="2" t="s">
        <v>2927</v>
      </c>
      <c r="B690" s="3">
        <v>42550</v>
      </c>
      <c r="C690" s="2" t="s">
        <v>5399</v>
      </c>
      <c r="D690" s="2">
        <v>2295</v>
      </c>
      <c r="E690" s="23" t="s">
        <v>190</v>
      </c>
      <c r="F690" s="22" t="s">
        <v>34</v>
      </c>
      <c r="G690" s="22" t="s">
        <v>705</v>
      </c>
      <c r="J690" s="4">
        <v>4245.6000000000004</v>
      </c>
      <c r="K690" s="7">
        <v>237</v>
      </c>
      <c r="L690" s="4">
        <f t="shared" si="10"/>
        <v>540341.27999998548</v>
      </c>
      <c r="N690" s="10"/>
    </row>
    <row r="691" spans="1:14">
      <c r="A691" s="2" t="s">
        <v>2930</v>
      </c>
      <c r="B691" s="3">
        <v>42550</v>
      </c>
      <c r="C691" s="2" t="s">
        <v>5400</v>
      </c>
      <c r="D691" s="2">
        <v>2296</v>
      </c>
      <c r="E691" s="23" t="s">
        <v>190</v>
      </c>
      <c r="F691" s="22" t="s">
        <v>34</v>
      </c>
      <c r="G691" s="22" t="s">
        <v>212</v>
      </c>
      <c r="J691" s="4">
        <v>1018</v>
      </c>
      <c r="K691" s="7">
        <v>238</v>
      </c>
      <c r="L691" s="4">
        <f t="shared" si="10"/>
        <v>539323.27999998548</v>
      </c>
      <c r="N691" s="10"/>
    </row>
    <row r="692" spans="1:14">
      <c r="A692" s="2" t="s">
        <v>3755</v>
      </c>
      <c r="B692" s="3">
        <v>42550</v>
      </c>
      <c r="C692" s="2" t="s">
        <v>5401</v>
      </c>
      <c r="D692" s="2">
        <v>2297</v>
      </c>
      <c r="E692" s="23" t="s">
        <v>190</v>
      </c>
      <c r="F692" s="22" t="s">
        <v>34</v>
      </c>
      <c r="G692" s="22" t="s">
        <v>1345</v>
      </c>
      <c r="J692" s="4">
        <v>27840</v>
      </c>
      <c r="K692" s="7">
        <v>239</v>
      </c>
      <c r="L692" s="4">
        <f t="shared" si="10"/>
        <v>511483.27999998548</v>
      </c>
      <c r="N692" s="10"/>
    </row>
    <row r="693" spans="1:14">
      <c r="A693" s="2" t="s">
        <v>3751</v>
      </c>
      <c r="B693" s="3">
        <v>42550</v>
      </c>
      <c r="C693" s="2" t="s">
        <v>5402</v>
      </c>
      <c r="D693" s="2">
        <v>2298</v>
      </c>
      <c r="E693" s="23" t="s">
        <v>190</v>
      </c>
      <c r="F693" s="22" t="s">
        <v>34</v>
      </c>
      <c r="G693" s="22" t="s">
        <v>4453</v>
      </c>
      <c r="J693" s="4">
        <v>6628.56</v>
      </c>
      <c r="K693" s="7">
        <v>240</v>
      </c>
      <c r="L693" s="4">
        <f t="shared" si="10"/>
        <v>504854.71999998548</v>
      </c>
      <c r="N693" s="10"/>
    </row>
    <row r="694" spans="1:14">
      <c r="A694" s="2" t="s">
        <v>3757</v>
      </c>
      <c r="B694" s="3">
        <v>42550</v>
      </c>
      <c r="C694" s="2" t="s">
        <v>5403</v>
      </c>
      <c r="D694" s="2">
        <v>2299</v>
      </c>
      <c r="E694" s="23" t="s">
        <v>190</v>
      </c>
      <c r="F694" s="22" t="s">
        <v>34</v>
      </c>
      <c r="G694" s="22" t="s">
        <v>410</v>
      </c>
      <c r="J694" s="4">
        <v>1867.6</v>
      </c>
      <c r="K694" s="7">
        <v>241</v>
      </c>
      <c r="L694" s="4">
        <f t="shared" si="10"/>
        <v>502987.1199999855</v>
      </c>
      <c r="N694" s="10"/>
    </row>
    <row r="695" spans="1:14">
      <c r="A695" s="2" t="s">
        <v>3760</v>
      </c>
      <c r="B695" s="3">
        <v>42550</v>
      </c>
      <c r="C695" s="2" t="s">
        <v>5404</v>
      </c>
      <c r="D695" s="2">
        <v>2300</v>
      </c>
      <c r="E695" s="23" t="s">
        <v>190</v>
      </c>
      <c r="F695" s="22" t="s">
        <v>34</v>
      </c>
      <c r="G695" s="22" t="s">
        <v>923</v>
      </c>
      <c r="J695" s="4">
        <v>200</v>
      </c>
      <c r="K695" s="7">
        <v>242</v>
      </c>
      <c r="L695" s="4">
        <f t="shared" si="10"/>
        <v>502787.1199999855</v>
      </c>
      <c r="N695" s="10"/>
    </row>
    <row r="696" spans="1:14">
      <c r="A696" s="2" t="s">
        <v>3762</v>
      </c>
      <c r="B696" s="3">
        <v>42550</v>
      </c>
      <c r="C696" s="2" t="s">
        <v>5405</v>
      </c>
      <c r="D696" s="2">
        <v>2301</v>
      </c>
      <c r="E696" s="23" t="s">
        <v>190</v>
      </c>
      <c r="F696" s="22" t="s">
        <v>34</v>
      </c>
      <c r="G696" s="22" t="s">
        <v>413</v>
      </c>
      <c r="J696" s="4">
        <v>1000</v>
      </c>
      <c r="K696" s="7">
        <v>243</v>
      </c>
      <c r="L696" s="4">
        <f t="shared" si="10"/>
        <v>501787.1199999855</v>
      </c>
      <c r="N696" s="10"/>
    </row>
    <row r="697" spans="1:14">
      <c r="A697" s="2" t="s">
        <v>3764</v>
      </c>
      <c r="B697" s="3">
        <v>42550</v>
      </c>
      <c r="C697" s="2" t="s">
        <v>5406</v>
      </c>
      <c r="D697" s="2">
        <v>2302</v>
      </c>
      <c r="E697" s="23" t="s">
        <v>190</v>
      </c>
      <c r="F697" s="22" t="s">
        <v>34</v>
      </c>
      <c r="G697" s="22" t="s">
        <v>5407</v>
      </c>
      <c r="J697" s="4">
        <v>1200.01</v>
      </c>
      <c r="K697" s="7">
        <v>244</v>
      </c>
      <c r="L697" s="4">
        <f t="shared" si="10"/>
        <v>500587.10999998549</v>
      </c>
      <c r="N697" s="10"/>
    </row>
    <row r="698" spans="1:14">
      <c r="A698" s="56" t="s">
        <v>5463</v>
      </c>
      <c r="B698" s="88">
        <v>42550</v>
      </c>
      <c r="C698" s="56" t="s">
        <v>5464</v>
      </c>
      <c r="D698" s="56">
        <v>2323</v>
      </c>
      <c r="E698" s="56" t="s">
        <v>190</v>
      </c>
      <c r="F698" s="56" t="s">
        <v>34</v>
      </c>
      <c r="G698" s="56" t="s">
        <v>5465</v>
      </c>
      <c r="H698" s="89"/>
      <c r="I698" s="53"/>
      <c r="J698" s="89">
        <v>10672</v>
      </c>
      <c r="K698" s="53"/>
      <c r="L698" s="4">
        <f t="shared" si="10"/>
        <v>489915.10999998549</v>
      </c>
      <c r="N698" s="10"/>
    </row>
    <row r="699" spans="1:14">
      <c r="A699" s="2" t="s">
        <v>4601</v>
      </c>
      <c r="B699" s="3">
        <v>42551</v>
      </c>
      <c r="C699" s="2" t="s">
        <v>3</v>
      </c>
      <c r="D699" s="2">
        <v>26874</v>
      </c>
      <c r="E699" s="23" t="s">
        <v>4</v>
      </c>
      <c r="F699" s="22" t="s">
        <v>5</v>
      </c>
      <c r="G699" s="22" t="s">
        <v>3</v>
      </c>
      <c r="H699" s="4">
        <v>40642.79</v>
      </c>
      <c r="I699" s="18">
        <v>324</v>
      </c>
      <c r="L699" s="4">
        <f t="shared" si="10"/>
        <v>530557.89999998547</v>
      </c>
      <c r="N699" s="10"/>
    </row>
    <row r="700" spans="1:14">
      <c r="A700" s="2" t="s">
        <v>4602</v>
      </c>
      <c r="B700" s="3">
        <v>42551</v>
      </c>
      <c r="C700" s="2" t="s">
        <v>7</v>
      </c>
      <c r="D700" s="2">
        <v>26875</v>
      </c>
      <c r="E700" s="23" t="s">
        <v>4</v>
      </c>
      <c r="F700" s="22" t="s">
        <v>5</v>
      </c>
      <c r="G700" s="22" t="s">
        <v>7</v>
      </c>
      <c r="H700" s="4">
        <v>234667.57</v>
      </c>
      <c r="L700" s="4">
        <f t="shared" si="10"/>
        <v>765225.46999998554</v>
      </c>
      <c r="M700" s="2" t="s">
        <v>5446</v>
      </c>
      <c r="N700" s="10"/>
    </row>
    <row r="701" spans="1:14">
      <c r="A701" s="2" t="s">
        <v>4618</v>
      </c>
      <c r="B701" s="3">
        <v>42551</v>
      </c>
      <c r="C701" s="2" t="s">
        <v>25</v>
      </c>
      <c r="D701" s="2">
        <v>26876</v>
      </c>
      <c r="E701" s="23" t="s">
        <v>4</v>
      </c>
      <c r="F701" s="22" t="s">
        <v>5</v>
      </c>
      <c r="G701" s="22" t="s">
        <v>5408</v>
      </c>
      <c r="H701" s="4">
        <v>1025</v>
      </c>
      <c r="I701" s="18">
        <v>331</v>
      </c>
      <c r="L701" s="4">
        <f t="shared" si="10"/>
        <v>766250.46999998554</v>
      </c>
      <c r="N701" s="10"/>
    </row>
    <row r="702" spans="1:14">
      <c r="A702" s="2" t="s">
        <v>5409</v>
      </c>
      <c r="B702" s="3">
        <v>42551</v>
      </c>
      <c r="C702" s="2" t="s">
        <v>7</v>
      </c>
      <c r="D702" s="2">
        <v>26878</v>
      </c>
      <c r="E702" s="2" t="s">
        <v>4</v>
      </c>
      <c r="F702" s="2" t="s">
        <v>5</v>
      </c>
      <c r="G702" s="2" t="s">
        <v>6172</v>
      </c>
      <c r="H702" s="4">
        <v>3905.91</v>
      </c>
      <c r="L702" s="4">
        <f t="shared" si="10"/>
        <v>770156.37999998557</v>
      </c>
      <c r="N702" s="10"/>
    </row>
    <row r="703" spans="1:14">
      <c r="A703" s="2" t="s">
        <v>2611</v>
      </c>
      <c r="B703" s="3">
        <v>42551</v>
      </c>
      <c r="C703" s="2" t="s">
        <v>3</v>
      </c>
      <c r="D703" s="2">
        <v>26879</v>
      </c>
      <c r="E703" s="23" t="s">
        <v>4</v>
      </c>
      <c r="F703" s="22" t="s">
        <v>5</v>
      </c>
      <c r="G703" s="22" t="s">
        <v>3</v>
      </c>
      <c r="H703" s="4">
        <v>8203.86</v>
      </c>
      <c r="L703" s="4">
        <f t="shared" si="10"/>
        <v>778360.23999998556</v>
      </c>
      <c r="N703" s="10"/>
    </row>
    <row r="704" spans="1:14">
      <c r="A704" s="2" t="s">
        <v>5410</v>
      </c>
      <c r="B704" s="3">
        <v>42551</v>
      </c>
      <c r="C704" s="2" t="s">
        <v>3</v>
      </c>
      <c r="D704" s="2">
        <v>26881</v>
      </c>
      <c r="E704" s="23" t="s">
        <v>4</v>
      </c>
      <c r="F704" s="22" t="s">
        <v>5</v>
      </c>
      <c r="G704" s="22" t="s">
        <v>3</v>
      </c>
      <c r="H704" s="4">
        <v>20000</v>
      </c>
      <c r="L704" s="4">
        <f t="shared" si="10"/>
        <v>798360.23999998556</v>
      </c>
      <c r="N704" s="10"/>
    </row>
    <row r="705" spans="1:14">
      <c r="A705" s="2" t="s">
        <v>5411</v>
      </c>
      <c r="B705" s="3">
        <v>42551</v>
      </c>
      <c r="C705" s="2" t="s">
        <v>314</v>
      </c>
      <c r="D705" s="2">
        <v>26882</v>
      </c>
      <c r="E705" s="23" t="s">
        <v>4</v>
      </c>
      <c r="F705" s="22" t="s">
        <v>18</v>
      </c>
      <c r="G705" s="22" t="s">
        <v>776</v>
      </c>
      <c r="H705" s="4">
        <v>3030</v>
      </c>
      <c r="I705" s="18">
        <v>325</v>
      </c>
      <c r="L705" s="4">
        <f t="shared" si="10"/>
        <v>801390.23999998556</v>
      </c>
      <c r="M705" s="2" t="s">
        <v>5446</v>
      </c>
      <c r="N705" s="10"/>
    </row>
    <row r="706" spans="1:14">
      <c r="A706" s="2" t="s">
        <v>5412</v>
      </c>
      <c r="B706" s="3">
        <v>42551</v>
      </c>
      <c r="C706" s="2" t="s">
        <v>314</v>
      </c>
      <c r="D706" s="2">
        <v>26884</v>
      </c>
      <c r="E706" s="23" t="s">
        <v>4</v>
      </c>
      <c r="F706" s="22" t="s">
        <v>18</v>
      </c>
      <c r="G706" s="22" t="s">
        <v>5413</v>
      </c>
      <c r="H706" s="4">
        <v>1025</v>
      </c>
      <c r="I706" s="18">
        <v>326</v>
      </c>
      <c r="L706" s="4">
        <f t="shared" si="10"/>
        <v>802415.23999998556</v>
      </c>
      <c r="M706" s="2" t="s">
        <v>5446</v>
      </c>
      <c r="N706" s="10"/>
    </row>
    <row r="707" spans="1:14">
      <c r="A707" s="2" t="s">
        <v>5414</v>
      </c>
      <c r="B707" s="3">
        <v>42551</v>
      </c>
      <c r="C707" s="2" t="s">
        <v>5051</v>
      </c>
      <c r="D707" s="2">
        <v>26885</v>
      </c>
      <c r="E707" s="23" t="s">
        <v>4</v>
      </c>
      <c r="F707" s="22" t="s">
        <v>18</v>
      </c>
      <c r="G707" s="22" t="s">
        <v>5415</v>
      </c>
      <c r="H707" s="4">
        <v>219000</v>
      </c>
      <c r="I707" s="18">
        <v>327</v>
      </c>
      <c r="L707" s="4">
        <f t="shared" si="10"/>
        <v>1021415.2399999856</v>
      </c>
      <c r="N707" s="10"/>
    </row>
    <row r="708" spans="1:14">
      <c r="A708" s="2" t="s">
        <v>5416</v>
      </c>
      <c r="B708" s="3">
        <v>42551</v>
      </c>
      <c r="C708" s="2" t="s">
        <v>25</v>
      </c>
      <c r="D708" s="2">
        <v>26886</v>
      </c>
      <c r="E708" s="23" t="s">
        <v>4</v>
      </c>
      <c r="F708" s="22" t="s">
        <v>18</v>
      </c>
      <c r="G708" s="22" t="s">
        <v>5417</v>
      </c>
      <c r="H708" s="4">
        <v>50000</v>
      </c>
      <c r="I708" s="18">
        <v>328</v>
      </c>
      <c r="L708" s="4">
        <f t="shared" si="10"/>
        <v>1071415.2399999856</v>
      </c>
      <c r="N708" s="10"/>
    </row>
    <row r="709" spans="1:14">
      <c r="A709" s="2" t="s">
        <v>5418</v>
      </c>
      <c r="B709" s="3">
        <v>42551</v>
      </c>
      <c r="C709" s="2" t="s">
        <v>25</v>
      </c>
      <c r="D709" s="2">
        <v>26887</v>
      </c>
      <c r="E709" s="23" t="s">
        <v>4</v>
      </c>
      <c r="F709" s="22" t="s">
        <v>18</v>
      </c>
      <c r="G709" s="22" t="s">
        <v>776</v>
      </c>
      <c r="H709" s="4">
        <v>3030</v>
      </c>
      <c r="I709" s="18">
        <v>329</v>
      </c>
      <c r="L709" s="4">
        <f t="shared" si="10"/>
        <v>1074445.2399999856</v>
      </c>
      <c r="N709" s="10"/>
    </row>
    <row r="710" spans="1:14">
      <c r="A710" s="2" t="s">
        <v>5419</v>
      </c>
      <c r="B710" s="3">
        <v>42551</v>
      </c>
      <c r="C710" s="2" t="s">
        <v>11</v>
      </c>
      <c r="D710" s="2">
        <v>26889</v>
      </c>
      <c r="E710" s="23" t="s">
        <v>4</v>
      </c>
      <c r="F710" s="22" t="s">
        <v>18</v>
      </c>
      <c r="G710" s="22" t="s">
        <v>5420</v>
      </c>
      <c r="H710" s="4">
        <v>6818369</v>
      </c>
      <c r="I710" s="18" t="s">
        <v>4595</v>
      </c>
      <c r="L710" s="4">
        <f t="shared" si="10"/>
        <v>7892814.2399999853</v>
      </c>
      <c r="N710" s="10"/>
    </row>
    <row r="711" spans="1:14">
      <c r="A711" s="2" t="s">
        <v>5421</v>
      </c>
      <c r="B711" s="3">
        <v>42551</v>
      </c>
      <c r="C711" s="2" t="s">
        <v>11</v>
      </c>
      <c r="D711" s="2">
        <v>26889</v>
      </c>
      <c r="E711" s="23" t="s">
        <v>4</v>
      </c>
      <c r="F711" s="22" t="s">
        <v>18</v>
      </c>
      <c r="G711" s="22" t="s">
        <v>5422</v>
      </c>
      <c r="J711" s="4">
        <v>6818369</v>
      </c>
      <c r="K711" s="7" t="s">
        <v>4595</v>
      </c>
      <c r="L711" s="4">
        <f t="shared" si="10"/>
        <v>1074445.2399999853</v>
      </c>
      <c r="N711" s="10"/>
    </row>
    <row r="712" spans="1:14">
      <c r="A712" s="2" t="s">
        <v>5423</v>
      </c>
      <c r="B712" s="3">
        <v>42551</v>
      </c>
      <c r="C712" s="2" t="s">
        <v>11</v>
      </c>
      <c r="D712" s="2">
        <v>26890</v>
      </c>
      <c r="E712" s="23" t="s">
        <v>4</v>
      </c>
      <c r="F712" s="22" t="s">
        <v>18</v>
      </c>
      <c r="G712" s="22" t="s">
        <v>5420</v>
      </c>
      <c r="H712" s="4">
        <v>68183.69</v>
      </c>
      <c r="I712" s="18" t="s">
        <v>5454</v>
      </c>
      <c r="L712" s="4">
        <f t="shared" si="10"/>
        <v>1142628.9299999853</v>
      </c>
      <c r="N712" s="10"/>
    </row>
    <row r="713" spans="1:14">
      <c r="A713" s="2" t="s">
        <v>5424</v>
      </c>
      <c r="B713" s="3">
        <v>42551</v>
      </c>
      <c r="C713" s="2" t="s">
        <v>7</v>
      </c>
      <c r="D713" s="2">
        <v>26891</v>
      </c>
      <c r="E713" s="23" t="s">
        <v>4</v>
      </c>
      <c r="F713" s="22" t="s">
        <v>18</v>
      </c>
      <c r="G713" s="22" t="s">
        <v>7</v>
      </c>
      <c r="H713" s="4">
        <v>235758.25</v>
      </c>
      <c r="L713" s="4">
        <f t="shared" si="10"/>
        <v>1378387.1799999853</v>
      </c>
      <c r="N713" s="10"/>
    </row>
    <row r="714" spans="1:14">
      <c r="A714" s="2" t="s">
        <v>5425</v>
      </c>
      <c r="B714" s="3">
        <v>42551</v>
      </c>
      <c r="C714" s="2" t="s">
        <v>3</v>
      </c>
      <c r="D714" s="2">
        <v>26892</v>
      </c>
      <c r="E714" s="23" t="s">
        <v>4</v>
      </c>
      <c r="F714" s="22" t="s">
        <v>18</v>
      </c>
      <c r="G714" s="22" t="s">
        <v>3</v>
      </c>
      <c r="H714" s="4">
        <v>19728.009999999998</v>
      </c>
      <c r="L714" s="4">
        <f t="shared" si="10"/>
        <v>1398115.1899999853</v>
      </c>
      <c r="N714" s="10"/>
    </row>
    <row r="715" spans="1:14">
      <c r="A715" s="2" t="s">
        <v>5426</v>
      </c>
      <c r="B715" s="3">
        <v>42551</v>
      </c>
      <c r="C715" s="2" t="s">
        <v>11</v>
      </c>
      <c r="D715" s="2">
        <v>26895</v>
      </c>
      <c r="E715" s="23" t="s">
        <v>4</v>
      </c>
      <c r="F715" s="22" t="s">
        <v>18</v>
      </c>
      <c r="G715" s="22" t="s">
        <v>5427</v>
      </c>
      <c r="H715" s="4">
        <v>20000</v>
      </c>
      <c r="I715" s="18">
        <v>330</v>
      </c>
      <c r="L715" s="4">
        <f t="shared" si="10"/>
        <v>1418115.1899999853</v>
      </c>
      <c r="M715" s="2" t="s">
        <v>5446</v>
      </c>
      <c r="N715" s="10"/>
    </row>
    <row r="716" spans="1:14">
      <c r="A716" s="2" t="s">
        <v>5428</v>
      </c>
      <c r="B716" s="3">
        <v>42551</v>
      </c>
      <c r="C716" s="2" t="s">
        <v>2058</v>
      </c>
      <c r="D716" s="2">
        <v>29054</v>
      </c>
      <c r="E716" s="23" t="s">
        <v>33</v>
      </c>
      <c r="F716" s="22" t="s">
        <v>34</v>
      </c>
      <c r="G716" s="22" t="s">
        <v>5429</v>
      </c>
      <c r="J716" s="4">
        <v>2913</v>
      </c>
      <c r="K716" s="7">
        <v>245</v>
      </c>
      <c r="L716" s="4">
        <f t="shared" si="10"/>
        <v>1415202.1899999853</v>
      </c>
      <c r="M716" s="2" t="s">
        <v>5446</v>
      </c>
      <c r="N716" s="10"/>
    </row>
    <row r="717" spans="1:14">
      <c r="A717" s="2" t="s">
        <v>5458</v>
      </c>
      <c r="B717" s="3">
        <v>42551</v>
      </c>
      <c r="C717" s="2" t="s">
        <v>1157</v>
      </c>
      <c r="D717" s="2">
        <v>29060</v>
      </c>
      <c r="E717" s="2" t="s">
        <v>33</v>
      </c>
      <c r="F717" s="2" t="s">
        <v>34</v>
      </c>
      <c r="G717" s="2" t="s">
        <v>5459</v>
      </c>
      <c r="J717" s="4">
        <v>735.89</v>
      </c>
      <c r="K717" s="7" t="s">
        <v>1159</v>
      </c>
      <c r="L717" s="4">
        <f t="shared" si="10"/>
        <v>1414466.2999999854</v>
      </c>
      <c r="N717" s="10"/>
    </row>
    <row r="718" spans="1:14">
      <c r="A718" s="2" t="s">
        <v>2954</v>
      </c>
      <c r="B718" s="3">
        <v>42551</v>
      </c>
      <c r="C718" s="2" t="s">
        <v>11</v>
      </c>
      <c r="D718" s="2">
        <v>26890</v>
      </c>
      <c r="E718" s="23" t="s">
        <v>4</v>
      </c>
      <c r="F718" s="22" t="s">
        <v>18</v>
      </c>
      <c r="G718" s="22" t="s">
        <v>5422</v>
      </c>
      <c r="J718" s="4">
        <v>68183.69</v>
      </c>
      <c r="K718" s="7" t="s">
        <v>5454</v>
      </c>
      <c r="L718" s="4">
        <f t="shared" si="10"/>
        <v>1346282.6099999854</v>
      </c>
      <c r="N718" s="10"/>
    </row>
    <row r="719" spans="1:14">
      <c r="A719" s="2" t="s">
        <v>2956</v>
      </c>
      <c r="B719" s="3">
        <v>42551</v>
      </c>
      <c r="C719" s="2" t="s">
        <v>1951</v>
      </c>
      <c r="D719" s="2">
        <v>26909</v>
      </c>
      <c r="E719" s="23" t="s">
        <v>4</v>
      </c>
      <c r="F719" s="22" t="s">
        <v>5</v>
      </c>
      <c r="G719" s="22" t="s">
        <v>5417</v>
      </c>
      <c r="H719" s="4">
        <v>10000</v>
      </c>
      <c r="L719" s="4">
        <f t="shared" si="10"/>
        <v>1356282.6099999854</v>
      </c>
      <c r="N719" s="10"/>
    </row>
    <row r="720" spans="1:14">
      <c r="A720" s="2" t="s">
        <v>5439</v>
      </c>
      <c r="B720" s="3">
        <v>42551</v>
      </c>
      <c r="C720" s="2" t="s">
        <v>1134</v>
      </c>
      <c r="D720" s="2">
        <v>29090</v>
      </c>
      <c r="E720" s="23" t="s">
        <v>33</v>
      </c>
      <c r="F720" s="22" t="s">
        <v>34</v>
      </c>
      <c r="G720" s="22" t="s">
        <v>5440</v>
      </c>
      <c r="J720" s="4">
        <v>90000</v>
      </c>
      <c r="K720" s="7" t="s">
        <v>5455</v>
      </c>
      <c r="L720" s="4">
        <f t="shared" ref="L720:L733" si="11">+L719+H720-J720</f>
        <v>1266282.6099999854</v>
      </c>
      <c r="N720" s="10"/>
    </row>
    <row r="721" spans="1:14">
      <c r="A721" s="2" t="s">
        <v>5466</v>
      </c>
      <c r="B721" s="3">
        <v>42551</v>
      </c>
      <c r="C721" s="2" t="s">
        <v>44</v>
      </c>
      <c r="D721" s="2">
        <v>29096</v>
      </c>
      <c r="E721" s="2" t="s">
        <v>33</v>
      </c>
      <c r="F721" s="2" t="s">
        <v>34</v>
      </c>
      <c r="G721" s="2" t="s">
        <v>5467</v>
      </c>
      <c r="H721" s="4">
        <v>195252.98</v>
      </c>
      <c r="I721" s="18">
        <v>600</v>
      </c>
      <c r="L721" s="4">
        <f t="shared" si="11"/>
        <v>1461535.5899999854</v>
      </c>
      <c r="M721" s="2" t="s">
        <v>5446</v>
      </c>
      <c r="N721" s="10"/>
    </row>
    <row r="722" spans="1:14">
      <c r="A722" s="2" t="s">
        <v>5468</v>
      </c>
      <c r="B722" s="3">
        <v>42551</v>
      </c>
      <c r="C722" s="2" t="s">
        <v>5291</v>
      </c>
      <c r="D722" s="2">
        <v>29215</v>
      </c>
      <c r="E722" s="2" t="s">
        <v>33</v>
      </c>
      <c r="F722" s="2" t="s">
        <v>34</v>
      </c>
      <c r="G722" s="2" t="s">
        <v>5469</v>
      </c>
      <c r="H722" s="4">
        <v>735</v>
      </c>
      <c r="L722" s="4">
        <f t="shared" si="11"/>
        <v>1462270.5899999854</v>
      </c>
      <c r="N722" s="10"/>
    </row>
    <row r="723" spans="1:14">
      <c r="A723" s="2" t="s">
        <v>5470</v>
      </c>
      <c r="B723" s="3">
        <v>42551</v>
      </c>
      <c r="C723" s="2" t="s">
        <v>5291</v>
      </c>
      <c r="D723" s="2">
        <v>29314</v>
      </c>
      <c r="E723" s="2" t="s">
        <v>33</v>
      </c>
      <c r="F723" s="2" t="s">
        <v>34</v>
      </c>
      <c r="G723" s="2" t="s">
        <v>5471</v>
      </c>
      <c r="H723" s="4">
        <v>406</v>
      </c>
      <c r="L723" s="4">
        <f t="shared" si="11"/>
        <v>1462676.5899999854</v>
      </c>
      <c r="N723" s="10"/>
    </row>
    <row r="724" spans="1:14" ht="10.5" customHeight="1">
      <c r="A724" s="94" t="s">
        <v>6173</v>
      </c>
      <c r="B724" s="95">
        <v>42551</v>
      </c>
      <c r="C724" s="94" t="s">
        <v>1131</v>
      </c>
      <c r="D724" s="94">
        <v>29371</v>
      </c>
      <c r="E724" s="94" t="s">
        <v>33</v>
      </c>
      <c r="F724" s="94" t="s">
        <v>34</v>
      </c>
      <c r="G724" s="94" t="s">
        <v>6174</v>
      </c>
      <c r="H724" s="96"/>
      <c r="I724" s="96"/>
      <c r="J724" s="97">
        <v>4093.58</v>
      </c>
      <c r="K724" s="98"/>
      <c r="L724" s="97">
        <f t="shared" si="11"/>
        <v>1458583.0099999853</v>
      </c>
      <c r="N724" s="10"/>
    </row>
    <row r="725" spans="1:14">
      <c r="A725" s="2" t="s">
        <v>1918</v>
      </c>
      <c r="B725" s="3">
        <v>42551</v>
      </c>
      <c r="C725" s="2" t="s">
        <v>5430</v>
      </c>
      <c r="D725" s="2">
        <v>17735</v>
      </c>
      <c r="E725" s="23" t="s">
        <v>4</v>
      </c>
      <c r="F725" s="22" t="s">
        <v>38</v>
      </c>
      <c r="G725" s="22" t="s">
        <v>39</v>
      </c>
      <c r="J725" s="4">
        <v>1681400.07</v>
      </c>
      <c r="K725" s="7" t="s">
        <v>5447</v>
      </c>
      <c r="L725" s="4">
        <f t="shared" si="11"/>
        <v>-222817.06000001472</v>
      </c>
      <c r="M725" s="2" t="s">
        <v>5446</v>
      </c>
      <c r="N725" s="10"/>
    </row>
    <row r="726" spans="1:14">
      <c r="A726" s="2" t="s">
        <v>1920</v>
      </c>
      <c r="B726" s="3">
        <v>42551</v>
      </c>
      <c r="C726" s="2" t="s">
        <v>5430</v>
      </c>
      <c r="D726" s="2">
        <v>17735</v>
      </c>
      <c r="E726" s="23" t="s">
        <v>4</v>
      </c>
      <c r="F726" s="22" t="s">
        <v>38</v>
      </c>
      <c r="G726" s="22" t="s">
        <v>491</v>
      </c>
      <c r="H726" s="4">
        <v>1681400.07</v>
      </c>
      <c r="I726" s="18" t="s">
        <v>5447</v>
      </c>
      <c r="L726" s="4">
        <f t="shared" si="11"/>
        <v>1458583.0099999853</v>
      </c>
      <c r="M726" s="2" t="s">
        <v>5446</v>
      </c>
      <c r="N726" s="10"/>
    </row>
    <row r="727" spans="1:14">
      <c r="A727" s="2" t="s">
        <v>2019</v>
      </c>
      <c r="B727" s="3">
        <v>42551</v>
      </c>
      <c r="C727" s="2" t="s">
        <v>5431</v>
      </c>
      <c r="D727" s="2">
        <v>17736</v>
      </c>
      <c r="E727" s="23" t="s">
        <v>4</v>
      </c>
      <c r="F727" s="22" t="s">
        <v>38</v>
      </c>
      <c r="G727" s="22" t="s">
        <v>39</v>
      </c>
      <c r="J727" s="4">
        <v>750915.52</v>
      </c>
      <c r="K727" s="7">
        <v>246</v>
      </c>
      <c r="L727" s="4">
        <f t="shared" si="11"/>
        <v>707667.48999998532</v>
      </c>
      <c r="N727" s="10"/>
    </row>
    <row r="728" spans="1:14">
      <c r="A728" s="2" t="s">
        <v>2057</v>
      </c>
      <c r="B728" s="3">
        <v>42551</v>
      </c>
      <c r="C728" s="2" t="s">
        <v>5432</v>
      </c>
      <c r="D728" s="2">
        <v>2289</v>
      </c>
      <c r="E728" s="23" t="s">
        <v>190</v>
      </c>
      <c r="F728" s="22" t="s">
        <v>34</v>
      </c>
      <c r="G728" s="22" t="s">
        <v>3280</v>
      </c>
      <c r="J728" s="4">
        <v>10440</v>
      </c>
      <c r="K728" s="7">
        <v>247</v>
      </c>
      <c r="L728" s="4">
        <f t="shared" si="11"/>
        <v>697227.48999998532</v>
      </c>
      <c r="N728" s="10"/>
    </row>
    <row r="729" spans="1:14">
      <c r="A729" s="2" t="s">
        <v>3767</v>
      </c>
      <c r="B729" s="3">
        <v>42551</v>
      </c>
      <c r="C729" s="2" t="s">
        <v>5433</v>
      </c>
      <c r="D729" s="2">
        <v>29055</v>
      </c>
      <c r="E729" s="23" t="s">
        <v>42</v>
      </c>
      <c r="F729" s="22" t="s">
        <v>34</v>
      </c>
      <c r="G729" s="22" t="s">
        <v>1219</v>
      </c>
      <c r="J729" s="4">
        <v>857.22</v>
      </c>
      <c r="K729" s="7">
        <v>248</v>
      </c>
      <c r="L729" s="4">
        <f t="shared" si="11"/>
        <v>696370.26999998535</v>
      </c>
      <c r="N729" s="10"/>
    </row>
    <row r="730" spans="1:14">
      <c r="A730" s="2" t="s">
        <v>4644</v>
      </c>
      <c r="B730" s="3">
        <v>42551</v>
      </c>
      <c r="C730" s="2" t="s">
        <v>1131</v>
      </c>
      <c r="D730" s="2">
        <v>29059</v>
      </c>
      <c r="E730" s="23" t="s">
        <v>42</v>
      </c>
      <c r="F730" s="22" t="s">
        <v>34</v>
      </c>
      <c r="G730" s="22" t="s">
        <v>5434</v>
      </c>
      <c r="J730" s="4">
        <v>18596.11</v>
      </c>
      <c r="K730" s="7" t="s">
        <v>5456</v>
      </c>
      <c r="L730" s="4">
        <f t="shared" si="11"/>
        <v>677774.15999998536</v>
      </c>
      <c r="N730" s="10"/>
    </row>
    <row r="731" spans="1:14">
      <c r="A731" s="13" t="s">
        <v>5472</v>
      </c>
      <c r="B731" s="15">
        <v>42551</v>
      </c>
      <c r="C731" s="13" t="s">
        <v>3758</v>
      </c>
      <c r="D731" s="13">
        <v>29290</v>
      </c>
      <c r="E731" s="13" t="s">
        <v>42</v>
      </c>
      <c r="F731" s="13" t="s">
        <v>34</v>
      </c>
      <c r="G731" s="13" t="s">
        <v>5473</v>
      </c>
      <c r="H731" s="9"/>
      <c r="I731" s="30"/>
      <c r="J731" s="9">
        <v>1124.05</v>
      </c>
      <c r="K731" s="30"/>
      <c r="L731" s="9">
        <f t="shared" si="11"/>
        <v>676650.10999998532</v>
      </c>
      <c r="N731" s="10"/>
    </row>
    <row r="732" spans="1:14">
      <c r="A732" s="2" t="s">
        <v>5448</v>
      </c>
      <c r="B732" s="3">
        <v>42551</v>
      </c>
      <c r="C732" s="2" t="s">
        <v>5449</v>
      </c>
      <c r="E732" s="23" t="s">
        <v>5450</v>
      </c>
      <c r="F732" s="22" t="s">
        <v>34</v>
      </c>
      <c r="G732" s="22" t="s">
        <v>5451</v>
      </c>
      <c r="H732" s="11">
        <v>66190.55</v>
      </c>
      <c r="I732" s="18">
        <v>332</v>
      </c>
      <c r="L732" s="4">
        <f t="shared" si="11"/>
        <v>742840.65999998536</v>
      </c>
      <c r="N732" s="10"/>
    </row>
    <row r="733" spans="1:14">
      <c r="E733" s="2"/>
      <c r="F733" s="2"/>
      <c r="G733" s="2"/>
      <c r="H733" s="4">
        <v>160000</v>
      </c>
      <c r="I733" s="2"/>
      <c r="J733" s="2"/>
      <c r="K733" s="2"/>
      <c r="L733" s="4">
        <f t="shared" si="11"/>
        <v>902840.65999998536</v>
      </c>
      <c r="N733" s="10"/>
    </row>
    <row r="734" spans="1:14">
      <c r="E734" s="2"/>
      <c r="F734" s="2"/>
      <c r="G734" s="2"/>
      <c r="H734" s="2"/>
      <c r="I734" s="2"/>
      <c r="J734" s="2"/>
      <c r="K734" s="2"/>
      <c r="N734" s="10"/>
    </row>
    <row r="735" spans="1:14">
      <c r="H735" s="40"/>
      <c r="N735" s="10"/>
    </row>
    <row r="736" spans="1:14">
      <c r="N736" s="10"/>
    </row>
    <row r="737" spans="14:14">
      <c r="N737" s="10"/>
    </row>
    <row r="738" spans="14:14">
      <c r="N738" s="10"/>
    </row>
    <row r="739" spans="14:14">
      <c r="N739" s="10"/>
    </row>
    <row r="740" spans="14:14">
      <c r="N740" s="10"/>
    </row>
  </sheetData>
  <autoFilter ref="A6:L735"/>
  <mergeCells count="2">
    <mergeCell ref="A1:K1"/>
    <mergeCell ref="A2:K2"/>
  </mergeCells>
  <pageMargins left="0.70866141732283472" right="0.70866141732283472" top="0.74803149606299213" bottom="0.74803149606299213" header="0.31496062992125984" footer="0.31496062992125984"/>
  <pageSetup scale="7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N622"/>
  <sheetViews>
    <sheetView topLeftCell="A603" workbookViewId="0">
      <selection activeCell="L612" sqref="L612"/>
    </sheetView>
  </sheetViews>
  <sheetFormatPr baseColWidth="10" defaultRowHeight="11.25"/>
  <cols>
    <col min="1" max="1" width="11.42578125" style="2"/>
    <col min="2" max="2" width="8.7109375" style="2" bestFit="1" customWidth="1"/>
    <col min="3" max="3" width="10.7109375" style="2" bestFit="1" customWidth="1"/>
    <col min="4" max="4" width="20" style="2" bestFit="1" customWidth="1"/>
    <col min="5" max="5" width="9.85546875" style="2" bestFit="1" customWidth="1"/>
    <col min="6" max="6" width="34.140625" style="2" bestFit="1" customWidth="1"/>
    <col min="7" max="7" width="11.140625" style="4" bestFit="1" customWidth="1"/>
    <col min="8" max="8" width="5.42578125" style="18" bestFit="1" customWidth="1"/>
    <col min="9" max="9" width="11.140625" style="4" bestFit="1" customWidth="1"/>
    <col min="10" max="10" width="6.140625" style="7" bestFit="1" customWidth="1"/>
    <col min="11" max="11" width="12.140625" style="4" bestFit="1" customWidth="1"/>
    <col min="12" max="12" width="13.42578125" style="2" bestFit="1" customWidth="1"/>
    <col min="13" max="13" width="11.42578125" style="2"/>
    <col min="14" max="14" width="11.140625" style="2" bestFit="1" customWidth="1"/>
    <col min="15" max="16384" width="11.42578125" style="2"/>
  </cols>
  <sheetData>
    <row r="1" spans="1:14" ht="12.75">
      <c r="A1" s="133" t="s">
        <v>6127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4" ht="25.5" customHeight="1">
      <c r="A2" s="133" t="s">
        <v>6128</v>
      </c>
      <c r="B2" s="133"/>
      <c r="C2" s="133"/>
      <c r="D2" s="133"/>
      <c r="E2" s="133"/>
      <c r="F2" s="133"/>
      <c r="G2" s="133"/>
      <c r="H2" s="133"/>
      <c r="I2" s="133"/>
      <c r="J2" s="133"/>
    </row>
    <row r="4" spans="1:14">
      <c r="B4" s="3"/>
      <c r="E4" s="27"/>
    </row>
    <row r="5" spans="1:14">
      <c r="A5" s="2" t="s">
        <v>0</v>
      </c>
      <c r="B5" s="3"/>
      <c r="E5" s="27"/>
    </row>
    <row r="6" spans="1:14">
      <c r="B6" s="3"/>
      <c r="E6" s="27"/>
    </row>
    <row r="7" spans="1:14">
      <c r="B7" s="3"/>
      <c r="E7" s="27"/>
      <c r="F7" s="2" t="s">
        <v>1</v>
      </c>
      <c r="K7" s="4">
        <v>902840.65999998536</v>
      </c>
      <c r="M7" s="10"/>
      <c r="N7" s="10"/>
    </row>
    <row r="8" spans="1:14">
      <c r="A8" s="2" t="s">
        <v>4648</v>
      </c>
      <c r="B8" s="3">
        <v>42552</v>
      </c>
      <c r="C8" s="2" t="s">
        <v>11</v>
      </c>
      <c r="D8" s="2" t="s">
        <v>4</v>
      </c>
      <c r="E8" s="27" t="s">
        <v>18</v>
      </c>
      <c r="F8" s="2" t="s">
        <v>5427</v>
      </c>
      <c r="G8" s="4">
        <v>20000</v>
      </c>
      <c r="H8" s="18" t="s">
        <v>1140</v>
      </c>
      <c r="K8" s="4">
        <f>+K7+G8-I8</f>
        <v>922840.65999998536</v>
      </c>
      <c r="M8" s="10"/>
      <c r="N8" s="10"/>
    </row>
    <row r="9" spans="1:14">
      <c r="A9" s="2" t="s">
        <v>3795</v>
      </c>
      <c r="B9" s="3">
        <v>42552</v>
      </c>
      <c r="C9" s="2" t="s">
        <v>11</v>
      </c>
      <c r="D9" s="2" t="s">
        <v>4</v>
      </c>
      <c r="E9" s="27" t="s">
        <v>18</v>
      </c>
      <c r="F9" s="2" t="s">
        <v>5474</v>
      </c>
      <c r="I9" s="4">
        <v>20000</v>
      </c>
      <c r="J9" s="7" t="s">
        <v>1140</v>
      </c>
      <c r="K9" s="4">
        <f t="shared" ref="K9:K72" si="0">+K8+G9-I9</f>
        <v>902840.65999998536</v>
      </c>
      <c r="M9" s="10"/>
      <c r="N9" s="10"/>
    </row>
    <row r="10" spans="1:14">
      <c r="A10" s="2" t="s">
        <v>2979</v>
      </c>
      <c r="B10" s="3">
        <v>42552</v>
      </c>
      <c r="C10" s="2" t="s">
        <v>3</v>
      </c>
      <c r="D10" s="2" t="s">
        <v>4</v>
      </c>
      <c r="E10" s="2" t="s">
        <v>18</v>
      </c>
      <c r="F10" s="27" t="s">
        <v>3</v>
      </c>
      <c r="G10" s="4">
        <v>1497</v>
      </c>
      <c r="H10" s="18">
        <v>1</v>
      </c>
      <c r="K10" s="4">
        <f t="shared" si="0"/>
        <v>904337.65999998536</v>
      </c>
      <c r="M10" s="10"/>
      <c r="N10" s="10"/>
    </row>
    <row r="11" spans="1:14">
      <c r="A11" s="2" t="s">
        <v>6</v>
      </c>
      <c r="B11" s="3">
        <v>42552</v>
      </c>
      <c r="C11" s="2" t="s">
        <v>7</v>
      </c>
      <c r="D11" s="2" t="s">
        <v>4</v>
      </c>
      <c r="E11" s="27" t="s">
        <v>18</v>
      </c>
      <c r="F11" s="2" t="s">
        <v>7</v>
      </c>
      <c r="G11" s="4">
        <v>214087.12</v>
      </c>
      <c r="H11" s="18">
        <v>2</v>
      </c>
      <c r="K11" s="4">
        <f t="shared" si="0"/>
        <v>1118424.7799999854</v>
      </c>
      <c r="M11" s="10"/>
      <c r="N11" s="10"/>
    </row>
    <row r="12" spans="1:14">
      <c r="A12" s="2" t="s">
        <v>3802</v>
      </c>
      <c r="B12" s="3">
        <v>42552</v>
      </c>
      <c r="C12" s="2" t="s">
        <v>25</v>
      </c>
      <c r="D12" s="2" t="s">
        <v>4</v>
      </c>
      <c r="E12" s="27" t="s">
        <v>5</v>
      </c>
      <c r="F12" s="2" t="s">
        <v>1433</v>
      </c>
      <c r="G12" s="4">
        <v>3940</v>
      </c>
      <c r="H12" s="18">
        <v>3</v>
      </c>
      <c r="K12" s="4">
        <f t="shared" si="0"/>
        <v>1122364.7799999854</v>
      </c>
      <c r="M12" s="10"/>
      <c r="N12" s="10"/>
    </row>
    <row r="13" spans="1:14">
      <c r="A13" s="2" t="s">
        <v>5475</v>
      </c>
      <c r="B13" s="3">
        <v>42552</v>
      </c>
      <c r="C13" s="2" t="s">
        <v>53</v>
      </c>
      <c r="D13" s="2" t="s">
        <v>4</v>
      </c>
      <c r="E13" s="27" t="s">
        <v>5</v>
      </c>
      <c r="F13" s="2" t="s">
        <v>3381</v>
      </c>
      <c r="G13" s="4">
        <v>159000</v>
      </c>
      <c r="H13" s="18">
        <v>4</v>
      </c>
      <c r="K13" s="4">
        <f t="shared" si="0"/>
        <v>1281364.7799999854</v>
      </c>
      <c r="M13" s="10"/>
      <c r="N13" s="10"/>
    </row>
    <row r="14" spans="1:14">
      <c r="A14" s="2" t="s">
        <v>2983</v>
      </c>
      <c r="B14" s="3">
        <v>42552</v>
      </c>
      <c r="C14" s="2" t="s">
        <v>5476</v>
      </c>
      <c r="D14" s="2" t="s">
        <v>4</v>
      </c>
      <c r="E14" s="2" t="s">
        <v>5</v>
      </c>
      <c r="F14" s="27" t="s">
        <v>5477</v>
      </c>
      <c r="G14" s="4">
        <v>112500</v>
      </c>
      <c r="H14" s="18" t="s">
        <v>2921</v>
      </c>
      <c r="K14" s="4">
        <f t="shared" si="0"/>
        <v>1393864.7799999854</v>
      </c>
      <c r="M14" s="10"/>
      <c r="N14" s="10"/>
    </row>
    <row r="15" spans="1:14">
      <c r="A15" s="2" t="s">
        <v>3809</v>
      </c>
      <c r="B15" s="3">
        <v>42552</v>
      </c>
      <c r="C15" s="2" t="s">
        <v>7</v>
      </c>
      <c r="D15" s="2" t="s">
        <v>4</v>
      </c>
      <c r="E15" s="2" t="s">
        <v>5</v>
      </c>
      <c r="F15" s="27" t="s">
        <v>7</v>
      </c>
      <c r="G15" s="4">
        <v>7460</v>
      </c>
      <c r="H15" s="18">
        <v>5</v>
      </c>
      <c r="K15" s="4">
        <f t="shared" si="0"/>
        <v>1401324.7799999854</v>
      </c>
      <c r="M15" s="10"/>
      <c r="N15" s="10"/>
    </row>
    <row r="16" spans="1:14">
      <c r="A16" s="2" t="s">
        <v>2988</v>
      </c>
      <c r="B16" s="3">
        <v>42552</v>
      </c>
      <c r="C16" s="2" t="s">
        <v>3</v>
      </c>
      <c r="D16" s="2" t="s">
        <v>4</v>
      </c>
      <c r="E16" s="2" t="s">
        <v>5</v>
      </c>
      <c r="F16" s="27" t="s">
        <v>3</v>
      </c>
      <c r="G16" s="4">
        <v>27114.29</v>
      </c>
      <c r="H16" s="18">
        <v>1</v>
      </c>
      <c r="K16" s="4">
        <f t="shared" si="0"/>
        <v>1428439.0699999854</v>
      </c>
      <c r="M16" s="10"/>
      <c r="N16" s="10"/>
    </row>
    <row r="17" spans="1:14">
      <c r="A17" s="2" t="s">
        <v>2122</v>
      </c>
      <c r="B17" s="3">
        <v>42552</v>
      </c>
      <c r="C17" s="2" t="s">
        <v>7</v>
      </c>
      <c r="D17" s="2" t="s">
        <v>4</v>
      </c>
      <c r="E17" s="2" t="s">
        <v>5</v>
      </c>
      <c r="F17" s="27" t="s">
        <v>2115</v>
      </c>
      <c r="I17" s="4">
        <v>7460</v>
      </c>
      <c r="J17" s="7" t="s">
        <v>1141</v>
      </c>
      <c r="K17" s="4">
        <f t="shared" si="0"/>
        <v>1420979.0699999854</v>
      </c>
      <c r="M17" s="10"/>
      <c r="N17" s="10"/>
    </row>
    <row r="18" spans="1:14">
      <c r="A18" s="2" t="s">
        <v>3811</v>
      </c>
      <c r="B18" s="3">
        <v>42552</v>
      </c>
      <c r="C18" s="2" t="s">
        <v>7</v>
      </c>
      <c r="D18" s="2" t="s">
        <v>4</v>
      </c>
      <c r="E18" s="2" t="s">
        <v>5</v>
      </c>
      <c r="F18" s="27" t="s">
        <v>7</v>
      </c>
      <c r="G18" s="4">
        <v>7460.16</v>
      </c>
      <c r="H18" s="18" t="s">
        <v>1141</v>
      </c>
      <c r="K18" s="4">
        <f t="shared" si="0"/>
        <v>1428439.2299999853</v>
      </c>
      <c r="M18" s="10"/>
      <c r="N18" s="10"/>
    </row>
    <row r="19" spans="1:14">
      <c r="A19" s="2" t="s">
        <v>5478</v>
      </c>
      <c r="B19" s="3">
        <v>42552</v>
      </c>
      <c r="C19" s="2" t="s">
        <v>41</v>
      </c>
      <c r="D19" s="2" t="s">
        <v>33</v>
      </c>
      <c r="E19" s="2" t="s">
        <v>34</v>
      </c>
      <c r="F19" s="27" t="s">
        <v>61</v>
      </c>
      <c r="G19" s="4">
        <v>413000</v>
      </c>
      <c r="H19" s="18">
        <v>6</v>
      </c>
      <c r="K19" s="4">
        <f t="shared" si="0"/>
        <v>1841439.2299999853</v>
      </c>
      <c r="M19" s="10"/>
      <c r="N19" s="10"/>
    </row>
    <row r="20" spans="1:14">
      <c r="A20" s="2" t="s">
        <v>1499</v>
      </c>
      <c r="B20" s="3">
        <v>42552</v>
      </c>
      <c r="C20" s="2" t="s">
        <v>5479</v>
      </c>
      <c r="D20" s="2" t="s">
        <v>33</v>
      </c>
      <c r="E20" s="2" t="s">
        <v>34</v>
      </c>
      <c r="F20" s="27" t="s">
        <v>1782</v>
      </c>
      <c r="G20" s="4">
        <v>150106.09</v>
      </c>
      <c r="H20" s="18">
        <v>7</v>
      </c>
      <c r="K20" s="4">
        <f t="shared" si="0"/>
        <v>1991545.3199999854</v>
      </c>
      <c r="M20" s="10"/>
      <c r="N20" s="10"/>
    </row>
    <row r="21" spans="1:14">
      <c r="A21" s="2" t="s">
        <v>36</v>
      </c>
      <c r="B21" s="3">
        <v>42552</v>
      </c>
      <c r="C21" s="2" t="s">
        <v>5480</v>
      </c>
      <c r="D21" s="2" t="s">
        <v>4</v>
      </c>
      <c r="E21" s="2" t="s">
        <v>38</v>
      </c>
      <c r="F21" s="27" t="s">
        <v>39</v>
      </c>
      <c r="I21" s="4">
        <v>1423039.63</v>
      </c>
      <c r="J21" s="7">
        <v>1</v>
      </c>
      <c r="K21" s="4">
        <f t="shared" si="0"/>
        <v>568505.68999998551</v>
      </c>
      <c r="M21" s="10"/>
      <c r="N21" s="10"/>
    </row>
    <row r="22" spans="1:14">
      <c r="A22" s="2" t="s">
        <v>62</v>
      </c>
      <c r="B22" s="3">
        <v>42552</v>
      </c>
      <c r="C22" s="2" t="s">
        <v>5481</v>
      </c>
      <c r="D22" s="2" t="s">
        <v>66</v>
      </c>
      <c r="E22" s="2" t="s">
        <v>38</v>
      </c>
      <c r="F22" s="27" t="s">
        <v>5482</v>
      </c>
      <c r="I22" s="4">
        <v>150560.34</v>
      </c>
      <c r="J22" s="7">
        <v>2</v>
      </c>
      <c r="K22" s="4">
        <f t="shared" si="0"/>
        <v>417945.34999998554</v>
      </c>
      <c r="M22" s="10"/>
      <c r="N22" s="10"/>
    </row>
    <row r="23" spans="1:14">
      <c r="A23" s="2" t="s">
        <v>64</v>
      </c>
      <c r="B23" s="3">
        <v>42552</v>
      </c>
      <c r="C23" s="2" t="s">
        <v>5483</v>
      </c>
      <c r="D23" s="2" t="s">
        <v>66</v>
      </c>
      <c r="E23" s="2" t="s">
        <v>38</v>
      </c>
      <c r="F23" s="27" t="s">
        <v>2557</v>
      </c>
      <c r="I23" s="4">
        <v>3489</v>
      </c>
      <c r="J23" s="7">
        <v>3</v>
      </c>
      <c r="K23" s="4">
        <f t="shared" si="0"/>
        <v>414456.34999998554</v>
      </c>
      <c r="M23" s="10"/>
      <c r="N23" s="10"/>
    </row>
    <row r="24" spans="1:14">
      <c r="A24" s="2" t="s">
        <v>1207</v>
      </c>
      <c r="B24" s="3">
        <v>42552</v>
      </c>
      <c r="C24" s="2" t="s">
        <v>5484</v>
      </c>
      <c r="D24" s="2" t="s">
        <v>385</v>
      </c>
      <c r="E24" s="2" t="s">
        <v>38</v>
      </c>
      <c r="F24" s="27" t="s">
        <v>391</v>
      </c>
      <c r="I24" s="4">
        <v>9744.75</v>
      </c>
      <c r="J24" s="7">
        <v>4</v>
      </c>
      <c r="K24" s="4">
        <f t="shared" si="0"/>
        <v>404711.59999998554</v>
      </c>
      <c r="M24" s="10"/>
      <c r="N24" s="10"/>
    </row>
    <row r="25" spans="1:14">
      <c r="A25" s="2" t="s">
        <v>87</v>
      </c>
      <c r="B25" s="3">
        <v>42552</v>
      </c>
      <c r="C25" s="2" t="s">
        <v>5485</v>
      </c>
      <c r="D25" s="2" t="s">
        <v>385</v>
      </c>
      <c r="E25" s="2" t="s">
        <v>38</v>
      </c>
      <c r="F25" s="27" t="s">
        <v>391</v>
      </c>
      <c r="I25" s="4">
        <v>8024.55</v>
      </c>
      <c r="J25" s="7">
        <v>5</v>
      </c>
      <c r="K25" s="4">
        <f t="shared" si="0"/>
        <v>396687.04999998555</v>
      </c>
      <c r="M25" s="10"/>
      <c r="N25" s="10"/>
    </row>
    <row r="26" spans="1:14">
      <c r="A26" s="2" t="s">
        <v>89</v>
      </c>
      <c r="B26" s="3">
        <v>42552</v>
      </c>
      <c r="C26" s="2" t="s">
        <v>5486</v>
      </c>
      <c r="D26" s="2" t="s">
        <v>385</v>
      </c>
      <c r="E26" s="2" t="s">
        <v>38</v>
      </c>
      <c r="F26" s="27" t="s">
        <v>386</v>
      </c>
      <c r="I26" s="4">
        <v>6878.79</v>
      </c>
      <c r="J26" s="7">
        <v>6</v>
      </c>
      <c r="K26" s="4">
        <f t="shared" si="0"/>
        <v>389808.25999998557</v>
      </c>
      <c r="M26" s="10"/>
      <c r="N26" s="10"/>
    </row>
    <row r="27" spans="1:14">
      <c r="A27" s="2" t="s">
        <v>92</v>
      </c>
      <c r="B27" s="3">
        <v>42552</v>
      </c>
      <c r="C27" s="2" t="s">
        <v>5487</v>
      </c>
      <c r="D27" s="2" t="s">
        <v>66</v>
      </c>
      <c r="E27" s="2" t="s">
        <v>38</v>
      </c>
      <c r="F27" s="27" t="s">
        <v>174</v>
      </c>
      <c r="I27" s="4">
        <v>50000</v>
      </c>
      <c r="J27" s="7">
        <v>7</v>
      </c>
      <c r="K27" s="4">
        <f t="shared" si="0"/>
        <v>339808.25999998557</v>
      </c>
      <c r="M27" s="10"/>
      <c r="N27" s="10"/>
    </row>
    <row r="28" spans="1:14">
      <c r="A28" s="2" t="s">
        <v>95</v>
      </c>
      <c r="B28" s="3">
        <v>42552</v>
      </c>
      <c r="C28" s="2" t="s">
        <v>5488</v>
      </c>
      <c r="D28" s="2" t="s">
        <v>66</v>
      </c>
      <c r="E28" s="27" t="s">
        <v>38</v>
      </c>
      <c r="F28" s="2" t="s">
        <v>5489</v>
      </c>
      <c r="I28" s="4">
        <v>3605</v>
      </c>
      <c r="J28" s="7">
        <v>8</v>
      </c>
      <c r="K28" s="4">
        <f t="shared" si="0"/>
        <v>336203.25999998557</v>
      </c>
      <c r="M28" s="10"/>
      <c r="N28" s="10"/>
    </row>
    <row r="29" spans="1:14">
      <c r="A29" s="2" t="s">
        <v>98</v>
      </c>
      <c r="B29" s="3">
        <v>42552</v>
      </c>
      <c r="C29" s="2" t="s">
        <v>5490</v>
      </c>
      <c r="D29" s="2" t="s">
        <v>4</v>
      </c>
      <c r="E29" s="27" t="s">
        <v>38</v>
      </c>
      <c r="F29" s="2" t="s">
        <v>39</v>
      </c>
      <c r="I29" s="4">
        <v>173281.88</v>
      </c>
      <c r="J29" s="7" t="s">
        <v>1145</v>
      </c>
      <c r="K29" s="4">
        <f t="shared" si="0"/>
        <v>162921.37999998557</v>
      </c>
      <c r="M29" s="10"/>
      <c r="N29" s="10"/>
    </row>
    <row r="30" spans="1:14">
      <c r="A30" s="2" t="s">
        <v>101</v>
      </c>
      <c r="B30" s="3">
        <v>42552</v>
      </c>
      <c r="C30" s="2" t="s">
        <v>5491</v>
      </c>
      <c r="D30" s="2" t="s">
        <v>66</v>
      </c>
      <c r="E30" s="27" t="s">
        <v>38</v>
      </c>
      <c r="F30" s="2" t="s">
        <v>39</v>
      </c>
      <c r="I30" s="4">
        <v>64902.22</v>
      </c>
      <c r="J30" s="7">
        <v>9</v>
      </c>
      <c r="K30" s="4">
        <f t="shared" si="0"/>
        <v>98019.159999985568</v>
      </c>
      <c r="M30" s="10"/>
      <c r="N30" s="10"/>
    </row>
    <row r="31" spans="1:14">
      <c r="A31" s="2" t="s">
        <v>103</v>
      </c>
      <c r="B31" s="3">
        <v>42552</v>
      </c>
      <c r="C31" s="2" t="s">
        <v>5492</v>
      </c>
      <c r="D31" s="2" t="s">
        <v>66</v>
      </c>
      <c r="E31" s="27" t="s">
        <v>38</v>
      </c>
      <c r="F31" s="2" t="s">
        <v>39</v>
      </c>
      <c r="I31" s="4">
        <v>464992.48</v>
      </c>
      <c r="J31" s="7">
        <v>10</v>
      </c>
      <c r="K31" s="4">
        <f t="shared" si="0"/>
        <v>-366973.32000001438</v>
      </c>
      <c r="M31" s="10"/>
      <c r="N31" s="10"/>
    </row>
    <row r="32" spans="1:14">
      <c r="A32" s="2" t="s">
        <v>107</v>
      </c>
      <c r="B32" s="3">
        <v>42552</v>
      </c>
      <c r="C32" s="2" t="s">
        <v>5493</v>
      </c>
      <c r="D32" s="2" t="s">
        <v>66</v>
      </c>
      <c r="E32" s="27" t="s">
        <v>38</v>
      </c>
      <c r="F32" s="2" t="s">
        <v>39</v>
      </c>
      <c r="I32" s="4">
        <v>142979.98000000001</v>
      </c>
      <c r="J32" s="7">
        <v>11</v>
      </c>
      <c r="K32" s="4">
        <f t="shared" si="0"/>
        <v>-509953.30000001437</v>
      </c>
      <c r="M32" s="10"/>
      <c r="N32" s="10"/>
    </row>
    <row r="33" spans="1:14">
      <c r="A33" s="2" t="s">
        <v>110</v>
      </c>
      <c r="B33" s="3">
        <v>42552</v>
      </c>
      <c r="C33" s="2" t="s">
        <v>5494</v>
      </c>
      <c r="D33" s="2" t="s">
        <v>66</v>
      </c>
      <c r="E33" s="27" t="s">
        <v>38</v>
      </c>
      <c r="F33" s="2" t="s">
        <v>5268</v>
      </c>
      <c r="I33" s="4">
        <v>14999.99</v>
      </c>
      <c r="J33" s="7">
        <v>12</v>
      </c>
      <c r="K33" s="4">
        <f t="shared" si="0"/>
        <v>-524953.29000001436</v>
      </c>
      <c r="M33" s="10"/>
      <c r="N33" s="10"/>
    </row>
    <row r="34" spans="1:14">
      <c r="A34" s="2" t="s">
        <v>112</v>
      </c>
      <c r="B34" s="3">
        <v>42552</v>
      </c>
      <c r="C34" s="2" t="s">
        <v>5495</v>
      </c>
      <c r="D34" s="2" t="s">
        <v>66</v>
      </c>
      <c r="E34" s="2" t="s">
        <v>34</v>
      </c>
      <c r="F34" s="27" t="s">
        <v>4453</v>
      </c>
      <c r="I34" s="4">
        <v>390105.92</v>
      </c>
      <c r="J34" s="7">
        <v>13</v>
      </c>
      <c r="K34" s="4">
        <f t="shared" si="0"/>
        <v>-915059.2100000144</v>
      </c>
      <c r="M34" s="10"/>
      <c r="N34" s="10"/>
    </row>
    <row r="35" spans="1:14">
      <c r="A35" s="2" t="s">
        <v>5496</v>
      </c>
      <c r="B35" s="3">
        <v>42552</v>
      </c>
      <c r="C35" s="2" t="s">
        <v>41</v>
      </c>
      <c r="D35" s="2" t="s">
        <v>45</v>
      </c>
      <c r="E35" s="2" t="s">
        <v>34</v>
      </c>
      <c r="F35" s="27" t="s">
        <v>3344</v>
      </c>
      <c r="G35" s="4">
        <v>100000</v>
      </c>
      <c r="H35" s="18">
        <v>8</v>
      </c>
      <c r="K35" s="4">
        <f t="shared" si="0"/>
        <v>-815059.2100000144</v>
      </c>
      <c r="M35" s="10"/>
      <c r="N35" s="10"/>
    </row>
    <row r="36" spans="1:14">
      <c r="A36" s="2" t="s">
        <v>1199</v>
      </c>
      <c r="B36" s="3">
        <v>42553</v>
      </c>
      <c r="C36" s="2" t="s">
        <v>53</v>
      </c>
      <c r="D36" s="2" t="s">
        <v>4</v>
      </c>
      <c r="E36" s="27" t="s">
        <v>5</v>
      </c>
      <c r="F36" s="2" t="s">
        <v>5497</v>
      </c>
      <c r="G36" s="4">
        <v>13000</v>
      </c>
      <c r="H36" s="18">
        <v>9</v>
      </c>
      <c r="K36" s="4">
        <f t="shared" si="0"/>
        <v>-802059.2100000144</v>
      </c>
      <c r="M36" s="10"/>
      <c r="N36" s="10"/>
    </row>
    <row r="37" spans="1:14">
      <c r="A37" s="2" t="s">
        <v>5498</v>
      </c>
      <c r="B37" s="3">
        <v>42553</v>
      </c>
      <c r="C37" s="2" t="s">
        <v>5499</v>
      </c>
      <c r="D37" s="2" t="s">
        <v>4</v>
      </c>
      <c r="E37" s="27" t="s">
        <v>5</v>
      </c>
      <c r="F37" s="2" t="s">
        <v>5500</v>
      </c>
      <c r="G37" s="4">
        <v>5000</v>
      </c>
      <c r="H37" s="18" t="s">
        <v>5443</v>
      </c>
      <c r="K37" s="4">
        <f t="shared" si="0"/>
        <v>-797059.2100000144</v>
      </c>
      <c r="M37" s="10"/>
      <c r="N37" s="10"/>
    </row>
    <row r="38" spans="1:14">
      <c r="A38" s="2" t="s">
        <v>2143</v>
      </c>
      <c r="B38" s="3">
        <v>42553</v>
      </c>
      <c r="C38" s="2" t="s">
        <v>3</v>
      </c>
      <c r="D38" s="2" t="s">
        <v>4</v>
      </c>
      <c r="E38" s="27" t="s">
        <v>5</v>
      </c>
      <c r="F38" s="2" t="s">
        <v>3</v>
      </c>
      <c r="G38" s="4">
        <v>72320.87</v>
      </c>
      <c r="H38" s="18">
        <v>10</v>
      </c>
      <c r="K38" s="4">
        <f t="shared" si="0"/>
        <v>-724738.3400000144</v>
      </c>
      <c r="M38" s="10"/>
      <c r="N38" s="10"/>
    </row>
    <row r="39" spans="1:14">
      <c r="A39" s="2" t="s">
        <v>5501</v>
      </c>
      <c r="B39" s="3">
        <v>42553</v>
      </c>
      <c r="C39" s="2" t="s">
        <v>7</v>
      </c>
      <c r="D39" s="2" t="s">
        <v>4</v>
      </c>
      <c r="E39" s="27" t="s">
        <v>5</v>
      </c>
      <c r="F39" s="2" t="s">
        <v>7</v>
      </c>
      <c r="G39" s="4">
        <v>43588.12</v>
      </c>
      <c r="H39" s="18">
        <v>11</v>
      </c>
      <c r="K39" s="4">
        <f t="shared" si="0"/>
        <v>-681150.22000001441</v>
      </c>
      <c r="M39" s="10"/>
      <c r="N39" s="10"/>
    </row>
    <row r="40" spans="1:14">
      <c r="A40" s="2" t="s">
        <v>5502</v>
      </c>
      <c r="B40" s="3">
        <v>42553</v>
      </c>
      <c r="C40" s="2" t="s">
        <v>41</v>
      </c>
      <c r="D40" s="2" t="s">
        <v>33</v>
      </c>
      <c r="E40" s="27" t="s">
        <v>34</v>
      </c>
      <c r="F40" s="2" t="s">
        <v>61</v>
      </c>
      <c r="G40" s="4">
        <v>194000</v>
      </c>
      <c r="H40" s="18">
        <v>12</v>
      </c>
      <c r="K40" s="4">
        <f t="shared" si="0"/>
        <v>-487150.22000001441</v>
      </c>
      <c r="M40" s="10"/>
      <c r="N40" s="10"/>
    </row>
    <row r="41" spans="1:14">
      <c r="A41" s="2" t="s">
        <v>163</v>
      </c>
      <c r="B41" s="3">
        <v>42553</v>
      </c>
      <c r="C41" s="2" t="s">
        <v>41</v>
      </c>
      <c r="D41" s="2" t="s">
        <v>42</v>
      </c>
      <c r="E41" s="27" t="s">
        <v>34</v>
      </c>
      <c r="F41" s="2" t="s">
        <v>5503</v>
      </c>
      <c r="I41" s="4">
        <v>4142.49</v>
      </c>
      <c r="J41" s="7">
        <v>14</v>
      </c>
      <c r="K41" s="4">
        <f t="shared" si="0"/>
        <v>-491292.7100000144</v>
      </c>
      <c r="M41" s="10"/>
      <c r="N41" s="10"/>
    </row>
    <row r="42" spans="1:14">
      <c r="A42" s="2" t="s">
        <v>166</v>
      </c>
      <c r="B42" s="3">
        <v>42553</v>
      </c>
      <c r="C42" s="2" t="s">
        <v>41</v>
      </c>
      <c r="D42" s="2" t="s">
        <v>42</v>
      </c>
      <c r="E42" s="27" t="s">
        <v>34</v>
      </c>
      <c r="F42" s="2" t="s">
        <v>5504</v>
      </c>
      <c r="I42" s="4">
        <v>1841.64</v>
      </c>
      <c r="J42" s="7">
        <v>15</v>
      </c>
      <c r="K42" s="4">
        <f t="shared" si="0"/>
        <v>-493134.35000001441</v>
      </c>
      <c r="M42" s="10"/>
      <c r="N42" s="10"/>
    </row>
    <row r="43" spans="1:14">
      <c r="A43" s="2" t="s">
        <v>5505</v>
      </c>
      <c r="B43" s="3">
        <v>42553</v>
      </c>
      <c r="C43" s="2" t="s">
        <v>41</v>
      </c>
      <c r="D43" s="2" t="s">
        <v>45</v>
      </c>
      <c r="E43" s="27" t="s">
        <v>34</v>
      </c>
      <c r="F43" s="2" t="s">
        <v>70</v>
      </c>
      <c r="G43" s="4">
        <v>194159.15</v>
      </c>
      <c r="H43" s="18">
        <v>13</v>
      </c>
      <c r="K43" s="4">
        <f t="shared" si="0"/>
        <v>-298975.20000001439</v>
      </c>
      <c r="M43" s="10"/>
      <c r="N43" s="10"/>
    </row>
    <row r="44" spans="1:14">
      <c r="A44" s="2" t="s">
        <v>5506</v>
      </c>
      <c r="B44" s="3">
        <v>42554</v>
      </c>
      <c r="C44" s="2" t="s">
        <v>7</v>
      </c>
      <c r="D44" s="2" t="s">
        <v>4</v>
      </c>
      <c r="E44" s="27" t="s">
        <v>18</v>
      </c>
      <c r="F44" s="2" t="s">
        <v>7</v>
      </c>
      <c r="G44" s="4">
        <v>5000</v>
      </c>
      <c r="H44" s="18">
        <v>14</v>
      </c>
      <c r="K44" s="4">
        <f t="shared" si="0"/>
        <v>-293975.20000001439</v>
      </c>
      <c r="M44" s="10"/>
      <c r="N44" s="10"/>
    </row>
    <row r="45" spans="1:14">
      <c r="A45" s="2" t="s">
        <v>3017</v>
      </c>
      <c r="B45" s="3">
        <v>42555</v>
      </c>
      <c r="C45" s="2" t="s">
        <v>7</v>
      </c>
      <c r="D45" s="2" t="s">
        <v>4</v>
      </c>
      <c r="E45" s="27" t="s">
        <v>5</v>
      </c>
      <c r="F45" s="2" t="s">
        <v>7</v>
      </c>
      <c r="G45" s="4">
        <v>20127.830000000002</v>
      </c>
      <c r="H45" s="18">
        <v>15</v>
      </c>
      <c r="K45" s="4">
        <f t="shared" si="0"/>
        <v>-273847.37000001437</v>
      </c>
      <c r="M45" s="10"/>
      <c r="N45" s="10"/>
    </row>
    <row r="46" spans="1:14">
      <c r="A46" s="2" t="s">
        <v>3019</v>
      </c>
      <c r="B46" s="3">
        <v>42555</v>
      </c>
      <c r="C46" s="2" t="s">
        <v>3</v>
      </c>
      <c r="D46" s="2" t="s">
        <v>4</v>
      </c>
      <c r="E46" s="2" t="s">
        <v>5</v>
      </c>
      <c r="F46" s="27" t="s">
        <v>3</v>
      </c>
      <c r="G46" s="4">
        <v>4704.99</v>
      </c>
      <c r="H46" s="18">
        <v>16</v>
      </c>
      <c r="K46" s="4">
        <f t="shared" si="0"/>
        <v>-269142.38000001438</v>
      </c>
      <c r="M46" s="10"/>
      <c r="N46" s="10"/>
    </row>
    <row r="47" spans="1:14">
      <c r="A47" s="2" t="s">
        <v>5507</v>
      </c>
      <c r="B47" s="3">
        <v>42555</v>
      </c>
      <c r="C47" s="2" t="s">
        <v>25</v>
      </c>
      <c r="D47" s="2" t="s">
        <v>4</v>
      </c>
      <c r="E47" s="2" t="s">
        <v>5</v>
      </c>
      <c r="F47" s="27" t="s">
        <v>3176</v>
      </c>
      <c r="G47" s="4">
        <v>3030</v>
      </c>
      <c r="H47" s="18">
        <v>17</v>
      </c>
      <c r="K47" s="4">
        <f t="shared" si="0"/>
        <v>-266112.38000001438</v>
      </c>
      <c r="M47" s="10"/>
      <c r="N47" s="10"/>
    </row>
    <row r="48" spans="1:14">
      <c r="A48" s="2" t="s">
        <v>3840</v>
      </c>
      <c r="B48" s="3">
        <v>42555</v>
      </c>
      <c r="C48" s="2" t="s">
        <v>25</v>
      </c>
      <c r="D48" s="2" t="s">
        <v>4</v>
      </c>
      <c r="E48" s="2" t="s">
        <v>18</v>
      </c>
      <c r="F48" s="27" t="s">
        <v>5508</v>
      </c>
      <c r="G48" s="4">
        <v>9692</v>
      </c>
      <c r="H48" s="18">
        <v>18</v>
      </c>
      <c r="K48" s="4">
        <f t="shared" si="0"/>
        <v>-256420.38000001438</v>
      </c>
      <c r="M48" s="10"/>
      <c r="N48" s="10"/>
    </row>
    <row r="49" spans="1:14">
      <c r="A49" s="2" t="s">
        <v>1254</v>
      </c>
      <c r="B49" s="3">
        <v>42555</v>
      </c>
      <c r="C49" s="2" t="s">
        <v>3</v>
      </c>
      <c r="D49" s="2" t="s">
        <v>4</v>
      </c>
      <c r="E49" s="2" t="s">
        <v>18</v>
      </c>
      <c r="F49" s="27" t="s">
        <v>3</v>
      </c>
      <c r="G49" s="4">
        <v>14100.95</v>
      </c>
      <c r="H49" s="18">
        <v>16</v>
      </c>
      <c r="K49" s="4">
        <f t="shared" si="0"/>
        <v>-242319.43000001437</v>
      </c>
      <c r="M49" s="10"/>
      <c r="N49" s="10"/>
    </row>
    <row r="50" spans="1:14">
      <c r="A50" s="2" t="s">
        <v>52</v>
      </c>
      <c r="B50" s="3">
        <v>42555</v>
      </c>
      <c r="C50" s="2" t="s">
        <v>7</v>
      </c>
      <c r="D50" s="2" t="s">
        <v>4</v>
      </c>
      <c r="E50" s="2" t="s">
        <v>18</v>
      </c>
      <c r="F50" s="27" t="s">
        <v>7</v>
      </c>
      <c r="G50" s="4">
        <v>16588.03</v>
      </c>
      <c r="H50" s="18">
        <v>19</v>
      </c>
      <c r="K50" s="4">
        <f t="shared" si="0"/>
        <v>-225731.40000001437</v>
      </c>
      <c r="M50" s="10"/>
      <c r="N50" s="10"/>
    </row>
    <row r="51" spans="1:14">
      <c r="A51" s="2" t="s">
        <v>5509</v>
      </c>
      <c r="B51" s="3">
        <v>42555</v>
      </c>
      <c r="C51" s="2" t="s">
        <v>41</v>
      </c>
      <c r="D51" s="2" t="s">
        <v>33</v>
      </c>
      <c r="E51" s="2" t="s">
        <v>34</v>
      </c>
      <c r="F51" s="27" t="s">
        <v>61</v>
      </c>
      <c r="G51" s="4">
        <v>66500</v>
      </c>
      <c r="H51" s="18">
        <v>20</v>
      </c>
      <c r="K51" s="4">
        <f t="shared" si="0"/>
        <v>-159231.40000001437</v>
      </c>
      <c r="M51" s="10"/>
      <c r="N51" s="10"/>
    </row>
    <row r="52" spans="1:14">
      <c r="A52" s="2" t="s">
        <v>460</v>
      </c>
      <c r="B52" s="3">
        <v>42555</v>
      </c>
      <c r="C52" s="2" t="s">
        <v>5479</v>
      </c>
      <c r="D52" s="2" t="s">
        <v>33</v>
      </c>
      <c r="E52" s="2" t="s">
        <v>34</v>
      </c>
      <c r="F52" s="27" t="s">
        <v>1782</v>
      </c>
      <c r="G52" s="4">
        <v>150100.81</v>
      </c>
      <c r="H52" s="18">
        <v>21</v>
      </c>
      <c r="K52" s="4">
        <f t="shared" si="0"/>
        <v>-9130.5900000143738</v>
      </c>
      <c r="M52" s="10"/>
      <c r="N52" s="10"/>
    </row>
    <row r="53" spans="1:14">
      <c r="A53" s="2" t="s">
        <v>146</v>
      </c>
      <c r="B53" s="3">
        <v>42555</v>
      </c>
      <c r="C53" s="2" t="s">
        <v>5510</v>
      </c>
      <c r="D53" s="2" t="s">
        <v>4</v>
      </c>
      <c r="E53" s="27" t="s">
        <v>38</v>
      </c>
      <c r="F53" s="2" t="s">
        <v>100</v>
      </c>
      <c r="I53" s="4">
        <v>258362.44</v>
      </c>
      <c r="J53" s="7">
        <v>16</v>
      </c>
      <c r="K53" s="4">
        <f t="shared" si="0"/>
        <v>-267493.03000001435</v>
      </c>
      <c r="M53" s="10"/>
      <c r="N53" s="10"/>
    </row>
    <row r="54" spans="1:14">
      <c r="A54" s="2" t="s">
        <v>148</v>
      </c>
      <c r="B54" s="3">
        <v>42555</v>
      </c>
      <c r="C54" s="2" t="s">
        <v>5511</v>
      </c>
      <c r="D54" s="2" t="s">
        <v>4</v>
      </c>
      <c r="E54" s="27" t="s">
        <v>38</v>
      </c>
      <c r="F54" s="2" t="s">
        <v>2747</v>
      </c>
      <c r="I54" s="4">
        <v>202443.04</v>
      </c>
      <c r="J54" s="7">
        <v>17</v>
      </c>
      <c r="K54" s="4">
        <f t="shared" si="0"/>
        <v>-469936.07000001438</v>
      </c>
      <c r="M54" s="10"/>
      <c r="N54" s="10"/>
    </row>
    <row r="55" spans="1:14">
      <c r="A55" s="2" t="s">
        <v>151</v>
      </c>
      <c r="B55" s="3">
        <v>42555</v>
      </c>
      <c r="C55" s="2" t="s">
        <v>5512</v>
      </c>
      <c r="D55" s="2" t="s">
        <v>4</v>
      </c>
      <c r="E55" s="27" t="s">
        <v>38</v>
      </c>
      <c r="F55" s="2" t="s">
        <v>5513</v>
      </c>
      <c r="I55" s="4">
        <v>334551.28000000003</v>
      </c>
      <c r="J55" s="7">
        <v>18</v>
      </c>
      <c r="K55" s="4">
        <f t="shared" si="0"/>
        <v>-804487.35000001441</v>
      </c>
      <c r="M55" s="10"/>
      <c r="N55" s="10"/>
    </row>
    <row r="56" spans="1:14">
      <c r="A56" s="2" t="s">
        <v>154</v>
      </c>
      <c r="B56" s="3">
        <v>42555</v>
      </c>
      <c r="C56" s="2" t="s">
        <v>5514</v>
      </c>
      <c r="D56" s="2" t="s">
        <v>385</v>
      </c>
      <c r="E56" s="27" t="s">
        <v>38</v>
      </c>
      <c r="F56" s="2" t="s">
        <v>391</v>
      </c>
      <c r="I56" s="4">
        <v>8279.1200000000008</v>
      </c>
      <c r="J56" s="7">
        <v>19</v>
      </c>
      <c r="K56" s="4">
        <f t="shared" si="0"/>
        <v>-812766.47000001441</v>
      </c>
      <c r="M56" s="10"/>
      <c r="N56" s="10"/>
    </row>
    <row r="57" spans="1:14">
      <c r="A57" s="2" t="s">
        <v>157</v>
      </c>
      <c r="B57" s="3">
        <v>42555</v>
      </c>
      <c r="C57" s="2" t="s">
        <v>5515</v>
      </c>
      <c r="D57" s="2" t="s">
        <v>385</v>
      </c>
      <c r="E57" s="27" t="s">
        <v>38</v>
      </c>
      <c r="F57" s="2" t="s">
        <v>391</v>
      </c>
      <c r="I57" s="4">
        <v>8643.64</v>
      </c>
      <c r="J57" s="7">
        <v>20</v>
      </c>
      <c r="K57" s="4">
        <f t="shared" si="0"/>
        <v>-821410.11000001442</v>
      </c>
      <c r="M57" s="10"/>
      <c r="N57" s="10"/>
    </row>
    <row r="58" spans="1:14">
      <c r="A58" s="2" t="s">
        <v>160</v>
      </c>
      <c r="B58" s="3">
        <v>42555</v>
      </c>
      <c r="C58" s="2" t="s">
        <v>5516</v>
      </c>
      <c r="D58" s="2" t="s">
        <v>385</v>
      </c>
      <c r="E58" s="27" t="s">
        <v>38</v>
      </c>
      <c r="F58" s="2" t="s">
        <v>386</v>
      </c>
      <c r="I58" s="4">
        <v>3346.14</v>
      </c>
      <c r="J58" s="7">
        <v>21</v>
      </c>
      <c r="K58" s="4">
        <f t="shared" si="0"/>
        <v>-824756.25000001444</v>
      </c>
      <c r="M58" s="10"/>
      <c r="N58" s="10"/>
    </row>
    <row r="59" spans="1:14">
      <c r="A59" s="2" t="s">
        <v>225</v>
      </c>
      <c r="B59" s="3">
        <v>42555</v>
      </c>
      <c r="C59" s="2" t="s">
        <v>5517</v>
      </c>
      <c r="D59" s="2" t="s">
        <v>66</v>
      </c>
      <c r="E59" s="27" t="s">
        <v>34</v>
      </c>
      <c r="F59" s="2" t="s">
        <v>4453</v>
      </c>
      <c r="I59" s="4">
        <v>296171</v>
      </c>
      <c r="J59" s="7">
        <v>22</v>
      </c>
      <c r="K59" s="4">
        <f t="shared" si="0"/>
        <v>-1120927.2500000144</v>
      </c>
      <c r="M59" s="10"/>
      <c r="N59" s="10"/>
    </row>
    <row r="60" spans="1:14">
      <c r="A60" s="2" t="s">
        <v>5518</v>
      </c>
      <c r="B60" s="3">
        <v>42556</v>
      </c>
      <c r="C60" s="2" t="s">
        <v>11</v>
      </c>
      <c r="D60" s="2" t="s">
        <v>4</v>
      </c>
      <c r="E60" s="27" t="s">
        <v>5</v>
      </c>
      <c r="F60" s="2" t="s">
        <v>1059</v>
      </c>
      <c r="G60" s="4">
        <v>2971</v>
      </c>
      <c r="H60" s="18" t="s">
        <v>4596</v>
      </c>
      <c r="K60" s="4">
        <f t="shared" si="0"/>
        <v>-1117956.2500000144</v>
      </c>
      <c r="M60" s="10"/>
      <c r="N60" s="10"/>
    </row>
    <row r="61" spans="1:14">
      <c r="A61" s="2" t="s">
        <v>3042</v>
      </c>
      <c r="B61" s="3">
        <v>42556</v>
      </c>
      <c r="C61" s="2" t="s">
        <v>7</v>
      </c>
      <c r="D61" s="2" t="s">
        <v>4</v>
      </c>
      <c r="E61" s="2" t="s">
        <v>5</v>
      </c>
      <c r="F61" s="27" t="s">
        <v>7</v>
      </c>
      <c r="G61" s="4">
        <v>2636.91</v>
      </c>
      <c r="H61" s="18">
        <v>22</v>
      </c>
      <c r="K61" s="4">
        <f t="shared" si="0"/>
        <v>-1115319.3400000145</v>
      </c>
      <c r="M61" s="10"/>
      <c r="N61" s="10"/>
    </row>
    <row r="62" spans="1:14">
      <c r="A62" s="2" t="s">
        <v>1261</v>
      </c>
      <c r="B62" s="3">
        <v>42556</v>
      </c>
      <c r="C62" s="2" t="s">
        <v>3</v>
      </c>
      <c r="D62" s="2" t="s">
        <v>4</v>
      </c>
      <c r="E62" s="27" t="s">
        <v>5</v>
      </c>
      <c r="F62" s="2" t="s">
        <v>3</v>
      </c>
      <c r="G62" s="4">
        <v>1301.78</v>
      </c>
      <c r="H62" s="18">
        <v>23</v>
      </c>
      <c r="K62" s="4">
        <f t="shared" si="0"/>
        <v>-1114017.5600000145</v>
      </c>
      <c r="M62" s="10"/>
      <c r="N62" s="10"/>
    </row>
    <row r="63" spans="1:14">
      <c r="A63" s="2" t="s">
        <v>5519</v>
      </c>
      <c r="B63" s="3">
        <v>42556</v>
      </c>
      <c r="C63" s="2" t="s">
        <v>53</v>
      </c>
      <c r="D63" s="2" t="s">
        <v>4</v>
      </c>
      <c r="E63" s="27" t="s">
        <v>5520</v>
      </c>
      <c r="F63" s="2" t="s">
        <v>647</v>
      </c>
      <c r="G63" s="4">
        <v>1025</v>
      </c>
      <c r="H63" s="18">
        <v>24</v>
      </c>
      <c r="K63" s="4">
        <f t="shared" si="0"/>
        <v>-1112992.5600000145</v>
      </c>
      <c r="M63" s="10"/>
      <c r="N63" s="10"/>
    </row>
    <row r="64" spans="1:14">
      <c r="A64" s="2" t="s">
        <v>4741</v>
      </c>
      <c r="B64" s="3">
        <v>42556</v>
      </c>
      <c r="C64" s="2" t="s">
        <v>53</v>
      </c>
      <c r="D64" s="2" t="s">
        <v>4</v>
      </c>
      <c r="E64" s="27" t="s">
        <v>5520</v>
      </c>
      <c r="F64" s="2" t="s">
        <v>5521</v>
      </c>
      <c r="G64" s="4">
        <v>100000</v>
      </c>
      <c r="H64" s="18">
        <v>25</v>
      </c>
      <c r="K64" s="4">
        <f t="shared" si="0"/>
        <v>-1012992.5600000145</v>
      </c>
      <c r="M64" s="10"/>
      <c r="N64" s="10"/>
    </row>
    <row r="65" spans="1:14">
      <c r="A65" s="2" t="s">
        <v>5522</v>
      </c>
      <c r="B65" s="3">
        <v>42556</v>
      </c>
      <c r="C65" s="2" t="s">
        <v>7</v>
      </c>
      <c r="D65" s="2" t="s">
        <v>4</v>
      </c>
      <c r="E65" s="27" t="s">
        <v>5520</v>
      </c>
      <c r="F65" s="2" t="s">
        <v>7</v>
      </c>
      <c r="G65" s="4">
        <v>19526.400000000001</v>
      </c>
      <c r="H65" s="18">
        <v>26</v>
      </c>
      <c r="K65" s="4">
        <f t="shared" si="0"/>
        <v>-993466.16000001447</v>
      </c>
      <c r="M65" s="10"/>
      <c r="N65" s="10"/>
    </row>
    <row r="66" spans="1:14">
      <c r="A66" s="2" t="s">
        <v>5523</v>
      </c>
      <c r="B66" s="3">
        <v>42556</v>
      </c>
      <c r="C66" s="2" t="s">
        <v>3</v>
      </c>
      <c r="D66" s="2" t="s">
        <v>4</v>
      </c>
      <c r="E66" s="27" t="s">
        <v>5520</v>
      </c>
      <c r="F66" s="2" t="s">
        <v>3</v>
      </c>
      <c r="G66" s="4">
        <v>3030</v>
      </c>
      <c r="H66" s="18">
        <v>23</v>
      </c>
      <c r="K66" s="4">
        <f t="shared" si="0"/>
        <v>-990436.16000001447</v>
      </c>
      <c r="M66" s="10"/>
      <c r="N66" s="10"/>
    </row>
    <row r="67" spans="1:14">
      <c r="A67" s="2" t="s">
        <v>1301</v>
      </c>
      <c r="B67" s="3">
        <v>42556</v>
      </c>
      <c r="C67" s="2" t="s">
        <v>5524</v>
      </c>
      <c r="D67" s="2" t="s">
        <v>4</v>
      </c>
      <c r="E67" s="27" t="s">
        <v>5520</v>
      </c>
      <c r="F67" s="2" t="s">
        <v>5524</v>
      </c>
      <c r="G67" s="4">
        <v>18123.52</v>
      </c>
      <c r="H67" s="18" t="s">
        <v>1146</v>
      </c>
      <c r="K67" s="4">
        <f t="shared" si="0"/>
        <v>-972312.64000001445</v>
      </c>
      <c r="M67" s="10"/>
      <c r="N67" s="10"/>
    </row>
    <row r="68" spans="1:14">
      <c r="A68" s="2" t="s">
        <v>5525</v>
      </c>
      <c r="B68" s="3">
        <v>42556</v>
      </c>
      <c r="C68" s="2" t="s">
        <v>5524</v>
      </c>
      <c r="D68" s="2" t="s">
        <v>4</v>
      </c>
      <c r="E68" s="27" t="s">
        <v>5520</v>
      </c>
      <c r="F68" s="2" t="s">
        <v>5526</v>
      </c>
      <c r="I68" s="4">
        <v>18123.52</v>
      </c>
      <c r="J68" s="7" t="s">
        <v>1146</v>
      </c>
      <c r="K68" s="4">
        <f t="shared" si="0"/>
        <v>-990436.16000001447</v>
      </c>
      <c r="M68" s="10"/>
      <c r="N68" s="10"/>
    </row>
    <row r="69" spans="1:14">
      <c r="A69" s="2" t="s">
        <v>1302</v>
      </c>
      <c r="B69" s="3">
        <v>42556</v>
      </c>
      <c r="C69" s="2" t="s">
        <v>5151</v>
      </c>
      <c r="D69" s="2" t="s">
        <v>4</v>
      </c>
      <c r="E69" s="27" t="s">
        <v>5520</v>
      </c>
      <c r="F69" s="2" t="s">
        <v>5151</v>
      </c>
      <c r="G69" s="4">
        <v>1025</v>
      </c>
      <c r="H69" s="18" t="s">
        <v>1159</v>
      </c>
      <c r="K69" s="4">
        <f t="shared" si="0"/>
        <v>-989411.16000001447</v>
      </c>
      <c r="M69" s="10"/>
      <c r="N69" s="10"/>
    </row>
    <row r="70" spans="1:14">
      <c r="A70" s="2" t="s">
        <v>5527</v>
      </c>
      <c r="B70" s="3">
        <v>42556</v>
      </c>
      <c r="C70" s="2" t="s">
        <v>11</v>
      </c>
      <c r="D70" s="2" t="s">
        <v>4</v>
      </c>
      <c r="E70" s="27" t="s">
        <v>18</v>
      </c>
      <c r="F70" s="2" t="s">
        <v>5528</v>
      </c>
      <c r="G70" s="4">
        <v>35000</v>
      </c>
      <c r="H70" s="18">
        <v>27</v>
      </c>
      <c r="K70" s="4">
        <f t="shared" si="0"/>
        <v>-954411.16000001447</v>
      </c>
      <c r="M70" s="10"/>
      <c r="N70" s="10"/>
    </row>
    <row r="71" spans="1:14">
      <c r="A71" s="2" t="s">
        <v>5529</v>
      </c>
      <c r="B71" s="3">
        <v>42556</v>
      </c>
      <c r="C71" s="2" t="s">
        <v>25</v>
      </c>
      <c r="D71" s="2" t="s">
        <v>4</v>
      </c>
      <c r="E71" s="27" t="s">
        <v>18</v>
      </c>
      <c r="F71" s="2" t="s">
        <v>5530</v>
      </c>
      <c r="G71" s="4">
        <v>3030</v>
      </c>
      <c r="H71" s="18">
        <v>28</v>
      </c>
      <c r="K71" s="4">
        <f t="shared" si="0"/>
        <v>-951381.16000001447</v>
      </c>
      <c r="M71" s="10"/>
      <c r="N71" s="10"/>
    </row>
    <row r="72" spans="1:14">
      <c r="A72" s="2" t="s">
        <v>4747</v>
      </c>
      <c r="B72" s="3">
        <v>42556</v>
      </c>
      <c r="C72" s="2" t="s">
        <v>53</v>
      </c>
      <c r="D72" s="2" t="s">
        <v>4</v>
      </c>
      <c r="E72" s="27" t="s">
        <v>18</v>
      </c>
      <c r="F72" s="2" t="s">
        <v>5531</v>
      </c>
      <c r="G72" s="4">
        <v>70000</v>
      </c>
      <c r="H72" s="18">
        <v>29</v>
      </c>
      <c r="K72" s="4">
        <f t="shared" si="0"/>
        <v>-881381.16000001447</v>
      </c>
      <c r="M72" s="10"/>
      <c r="N72" s="10"/>
    </row>
    <row r="73" spans="1:14">
      <c r="A73" s="2" t="s">
        <v>5532</v>
      </c>
      <c r="B73" s="3">
        <v>42556</v>
      </c>
      <c r="C73" s="2" t="s">
        <v>25</v>
      </c>
      <c r="D73" s="2" t="s">
        <v>4</v>
      </c>
      <c r="E73" s="27" t="s">
        <v>18</v>
      </c>
      <c r="F73" s="2" t="s">
        <v>237</v>
      </c>
      <c r="G73" s="4">
        <v>1025</v>
      </c>
      <c r="H73" s="18">
        <v>30</v>
      </c>
      <c r="K73" s="4">
        <f t="shared" ref="K73:K136" si="1">+K72+G73-I73</f>
        <v>-880356.16000001447</v>
      </c>
      <c r="M73" s="10"/>
      <c r="N73" s="10"/>
    </row>
    <row r="74" spans="1:14">
      <c r="A74" s="2" t="s">
        <v>5533</v>
      </c>
      <c r="B74" s="3">
        <v>42556</v>
      </c>
      <c r="C74" s="2" t="s">
        <v>3</v>
      </c>
      <c r="D74" s="2" t="s">
        <v>4</v>
      </c>
      <c r="E74" s="27" t="s">
        <v>18</v>
      </c>
      <c r="F74" s="2" t="s">
        <v>3</v>
      </c>
      <c r="G74" s="4">
        <v>41912.660000000003</v>
      </c>
      <c r="H74" s="18">
        <v>23</v>
      </c>
      <c r="K74" s="4">
        <f t="shared" si="1"/>
        <v>-838443.50000001444</v>
      </c>
      <c r="M74" s="10"/>
      <c r="N74" s="10"/>
    </row>
    <row r="75" spans="1:14">
      <c r="A75" s="2" t="s">
        <v>1305</v>
      </c>
      <c r="B75" s="3">
        <v>42556</v>
      </c>
      <c r="C75" s="2" t="s">
        <v>7</v>
      </c>
      <c r="D75" s="2" t="s">
        <v>4</v>
      </c>
      <c r="E75" s="27" t="s">
        <v>18</v>
      </c>
      <c r="F75" s="2" t="s">
        <v>7</v>
      </c>
      <c r="G75" s="4">
        <v>6920</v>
      </c>
      <c r="H75" s="18">
        <v>31</v>
      </c>
      <c r="K75" s="4">
        <f t="shared" si="1"/>
        <v>-831523.50000001444</v>
      </c>
      <c r="M75" s="10"/>
      <c r="N75" s="10"/>
    </row>
    <row r="76" spans="1:14">
      <c r="A76" s="2" t="s">
        <v>5534</v>
      </c>
      <c r="B76" s="3">
        <v>42556</v>
      </c>
      <c r="C76" s="2" t="s">
        <v>718</v>
      </c>
      <c r="D76" s="2" t="s">
        <v>33</v>
      </c>
      <c r="E76" s="2" t="s">
        <v>34</v>
      </c>
      <c r="F76" s="27" t="s">
        <v>5535</v>
      </c>
      <c r="G76" s="4">
        <v>208816.31</v>
      </c>
      <c r="H76" s="18">
        <v>32</v>
      </c>
      <c r="K76" s="4">
        <f t="shared" si="1"/>
        <v>-622707.19000001438</v>
      </c>
      <c r="M76" s="10"/>
      <c r="N76" s="10"/>
    </row>
    <row r="77" spans="1:14">
      <c r="A77" s="2" t="s">
        <v>5534</v>
      </c>
      <c r="B77" s="3">
        <v>42556</v>
      </c>
      <c r="C77" s="2" t="s">
        <v>718</v>
      </c>
      <c r="D77" s="2" t="s">
        <v>33</v>
      </c>
      <c r="E77" s="2" t="s">
        <v>34</v>
      </c>
      <c r="F77" s="27" t="s">
        <v>5536</v>
      </c>
      <c r="G77" s="4">
        <v>190514.33</v>
      </c>
      <c r="H77" s="18">
        <v>33</v>
      </c>
      <c r="K77" s="4">
        <f t="shared" si="1"/>
        <v>-432192.86000001442</v>
      </c>
      <c r="M77" s="10"/>
      <c r="N77" s="10"/>
    </row>
    <row r="78" spans="1:14">
      <c r="A78" s="2" t="s">
        <v>5534</v>
      </c>
      <c r="B78" s="3">
        <v>42556</v>
      </c>
      <c r="C78" s="2" t="s">
        <v>718</v>
      </c>
      <c r="D78" s="2" t="s">
        <v>33</v>
      </c>
      <c r="E78" s="2" t="s">
        <v>34</v>
      </c>
      <c r="F78" s="27" t="s">
        <v>5537</v>
      </c>
      <c r="G78" s="4">
        <v>343042.61</v>
      </c>
      <c r="H78" s="18">
        <v>34</v>
      </c>
      <c r="K78" s="4">
        <f t="shared" si="1"/>
        <v>-89150.250000014435</v>
      </c>
      <c r="M78" s="10"/>
      <c r="N78" s="10"/>
    </row>
    <row r="79" spans="1:14">
      <c r="A79" s="2" t="s">
        <v>5534</v>
      </c>
      <c r="B79" s="3">
        <v>42556</v>
      </c>
      <c r="C79" s="2" t="s">
        <v>718</v>
      </c>
      <c r="D79" s="2" t="s">
        <v>33</v>
      </c>
      <c r="E79" s="27" t="s">
        <v>34</v>
      </c>
      <c r="F79" s="2" t="s">
        <v>5538</v>
      </c>
      <c r="G79" s="4">
        <v>326544.53000000003</v>
      </c>
      <c r="H79" s="18">
        <v>35</v>
      </c>
      <c r="K79" s="4">
        <f t="shared" si="1"/>
        <v>237394.27999998559</v>
      </c>
      <c r="M79" s="10"/>
      <c r="N79" s="10"/>
    </row>
    <row r="80" spans="1:14">
      <c r="A80" s="2" t="s">
        <v>5534</v>
      </c>
      <c r="B80" s="3">
        <v>42556</v>
      </c>
      <c r="C80" s="2" t="s">
        <v>718</v>
      </c>
      <c r="D80" s="2" t="s">
        <v>33</v>
      </c>
      <c r="E80" s="2" t="s">
        <v>34</v>
      </c>
      <c r="F80" s="27" t="s">
        <v>5539</v>
      </c>
      <c r="G80" s="4">
        <v>290064.28000000003</v>
      </c>
      <c r="H80" s="18">
        <v>36</v>
      </c>
      <c r="K80" s="4">
        <f t="shared" si="1"/>
        <v>527458.55999998562</v>
      </c>
      <c r="M80" s="10"/>
      <c r="N80" s="10"/>
    </row>
    <row r="81" spans="1:14">
      <c r="A81" s="2" t="s">
        <v>5534</v>
      </c>
      <c r="B81" s="3">
        <v>42556</v>
      </c>
      <c r="C81" s="2" t="s">
        <v>718</v>
      </c>
      <c r="D81" s="2" t="s">
        <v>33</v>
      </c>
      <c r="E81" s="27" t="s">
        <v>34</v>
      </c>
      <c r="F81" s="2" t="s">
        <v>5540</v>
      </c>
      <c r="G81" s="4">
        <v>167445.45000000001</v>
      </c>
      <c r="H81" s="18">
        <v>37</v>
      </c>
      <c r="K81" s="4">
        <f t="shared" si="1"/>
        <v>694904.00999998557</v>
      </c>
      <c r="M81" s="10"/>
      <c r="N81" s="10"/>
    </row>
    <row r="82" spans="1:14">
      <c r="A82" s="2" t="s">
        <v>5534</v>
      </c>
      <c r="B82" s="3">
        <v>42556</v>
      </c>
      <c r="C82" s="2" t="s">
        <v>718</v>
      </c>
      <c r="D82" s="2" t="s">
        <v>33</v>
      </c>
      <c r="E82" s="27" t="s">
        <v>34</v>
      </c>
      <c r="F82" s="2" t="s">
        <v>5541</v>
      </c>
      <c r="G82" s="4">
        <v>80900</v>
      </c>
      <c r="H82" s="18">
        <v>38</v>
      </c>
      <c r="K82" s="4">
        <f t="shared" si="1"/>
        <v>775804.00999998557</v>
      </c>
      <c r="M82" s="10"/>
      <c r="N82" s="10"/>
    </row>
    <row r="83" spans="1:14">
      <c r="A83" s="2" t="s">
        <v>169</v>
      </c>
      <c r="B83" s="3">
        <v>42556</v>
      </c>
      <c r="C83" s="2" t="s">
        <v>5542</v>
      </c>
      <c r="D83" s="2" t="s">
        <v>385</v>
      </c>
      <c r="E83" s="27" t="s">
        <v>38</v>
      </c>
      <c r="F83" s="2" t="s">
        <v>386</v>
      </c>
      <c r="I83" s="4">
        <v>7047.02</v>
      </c>
      <c r="J83" s="7">
        <v>23</v>
      </c>
      <c r="K83" s="4">
        <f t="shared" si="1"/>
        <v>768756.98999998556</v>
      </c>
      <c r="M83" s="10"/>
      <c r="N83" s="10"/>
    </row>
    <row r="84" spans="1:14">
      <c r="A84" s="2" t="s">
        <v>172</v>
      </c>
      <c r="B84" s="3">
        <v>42556</v>
      </c>
      <c r="C84" s="2" t="s">
        <v>5543</v>
      </c>
      <c r="D84" s="2" t="s">
        <v>4</v>
      </c>
      <c r="E84" s="2" t="s">
        <v>38</v>
      </c>
      <c r="F84" s="2" t="s">
        <v>39</v>
      </c>
      <c r="I84" s="4">
        <v>1941787.51</v>
      </c>
      <c r="J84" s="7">
        <v>24</v>
      </c>
      <c r="K84" s="4">
        <f t="shared" si="1"/>
        <v>-1173030.5200000145</v>
      </c>
      <c r="M84" s="10"/>
      <c r="N84" s="10"/>
    </row>
    <row r="85" spans="1:14">
      <c r="A85" s="2" t="s">
        <v>1273</v>
      </c>
      <c r="B85" s="3">
        <v>42556</v>
      </c>
      <c r="C85" s="2" t="s">
        <v>5544</v>
      </c>
      <c r="D85" s="2" t="s">
        <v>623</v>
      </c>
      <c r="E85" s="27" t="s">
        <v>38</v>
      </c>
      <c r="F85" s="2" t="s">
        <v>5545</v>
      </c>
      <c r="I85" s="4">
        <v>70000</v>
      </c>
      <c r="J85" s="7" t="s">
        <v>2060</v>
      </c>
      <c r="K85" s="4">
        <f t="shared" si="1"/>
        <v>-1243030.5200000145</v>
      </c>
      <c r="M85" s="10"/>
      <c r="N85" s="10"/>
    </row>
    <row r="86" spans="1:14">
      <c r="A86" s="2" t="s">
        <v>267</v>
      </c>
      <c r="B86" s="3">
        <v>42556</v>
      </c>
      <c r="C86" s="2" t="s">
        <v>5544</v>
      </c>
      <c r="D86" s="2" t="s">
        <v>623</v>
      </c>
      <c r="E86" s="27" t="s">
        <v>38</v>
      </c>
      <c r="F86" s="2" t="s">
        <v>5546</v>
      </c>
      <c r="G86" s="4">
        <v>70000</v>
      </c>
      <c r="H86" s="18" t="s">
        <v>2060</v>
      </c>
      <c r="K86" s="4">
        <f t="shared" si="1"/>
        <v>-1173030.5200000145</v>
      </c>
      <c r="M86" s="10"/>
      <c r="N86" s="10"/>
    </row>
    <row r="87" spans="1:14">
      <c r="A87" s="2" t="s">
        <v>269</v>
      </c>
      <c r="B87" s="3">
        <v>42556</v>
      </c>
      <c r="C87" s="2" t="s">
        <v>5547</v>
      </c>
      <c r="D87" s="2" t="s">
        <v>623</v>
      </c>
      <c r="E87" s="27" t="s">
        <v>38</v>
      </c>
      <c r="F87" s="2" t="s">
        <v>5545</v>
      </c>
      <c r="I87" s="4">
        <v>70000</v>
      </c>
      <c r="J87" s="7">
        <v>25</v>
      </c>
      <c r="K87" s="4">
        <f t="shared" si="1"/>
        <v>-1243030.5200000145</v>
      </c>
      <c r="M87" s="10"/>
      <c r="N87" s="10"/>
    </row>
    <row r="88" spans="1:14">
      <c r="A88" s="2" t="s">
        <v>272</v>
      </c>
      <c r="B88" s="3">
        <v>42556</v>
      </c>
      <c r="C88" s="2" t="s">
        <v>5490</v>
      </c>
      <c r="D88" s="2" t="s">
        <v>4</v>
      </c>
      <c r="E88" s="27" t="s">
        <v>38</v>
      </c>
      <c r="F88" s="2" t="s">
        <v>491</v>
      </c>
      <c r="G88" s="4">
        <v>173281.88</v>
      </c>
      <c r="H88" s="18" t="s">
        <v>1145</v>
      </c>
      <c r="K88" s="4">
        <f t="shared" si="1"/>
        <v>-1069748.6400000146</v>
      </c>
      <c r="M88" s="10"/>
      <c r="N88" s="10"/>
    </row>
    <row r="89" spans="1:14">
      <c r="A89" s="2" t="s">
        <v>5548</v>
      </c>
      <c r="B89" s="3">
        <v>42556</v>
      </c>
      <c r="D89" s="2" t="s">
        <v>45</v>
      </c>
      <c r="E89" s="27" t="s">
        <v>34</v>
      </c>
      <c r="F89" s="2" t="s">
        <v>70</v>
      </c>
      <c r="G89" s="4">
        <v>64902.22</v>
      </c>
      <c r="H89" s="18">
        <v>39</v>
      </c>
      <c r="K89" s="4">
        <f t="shared" si="1"/>
        <v>-1004846.4200000146</v>
      </c>
      <c r="M89" s="10"/>
      <c r="N89" s="10"/>
    </row>
    <row r="90" spans="1:14">
      <c r="A90" s="2" t="s">
        <v>3905</v>
      </c>
      <c r="B90" s="3">
        <v>42557</v>
      </c>
      <c r="C90" s="2" t="s">
        <v>25</v>
      </c>
      <c r="D90" s="2" t="s">
        <v>4</v>
      </c>
      <c r="E90" s="27" t="s">
        <v>5</v>
      </c>
      <c r="F90" s="2" t="s">
        <v>1260</v>
      </c>
      <c r="G90" s="4">
        <v>1025</v>
      </c>
      <c r="H90" s="18">
        <v>40</v>
      </c>
      <c r="K90" s="4">
        <f t="shared" si="1"/>
        <v>-1003821.4200000146</v>
      </c>
      <c r="M90" s="10"/>
      <c r="N90" s="10"/>
    </row>
    <row r="91" spans="1:14">
      <c r="A91" s="2" t="s">
        <v>5549</v>
      </c>
      <c r="B91" s="3">
        <v>42557</v>
      </c>
      <c r="C91" s="2" t="s">
        <v>11</v>
      </c>
      <c r="D91" s="2" t="s">
        <v>4</v>
      </c>
      <c r="E91" s="2" t="s">
        <v>5</v>
      </c>
      <c r="F91" s="27" t="s">
        <v>1956</v>
      </c>
      <c r="G91" s="4">
        <v>220</v>
      </c>
      <c r="H91" s="18">
        <v>41</v>
      </c>
      <c r="K91" s="4">
        <f t="shared" si="1"/>
        <v>-1003601.4200000146</v>
      </c>
      <c r="M91" s="10"/>
      <c r="N91" s="10"/>
    </row>
    <row r="92" spans="1:14">
      <c r="A92" s="2" t="s">
        <v>5550</v>
      </c>
      <c r="B92" s="3">
        <v>42557</v>
      </c>
      <c r="C92" s="2" t="s">
        <v>11</v>
      </c>
      <c r="D92" s="2" t="s">
        <v>4</v>
      </c>
      <c r="E92" s="27" t="s">
        <v>5</v>
      </c>
      <c r="F92" s="2" t="s">
        <v>5551</v>
      </c>
      <c r="G92" s="4">
        <v>180100</v>
      </c>
      <c r="H92" s="18">
        <v>42</v>
      </c>
      <c r="K92" s="4">
        <f t="shared" si="1"/>
        <v>-823501.42000001459</v>
      </c>
      <c r="M92" s="10"/>
      <c r="N92" s="10"/>
    </row>
    <row r="93" spans="1:14">
      <c r="A93" s="2" t="s">
        <v>5552</v>
      </c>
      <c r="B93" s="3">
        <v>42557</v>
      </c>
      <c r="C93" s="2" t="s">
        <v>7</v>
      </c>
      <c r="D93" s="2" t="s">
        <v>4</v>
      </c>
      <c r="E93" s="27" t="s">
        <v>5</v>
      </c>
      <c r="F93" s="2" t="s">
        <v>7</v>
      </c>
      <c r="G93" s="4">
        <v>14434.93</v>
      </c>
      <c r="H93" s="18">
        <v>43</v>
      </c>
      <c r="K93" s="4">
        <f t="shared" si="1"/>
        <v>-809066.49000001454</v>
      </c>
      <c r="M93" s="10"/>
      <c r="N93" s="10"/>
    </row>
    <row r="94" spans="1:14">
      <c r="A94" s="2" t="s">
        <v>1311</v>
      </c>
      <c r="B94" s="3">
        <v>42557</v>
      </c>
      <c r="C94" s="2" t="s">
        <v>3</v>
      </c>
      <c r="D94" s="2" t="s">
        <v>4</v>
      </c>
      <c r="E94" s="27" t="s">
        <v>5</v>
      </c>
      <c r="F94" s="2" t="s">
        <v>3</v>
      </c>
      <c r="G94" s="4">
        <v>15770.6</v>
      </c>
      <c r="H94" s="18">
        <v>44</v>
      </c>
      <c r="K94" s="4">
        <f t="shared" si="1"/>
        <v>-793295.89000001457</v>
      </c>
      <c r="M94" s="10"/>
      <c r="N94" s="10"/>
    </row>
    <row r="95" spans="1:14">
      <c r="A95" s="2" t="s">
        <v>5553</v>
      </c>
      <c r="B95" s="3">
        <v>42557</v>
      </c>
      <c r="C95" s="2" t="s">
        <v>53</v>
      </c>
      <c r="D95" s="2" t="s">
        <v>4</v>
      </c>
      <c r="E95" s="27" t="s">
        <v>5520</v>
      </c>
      <c r="F95" s="2" t="s">
        <v>647</v>
      </c>
      <c r="G95" s="4">
        <v>1840</v>
      </c>
      <c r="H95" s="18">
        <v>45</v>
      </c>
      <c r="K95" s="4">
        <f t="shared" si="1"/>
        <v>-791455.89000001457</v>
      </c>
      <c r="M95" s="10"/>
      <c r="N95" s="10"/>
    </row>
    <row r="96" spans="1:14">
      <c r="A96" s="2" t="s">
        <v>5554</v>
      </c>
      <c r="B96" s="3">
        <v>42557</v>
      </c>
      <c r="C96" s="2" t="s">
        <v>5555</v>
      </c>
      <c r="D96" s="2" t="s">
        <v>33</v>
      </c>
      <c r="E96" s="27" t="s">
        <v>34</v>
      </c>
      <c r="F96" s="2" t="s">
        <v>5556</v>
      </c>
      <c r="G96" s="4">
        <v>43436.65</v>
      </c>
      <c r="H96" s="18">
        <v>46</v>
      </c>
      <c r="K96" s="4">
        <f t="shared" si="1"/>
        <v>-748019.24000001454</v>
      </c>
      <c r="M96" s="10"/>
      <c r="N96" s="10"/>
    </row>
    <row r="97" spans="1:14">
      <c r="A97" s="2" t="s">
        <v>5557</v>
      </c>
      <c r="B97" s="3">
        <v>42557</v>
      </c>
      <c r="C97" s="2" t="s">
        <v>314</v>
      </c>
      <c r="D97" s="2" t="s">
        <v>4</v>
      </c>
      <c r="E97" s="27" t="s">
        <v>5520</v>
      </c>
      <c r="F97" s="2" t="s">
        <v>141</v>
      </c>
      <c r="G97" s="4">
        <v>3030</v>
      </c>
      <c r="H97" s="18" t="s">
        <v>2061</v>
      </c>
      <c r="K97" s="4">
        <f t="shared" si="1"/>
        <v>-744989.24000001454</v>
      </c>
      <c r="M97" s="10"/>
      <c r="N97" s="10"/>
    </row>
    <row r="98" spans="1:14">
      <c r="A98" s="2" t="s">
        <v>5558</v>
      </c>
      <c r="B98" s="3">
        <v>42557</v>
      </c>
      <c r="C98" s="2" t="s">
        <v>314</v>
      </c>
      <c r="D98" s="2" t="s">
        <v>4</v>
      </c>
      <c r="E98" s="27" t="s">
        <v>5520</v>
      </c>
      <c r="F98" s="2" t="s">
        <v>5559</v>
      </c>
      <c r="I98" s="4">
        <v>3030</v>
      </c>
      <c r="J98" s="7" t="s">
        <v>2061</v>
      </c>
      <c r="K98" s="4">
        <f t="shared" si="1"/>
        <v>-748019.24000001454</v>
      </c>
      <c r="M98" s="10"/>
      <c r="N98" s="10"/>
    </row>
    <row r="99" spans="1:14">
      <c r="A99" s="2" t="s">
        <v>140</v>
      </c>
      <c r="B99" s="3">
        <v>42557</v>
      </c>
      <c r="C99" s="2" t="s">
        <v>7</v>
      </c>
      <c r="D99" s="2" t="s">
        <v>4</v>
      </c>
      <c r="E99" s="27" t="s">
        <v>5520</v>
      </c>
      <c r="F99" s="2" t="s">
        <v>7</v>
      </c>
      <c r="G99" s="4">
        <v>14238.79</v>
      </c>
      <c r="H99" s="18">
        <v>47</v>
      </c>
      <c r="K99" s="4">
        <f t="shared" si="1"/>
        <v>-733780.45000001451</v>
      </c>
      <c r="M99" s="10"/>
      <c r="N99" s="10"/>
    </row>
    <row r="100" spans="1:14">
      <c r="A100" s="2" t="s">
        <v>5560</v>
      </c>
      <c r="B100" s="3">
        <v>42557</v>
      </c>
      <c r="C100" s="2" t="s">
        <v>3</v>
      </c>
      <c r="D100" s="2" t="s">
        <v>4</v>
      </c>
      <c r="E100" s="2" t="s">
        <v>5520</v>
      </c>
      <c r="F100" s="27" t="s">
        <v>3</v>
      </c>
      <c r="G100" s="4">
        <v>5940</v>
      </c>
      <c r="H100" s="18">
        <v>44</v>
      </c>
      <c r="K100" s="4">
        <f t="shared" si="1"/>
        <v>-727840.45000001451</v>
      </c>
      <c r="M100" s="10"/>
      <c r="N100" s="10"/>
    </row>
    <row r="101" spans="1:14">
      <c r="A101" s="2" t="s">
        <v>5561</v>
      </c>
      <c r="B101" s="3">
        <v>42557</v>
      </c>
      <c r="C101" s="2" t="s">
        <v>5562</v>
      </c>
      <c r="D101" s="2" t="s">
        <v>4</v>
      </c>
      <c r="E101" s="27" t="s">
        <v>5520</v>
      </c>
      <c r="F101" s="2" t="s">
        <v>5562</v>
      </c>
      <c r="G101" s="4">
        <v>8610</v>
      </c>
      <c r="H101" s="18" t="s">
        <v>1159</v>
      </c>
      <c r="K101" s="4">
        <f t="shared" si="1"/>
        <v>-719230.45000001451</v>
      </c>
      <c r="M101" s="10"/>
      <c r="N101" s="10"/>
    </row>
    <row r="102" spans="1:14">
      <c r="A102" s="2" t="s">
        <v>2264</v>
      </c>
      <c r="B102" s="3">
        <v>42557</v>
      </c>
      <c r="C102" s="2" t="s">
        <v>25</v>
      </c>
      <c r="D102" s="2" t="s">
        <v>4</v>
      </c>
      <c r="E102" s="2" t="s">
        <v>18</v>
      </c>
      <c r="F102" s="27" t="s">
        <v>237</v>
      </c>
      <c r="G102" s="4">
        <v>1025</v>
      </c>
      <c r="H102" s="18">
        <v>48</v>
      </c>
      <c r="K102" s="4">
        <f t="shared" si="1"/>
        <v>-718205.45000001451</v>
      </c>
      <c r="M102" s="10"/>
      <c r="N102" s="10"/>
    </row>
    <row r="103" spans="1:14">
      <c r="A103" s="2" t="s">
        <v>3086</v>
      </c>
      <c r="B103" s="3">
        <v>42557</v>
      </c>
      <c r="C103" s="2" t="s">
        <v>25</v>
      </c>
      <c r="D103" s="2" t="s">
        <v>4</v>
      </c>
      <c r="E103" s="2" t="s">
        <v>18</v>
      </c>
      <c r="F103" s="27" t="s">
        <v>5563</v>
      </c>
      <c r="G103" s="4">
        <v>2860</v>
      </c>
      <c r="H103" s="18">
        <v>49</v>
      </c>
      <c r="K103" s="4">
        <f t="shared" si="1"/>
        <v>-715345.45000001451</v>
      </c>
      <c r="M103" s="10"/>
      <c r="N103" s="10"/>
    </row>
    <row r="104" spans="1:14">
      <c r="A104" s="2" t="s">
        <v>2270</v>
      </c>
      <c r="B104" s="3">
        <v>42557</v>
      </c>
      <c r="C104" s="2" t="s">
        <v>3</v>
      </c>
      <c r="D104" s="2" t="s">
        <v>4</v>
      </c>
      <c r="E104" s="2" t="s">
        <v>18</v>
      </c>
      <c r="F104" s="27" t="s">
        <v>3</v>
      </c>
      <c r="G104" s="4">
        <v>24083.24</v>
      </c>
      <c r="H104" s="18">
        <v>44</v>
      </c>
      <c r="K104" s="4">
        <f t="shared" si="1"/>
        <v>-691262.21000001451</v>
      </c>
      <c r="M104" s="10"/>
      <c r="N104" s="10"/>
    </row>
    <row r="105" spans="1:14">
      <c r="A105" s="2" t="s">
        <v>1354</v>
      </c>
      <c r="B105" s="3">
        <v>42557</v>
      </c>
      <c r="C105" s="2" t="s">
        <v>7</v>
      </c>
      <c r="D105" s="2" t="s">
        <v>4</v>
      </c>
      <c r="E105" s="27" t="s">
        <v>18</v>
      </c>
      <c r="F105" s="2" t="s">
        <v>7</v>
      </c>
      <c r="G105" s="4">
        <v>11954.99</v>
      </c>
      <c r="H105" s="18">
        <v>50</v>
      </c>
      <c r="K105" s="4">
        <f t="shared" si="1"/>
        <v>-679307.22000001452</v>
      </c>
      <c r="M105" s="10"/>
      <c r="N105" s="10"/>
    </row>
    <row r="106" spans="1:14">
      <c r="A106" s="2" t="s">
        <v>5564</v>
      </c>
      <c r="B106" s="3">
        <v>42557</v>
      </c>
      <c r="C106" s="2" t="s">
        <v>5565</v>
      </c>
      <c r="D106" s="2" t="s">
        <v>33</v>
      </c>
      <c r="E106" s="27" t="s">
        <v>34</v>
      </c>
      <c r="F106" s="2" t="s">
        <v>5566</v>
      </c>
      <c r="G106" s="4">
        <v>1500008.07</v>
      </c>
      <c r="H106" s="18">
        <v>51</v>
      </c>
      <c r="K106" s="4">
        <f t="shared" si="1"/>
        <v>820700.84999998554</v>
      </c>
      <c r="M106" s="10"/>
      <c r="N106" s="10"/>
    </row>
    <row r="107" spans="1:14">
      <c r="A107" s="2" t="s">
        <v>275</v>
      </c>
      <c r="B107" s="3">
        <v>42557</v>
      </c>
      <c r="C107" s="2" t="s">
        <v>5567</v>
      </c>
      <c r="D107" s="2" t="s">
        <v>385</v>
      </c>
      <c r="E107" s="27" t="s">
        <v>38</v>
      </c>
      <c r="F107" s="2" t="s">
        <v>386</v>
      </c>
      <c r="I107" s="4">
        <v>21278.880000000001</v>
      </c>
      <c r="J107" s="7">
        <v>26</v>
      </c>
      <c r="K107" s="4">
        <f t="shared" si="1"/>
        <v>799421.96999998554</v>
      </c>
      <c r="M107" s="10"/>
      <c r="N107" s="10"/>
    </row>
    <row r="108" spans="1:14">
      <c r="A108" s="2" t="s">
        <v>277</v>
      </c>
      <c r="B108" s="3">
        <v>42557</v>
      </c>
      <c r="C108" s="2" t="s">
        <v>5568</v>
      </c>
      <c r="D108" s="2" t="s">
        <v>109</v>
      </c>
      <c r="E108" s="27" t="s">
        <v>38</v>
      </c>
      <c r="F108" s="2" t="s">
        <v>106</v>
      </c>
      <c r="G108" s="4">
        <v>107000</v>
      </c>
      <c r="H108" s="18">
        <v>52</v>
      </c>
      <c r="K108" s="4">
        <f t="shared" si="1"/>
        <v>906421.96999998554</v>
      </c>
      <c r="M108" s="10"/>
      <c r="N108" s="10"/>
    </row>
    <row r="109" spans="1:14">
      <c r="A109" s="2" t="s">
        <v>279</v>
      </c>
      <c r="B109" s="3">
        <v>42557</v>
      </c>
      <c r="C109" s="2" t="s">
        <v>5569</v>
      </c>
      <c r="D109" s="2" t="s">
        <v>66</v>
      </c>
      <c r="E109" s="27" t="s">
        <v>38</v>
      </c>
      <c r="F109" s="2" t="s">
        <v>4453</v>
      </c>
      <c r="I109" s="4">
        <v>35725</v>
      </c>
      <c r="J109" s="7">
        <v>27</v>
      </c>
      <c r="K109" s="4">
        <f t="shared" si="1"/>
        <v>870696.96999998554</v>
      </c>
      <c r="M109" s="10"/>
      <c r="N109" s="10"/>
    </row>
    <row r="110" spans="1:14">
      <c r="A110" s="2" t="s">
        <v>281</v>
      </c>
      <c r="B110" s="3">
        <v>42557</v>
      </c>
      <c r="C110" s="2" t="s">
        <v>5570</v>
      </c>
      <c r="D110" s="2" t="s">
        <v>4</v>
      </c>
      <c r="E110" s="27" t="s">
        <v>38</v>
      </c>
      <c r="F110" s="2" t="s">
        <v>39</v>
      </c>
      <c r="I110" s="4">
        <v>1515702.59</v>
      </c>
      <c r="J110" s="7">
        <v>28</v>
      </c>
      <c r="K110" s="4">
        <f t="shared" si="1"/>
        <v>-645005.62000001455</v>
      </c>
      <c r="M110" s="10"/>
      <c r="N110" s="10"/>
    </row>
    <row r="111" spans="1:14">
      <c r="A111" s="2" t="s">
        <v>284</v>
      </c>
      <c r="B111" s="3">
        <v>42557</v>
      </c>
      <c r="C111" s="2" t="s">
        <v>5571</v>
      </c>
      <c r="D111" s="2" t="s">
        <v>66</v>
      </c>
      <c r="E111" s="2" t="s">
        <v>38</v>
      </c>
      <c r="F111" s="27" t="s">
        <v>168</v>
      </c>
      <c r="I111" s="4">
        <v>21688</v>
      </c>
      <c r="J111" s="7">
        <v>29</v>
      </c>
      <c r="K111" s="4">
        <f t="shared" si="1"/>
        <v>-666693.62000001455</v>
      </c>
      <c r="M111" s="10"/>
      <c r="N111" s="10"/>
    </row>
    <row r="112" spans="1:14">
      <c r="A112" s="2" t="s">
        <v>2277</v>
      </c>
      <c r="B112" s="3">
        <v>42558</v>
      </c>
      <c r="C112" s="2" t="s">
        <v>53</v>
      </c>
      <c r="D112" s="2" t="s">
        <v>4</v>
      </c>
      <c r="E112" s="2" t="s">
        <v>5</v>
      </c>
      <c r="F112" s="27" t="s">
        <v>5572</v>
      </c>
      <c r="G112" s="4">
        <v>1840</v>
      </c>
      <c r="H112" s="18">
        <v>53</v>
      </c>
      <c r="K112" s="4">
        <f t="shared" si="1"/>
        <v>-664853.62000001455</v>
      </c>
      <c r="M112" s="10"/>
      <c r="N112" s="10"/>
    </row>
    <row r="113" spans="1:14">
      <c r="A113" s="2" t="s">
        <v>238</v>
      </c>
      <c r="B113" s="3">
        <v>42558</v>
      </c>
      <c r="C113" s="2" t="s">
        <v>25</v>
      </c>
      <c r="D113" s="2" t="s">
        <v>4</v>
      </c>
      <c r="E113" s="2" t="s">
        <v>5</v>
      </c>
      <c r="F113" s="2" t="s">
        <v>5573</v>
      </c>
      <c r="G113" s="4">
        <v>1025</v>
      </c>
      <c r="H113" s="18">
        <v>54</v>
      </c>
      <c r="K113" s="4">
        <f t="shared" si="1"/>
        <v>-663828.62000001455</v>
      </c>
      <c r="M113" s="10"/>
      <c r="N113" s="10"/>
    </row>
    <row r="114" spans="1:14">
      <c r="A114" s="2" t="s">
        <v>5574</v>
      </c>
      <c r="B114" s="3">
        <v>42558</v>
      </c>
      <c r="C114" s="2" t="s">
        <v>25</v>
      </c>
      <c r="D114" s="2" t="s">
        <v>4</v>
      </c>
      <c r="E114" s="2" t="s">
        <v>5</v>
      </c>
      <c r="F114" s="27" t="s">
        <v>1193</v>
      </c>
      <c r="G114" s="4">
        <v>1025</v>
      </c>
      <c r="H114" s="18">
        <v>55</v>
      </c>
      <c r="K114" s="4">
        <f t="shared" si="1"/>
        <v>-662803.62000001455</v>
      </c>
      <c r="M114" s="10"/>
      <c r="N114" s="10"/>
    </row>
    <row r="115" spans="1:14">
      <c r="A115" s="2" t="s">
        <v>5575</v>
      </c>
      <c r="B115" s="3">
        <v>42558</v>
      </c>
      <c r="C115" s="2" t="s">
        <v>7</v>
      </c>
      <c r="D115" s="2" t="s">
        <v>4</v>
      </c>
      <c r="E115" s="2" t="s">
        <v>5</v>
      </c>
      <c r="F115" s="27" t="s">
        <v>7</v>
      </c>
      <c r="G115" s="4">
        <v>15154.51</v>
      </c>
      <c r="H115" s="18">
        <v>56</v>
      </c>
      <c r="K115" s="4">
        <f t="shared" si="1"/>
        <v>-647649.11000001454</v>
      </c>
      <c r="M115" s="10"/>
      <c r="N115" s="10"/>
    </row>
    <row r="116" spans="1:14">
      <c r="A116" s="2" t="s">
        <v>240</v>
      </c>
      <c r="B116" s="3">
        <v>42558</v>
      </c>
      <c r="C116" s="2" t="s">
        <v>3</v>
      </c>
      <c r="D116" s="2" t="s">
        <v>4</v>
      </c>
      <c r="E116" s="2" t="s">
        <v>5</v>
      </c>
      <c r="F116" s="27" t="s">
        <v>3</v>
      </c>
      <c r="G116" s="4">
        <v>1840</v>
      </c>
      <c r="H116" s="18">
        <v>57</v>
      </c>
      <c r="K116" s="4">
        <f t="shared" si="1"/>
        <v>-645809.11000001454</v>
      </c>
      <c r="M116" s="10"/>
      <c r="N116" s="10"/>
    </row>
    <row r="117" spans="1:14">
      <c r="A117" s="2" t="s">
        <v>3096</v>
      </c>
      <c r="B117" s="3">
        <v>42558</v>
      </c>
      <c r="C117" s="2" t="s">
        <v>5576</v>
      </c>
      <c r="D117" s="2" t="s">
        <v>4</v>
      </c>
      <c r="E117" s="2" t="s">
        <v>5520</v>
      </c>
      <c r="F117" s="27" t="s">
        <v>5577</v>
      </c>
      <c r="G117" s="4">
        <v>180200</v>
      </c>
      <c r="H117" s="18" t="s">
        <v>2916</v>
      </c>
      <c r="K117" s="4">
        <f t="shared" si="1"/>
        <v>-465609.11000001454</v>
      </c>
      <c r="M117" s="10"/>
      <c r="N117" s="10"/>
    </row>
    <row r="118" spans="1:14">
      <c r="A118" s="2" t="s">
        <v>2300</v>
      </c>
      <c r="B118" s="3">
        <v>42558</v>
      </c>
      <c r="C118" s="2" t="s">
        <v>5578</v>
      </c>
      <c r="D118" s="2" t="s">
        <v>4</v>
      </c>
      <c r="E118" s="2" t="s">
        <v>2974</v>
      </c>
      <c r="F118" s="27" t="s">
        <v>5579</v>
      </c>
      <c r="G118" s="4">
        <v>142955.15</v>
      </c>
      <c r="H118" s="18">
        <v>58</v>
      </c>
      <c r="K118" s="4">
        <f t="shared" si="1"/>
        <v>-322653.96000001451</v>
      </c>
      <c r="M118" s="10"/>
      <c r="N118" s="10"/>
    </row>
    <row r="119" spans="1:14">
      <c r="A119" s="2" t="s">
        <v>5580</v>
      </c>
      <c r="B119" s="3">
        <v>42558</v>
      </c>
      <c r="C119" s="2" t="s">
        <v>5581</v>
      </c>
      <c r="D119" s="2" t="s">
        <v>4</v>
      </c>
      <c r="E119" s="2" t="s">
        <v>2974</v>
      </c>
      <c r="F119" s="27" t="s">
        <v>5582</v>
      </c>
      <c r="G119" s="4">
        <v>39528.47</v>
      </c>
      <c r="H119" s="18" t="s">
        <v>2916</v>
      </c>
      <c r="K119" s="4">
        <f t="shared" si="1"/>
        <v>-283125.49000001454</v>
      </c>
      <c r="M119" s="10"/>
      <c r="N119" s="10"/>
    </row>
    <row r="120" spans="1:14">
      <c r="A120" s="2" t="s">
        <v>2301</v>
      </c>
      <c r="B120" s="3">
        <v>42558</v>
      </c>
      <c r="C120" s="2" t="s">
        <v>3</v>
      </c>
      <c r="D120" s="2" t="s">
        <v>4</v>
      </c>
      <c r="E120" s="2" t="s">
        <v>5520</v>
      </c>
      <c r="F120" s="27" t="s">
        <v>3</v>
      </c>
      <c r="G120" s="4">
        <v>1025</v>
      </c>
      <c r="H120" s="18">
        <v>57</v>
      </c>
      <c r="K120" s="4">
        <f t="shared" si="1"/>
        <v>-282100.49000001454</v>
      </c>
      <c r="M120" s="10"/>
      <c r="N120" s="10"/>
    </row>
    <row r="121" spans="1:14">
      <c r="A121" s="2" t="s">
        <v>5583</v>
      </c>
      <c r="B121" s="3">
        <v>42558</v>
      </c>
      <c r="C121" s="2" t="s">
        <v>7</v>
      </c>
      <c r="D121" s="2" t="s">
        <v>4</v>
      </c>
      <c r="E121" s="2" t="s">
        <v>5520</v>
      </c>
      <c r="F121" s="27" t="s">
        <v>7</v>
      </c>
      <c r="G121" s="4">
        <v>304175.57</v>
      </c>
      <c r="H121" s="18">
        <v>300</v>
      </c>
      <c r="K121" s="4">
        <f t="shared" si="1"/>
        <v>22075.079999985464</v>
      </c>
      <c r="M121" s="10"/>
      <c r="N121" s="10"/>
    </row>
    <row r="122" spans="1:14">
      <c r="A122" s="2" t="s">
        <v>5584</v>
      </c>
      <c r="B122" s="3">
        <v>42558</v>
      </c>
      <c r="C122" s="2" t="s">
        <v>5581</v>
      </c>
      <c r="D122" s="2" t="s">
        <v>4</v>
      </c>
      <c r="E122" s="2" t="s">
        <v>2974</v>
      </c>
      <c r="F122" s="27" t="s">
        <v>5585</v>
      </c>
      <c r="I122" s="4">
        <v>39528.47</v>
      </c>
      <c r="J122" s="7" t="s">
        <v>2916</v>
      </c>
      <c r="K122" s="4">
        <f t="shared" si="1"/>
        <v>-17453.390000014537</v>
      </c>
      <c r="M122" s="10"/>
      <c r="N122" s="10"/>
    </row>
    <row r="123" spans="1:14">
      <c r="A123" s="2" t="s">
        <v>5586</v>
      </c>
      <c r="B123" s="3">
        <v>42558</v>
      </c>
      <c r="C123" s="2" t="s">
        <v>5581</v>
      </c>
      <c r="D123" s="2" t="s">
        <v>4</v>
      </c>
      <c r="E123" s="2" t="s">
        <v>2974</v>
      </c>
      <c r="F123" s="27" t="s">
        <v>5587</v>
      </c>
      <c r="G123" s="4">
        <v>39762.19</v>
      </c>
      <c r="H123" s="18">
        <v>59</v>
      </c>
      <c r="K123" s="4">
        <f t="shared" si="1"/>
        <v>22308.799999985466</v>
      </c>
      <c r="M123" s="10"/>
      <c r="N123" s="10"/>
    </row>
    <row r="124" spans="1:14">
      <c r="A124" s="2" t="s">
        <v>252</v>
      </c>
      <c r="B124" s="3">
        <v>42558</v>
      </c>
      <c r="C124" s="2" t="s">
        <v>25</v>
      </c>
      <c r="D124" s="2" t="s">
        <v>4</v>
      </c>
      <c r="E124" s="2" t="s">
        <v>18</v>
      </c>
      <c r="F124" s="27" t="s">
        <v>5588</v>
      </c>
      <c r="G124" s="4">
        <v>4536.18</v>
      </c>
      <c r="H124" s="18">
        <v>60</v>
      </c>
      <c r="K124" s="4">
        <f t="shared" si="1"/>
        <v>26844.979999985466</v>
      </c>
      <c r="M124" s="10"/>
      <c r="N124" s="10"/>
    </row>
    <row r="125" spans="1:14">
      <c r="A125" s="2" t="s">
        <v>5589</v>
      </c>
      <c r="B125" s="3">
        <v>42558</v>
      </c>
      <c r="C125" s="2" t="s">
        <v>3</v>
      </c>
      <c r="D125" s="2" t="s">
        <v>4</v>
      </c>
      <c r="E125" s="2" t="s">
        <v>18</v>
      </c>
      <c r="F125" s="27" t="s">
        <v>3</v>
      </c>
      <c r="G125" s="4">
        <v>25877.61</v>
      </c>
      <c r="H125" s="18">
        <v>57</v>
      </c>
      <c r="K125" s="4">
        <f t="shared" si="1"/>
        <v>52722.589999985466</v>
      </c>
      <c r="M125" s="10"/>
      <c r="N125" s="10"/>
    </row>
    <row r="126" spans="1:14">
      <c r="A126" s="2" t="s">
        <v>5590</v>
      </c>
      <c r="B126" s="3">
        <v>42558</v>
      </c>
      <c r="C126" s="2" t="s">
        <v>586</v>
      </c>
      <c r="D126" s="2" t="s">
        <v>4</v>
      </c>
      <c r="E126" s="2" t="s">
        <v>18</v>
      </c>
      <c r="F126" s="27" t="s">
        <v>586</v>
      </c>
      <c r="G126" s="4">
        <v>3574.99</v>
      </c>
      <c r="H126" s="18" t="s">
        <v>1159</v>
      </c>
      <c r="K126" s="4">
        <f t="shared" si="1"/>
        <v>56297.579999985464</v>
      </c>
      <c r="M126" s="10"/>
      <c r="N126" s="10"/>
    </row>
    <row r="127" spans="1:14">
      <c r="A127" s="2" t="s">
        <v>2303</v>
      </c>
      <c r="B127" s="3">
        <v>42558</v>
      </c>
      <c r="C127" s="2" t="s">
        <v>7</v>
      </c>
      <c r="D127" s="2" t="s">
        <v>4</v>
      </c>
      <c r="E127" s="2" t="s">
        <v>18</v>
      </c>
      <c r="F127" s="27" t="s">
        <v>7</v>
      </c>
      <c r="G127" s="4">
        <v>18331.16</v>
      </c>
      <c r="H127" s="18">
        <v>61</v>
      </c>
      <c r="K127" s="4">
        <f t="shared" si="1"/>
        <v>74628.739999985468</v>
      </c>
      <c r="M127" s="10"/>
      <c r="N127" s="10"/>
    </row>
    <row r="128" spans="1:14">
      <c r="A128" s="2" t="s">
        <v>175</v>
      </c>
      <c r="B128" s="3">
        <v>42558</v>
      </c>
      <c r="C128" s="2" t="s">
        <v>5591</v>
      </c>
      <c r="D128" s="2" t="s">
        <v>66</v>
      </c>
      <c r="E128" s="27" t="s">
        <v>38</v>
      </c>
      <c r="F128" s="2" t="s">
        <v>2557</v>
      </c>
      <c r="I128" s="4">
        <v>2394</v>
      </c>
      <c r="J128" s="7">
        <v>30</v>
      </c>
      <c r="K128" s="4">
        <f t="shared" si="1"/>
        <v>72234.739999985468</v>
      </c>
      <c r="M128" s="10"/>
      <c r="N128" s="10"/>
    </row>
    <row r="129" spans="1:14">
      <c r="A129" s="2" t="s">
        <v>178</v>
      </c>
      <c r="B129" s="3">
        <v>42558</v>
      </c>
      <c r="C129" s="2" t="s">
        <v>5592</v>
      </c>
      <c r="D129" s="2" t="s">
        <v>66</v>
      </c>
      <c r="E129" s="27" t="s">
        <v>38</v>
      </c>
      <c r="F129" s="2" t="s">
        <v>5593</v>
      </c>
      <c r="I129" s="4">
        <v>138000</v>
      </c>
      <c r="K129" s="4">
        <f t="shared" si="1"/>
        <v>-65765.260000014532</v>
      </c>
      <c r="L129" s="2" t="s">
        <v>6100</v>
      </c>
      <c r="M129" s="10"/>
      <c r="N129" s="10"/>
    </row>
    <row r="130" spans="1:14">
      <c r="A130" s="2" t="s">
        <v>286</v>
      </c>
      <c r="B130" s="3">
        <v>42558</v>
      </c>
      <c r="C130" s="2" t="s">
        <v>5594</v>
      </c>
      <c r="D130" s="2" t="s">
        <v>66</v>
      </c>
      <c r="E130" s="27" t="s">
        <v>38</v>
      </c>
      <c r="F130" s="2" t="s">
        <v>5595</v>
      </c>
      <c r="I130" s="4">
        <v>118696.13</v>
      </c>
      <c r="J130" s="7">
        <v>31</v>
      </c>
      <c r="K130" s="4">
        <f t="shared" si="1"/>
        <v>-184461.39000001454</v>
      </c>
      <c r="M130" s="10"/>
      <c r="N130" s="10"/>
    </row>
    <row r="131" spans="1:14">
      <c r="A131" s="2" t="s">
        <v>67</v>
      </c>
      <c r="B131" s="3">
        <v>42558</v>
      </c>
      <c r="C131" s="2" t="s">
        <v>5596</v>
      </c>
      <c r="D131" s="2" t="s">
        <v>66</v>
      </c>
      <c r="E131" s="2" t="s">
        <v>38</v>
      </c>
      <c r="F131" s="27" t="s">
        <v>5597</v>
      </c>
      <c r="I131" s="4">
        <v>67303.87</v>
      </c>
      <c r="J131" s="7">
        <v>32</v>
      </c>
      <c r="K131" s="4">
        <f t="shared" si="1"/>
        <v>-251765.26000001453</v>
      </c>
      <c r="M131" s="10"/>
      <c r="N131" s="10"/>
    </row>
    <row r="132" spans="1:14">
      <c r="A132" s="2" t="s">
        <v>40</v>
      </c>
      <c r="B132" s="3">
        <v>42558</v>
      </c>
      <c r="C132" s="2" t="s">
        <v>5598</v>
      </c>
      <c r="D132" s="2" t="s">
        <v>66</v>
      </c>
      <c r="E132" s="27" t="s">
        <v>38</v>
      </c>
      <c r="F132" s="2" t="s">
        <v>5599</v>
      </c>
      <c r="I132" s="4">
        <v>85159.24</v>
      </c>
      <c r="J132" s="7">
        <v>33</v>
      </c>
      <c r="K132" s="4">
        <f t="shared" si="1"/>
        <v>-336924.50000001455</v>
      </c>
      <c r="M132" s="10"/>
      <c r="N132" s="10"/>
    </row>
    <row r="133" spans="1:14">
      <c r="A133" s="2" t="s">
        <v>288</v>
      </c>
      <c r="B133" s="3">
        <v>42558</v>
      </c>
      <c r="C133" s="2" t="s">
        <v>5600</v>
      </c>
      <c r="D133" s="2" t="s">
        <v>66</v>
      </c>
      <c r="E133" s="27" t="s">
        <v>38</v>
      </c>
      <c r="F133" s="2" t="s">
        <v>174</v>
      </c>
      <c r="I133" s="4">
        <v>50000</v>
      </c>
      <c r="J133" s="7">
        <v>34</v>
      </c>
      <c r="K133" s="4">
        <f t="shared" si="1"/>
        <v>-386924.50000001455</v>
      </c>
      <c r="M133" s="10"/>
      <c r="N133" s="10"/>
    </row>
    <row r="134" spans="1:14">
      <c r="A134" s="2" t="s">
        <v>290</v>
      </c>
      <c r="B134" s="3">
        <v>42558</v>
      </c>
      <c r="C134" s="2" t="s">
        <v>5601</v>
      </c>
      <c r="D134" s="2" t="s">
        <v>66</v>
      </c>
      <c r="E134" s="27" t="s">
        <v>38</v>
      </c>
      <c r="F134" s="2" t="s">
        <v>1471</v>
      </c>
      <c r="I134" s="4">
        <v>4101.79</v>
      </c>
      <c r="J134" s="7">
        <v>35</v>
      </c>
      <c r="K134" s="4">
        <f t="shared" si="1"/>
        <v>-391026.29000001453</v>
      </c>
      <c r="M134" s="10"/>
      <c r="N134" s="10"/>
    </row>
    <row r="135" spans="1:14">
      <c r="A135" s="2" t="s">
        <v>295</v>
      </c>
      <c r="B135" s="3">
        <v>42558</v>
      </c>
      <c r="C135" s="2" t="s">
        <v>5602</v>
      </c>
      <c r="D135" s="2" t="s">
        <v>190</v>
      </c>
      <c r="E135" s="27" t="s">
        <v>34</v>
      </c>
      <c r="F135" s="2" t="s">
        <v>271</v>
      </c>
      <c r="I135" s="4">
        <v>270.12</v>
      </c>
      <c r="J135" s="7">
        <v>36</v>
      </c>
      <c r="K135" s="4">
        <f t="shared" si="1"/>
        <v>-391296.41000001453</v>
      </c>
      <c r="M135" s="10"/>
      <c r="N135" s="10"/>
    </row>
    <row r="136" spans="1:14">
      <c r="A136" s="2" t="s">
        <v>337</v>
      </c>
      <c r="B136" s="3">
        <v>42558</v>
      </c>
      <c r="C136" s="2" t="s">
        <v>5603</v>
      </c>
      <c r="D136" s="2" t="s">
        <v>190</v>
      </c>
      <c r="E136" s="27" t="s">
        <v>34</v>
      </c>
      <c r="F136" s="2" t="s">
        <v>3572</v>
      </c>
      <c r="I136" s="4">
        <v>1890.8</v>
      </c>
      <c r="J136" s="7">
        <v>37</v>
      </c>
      <c r="K136" s="4">
        <f t="shared" si="1"/>
        <v>-393187.21000001451</v>
      </c>
      <c r="M136" s="10"/>
      <c r="N136" s="10"/>
    </row>
    <row r="137" spans="1:14">
      <c r="A137" s="2" t="s">
        <v>339</v>
      </c>
      <c r="B137" s="3">
        <v>42558</v>
      </c>
      <c r="C137" s="2" t="s">
        <v>5604</v>
      </c>
      <c r="D137" s="2" t="s">
        <v>190</v>
      </c>
      <c r="E137" s="27" t="s">
        <v>34</v>
      </c>
      <c r="F137" s="2" t="s">
        <v>426</v>
      </c>
      <c r="I137" s="4">
        <v>2784</v>
      </c>
      <c r="J137" s="7">
        <v>38</v>
      </c>
      <c r="K137" s="4">
        <f t="shared" ref="K137:K200" si="2">+K136+G137-I137</f>
        <v>-395971.21000001451</v>
      </c>
      <c r="M137" s="10"/>
      <c r="N137" s="10"/>
    </row>
    <row r="138" spans="1:14">
      <c r="A138" s="2" t="s">
        <v>342</v>
      </c>
      <c r="B138" s="3">
        <v>42558</v>
      </c>
      <c r="C138" s="2" t="s">
        <v>5605</v>
      </c>
      <c r="D138" s="2" t="s">
        <v>190</v>
      </c>
      <c r="E138" s="27" t="s">
        <v>34</v>
      </c>
      <c r="F138" s="2" t="s">
        <v>212</v>
      </c>
      <c r="I138" s="4">
        <v>4448.6000000000004</v>
      </c>
      <c r="J138" s="7">
        <v>39</v>
      </c>
      <c r="K138" s="4">
        <f t="shared" si="2"/>
        <v>-400419.81000001449</v>
      </c>
      <c r="M138" s="10"/>
      <c r="N138" s="10"/>
    </row>
    <row r="139" spans="1:14">
      <c r="A139" s="2" t="s">
        <v>345</v>
      </c>
      <c r="B139" s="3">
        <v>42558</v>
      </c>
      <c r="C139" s="2" t="s">
        <v>5606</v>
      </c>
      <c r="D139" s="2" t="s">
        <v>190</v>
      </c>
      <c r="E139" s="27" t="s">
        <v>34</v>
      </c>
      <c r="F139" s="2" t="s">
        <v>438</v>
      </c>
      <c r="I139" s="4">
        <v>1800</v>
      </c>
      <c r="J139" s="7">
        <v>40</v>
      </c>
      <c r="K139" s="4">
        <f t="shared" si="2"/>
        <v>-402219.81000001449</v>
      </c>
      <c r="M139" s="10"/>
      <c r="N139" s="10"/>
    </row>
    <row r="140" spans="1:14">
      <c r="A140" s="2" t="s">
        <v>348</v>
      </c>
      <c r="B140" s="3">
        <v>42558</v>
      </c>
      <c r="C140" s="2" t="s">
        <v>5607</v>
      </c>
      <c r="D140" s="2" t="s">
        <v>190</v>
      </c>
      <c r="E140" s="27" t="s">
        <v>34</v>
      </c>
      <c r="F140" s="2" t="s">
        <v>227</v>
      </c>
      <c r="I140" s="4">
        <v>649.99</v>
      </c>
      <c r="J140" s="7">
        <v>41</v>
      </c>
      <c r="K140" s="4">
        <f t="shared" si="2"/>
        <v>-402869.80000001448</v>
      </c>
      <c r="M140" s="10"/>
      <c r="N140" s="10"/>
    </row>
    <row r="141" spans="1:14">
      <c r="A141" s="2" t="s">
        <v>181</v>
      </c>
      <c r="B141" s="3">
        <v>42558</v>
      </c>
      <c r="C141" s="2" t="s">
        <v>5608</v>
      </c>
      <c r="D141" s="2" t="s">
        <v>190</v>
      </c>
      <c r="E141" s="27" t="s">
        <v>34</v>
      </c>
      <c r="F141" s="2" t="s">
        <v>682</v>
      </c>
      <c r="I141" s="4">
        <v>1942</v>
      </c>
      <c r="J141" s="7">
        <v>42</v>
      </c>
      <c r="K141" s="4">
        <f t="shared" si="2"/>
        <v>-404811.80000001448</v>
      </c>
      <c r="M141" s="10"/>
      <c r="N141" s="10"/>
    </row>
    <row r="142" spans="1:14">
      <c r="A142" s="2" t="s">
        <v>185</v>
      </c>
      <c r="B142" s="3">
        <v>42558</v>
      </c>
      <c r="C142" s="2" t="s">
        <v>5609</v>
      </c>
      <c r="D142" s="2" t="s">
        <v>190</v>
      </c>
      <c r="E142" s="27" t="s">
        <v>34</v>
      </c>
      <c r="F142" s="2" t="s">
        <v>441</v>
      </c>
      <c r="I142" s="4">
        <v>25114</v>
      </c>
      <c r="J142" s="7">
        <v>43</v>
      </c>
      <c r="K142" s="4">
        <f t="shared" si="2"/>
        <v>-429925.80000001448</v>
      </c>
      <c r="M142" s="10"/>
      <c r="N142" s="10"/>
    </row>
    <row r="143" spans="1:14">
      <c r="A143" s="2" t="s">
        <v>188</v>
      </c>
      <c r="B143" s="3">
        <v>42558</v>
      </c>
      <c r="C143" s="2" t="s">
        <v>5610</v>
      </c>
      <c r="D143" s="2" t="s">
        <v>190</v>
      </c>
      <c r="E143" s="2" t="s">
        <v>34</v>
      </c>
      <c r="F143" s="27" t="s">
        <v>1335</v>
      </c>
      <c r="I143" s="4">
        <v>15346.02</v>
      </c>
      <c r="J143" s="7">
        <v>44</v>
      </c>
      <c r="K143" s="4">
        <f t="shared" si="2"/>
        <v>-445271.8200000145</v>
      </c>
      <c r="M143" s="10"/>
      <c r="N143" s="10"/>
    </row>
    <row r="144" spans="1:14">
      <c r="A144" s="2" t="s">
        <v>192</v>
      </c>
      <c r="B144" s="3">
        <v>42558</v>
      </c>
      <c r="C144" s="2" t="s">
        <v>5611</v>
      </c>
      <c r="D144" s="2" t="s">
        <v>190</v>
      </c>
      <c r="E144" s="2" t="s">
        <v>34</v>
      </c>
      <c r="F144" s="27" t="s">
        <v>171</v>
      </c>
      <c r="I144" s="4">
        <v>5848</v>
      </c>
      <c r="J144" s="7">
        <v>45</v>
      </c>
      <c r="K144" s="4">
        <f t="shared" si="2"/>
        <v>-451119.8200000145</v>
      </c>
      <c r="M144" s="10"/>
      <c r="N144" s="10"/>
    </row>
    <row r="145" spans="1:14">
      <c r="A145" s="2" t="s">
        <v>195</v>
      </c>
      <c r="B145" s="3">
        <v>42558</v>
      </c>
      <c r="C145" s="2" t="s">
        <v>5612</v>
      </c>
      <c r="D145" s="2" t="s">
        <v>190</v>
      </c>
      <c r="E145" s="2" t="s">
        <v>34</v>
      </c>
      <c r="F145" s="27" t="s">
        <v>1349</v>
      </c>
      <c r="I145" s="4">
        <v>5800</v>
      </c>
      <c r="J145" s="7">
        <v>46</v>
      </c>
      <c r="K145" s="4">
        <f t="shared" si="2"/>
        <v>-456919.8200000145</v>
      </c>
      <c r="M145" s="10"/>
      <c r="N145" s="10"/>
    </row>
    <row r="146" spans="1:14">
      <c r="A146" s="2" t="s">
        <v>198</v>
      </c>
      <c r="B146" s="3">
        <v>42558</v>
      </c>
      <c r="C146" s="2" t="s">
        <v>5613</v>
      </c>
      <c r="D146" s="2" t="s">
        <v>190</v>
      </c>
      <c r="E146" s="27" t="s">
        <v>34</v>
      </c>
      <c r="F146" s="2" t="s">
        <v>209</v>
      </c>
      <c r="I146" s="4">
        <v>3480</v>
      </c>
      <c r="J146" s="7">
        <v>47</v>
      </c>
      <c r="K146" s="4">
        <f t="shared" si="2"/>
        <v>-460399.8200000145</v>
      </c>
      <c r="M146" s="10"/>
      <c r="N146" s="10"/>
    </row>
    <row r="147" spans="1:14">
      <c r="A147" s="2" t="s">
        <v>201</v>
      </c>
      <c r="B147" s="3">
        <v>42558</v>
      </c>
      <c r="C147" s="2" t="s">
        <v>5614</v>
      </c>
      <c r="D147" s="2" t="s">
        <v>190</v>
      </c>
      <c r="E147" s="2" t="s">
        <v>34</v>
      </c>
      <c r="F147" s="2" t="s">
        <v>218</v>
      </c>
      <c r="I147" s="4">
        <v>2659.35</v>
      </c>
      <c r="J147" s="7">
        <v>48</v>
      </c>
      <c r="K147" s="4">
        <f t="shared" si="2"/>
        <v>-463059.17000001448</v>
      </c>
      <c r="M147" s="10"/>
      <c r="N147" s="10"/>
    </row>
    <row r="148" spans="1:14">
      <c r="A148" s="2" t="s">
        <v>204</v>
      </c>
      <c r="B148" s="3">
        <v>42558</v>
      </c>
      <c r="C148" s="2" t="s">
        <v>5615</v>
      </c>
      <c r="D148" s="2" t="s">
        <v>190</v>
      </c>
      <c r="E148" s="27" t="s">
        <v>34</v>
      </c>
      <c r="F148" s="2" t="s">
        <v>3908</v>
      </c>
      <c r="I148" s="4">
        <v>5452</v>
      </c>
      <c r="J148" s="7">
        <v>49</v>
      </c>
      <c r="K148" s="4">
        <f t="shared" si="2"/>
        <v>-468511.17000001448</v>
      </c>
      <c r="M148" s="10"/>
      <c r="N148" s="10"/>
    </row>
    <row r="149" spans="1:14">
      <c r="A149" s="2" t="s">
        <v>207</v>
      </c>
      <c r="B149" s="3">
        <v>42558</v>
      </c>
      <c r="C149" s="2" t="s">
        <v>5616</v>
      </c>
      <c r="D149" s="2" t="s">
        <v>190</v>
      </c>
      <c r="E149" s="27" t="s">
        <v>34</v>
      </c>
      <c r="F149" s="2" t="s">
        <v>209</v>
      </c>
      <c r="I149" s="4">
        <v>12180</v>
      </c>
      <c r="J149" s="7">
        <v>50</v>
      </c>
      <c r="K149" s="4">
        <f t="shared" si="2"/>
        <v>-480691.17000001448</v>
      </c>
      <c r="M149" s="10"/>
      <c r="N149" s="10"/>
    </row>
    <row r="150" spans="1:14">
      <c r="A150" s="2" t="s">
        <v>210</v>
      </c>
      <c r="B150" s="3">
        <v>42558</v>
      </c>
      <c r="C150" s="2" t="s">
        <v>5617</v>
      </c>
      <c r="D150" s="2" t="s">
        <v>190</v>
      </c>
      <c r="E150" s="27" t="s">
        <v>34</v>
      </c>
      <c r="F150" s="2" t="s">
        <v>421</v>
      </c>
      <c r="I150" s="4">
        <v>1213.94</v>
      </c>
      <c r="J150" s="7">
        <v>51</v>
      </c>
      <c r="K150" s="4">
        <f t="shared" si="2"/>
        <v>-481905.11000001448</v>
      </c>
      <c r="M150" s="10"/>
      <c r="N150" s="10"/>
    </row>
    <row r="151" spans="1:14">
      <c r="A151" s="2" t="s">
        <v>213</v>
      </c>
      <c r="B151" s="3">
        <v>42558</v>
      </c>
      <c r="C151" s="2" t="s">
        <v>5618</v>
      </c>
      <c r="D151" s="2" t="s">
        <v>183</v>
      </c>
      <c r="E151" s="27" t="s">
        <v>34</v>
      </c>
      <c r="F151" s="2" t="s">
        <v>4895</v>
      </c>
      <c r="I151" s="4">
        <v>5000</v>
      </c>
      <c r="J151" s="7">
        <v>52</v>
      </c>
      <c r="K151" s="4">
        <f t="shared" si="2"/>
        <v>-486905.11000001448</v>
      </c>
      <c r="M151" s="10"/>
      <c r="N151" s="10"/>
    </row>
    <row r="152" spans="1:14">
      <c r="A152" s="2" t="s">
        <v>216</v>
      </c>
      <c r="B152" s="3">
        <v>42558</v>
      </c>
      <c r="C152" s="2" t="s">
        <v>5619</v>
      </c>
      <c r="D152" s="2" t="s">
        <v>183</v>
      </c>
      <c r="E152" s="27" t="s">
        <v>34</v>
      </c>
      <c r="F152" s="2" t="s">
        <v>5620</v>
      </c>
      <c r="I152" s="4">
        <v>5000</v>
      </c>
      <c r="J152" s="7">
        <v>53</v>
      </c>
      <c r="K152" s="4">
        <f t="shared" si="2"/>
        <v>-491905.11000001448</v>
      </c>
      <c r="M152" s="10"/>
      <c r="N152" s="10"/>
    </row>
    <row r="153" spans="1:14">
      <c r="A153" s="2" t="s">
        <v>219</v>
      </c>
      <c r="B153" s="3">
        <v>42558</v>
      </c>
      <c r="C153" s="2" t="s">
        <v>5621</v>
      </c>
      <c r="D153" s="2" t="s">
        <v>183</v>
      </c>
      <c r="E153" s="2" t="s">
        <v>34</v>
      </c>
      <c r="F153" s="27" t="s">
        <v>4692</v>
      </c>
      <c r="I153" s="4">
        <v>10000</v>
      </c>
      <c r="J153" s="7">
        <v>54</v>
      </c>
      <c r="K153" s="4">
        <f t="shared" si="2"/>
        <v>-501905.11000001448</v>
      </c>
      <c r="M153" s="10"/>
      <c r="N153" s="10"/>
    </row>
    <row r="154" spans="1:14">
      <c r="A154" s="2" t="s">
        <v>222</v>
      </c>
      <c r="B154" s="3">
        <v>42558</v>
      </c>
      <c r="C154" s="2" t="s">
        <v>5622</v>
      </c>
      <c r="D154" s="2" t="s">
        <v>183</v>
      </c>
      <c r="E154" s="2" t="s">
        <v>34</v>
      </c>
      <c r="F154" s="27" t="s">
        <v>3869</v>
      </c>
      <c r="I154" s="4">
        <v>32200</v>
      </c>
      <c r="J154" s="7">
        <v>55</v>
      </c>
      <c r="K154" s="4">
        <f t="shared" si="2"/>
        <v>-534105.11000001454</v>
      </c>
      <c r="M154" s="10"/>
      <c r="N154" s="10"/>
    </row>
    <row r="155" spans="1:14">
      <c r="A155" s="2" t="s">
        <v>259</v>
      </c>
      <c r="B155" s="3">
        <v>42559</v>
      </c>
      <c r="C155" s="2" t="s">
        <v>25</v>
      </c>
      <c r="D155" s="2" t="s">
        <v>4</v>
      </c>
      <c r="E155" s="27" t="s">
        <v>5</v>
      </c>
      <c r="F155" s="2" t="s">
        <v>1193</v>
      </c>
      <c r="G155" s="4">
        <v>1025</v>
      </c>
      <c r="H155" s="18">
        <v>62</v>
      </c>
      <c r="K155" s="4">
        <f t="shared" si="2"/>
        <v>-533080.11000001454</v>
      </c>
      <c r="M155" s="10"/>
      <c r="N155" s="10"/>
    </row>
    <row r="156" spans="1:14">
      <c r="A156" s="2" t="s">
        <v>4792</v>
      </c>
      <c r="B156" s="3">
        <v>42559</v>
      </c>
      <c r="C156" s="2" t="s">
        <v>25</v>
      </c>
      <c r="D156" s="2" t="s">
        <v>4</v>
      </c>
      <c r="E156" s="27" t="s">
        <v>5</v>
      </c>
      <c r="F156" s="2" t="s">
        <v>5623</v>
      </c>
      <c r="G156" s="4">
        <v>3171.32</v>
      </c>
      <c r="H156" s="18">
        <v>63</v>
      </c>
      <c r="K156" s="4">
        <f t="shared" si="2"/>
        <v>-529908.79000001459</v>
      </c>
      <c r="M156" s="10"/>
      <c r="N156" s="10"/>
    </row>
    <row r="157" spans="1:14">
      <c r="A157" s="2" t="s">
        <v>5624</v>
      </c>
      <c r="B157" s="3">
        <v>42559</v>
      </c>
      <c r="C157" s="2" t="s">
        <v>11</v>
      </c>
      <c r="D157" s="2" t="s">
        <v>4</v>
      </c>
      <c r="E157" s="2" t="s">
        <v>5</v>
      </c>
      <c r="F157" s="27" t="s">
        <v>5625</v>
      </c>
      <c r="G157" s="4">
        <v>6758.62</v>
      </c>
      <c r="H157" s="18" t="s">
        <v>2063</v>
      </c>
      <c r="K157" s="4">
        <f t="shared" si="2"/>
        <v>-523150.17000001459</v>
      </c>
      <c r="M157" s="10"/>
      <c r="N157" s="10"/>
    </row>
    <row r="158" spans="1:14">
      <c r="A158" s="2" t="s">
        <v>4795</v>
      </c>
      <c r="B158" s="3">
        <v>42559</v>
      </c>
      <c r="C158" s="2" t="s">
        <v>11</v>
      </c>
      <c r="D158" s="2" t="s">
        <v>4</v>
      </c>
      <c r="E158" s="27" t="s">
        <v>5</v>
      </c>
      <c r="F158" s="2" t="s">
        <v>5626</v>
      </c>
      <c r="I158" s="4">
        <v>6758.62</v>
      </c>
      <c r="J158" s="7" t="s">
        <v>2063</v>
      </c>
      <c r="K158" s="4">
        <f t="shared" si="2"/>
        <v>-529908.79000001459</v>
      </c>
      <c r="M158" s="10"/>
      <c r="N158" s="10"/>
    </row>
    <row r="159" spans="1:14">
      <c r="A159" s="2" t="s">
        <v>1412</v>
      </c>
      <c r="B159" s="3">
        <v>42559</v>
      </c>
      <c r="C159" s="2" t="s">
        <v>11</v>
      </c>
      <c r="D159" s="2" t="s">
        <v>4</v>
      </c>
      <c r="E159" s="27" t="s">
        <v>5</v>
      </c>
      <c r="F159" s="2" t="s">
        <v>5625</v>
      </c>
      <c r="G159" s="4">
        <v>49000</v>
      </c>
      <c r="H159" s="18">
        <v>64</v>
      </c>
      <c r="K159" s="4">
        <f t="shared" si="2"/>
        <v>-480908.79000001459</v>
      </c>
      <c r="M159" s="10"/>
      <c r="N159" s="10"/>
    </row>
    <row r="160" spans="1:14">
      <c r="A160" s="2" t="s">
        <v>5627</v>
      </c>
      <c r="B160" s="3">
        <v>42559</v>
      </c>
      <c r="C160" s="2" t="s">
        <v>7</v>
      </c>
      <c r="D160" s="2" t="s">
        <v>4</v>
      </c>
      <c r="E160" s="27" t="s">
        <v>5</v>
      </c>
      <c r="F160" s="2" t="s">
        <v>7</v>
      </c>
      <c r="G160" s="4">
        <v>255517.46</v>
      </c>
      <c r="H160" s="18">
        <v>65</v>
      </c>
      <c r="K160" s="4">
        <f t="shared" si="2"/>
        <v>-225391.3300000146</v>
      </c>
      <c r="M160" s="10"/>
      <c r="N160" s="10"/>
    </row>
    <row r="161" spans="1:14">
      <c r="A161" s="2" t="s">
        <v>86</v>
      </c>
      <c r="B161" s="3">
        <v>42559</v>
      </c>
      <c r="C161" s="2" t="s">
        <v>3</v>
      </c>
      <c r="D161" s="2" t="s">
        <v>4</v>
      </c>
      <c r="E161" s="27" t="s">
        <v>5</v>
      </c>
      <c r="F161" s="2" t="s">
        <v>3</v>
      </c>
      <c r="G161" s="4">
        <v>2240</v>
      </c>
      <c r="H161" s="18">
        <v>66</v>
      </c>
      <c r="K161" s="4">
        <f t="shared" si="2"/>
        <v>-223151.3300000146</v>
      </c>
      <c r="M161" s="10"/>
      <c r="N161" s="10"/>
    </row>
    <row r="162" spans="1:14">
      <c r="A162" s="2" t="s">
        <v>5628</v>
      </c>
      <c r="B162" s="3">
        <v>42559</v>
      </c>
      <c r="C162" s="2" t="s">
        <v>53</v>
      </c>
      <c r="D162" s="2" t="s">
        <v>4</v>
      </c>
      <c r="E162" s="27" t="s">
        <v>5520</v>
      </c>
      <c r="F162" s="2" t="s">
        <v>5629</v>
      </c>
      <c r="G162" s="4">
        <v>1025</v>
      </c>
      <c r="H162" s="18">
        <v>67</v>
      </c>
      <c r="K162" s="4">
        <f t="shared" si="2"/>
        <v>-222126.3300000146</v>
      </c>
      <c r="M162" s="10"/>
      <c r="N162" s="10"/>
    </row>
    <row r="163" spans="1:14">
      <c r="A163" s="2" t="s">
        <v>5630</v>
      </c>
      <c r="B163" s="3">
        <v>42559</v>
      </c>
      <c r="C163" s="2" t="s">
        <v>314</v>
      </c>
      <c r="D163" s="2" t="s">
        <v>4</v>
      </c>
      <c r="E163" s="27" t="s">
        <v>5520</v>
      </c>
      <c r="F163" s="2" t="s">
        <v>5427</v>
      </c>
      <c r="G163" s="4">
        <v>203200</v>
      </c>
      <c r="H163" s="18">
        <v>68</v>
      </c>
      <c r="K163" s="4">
        <f t="shared" si="2"/>
        <v>-18926.330000014597</v>
      </c>
      <c r="M163" s="10"/>
      <c r="N163" s="10"/>
    </row>
    <row r="164" spans="1:14">
      <c r="A164" s="2" t="s">
        <v>4800</v>
      </c>
      <c r="B164" s="3">
        <v>42559</v>
      </c>
      <c r="C164" s="2" t="s">
        <v>3</v>
      </c>
      <c r="D164" s="2" t="s">
        <v>4</v>
      </c>
      <c r="E164" s="27" t="s">
        <v>5520</v>
      </c>
      <c r="F164" s="2" t="s">
        <v>3</v>
      </c>
      <c r="G164" s="4">
        <v>110719.52</v>
      </c>
      <c r="H164" s="18">
        <v>66</v>
      </c>
      <c r="K164" s="4">
        <f t="shared" si="2"/>
        <v>91793.189999985407</v>
      </c>
      <c r="M164" s="10"/>
      <c r="N164" s="10"/>
    </row>
    <row r="165" spans="1:14">
      <c r="A165" s="2" t="s">
        <v>302</v>
      </c>
      <c r="B165" s="3">
        <v>42559</v>
      </c>
      <c r="C165" s="2" t="s">
        <v>7</v>
      </c>
      <c r="D165" s="2" t="s">
        <v>4</v>
      </c>
      <c r="E165" s="27" t="s">
        <v>5520</v>
      </c>
      <c r="F165" s="2" t="s">
        <v>7</v>
      </c>
      <c r="G165" s="4">
        <v>116211.62</v>
      </c>
      <c r="H165" s="18">
        <v>69</v>
      </c>
      <c r="K165" s="4">
        <f t="shared" si="2"/>
        <v>208004.80999998539</v>
      </c>
      <c r="M165" s="10"/>
      <c r="N165" s="10"/>
    </row>
    <row r="166" spans="1:14">
      <c r="A166" s="2" t="s">
        <v>3136</v>
      </c>
      <c r="B166" s="3">
        <v>42559</v>
      </c>
      <c r="C166" s="2" t="s">
        <v>25</v>
      </c>
      <c r="D166" s="2" t="s">
        <v>4</v>
      </c>
      <c r="E166" s="27" t="s">
        <v>18</v>
      </c>
      <c r="F166" s="2" t="s">
        <v>3471</v>
      </c>
      <c r="G166" s="4">
        <v>10495.37</v>
      </c>
      <c r="H166" s="18">
        <v>70</v>
      </c>
      <c r="K166" s="4">
        <f t="shared" si="2"/>
        <v>218500.17999998538</v>
      </c>
      <c r="M166" s="10"/>
      <c r="N166" s="10"/>
    </row>
    <row r="167" spans="1:14">
      <c r="A167" s="2" t="s">
        <v>5631</v>
      </c>
      <c r="B167" s="3">
        <v>42559</v>
      </c>
      <c r="C167" s="2" t="s">
        <v>3</v>
      </c>
      <c r="D167" s="2" t="s">
        <v>4</v>
      </c>
      <c r="E167" s="27" t="s">
        <v>18</v>
      </c>
      <c r="F167" s="2" t="s">
        <v>3</v>
      </c>
      <c r="G167" s="4">
        <v>10138.01</v>
      </c>
      <c r="H167" s="18">
        <v>66</v>
      </c>
      <c r="K167" s="4">
        <f t="shared" si="2"/>
        <v>228638.18999998539</v>
      </c>
      <c r="M167" s="10"/>
      <c r="N167" s="10"/>
    </row>
    <row r="168" spans="1:14">
      <c r="A168" s="2" t="s">
        <v>4805</v>
      </c>
      <c r="B168" s="3">
        <v>42559</v>
      </c>
      <c r="C168" s="2" t="s">
        <v>7</v>
      </c>
      <c r="D168" s="2" t="s">
        <v>4</v>
      </c>
      <c r="E168" s="27" t="s">
        <v>18</v>
      </c>
      <c r="F168" s="2" t="s">
        <v>7</v>
      </c>
      <c r="G168" s="4">
        <v>10500</v>
      </c>
      <c r="H168" s="18">
        <v>71</v>
      </c>
      <c r="K168" s="4">
        <f t="shared" si="2"/>
        <v>239138.18999998539</v>
      </c>
      <c r="M168" s="10"/>
      <c r="N168" s="10"/>
    </row>
    <row r="169" spans="1:14">
      <c r="A169" s="2" t="s">
        <v>1492</v>
      </c>
      <c r="B169" s="3">
        <v>42559</v>
      </c>
      <c r="C169" s="2" t="s">
        <v>41</v>
      </c>
      <c r="D169" s="2" t="s">
        <v>33</v>
      </c>
      <c r="E169" s="2" t="s">
        <v>34</v>
      </c>
      <c r="F169" s="27" t="s">
        <v>61</v>
      </c>
      <c r="G169" s="4">
        <v>412000</v>
      </c>
      <c r="H169" s="18">
        <v>72</v>
      </c>
      <c r="K169" s="4">
        <f t="shared" si="2"/>
        <v>651138.18999998539</v>
      </c>
      <c r="M169" s="10"/>
      <c r="N169" s="10"/>
    </row>
    <row r="170" spans="1:14">
      <c r="A170" s="2" t="s">
        <v>292</v>
      </c>
      <c r="B170" s="3">
        <v>42559</v>
      </c>
      <c r="C170" s="2" t="s">
        <v>5632</v>
      </c>
      <c r="D170" s="2" t="s">
        <v>66</v>
      </c>
      <c r="E170" s="2" t="s">
        <v>38</v>
      </c>
      <c r="F170" s="27" t="s">
        <v>4453</v>
      </c>
      <c r="I170" s="4">
        <v>277647.02</v>
      </c>
      <c r="J170" s="7">
        <v>56</v>
      </c>
      <c r="K170" s="4">
        <f t="shared" si="2"/>
        <v>373491.16999998537</v>
      </c>
      <c r="M170" s="10"/>
      <c r="N170" s="10"/>
    </row>
    <row r="171" spans="1:14">
      <c r="A171" s="2" t="s">
        <v>404</v>
      </c>
      <c r="B171" s="3">
        <v>42559</v>
      </c>
      <c r="C171" s="2" t="s">
        <v>41</v>
      </c>
      <c r="D171" s="2" t="s">
        <v>42</v>
      </c>
      <c r="E171" s="2" t="s">
        <v>34</v>
      </c>
      <c r="F171" s="27" t="s">
        <v>533</v>
      </c>
      <c r="I171" s="4">
        <v>300000</v>
      </c>
      <c r="J171" s="7">
        <v>57</v>
      </c>
      <c r="K171" s="4">
        <f t="shared" si="2"/>
        <v>73491.169999985374</v>
      </c>
      <c r="M171" s="10"/>
      <c r="N171" s="10"/>
    </row>
    <row r="172" spans="1:14">
      <c r="A172" s="2" t="s">
        <v>406</v>
      </c>
      <c r="B172" s="3">
        <v>42559</v>
      </c>
      <c r="C172" s="2" t="s">
        <v>41</v>
      </c>
      <c r="D172" s="2" t="s">
        <v>42</v>
      </c>
      <c r="E172" s="27" t="s">
        <v>34</v>
      </c>
      <c r="F172" s="2" t="s">
        <v>715</v>
      </c>
      <c r="I172" s="4">
        <v>26393</v>
      </c>
      <c r="J172" s="7">
        <v>58</v>
      </c>
      <c r="K172" s="4">
        <f t="shared" si="2"/>
        <v>47098.169999985374</v>
      </c>
      <c r="M172" s="10"/>
      <c r="N172" s="10"/>
    </row>
    <row r="173" spans="1:14">
      <c r="A173" s="2" t="s">
        <v>4016</v>
      </c>
      <c r="B173" s="3">
        <v>42560</v>
      </c>
      <c r="C173" s="2" t="s">
        <v>25</v>
      </c>
      <c r="D173" s="2" t="s">
        <v>4</v>
      </c>
      <c r="E173" s="27" t="s">
        <v>18</v>
      </c>
      <c r="F173" s="2" t="s">
        <v>5633</v>
      </c>
      <c r="G173" s="4">
        <v>332800</v>
      </c>
      <c r="H173" s="18">
        <v>73</v>
      </c>
      <c r="K173" s="4">
        <f t="shared" si="2"/>
        <v>379898.16999998537</v>
      </c>
      <c r="M173" s="10"/>
      <c r="N173" s="10"/>
    </row>
    <row r="174" spans="1:14">
      <c r="A174" s="2" t="s">
        <v>5634</v>
      </c>
      <c r="B174" s="3">
        <v>42560</v>
      </c>
      <c r="C174" s="2" t="s">
        <v>25</v>
      </c>
      <c r="D174" s="2" t="s">
        <v>4</v>
      </c>
      <c r="E174" s="27" t="s">
        <v>18</v>
      </c>
      <c r="F174" s="2" t="s">
        <v>4552</v>
      </c>
      <c r="G174" s="4">
        <v>590</v>
      </c>
      <c r="H174" s="18">
        <v>74</v>
      </c>
      <c r="K174" s="4">
        <f t="shared" si="2"/>
        <v>380488.16999998537</v>
      </c>
      <c r="M174" s="10"/>
      <c r="N174" s="10"/>
    </row>
    <row r="175" spans="1:14">
      <c r="A175" s="2" t="s">
        <v>2328</v>
      </c>
      <c r="B175" s="3">
        <v>42560</v>
      </c>
      <c r="C175" s="2" t="s">
        <v>25</v>
      </c>
      <c r="D175" s="2" t="s">
        <v>4</v>
      </c>
      <c r="E175" s="27" t="s">
        <v>18</v>
      </c>
      <c r="F175" s="2" t="s">
        <v>5635</v>
      </c>
      <c r="G175" s="4">
        <v>22286.39</v>
      </c>
      <c r="H175" s="18">
        <v>75</v>
      </c>
      <c r="K175" s="4">
        <f t="shared" si="2"/>
        <v>402774.55999998539</v>
      </c>
      <c r="M175" s="10"/>
      <c r="N175" s="10"/>
    </row>
    <row r="176" spans="1:14">
      <c r="A176" s="2" t="s">
        <v>3145</v>
      </c>
      <c r="B176" s="3">
        <v>42560</v>
      </c>
      <c r="C176" s="2" t="s">
        <v>25</v>
      </c>
      <c r="D176" s="2" t="s">
        <v>4</v>
      </c>
      <c r="E176" s="27" t="s">
        <v>18</v>
      </c>
      <c r="F176" s="2" t="s">
        <v>2304</v>
      </c>
      <c r="G176" s="4">
        <v>9785</v>
      </c>
      <c r="H176" s="18">
        <v>76</v>
      </c>
      <c r="K176" s="4">
        <f t="shared" si="2"/>
        <v>412559.55999998539</v>
      </c>
      <c r="M176" s="10"/>
      <c r="N176" s="10"/>
    </row>
    <row r="177" spans="1:14">
      <c r="A177" s="2" t="s">
        <v>5636</v>
      </c>
      <c r="B177" s="3">
        <v>42560</v>
      </c>
      <c r="C177" s="2" t="s">
        <v>25</v>
      </c>
      <c r="D177" s="2" t="s">
        <v>4</v>
      </c>
      <c r="E177" s="27" t="s">
        <v>18</v>
      </c>
      <c r="F177" s="2" t="s">
        <v>330</v>
      </c>
      <c r="G177" s="4">
        <v>1840</v>
      </c>
      <c r="H177" s="18">
        <v>77</v>
      </c>
      <c r="K177" s="4">
        <f t="shared" si="2"/>
        <v>414399.55999998539</v>
      </c>
      <c r="M177" s="10"/>
      <c r="N177" s="10"/>
    </row>
    <row r="178" spans="1:14">
      <c r="A178" s="2" t="s">
        <v>1426</v>
      </c>
      <c r="B178" s="3">
        <v>42560</v>
      </c>
      <c r="C178" s="2" t="s">
        <v>3</v>
      </c>
      <c r="D178" s="2" t="s">
        <v>4</v>
      </c>
      <c r="E178" s="27" t="s">
        <v>18</v>
      </c>
      <c r="F178" s="2" t="s">
        <v>3</v>
      </c>
      <c r="G178" s="4">
        <v>33507.129999999997</v>
      </c>
      <c r="H178" s="18">
        <v>78</v>
      </c>
      <c r="K178" s="4">
        <f t="shared" si="2"/>
        <v>447906.68999998539</v>
      </c>
      <c r="M178" s="10"/>
      <c r="N178" s="10"/>
    </row>
    <row r="179" spans="1:14">
      <c r="A179" s="2" t="s">
        <v>2368</v>
      </c>
      <c r="B179" s="3">
        <v>42560</v>
      </c>
      <c r="C179" s="2" t="s">
        <v>7</v>
      </c>
      <c r="D179" s="2" t="s">
        <v>4</v>
      </c>
      <c r="E179" s="27" t="s">
        <v>18</v>
      </c>
      <c r="F179" s="2" t="s">
        <v>7</v>
      </c>
      <c r="G179" s="4">
        <v>30079.99</v>
      </c>
      <c r="H179" s="18">
        <v>79</v>
      </c>
      <c r="K179" s="4">
        <f t="shared" si="2"/>
        <v>477986.67999998538</v>
      </c>
      <c r="M179" s="10"/>
      <c r="N179" s="10"/>
    </row>
    <row r="180" spans="1:14">
      <c r="A180" s="2" t="s">
        <v>402</v>
      </c>
      <c r="B180" s="3">
        <v>42560</v>
      </c>
      <c r="C180" s="2" t="s">
        <v>41</v>
      </c>
      <c r="D180" s="2" t="s">
        <v>42</v>
      </c>
      <c r="E180" s="27" t="s">
        <v>34</v>
      </c>
      <c r="F180" s="2" t="s">
        <v>533</v>
      </c>
      <c r="I180" s="4">
        <v>10400</v>
      </c>
      <c r="J180" s="7">
        <v>59</v>
      </c>
      <c r="K180" s="4">
        <f t="shared" si="2"/>
        <v>467586.67999998538</v>
      </c>
      <c r="M180" s="10"/>
      <c r="N180" s="10"/>
    </row>
    <row r="181" spans="1:14">
      <c r="A181" s="2" t="s">
        <v>4816</v>
      </c>
      <c r="B181" s="3">
        <v>42561</v>
      </c>
      <c r="C181" s="2" t="s">
        <v>5576</v>
      </c>
      <c r="D181" s="2" t="s">
        <v>4</v>
      </c>
      <c r="E181" s="27" t="s">
        <v>5520</v>
      </c>
      <c r="F181" s="2" t="s">
        <v>5637</v>
      </c>
      <c r="I181" s="4">
        <v>180200</v>
      </c>
      <c r="J181" s="7" t="s">
        <v>2061</v>
      </c>
      <c r="K181" s="4">
        <f t="shared" si="2"/>
        <v>287386.67999998538</v>
      </c>
      <c r="M181" s="10"/>
      <c r="N181" s="10"/>
    </row>
    <row r="182" spans="1:14">
      <c r="A182" s="2" t="s">
        <v>5638</v>
      </c>
      <c r="B182" s="3">
        <v>42562</v>
      </c>
      <c r="C182" s="2" t="s">
        <v>3</v>
      </c>
      <c r="D182" s="2" t="s">
        <v>4</v>
      </c>
      <c r="E182" s="27" t="s">
        <v>18</v>
      </c>
      <c r="F182" s="2" t="s">
        <v>3</v>
      </c>
      <c r="G182" s="4">
        <v>4070.21</v>
      </c>
      <c r="H182" s="18">
        <v>80</v>
      </c>
      <c r="K182" s="4">
        <f t="shared" si="2"/>
        <v>291456.8899999854</v>
      </c>
      <c r="M182" s="10"/>
      <c r="N182" s="10"/>
    </row>
    <row r="183" spans="1:14">
      <c r="A183" s="2" t="s">
        <v>5639</v>
      </c>
      <c r="B183" s="3">
        <v>42562</v>
      </c>
      <c r="C183" s="2" t="s">
        <v>7</v>
      </c>
      <c r="D183" s="2" t="s">
        <v>4</v>
      </c>
      <c r="E183" s="27" t="s">
        <v>18</v>
      </c>
      <c r="F183" s="2" t="s">
        <v>7</v>
      </c>
      <c r="G183" s="4">
        <v>7077.11</v>
      </c>
      <c r="H183" s="18">
        <v>81</v>
      </c>
      <c r="K183" s="4">
        <f t="shared" si="2"/>
        <v>298533.99999998539</v>
      </c>
      <c r="M183" s="10"/>
      <c r="N183" s="10"/>
    </row>
    <row r="184" spans="1:14">
      <c r="A184" s="2" t="s">
        <v>5640</v>
      </c>
      <c r="B184" s="3">
        <v>42562</v>
      </c>
      <c r="C184" s="2" t="s">
        <v>5576</v>
      </c>
      <c r="D184" s="2" t="s">
        <v>4</v>
      </c>
      <c r="E184" s="2" t="s">
        <v>5520</v>
      </c>
      <c r="F184" s="27" t="s">
        <v>5637</v>
      </c>
      <c r="I184" s="4">
        <v>180200</v>
      </c>
      <c r="J184" s="7" t="s">
        <v>2916</v>
      </c>
      <c r="K184" s="4">
        <f t="shared" si="2"/>
        <v>118333.99999998539</v>
      </c>
      <c r="M184" s="10"/>
      <c r="N184" s="10"/>
    </row>
    <row r="185" spans="1:14">
      <c r="A185" s="2" t="s">
        <v>5640</v>
      </c>
      <c r="B185" s="3">
        <v>42562</v>
      </c>
      <c r="C185" s="2" t="s">
        <v>5576</v>
      </c>
      <c r="D185" s="2" t="s">
        <v>4</v>
      </c>
      <c r="E185" s="2" t="s">
        <v>5520</v>
      </c>
      <c r="F185" s="27" t="s">
        <v>5641</v>
      </c>
      <c r="G185" s="4">
        <v>180200</v>
      </c>
      <c r="H185" s="18" t="s">
        <v>2061</v>
      </c>
      <c r="K185" s="4">
        <f t="shared" si="2"/>
        <v>298533.99999998539</v>
      </c>
      <c r="M185" s="10"/>
      <c r="N185" s="10"/>
    </row>
    <row r="186" spans="1:14">
      <c r="A186" s="2" t="s">
        <v>2378</v>
      </c>
      <c r="B186" s="3">
        <v>42562</v>
      </c>
      <c r="C186" s="2" t="s">
        <v>5642</v>
      </c>
      <c r="D186" s="2" t="s">
        <v>4</v>
      </c>
      <c r="E186" s="2" t="s">
        <v>2974</v>
      </c>
      <c r="F186" s="27" t="s">
        <v>5643</v>
      </c>
      <c r="G186" s="4">
        <v>49150.03</v>
      </c>
      <c r="H186" s="18">
        <v>82</v>
      </c>
      <c r="K186" s="4">
        <f t="shared" si="2"/>
        <v>347684.02999998536</v>
      </c>
      <c r="M186" s="10"/>
      <c r="N186" s="10"/>
    </row>
    <row r="187" spans="1:14">
      <c r="A187" s="2" t="s">
        <v>2389</v>
      </c>
      <c r="B187" s="3">
        <v>42562</v>
      </c>
      <c r="C187" s="2" t="s">
        <v>314</v>
      </c>
      <c r="D187" s="2" t="s">
        <v>4</v>
      </c>
      <c r="E187" s="2" t="s">
        <v>5520</v>
      </c>
      <c r="F187" s="27" t="s">
        <v>5644</v>
      </c>
      <c r="G187" s="4">
        <v>310200</v>
      </c>
      <c r="H187" s="18">
        <v>83</v>
      </c>
      <c r="K187" s="4">
        <f t="shared" si="2"/>
        <v>657884.02999998536</v>
      </c>
      <c r="M187" s="10"/>
      <c r="N187" s="10"/>
    </row>
    <row r="188" spans="1:14">
      <c r="A188" s="2" t="s">
        <v>1438</v>
      </c>
      <c r="B188" s="3">
        <v>42562</v>
      </c>
      <c r="C188" s="2" t="s">
        <v>314</v>
      </c>
      <c r="D188" s="2" t="s">
        <v>4</v>
      </c>
      <c r="E188" s="2" t="s">
        <v>5520</v>
      </c>
      <c r="F188" s="27" t="s">
        <v>5645</v>
      </c>
      <c r="G188" s="4">
        <v>3030</v>
      </c>
      <c r="H188" s="18">
        <v>84</v>
      </c>
      <c r="K188" s="4">
        <f t="shared" si="2"/>
        <v>660914.02999998536</v>
      </c>
      <c r="M188" s="10"/>
      <c r="N188" s="10"/>
    </row>
    <row r="189" spans="1:14">
      <c r="A189" s="2" t="s">
        <v>4057</v>
      </c>
      <c r="B189" s="3">
        <v>42562</v>
      </c>
      <c r="C189" s="2" t="s">
        <v>56</v>
      </c>
      <c r="D189" s="2" t="s">
        <v>4</v>
      </c>
      <c r="E189" s="27" t="s">
        <v>5520</v>
      </c>
      <c r="F189" s="2" t="s">
        <v>5646</v>
      </c>
      <c r="G189" s="4">
        <v>5000</v>
      </c>
      <c r="H189" s="18">
        <v>80</v>
      </c>
      <c r="K189" s="4">
        <f t="shared" si="2"/>
        <v>665914.02999998536</v>
      </c>
      <c r="M189" s="10"/>
      <c r="N189" s="10"/>
    </row>
    <row r="190" spans="1:14">
      <c r="A190" s="2" t="s">
        <v>367</v>
      </c>
      <c r="B190" s="3">
        <v>42562</v>
      </c>
      <c r="C190" s="2" t="s">
        <v>7</v>
      </c>
      <c r="D190" s="2" t="s">
        <v>4</v>
      </c>
      <c r="E190" s="27" t="s">
        <v>5520</v>
      </c>
      <c r="F190" s="2" t="s">
        <v>7</v>
      </c>
      <c r="G190" s="4">
        <v>13697.43</v>
      </c>
      <c r="H190" s="18">
        <v>85</v>
      </c>
      <c r="K190" s="4">
        <f t="shared" si="2"/>
        <v>679611.45999998541</v>
      </c>
      <c r="M190" s="10"/>
      <c r="N190" s="10"/>
    </row>
    <row r="191" spans="1:14">
      <c r="A191" s="2" t="s">
        <v>5647</v>
      </c>
      <c r="B191" s="3">
        <v>42562</v>
      </c>
      <c r="C191" s="2" t="s">
        <v>5151</v>
      </c>
      <c r="D191" s="2" t="s">
        <v>4</v>
      </c>
      <c r="E191" s="27" t="s">
        <v>5520</v>
      </c>
      <c r="F191" s="2" t="s">
        <v>5151</v>
      </c>
      <c r="G191" s="4">
        <v>8990</v>
      </c>
      <c r="H191" s="18" t="s">
        <v>1159</v>
      </c>
      <c r="K191" s="4">
        <f t="shared" si="2"/>
        <v>688601.45999998541</v>
      </c>
      <c r="M191" s="10"/>
      <c r="N191" s="10"/>
    </row>
    <row r="192" spans="1:14">
      <c r="A192" s="2" t="s">
        <v>5648</v>
      </c>
      <c r="B192" s="3">
        <v>42562</v>
      </c>
      <c r="C192" s="2" t="s">
        <v>3</v>
      </c>
      <c r="D192" s="2" t="s">
        <v>4</v>
      </c>
      <c r="E192" s="27" t="s">
        <v>5520</v>
      </c>
      <c r="F192" s="2" t="s">
        <v>3</v>
      </c>
      <c r="G192" s="4">
        <v>10404.540000000001</v>
      </c>
      <c r="H192" s="18">
        <v>80</v>
      </c>
      <c r="K192" s="4">
        <f t="shared" si="2"/>
        <v>699005.99999998545</v>
      </c>
      <c r="M192" s="10"/>
      <c r="N192" s="10"/>
    </row>
    <row r="193" spans="1:14">
      <c r="A193" s="2" t="s">
        <v>1491</v>
      </c>
      <c r="B193" s="3">
        <v>42562</v>
      </c>
      <c r="C193" s="2" t="s">
        <v>41</v>
      </c>
      <c r="D193" s="2" t="s">
        <v>33</v>
      </c>
      <c r="E193" s="27" t="s">
        <v>34</v>
      </c>
      <c r="F193" s="2" t="s">
        <v>61</v>
      </c>
      <c r="G193" s="4">
        <v>374000</v>
      </c>
      <c r="H193" s="18">
        <v>86</v>
      </c>
      <c r="K193" s="4">
        <f t="shared" si="2"/>
        <v>1073005.9999999856</v>
      </c>
      <c r="M193" s="10"/>
      <c r="N193" s="10"/>
    </row>
    <row r="194" spans="1:14">
      <c r="A194" s="2" t="s">
        <v>228</v>
      </c>
      <c r="B194" s="3">
        <v>42562</v>
      </c>
      <c r="C194" s="2" t="s">
        <v>5649</v>
      </c>
      <c r="D194" s="2" t="s">
        <v>66</v>
      </c>
      <c r="E194" s="27" t="s">
        <v>38</v>
      </c>
      <c r="F194" s="2" t="s">
        <v>5650</v>
      </c>
      <c r="I194" s="4">
        <v>189000</v>
      </c>
      <c r="J194" s="7">
        <v>60</v>
      </c>
      <c r="K194" s="4">
        <f t="shared" si="2"/>
        <v>884005.99999998556</v>
      </c>
      <c r="M194" s="10"/>
      <c r="N194" s="10"/>
    </row>
    <row r="195" spans="1:14">
      <c r="A195" s="2" t="s">
        <v>383</v>
      </c>
      <c r="B195" s="3">
        <v>42562</v>
      </c>
      <c r="C195" s="2" t="s">
        <v>5651</v>
      </c>
      <c r="D195" s="2" t="s">
        <v>66</v>
      </c>
      <c r="E195" s="27" t="s">
        <v>38</v>
      </c>
      <c r="F195" s="2" t="s">
        <v>5652</v>
      </c>
      <c r="I195" s="4">
        <v>290000</v>
      </c>
      <c r="J195" s="7">
        <v>61</v>
      </c>
      <c r="K195" s="4">
        <f t="shared" si="2"/>
        <v>594005.99999998556</v>
      </c>
      <c r="M195" s="10"/>
      <c r="N195" s="10"/>
    </row>
    <row r="196" spans="1:14">
      <c r="A196" s="2" t="s">
        <v>387</v>
      </c>
      <c r="B196" s="3">
        <v>42562</v>
      </c>
      <c r="C196" s="2" t="s">
        <v>5653</v>
      </c>
      <c r="D196" s="2" t="s">
        <v>4</v>
      </c>
      <c r="E196" s="27" t="s">
        <v>38</v>
      </c>
      <c r="F196" s="2" t="s">
        <v>39</v>
      </c>
      <c r="I196" s="4">
        <v>1561272.47</v>
      </c>
      <c r="J196" s="7">
        <v>62</v>
      </c>
      <c r="K196" s="4">
        <f t="shared" si="2"/>
        <v>-967266.47000001441</v>
      </c>
      <c r="M196" s="10"/>
      <c r="N196" s="10"/>
    </row>
    <row r="197" spans="1:14">
      <c r="A197" s="2" t="s">
        <v>2394</v>
      </c>
      <c r="B197" s="3">
        <v>42563</v>
      </c>
      <c r="C197" s="2" t="s">
        <v>53</v>
      </c>
      <c r="D197" s="2" t="s">
        <v>4</v>
      </c>
      <c r="E197" s="27" t="s">
        <v>18</v>
      </c>
      <c r="F197" s="2" t="s">
        <v>5654</v>
      </c>
      <c r="G197" s="4">
        <v>3030</v>
      </c>
      <c r="H197" s="18">
        <v>87</v>
      </c>
      <c r="K197" s="4">
        <f t="shared" si="2"/>
        <v>-964236.47000001441</v>
      </c>
      <c r="M197" s="10"/>
      <c r="N197" s="10"/>
    </row>
    <row r="198" spans="1:14">
      <c r="A198" s="2" t="s">
        <v>1481</v>
      </c>
      <c r="B198" s="3">
        <v>42563</v>
      </c>
      <c r="C198" s="2" t="s">
        <v>25</v>
      </c>
      <c r="D198" s="2" t="s">
        <v>4</v>
      </c>
      <c r="E198" s="2" t="s">
        <v>18</v>
      </c>
      <c r="F198" s="27" t="s">
        <v>237</v>
      </c>
      <c r="G198" s="4">
        <v>1840</v>
      </c>
      <c r="H198" s="18">
        <v>88</v>
      </c>
      <c r="K198" s="4">
        <f t="shared" si="2"/>
        <v>-962396.47000001441</v>
      </c>
      <c r="M198" s="10"/>
      <c r="N198" s="10"/>
    </row>
    <row r="199" spans="1:14">
      <c r="A199" s="2" t="s">
        <v>4096</v>
      </c>
      <c r="B199" s="3">
        <v>42563</v>
      </c>
      <c r="C199" s="2" t="s">
        <v>586</v>
      </c>
      <c r="D199" s="2" t="s">
        <v>4</v>
      </c>
      <c r="E199" s="2" t="s">
        <v>18</v>
      </c>
      <c r="F199" s="27" t="s">
        <v>586</v>
      </c>
      <c r="G199" s="4">
        <v>1225</v>
      </c>
      <c r="H199" s="18" t="s">
        <v>1159</v>
      </c>
      <c r="K199" s="4">
        <f t="shared" si="2"/>
        <v>-961171.47000001441</v>
      </c>
      <c r="M199" s="10"/>
      <c r="N199" s="10"/>
    </row>
    <row r="200" spans="1:14">
      <c r="A200" s="2" t="s">
        <v>3171</v>
      </c>
      <c r="B200" s="3">
        <v>42563</v>
      </c>
      <c r="C200" s="2" t="s">
        <v>3</v>
      </c>
      <c r="D200" s="2" t="s">
        <v>4</v>
      </c>
      <c r="E200" s="2" t="s">
        <v>18</v>
      </c>
      <c r="F200" s="27" t="s">
        <v>3</v>
      </c>
      <c r="G200" s="4">
        <v>1025</v>
      </c>
      <c r="H200" s="18">
        <v>89</v>
      </c>
      <c r="K200" s="4">
        <f t="shared" si="2"/>
        <v>-960146.47000001441</v>
      </c>
      <c r="M200" s="10"/>
      <c r="N200" s="10"/>
    </row>
    <row r="201" spans="1:14">
      <c r="A201" s="2" t="s">
        <v>5655</v>
      </c>
      <c r="B201" s="3">
        <v>42563</v>
      </c>
      <c r="C201" s="2" t="s">
        <v>7</v>
      </c>
      <c r="D201" s="2" t="s">
        <v>4</v>
      </c>
      <c r="E201" s="27" t="s">
        <v>18</v>
      </c>
      <c r="F201" s="2" t="s">
        <v>7</v>
      </c>
      <c r="G201" s="4">
        <v>15144</v>
      </c>
      <c r="H201" s="18">
        <v>90</v>
      </c>
      <c r="K201" s="4">
        <f t="shared" ref="K201:K264" si="3">+K200+G201-I201</f>
        <v>-945002.47000001441</v>
      </c>
      <c r="M201" s="10"/>
      <c r="N201" s="10"/>
    </row>
    <row r="202" spans="1:14">
      <c r="A202" s="2" t="s">
        <v>5656</v>
      </c>
      <c r="B202" s="3">
        <v>42563</v>
      </c>
      <c r="C202" s="2" t="s">
        <v>314</v>
      </c>
      <c r="D202" s="2" t="s">
        <v>4</v>
      </c>
      <c r="E202" s="2" t="s">
        <v>5520</v>
      </c>
      <c r="F202" s="27" t="s">
        <v>5657</v>
      </c>
      <c r="G202" s="4">
        <v>5000</v>
      </c>
      <c r="H202" s="18">
        <v>91</v>
      </c>
      <c r="K202" s="4">
        <f t="shared" si="3"/>
        <v>-940002.47000001441</v>
      </c>
      <c r="M202" s="10"/>
      <c r="N202" s="10"/>
    </row>
    <row r="203" spans="1:14">
      <c r="A203" s="2" t="s">
        <v>375</v>
      </c>
      <c r="B203" s="3">
        <v>42563</v>
      </c>
      <c r="C203" s="2" t="s">
        <v>5051</v>
      </c>
      <c r="D203" s="2" t="s">
        <v>4</v>
      </c>
      <c r="E203" s="27" t="s">
        <v>5520</v>
      </c>
      <c r="F203" s="2" t="s">
        <v>5658</v>
      </c>
      <c r="G203" s="4">
        <v>362174.87</v>
      </c>
      <c r="H203" s="18">
        <v>92</v>
      </c>
      <c r="K203" s="4">
        <f t="shared" si="3"/>
        <v>-577827.60000001441</v>
      </c>
      <c r="M203" s="10"/>
      <c r="N203" s="10"/>
    </row>
    <row r="204" spans="1:14">
      <c r="A204" s="2" t="s">
        <v>5659</v>
      </c>
      <c r="B204" s="3">
        <v>42563</v>
      </c>
      <c r="C204" s="2" t="s">
        <v>314</v>
      </c>
      <c r="D204" s="2" t="s">
        <v>4</v>
      </c>
      <c r="E204" s="2" t="s">
        <v>5520</v>
      </c>
      <c r="F204" s="27" t="s">
        <v>5417</v>
      </c>
      <c r="G204" s="4">
        <v>7500</v>
      </c>
      <c r="H204" s="18">
        <v>93</v>
      </c>
      <c r="K204" s="4">
        <f t="shared" si="3"/>
        <v>-570327.60000001441</v>
      </c>
      <c r="M204" s="10"/>
      <c r="N204" s="10"/>
    </row>
    <row r="205" spans="1:14">
      <c r="A205" s="2" t="s">
        <v>4105</v>
      </c>
      <c r="B205" s="3">
        <v>42563</v>
      </c>
      <c r="C205" s="2" t="s">
        <v>3</v>
      </c>
      <c r="D205" s="2" t="s">
        <v>4</v>
      </c>
      <c r="E205" s="2" t="s">
        <v>5520</v>
      </c>
      <c r="F205" s="27" t="s">
        <v>3</v>
      </c>
      <c r="G205" s="4">
        <v>16278.29</v>
      </c>
      <c r="H205" s="18">
        <v>89</v>
      </c>
      <c r="K205" s="4">
        <f t="shared" si="3"/>
        <v>-554049.31000001437</v>
      </c>
      <c r="M205" s="10"/>
      <c r="N205" s="10"/>
    </row>
    <row r="206" spans="1:14">
      <c r="A206" s="2" t="s">
        <v>5660</v>
      </c>
      <c r="B206" s="3">
        <v>42563</v>
      </c>
      <c r="C206" s="2" t="s">
        <v>7</v>
      </c>
      <c r="D206" s="2" t="s">
        <v>4</v>
      </c>
      <c r="E206" s="2" t="s">
        <v>5520</v>
      </c>
      <c r="F206" s="27" t="s">
        <v>7</v>
      </c>
      <c r="G206" s="4">
        <v>27505.01</v>
      </c>
      <c r="H206" s="18">
        <v>94</v>
      </c>
      <c r="K206" s="4">
        <f t="shared" si="3"/>
        <v>-526544.30000001437</v>
      </c>
      <c r="M206" s="10"/>
      <c r="N206" s="10"/>
    </row>
    <row r="207" spans="1:14">
      <c r="A207" s="2" t="s">
        <v>4118</v>
      </c>
      <c r="B207" s="3">
        <v>42563</v>
      </c>
      <c r="C207" s="2" t="s">
        <v>5661</v>
      </c>
      <c r="D207" s="2" t="s">
        <v>33</v>
      </c>
      <c r="E207" s="2" t="s">
        <v>34</v>
      </c>
      <c r="F207" s="27" t="s">
        <v>5662</v>
      </c>
      <c r="G207" s="4">
        <v>550023.18999999994</v>
      </c>
      <c r="H207" s="18">
        <v>95</v>
      </c>
      <c r="K207" s="4">
        <f t="shared" si="3"/>
        <v>23478.889999985578</v>
      </c>
      <c r="M207" s="10"/>
      <c r="N207" s="10"/>
    </row>
    <row r="208" spans="1:14">
      <c r="A208" s="2" t="s">
        <v>5663</v>
      </c>
      <c r="B208" s="3">
        <v>42563</v>
      </c>
      <c r="C208" s="2" t="s">
        <v>2940</v>
      </c>
      <c r="D208" s="2" t="s">
        <v>33</v>
      </c>
      <c r="E208" s="27" t="s">
        <v>34</v>
      </c>
      <c r="F208" s="2" t="s">
        <v>5664</v>
      </c>
      <c r="G208" s="4">
        <v>653680</v>
      </c>
      <c r="H208" s="18">
        <v>96</v>
      </c>
      <c r="K208" s="4">
        <f t="shared" si="3"/>
        <v>677158.88999998558</v>
      </c>
      <c r="M208" s="10"/>
      <c r="N208" s="10"/>
    </row>
    <row r="209" spans="1:14">
      <c r="A209" s="2" t="s">
        <v>389</v>
      </c>
      <c r="B209" s="3">
        <v>42563</v>
      </c>
      <c r="C209" s="2" t="s">
        <v>5665</v>
      </c>
      <c r="D209" s="2" t="s">
        <v>66</v>
      </c>
      <c r="E209" s="27" t="s">
        <v>38</v>
      </c>
      <c r="F209" s="2" t="s">
        <v>274</v>
      </c>
      <c r="I209" s="4">
        <v>12716.4</v>
      </c>
      <c r="J209" s="7">
        <v>63</v>
      </c>
      <c r="K209" s="4">
        <f t="shared" si="3"/>
        <v>664442.48999998556</v>
      </c>
      <c r="M209" s="10"/>
      <c r="N209" s="10"/>
    </row>
    <row r="210" spans="1:14">
      <c r="A210" s="2" t="s">
        <v>392</v>
      </c>
      <c r="B210" s="3">
        <v>42563</v>
      </c>
      <c r="C210" s="2" t="s">
        <v>5666</v>
      </c>
      <c r="D210" s="2" t="s">
        <v>66</v>
      </c>
      <c r="E210" s="27" t="s">
        <v>38</v>
      </c>
      <c r="F210" s="2" t="s">
        <v>274</v>
      </c>
      <c r="I210" s="4">
        <v>7476.18</v>
      </c>
      <c r="J210" s="7">
        <v>64</v>
      </c>
      <c r="K210" s="4">
        <f t="shared" si="3"/>
        <v>656966.3099999855</v>
      </c>
      <c r="M210" s="10"/>
      <c r="N210" s="10"/>
    </row>
    <row r="211" spans="1:14">
      <c r="A211" s="2" t="s">
        <v>394</v>
      </c>
      <c r="B211" s="3">
        <v>42563</v>
      </c>
      <c r="C211" s="2" t="s">
        <v>5667</v>
      </c>
      <c r="D211" s="2" t="s">
        <v>66</v>
      </c>
      <c r="E211" s="27" t="s">
        <v>38</v>
      </c>
      <c r="F211" s="2" t="s">
        <v>347</v>
      </c>
      <c r="I211" s="4">
        <v>125000</v>
      </c>
      <c r="J211" s="7">
        <v>65</v>
      </c>
      <c r="K211" s="4">
        <f t="shared" si="3"/>
        <v>531966.3099999855</v>
      </c>
      <c r="M211" s="10"/>
      <c r="N211" s="10"/>
    </row>
    <row r="212" spans="1:14">
      <c r="A212" s="2" t="s">
        <v>396</v>
      </c>
      <c r="B212" s="3">
        <v>42563</v>
      </c>
      <c r="C212" s="2" t="s">
        <v>5668</v>
      </c>
      <c r="D212" s="2" t="s">
        <v>66</v>
      </c>
      <c r="E212" s="27" t="s">
        <v>38</v>
      </c>
      <c r="F212" s="2" t="s">
        <v>344</v>
      </c>
      <c r="I212" s="4">
        <v>125000</v>
      </c>
      <c r="J212" s="7">
        <v>66</v>
      </c>
      <c r="K212" s="4">
        <f t="shared" si="3"/>
        <v>406966.3099999855</v>
      </c>
      <c r="M212" s="10"/>
      <c r="N212" s="10"/>
    </row>
    <row r="213" spans="1:14">
      <c r="A213" s="2" t="s">
        <v>398</v>
      </c>
      <c r="B213" s="3">
        <v>42563</v>
      </c>
      <c r="C213" s="2" t="s">
        <v>5669</v>
      </c>
      <c r="D213" s="2" t="s">
        <v>4</v>
      </c>
      <c r="E213" s="27" t="s">
        <v>38</v>
      </c>
      <c r="F213" s="2" t="s">
        <v>39</v>
      </c>
      <c r="I213" s="4">
        <v>1672314.68</v>
      </c>
      <c r="J213" s="7">
        <v>67</v>
      </c>
      <c r="K213" s="4">
        <f t="shared" si="3"/>
        <v>-1265348.3700000145</v>
      </c>
      <c r="M213" s="10"/>
      <c r="N213" s="10"/>
    </row>
    <row r="214" spans="1:14">
      <c r="A214" s="2" t="s">
        <v>5670</v>
      </c>
      <c r="B214" s="3">
        <v>42564</v>
      </c>
      <c r="C214" s="2" t="s">
        <v>11</v>
      </c>
      <c r="D214" s="2" t="s">
        <v>4</v>
      </c>
      <c r="E214" s="27" t="s">
        <v>18</v>
      </c>
      <c r="F214" s="2" t="s">
        <v>2747</v>
      </c>
      <c r="G214" s="4">
        <v>7036.66</v>
      </c>
      <c r="H214" s="18">
        <v>97</v>
      </c>
      <c r="K214" s="4">
        <f t="shared" si="3"/>
        <v>-1258311.7100000146</v>
      </c>
      <c r="M214" s="10"/>
      <c r="N214" s="10"/>
    </row>
    <row r="215" spans="1:14">
      <c r="A215" s="2" t="s">
        <v>464</v>
      </c>
      <c r="B215" s="3">
        <v>42564</v>
      </c>
      <c r="C215" s="2" t="s">
        <v>5671</v>
      </c>
      <c r="D215" s="2" t="s">
        <v>4</v>
      </c>
      <c r="E215" s="27" t="s">
        <v>2974</v>
      </c>
      <c r="F215" s="2" t="s">
        <v>5672</v>
      </c>
      <c r="G215" s="4">
        <v>10212.73</v>
      </c>
      <c r="H215" s="18">
        <v>98</v>
      </c>
      <c r="K215" s="4">
        <f t="shared" si="3"/>
        <v>-1248098.9800000146</v>
      </c>
      <c r="M215" s="10"/>
      <c r="N215" s="10"/>
    </row>
    <row r="216" spans="1:14">
      <c r="A216" s="2" t="s">
        <v>5673</v>
      </c>
      <c r="B216" s="3">
        <v>42564</v>
      </c>
      <c r="C216" s="2" t="s">
        <v>25</v>
      </c>
      <c r="D216" s="2" t="s">
        <v>4</v>
      </c>
      <c r="E216" s="27" t="s">
        <v>18</v>
      </c>
      <c r="F216" s="2" t="s">
        <v>81</v>
      </c>
      <c r="G216" s="4">
        <v>1025</v>
      </c>
      <c r="H216" s="18">
        <v>99</v>
      </c>
      <c r="K216" s="4">
        <f t="shared" si="3"/>
        <v>-1247073.9800000146</v>
      </c>
      <c r="M216" s="10"/>
      <c r="N216" s="10"/>
    </row>
    <row r="217" spans="1:14">
      <c r="A217" s="2" t="s">
        <v>5674</v>
      </c>
      <c r="B217" s="3">
        <v>42564</v>
      </c>
      <c r="C217" s="2" t="s">
        <v>25</v>
      </c>
      <c r="D217" s="2" t="s">
        <v>4</v>
      </c>
      <c r="E217" s="2" t="s">
        <v>18</v>
      </c>
      <c r="F217" s="27" t="s">
        <v>5675</v>
      </c>
      <c r="G217" s="4">
        <v>1025</v>
      </c>
      <c r="H217" s="18">
        <v>100</v>
      </c>
      <c r="K217" s="4">
        <f t="shared" si="3"/>
        <v>-1246048.9800000146</v>
      </c>
      <c r="M217" s="10"/>
      <c r="N217" s="10"/>
    </row>
    <row r="218" spans="1:14">
      <c r="A218" s="2" t="s">
        <v>5676</v>
      </c>
      <c r="B218" s="3">
        <v>42564</v>
      </c>
      <c r="C218" s="2" t="s">
        <v>3</v>
      </c>
      <c r="D218" s="2" t="s">
        <v>4</v>
      </c>
      <c r="E218" s="2" t="s">
        <v>18</v>
      </c>
      <c r="F218" s="27" t="s">
        <v>3</v>
      </c>
      <c r="G218" s="4">
        <v>3717.4</v>
      </c>
      <c r="H218" s="18">
        <v>101</v>
      </c>
      <c r="K218" s="4">
        <f t="shared" si="3"/>
        <v>-1242331.5800000147</v>
      </c>
      <c r="L218" s="2" t="s">
        <v>6102</v>
      </c>
      <c r="M218" s="10"/>
      <c r="N218" s="10"/>
    </row>
    <row r="219" spans="1:14">
      <c r="A219" s="2" t="s">
        <v>5677</v>
      </c>
      <c r="B219" s="3">
        <v>42564</v>
      </c>
      <c r="C219" s="2" t="s">
        <v>7</v>
      </c>
      <c r="D219" s="2" t="s">
        <v>4</v>
      </c>
      <c r="E219" s="2" t="s">
        <v>18</v>
      </c>
      <c r="F219" s="2" t="s">
        <v>7</v>
      </c>
      <c r="G219" s="4">
        <v>1035.32</v>
      </c>
      <c r="H219" s="18">
        <v>102</v>
      </c>
      <c r="K219" s="4">
        <f t="shared" si="3"/>
        <v>-1241296.2600000147</v>
      </c>
      <c r="M219" s="10"/>
      <c r="N219" s="10"/>
    </row>
    <row r="220" spans="1:14">
      <c r="A220" s="2" t="s">
        <v>2444</v>
      </c>
      <c r="B220" s="3">
        <v>42564</v>
      </c>
      <c r="C220" s="2" t="s">
        <v>314</v>
      </c>
      <c r="D220" s="2" t="s">
        <v>4</v>
      </c>
      <c r="E220" s="2" t="s">
        <v>5520</v>
      </c>
      <c r="F220" s="27" t="s">
        <v>5678</v>
      </c>
      <c r="G220" s="4">
        <v>200000</v>
      </c>
      <c r="H220" s="18">
        <v>103</v>
      </c>
      <c r="K220" s="4">
        <f t="shared" si="3"/>
        <v>-1041296.2600000147</v>
      </c>
      <c r="M220" s="10"/>
      <c r="N220" s="10"/>
    </row>
    <row r="221" spans="1:14">
      <c r="A221" s="2" t="s">
        <v>2445</v>
      </c>
      <c r="B221" s="3">
        <v>42564</v>
      </c>
      <c r="C221" s="2" t="s">
        <v>314</v>
      </c>
      <c r="D221" s="2" t="s">
        <v>4</v>
      </c>
      <c r="E221" s="2" t="s">
        <v>5520</v>
      </c>
      <c r="F221" s="27" t="s">
        <v>5679</v>
      </c>
      <c r="G221" s="4">
        <v>3030</v>
      </c>
      <c r="H221" s="18">
        <v>104</v>
      </c>
      <c r="K221" s="4">
        <f t="shared" si="3"/>
        <v>-1038266.2600000147</v>
      </c>
      <c r="M221" s="10"/>
      <c r="N221" s="10"/>
    </row>
    <row r="222" spans="1:14">
      <c r="A222" s="2" t="s">
        <v>478</v>
      </c>
      <c r="B222" s="3">
        <v>42564</v>
      </c>
      <c r="C222" s="2" t="s">
        <v>1579</v>
      </c>
      <c r="D222" s="2" t="s">
        <v>4</v>
      </c>
      <c r="E222" s="2" t="s">
        <v>5520</v>
      </c>
      <c r="F222" s="27" t="s">
        <v>5680</v>
      </c>
      <c r="G222" s="4">
        <v>10000</v>
      </c>
      <c r="H222" s="18">
        <v>105</v>
      </c>
      <c r="K222" s="4">
        <f t="shared" si="3"/>
        <v>-1028266.2600000147</v>
      </c>
      <c r="M222" s="10"/>
      <c r="N222" s="10"/>
    </row>
    <row r="223" spans="1:14">
      <c r="A223" s="2" t="s">
        <v>4852</v>
      </c>
      <c r="B223" s="3">
        <v>42564</v>
      </c>
      <c r="C223" s="2" t="s">
        <v>3</v>
      </c>
      <c r="D223" s="2" t="s">
        <v>4</v>
      </c>
      <c r="E223" s="2" t="s">
        <v>5520</v>
      </c>
      <c r="F223" s="27" t="s">
        <v>3</v>
      </c>
      <c r="G223" s="4">
        <v>1742.69</v>
      </c>
      <c r="H223" s="18">
        <v>101</v>
      </c>
      <c r="K223" s="4">
        <f t="shared" si="3"/>
        <v>-1026523.5700000147</v>
      </c>
      <c r="L223" s="2" t="s">
        <v>6103</v>
      </c>
      <c r="M223" s="10"/>
      <c r="N223" s="10"/>
    </row>
    <row r="224" spans="1:14">
      <c r="A224" s="2" t="s">
        <v>4854</v>
      </c>
      <c r="B224" s="3">
        <v>42564</v>
      </c>
      <c r="C224" s="2" t="s">
        <v>7</v>
      </c>
      <c r="D224" s="2" t="s">
        <v>4</v>
      </c>
      <c r="E224" s="2" t="s">
        <v>5520</v>
      </c>
      <c r="F224" s="2" t="s">
        <v>7</v>
      </c>
      <c r="G224" s="4">
        <v>48417.69</v>
      </c>
      <c r="H224" s="18">
        <v>106</v>
      </c>
      <c r="K224" s="4">
        <f t="shared" si="3"/>
        <v>-978105.88000001479</v>
      </c>
      <c r="M224" s="10"/>
      <c r="N224" s="10"/>
    </row>
    <row r="225" spans="1:14">
      <c r="A225" s="2" t="s">
        <v>350</v>
      </c>
      <c r="B225" s="3">
        <v>42564</v>
      </c>
      <c r="C225" s="2" t="s">
        <v>5681</v>
      </c>
      <c r="D225" s="2" t="s">
        <v>385</v>
      </c>
      <c r="E225" s="2" t="s">
        <v>38</v>
      </c>
      <c r="F225" s="2" t="s">
        <v>386</v>
      </c>
      <c r="I225" s="4">
        <v>10291.370000000001</v>
      </c>
      <c r="J225" s="7">
        <v>68</v>
      </c>
      <c r="K225" s="4">
        <f t="shared" si="3"/>
        <v>-988397.25000001478</v>
      </c>
      <c r="M225" s="10"/>
      <c r="N225" s="10"/>
    </row>
    <row r="226" spans="1:14">
      <c r="A226" s="2" t="s">
        <v>408</v>
      </c>
      <c r="B226" s="3">
        <v>42564</v>
      </c>
      <c r="C226" s="2" t="s">
        <v>5682</v>
      </c>
      <c r="D226" s="2" t="s">
        <v>385</v>
      </c>
      <c r="E226" s="2" t="s">
        <v>38</v>
      </c>
      <c r="F226" s="27" t="s">
        <v>391</v>
      </c>
      <c r="I226" s="4">
        <v>7463.07</v>
      </c>
      <c r="J226" s="7">
        <v>69</v>
      </c>
      <c r="K226" s="4">
        <f t="shared" si="3"/>
        <v>-995860.32000001473</v>
      </c>
      <c r="M226" s="10"/>
      <c r="N226" s="10"/>
    </row>
    <row r="227" spans="1:14">
      <c r="A227" s="2" t="s">
        <v>411</v>
      </c>
      <c r="B227" s="3">
        <v>42564</v>
      </c>
      <c r="C227" s="2" t="s">
        <v>5683</v>
      </c>
      <c r="D227" s="2" t="s">
        <v>385</v>
      </c>
      <c r="E227" s="2" t="s">
        <v>38</v>
      </c>
      <c r="F227" s="2" t="s">
        <v>391</v>
      </c>
      <c r="I227" s="4">
        <v>10216.44</v>
      </c>
      <c r="J227" s="7">
        <v>70</v>
      </c>
      <c r="K227" s="4">
        <f t="shared" si="3"/>
        <v>-1006076.7600000147</v>
      </c>
      <c r="M227" s="10"/>
      <c r="N227" s="10"/>
    </row>
    <row r="228" spans="1:14">
      <c r="A228" s="2" t="s">
        <v>414</v>
      </c>
      <c r="B228" s="3">
        <v>42564</v>
      </c>
      <c r="C228" s="2" t="s">
        <v>5684</v>
      </c>
      <c r="D228" s="2" t="s">
        <v>109</v>
      </c>
      <c r="E228" s="2" t="s">
        <v>38</v>
      </c>
      <c r="F228" s="27" t="s">
        <v>106</v>
      </c>
      <c r="G228" s="4">
        <v>100000</v>
      </c>
      <c r="H228" s="18">
        <v>107</v>
      </c>
      <c r="K228" s="4">
        <f t="shared" si="3"/>
        <v>-906076.76000001468</v>
      </c>
      <c r="M228" s="10"/>
      <c r="N228" s="10"/>
    </row>
    <row r="229" spans="1:14">
      <c r="A229" s="2" t="s">
        <v>417</v>
      </c>
      <c r="B229" s="3">
        <v>42564</v>
      </c>
      <c r="C229" s="2" t="s">
        <v>5685</v>
      </c>
      <c r="D229" s="2" t="s">
        <v>4</v>
      </c>
      <c r="E229" s="27" t="s">
        <v>38</v>
      </c>
      <c r="F229" s="2" t="s">
        <v>39</v>
      </c>
      <c r="I229" s="4">
        <v>516922</v>
      </c>
      <c r="J229" s="7" t="s">
        <v>2917</v>
      </c>
      <c r="K229" s="4">
        <f t="shared" si="3"/>
        <v>-1422998.7600000147</v>
      </c>
      <c r="M229" s="10"/>
      <c r="N229" s="10"/>
    </row>
    <row r="230" spans="1:14">
      <c r="A230" s="2" t="s">
        <v>419</v>
      </c>
      <c r="B230" s="3">
        <v>42564</v>
      </c>
      <c r="C230" s="2" t="s">
        <v>4830</v>
      </c>
      <c r="D230" s="2" t="s">
        <v>66</v>
      </c>
      <c r="E230" s="27" t="s">
        <v>38</v>
      </c>
      <c r="F230" s="2" t="s">
        <v>5686</v>
      </c>
      <c r="G230" s="4">
        <v>9798</v>
      </c>
      <c r="H230" s="18" t="s">
        <v>6104</v>
      </c>
      <c r="K230" s="4">
        <f t="shared" si="3"/>
        <v>-1413200.7600000147</v>
      </c>
      <c r="M230" s="10"/>
      <c r="N230" s="10"/>
    </row>
    <row r="231" spans="1:14">
      <c r="A231" s="2" t="s">
        <v>422</v>
      </c>
      <c r="B231" s="3">
        <v>42564</v>
      </c>
      <c r="C231" s="2" t="s">
        <v>5687</v>
      </c>
      <c r="D231" s="2" t="s">
        <v>42</v>
      </c>
      <c r="E231" s="27" t="s">
        <v>34</v>
      </c>
      <c r="F231" s="2" t="s">
        <v>5688</v>
      </c>
      <c r="I231" s="4">
        <v>1040603</v>
      </c>
      <c r="J231" s="7">
        <v>71</v>
      </c>
      <c r="K231" s="4">
        <f t="shared" si="3"/>
        <v>-2453803.7600000147</v>
      </c>
      <c r="M231" s="10"/>
      <c r="N231" s="10"/>
    </row>
    <row r="232" spans="1:14">
      <c r="A232" s="2" t="s">
        <v>439</v>
      </c>
      <c r="B232" s="3">
        <v>42564</v>
      </c>
      <c r="C232" s="2" t="s">
        <v>5689</v>
      </c>
      <c r="D232" s="2" t="s">
        <v>66</v>
      </c>
      <c r="E232" s="27" t="s">
        <v>34</v>
      </c>
      <c r="F232" s="2" t="s">
        <v>4831</v>
      </c>
      <c r="I232" s="4">
        <v>4899</v>
      </c>
      <c r="J232" s="7">
        <v>72</v>
      </c>
      <c r="K232" s="4">
        <f t="shared" si="3"/>
        <v>-2458702.7600000147</v>
      </c>
      <c r="M232" s="10"/>
      <c r="N232" s="10"/>
    </row>
    <row r="233" spans="1:14">
      <c r="A233" s="2" t="s">
        <v>573</v>
      </c>
      <c r="B233" s="3">
        <v>42564</v>
      </c>
      <c r="C233" s="2" t="s">
        <v>5690</v>
      </c>
      <c r="D233" s="2" t="s">
        <v>190</v>
      </c>
      <c r="E233" s="27" t="s">
        <v>34</v>
      </c>
      <c r="F233" s="2" t="s">
        <v>3753</v>
      </c>
      <c r="I233" s="4">
        <v>1600.8</v>
      </c>
      <c r="J233" s="7">
        <v>73</v>
      </c>
      <c r="K233" s="4">
        <f t="shared" si="3"/>
        <v>-2460303.5600000145</v>
      </c>
      <c r="M233" s="10"/>
      <c r="N233" s="10"/>
    </row>
    <row r="234" spans="1:14">
      <c r="A234" s="2" t="s">
        <v>1469</v>
      </c>
      <c r="B234" s="3">
        <v>42564</v>
      </c>
      <c r="C234" s="2" t="s">
        <v>5691</v>
      </c>
      <c r="D234" s="2" t="s">
        <v>66</v>
      </c>
      <c r="E234" s="27" t="s">
        <v>34</v>
      </c>
      <c r="F234" s="2" t="s">
        <v>5692</v>
      </c>
      <c r="I234" s="4">
        <v>1392.32</v>
      </c>
      <c r="J234" s="7">
        <v>74</v>
      </c>
      <c r="K234" s="4">
        <f t="shared" si="3"/>
        <v>-2461695.8800000143</v>
      </c>
      <c r="M234" s="10"/>
      <c r="N234" s="10"/>
    </row>
    <row r="235" spans="1:14">
      <c r="A235" s="2" t="s">
        <v>4138</v>
      </c>
      <c r="B235" s="3">
        <v>42565</v>
      </c>
      <c r="C235" s="2" t="s">
        <v>25</v>
      </c>
      <c r="D235" s="2" t="s">
        <v>4</v>
      </c>
      <c r="E235" s="27" t="s">
        <v>18</v>
      </c>
      <c r="F235" s="2" t="s">
        <v>5693</v>
      </c>
      <c r="G235" s="4">
        <v>175100</v>
      </c>
      <c r="H235" s="18">
        <v>108</v>
      </c>
      <c r="K235" s="4">
        <f t="shared" si="3"/>
        <v>-2286595.8800000143</v>
      </c>
      <c r="M235" s="10"/>
      <c r="N235" s="10"/>
    </row>
    <row r="236" spans="1:14">
      <c r="A236" s="2" t="s">
        <v>5694</v>
      </c>
      <c r="B236" s="3">
        <v>42565</v>
      </c>
      <c r="C236" s="2" t="s">
        <v>53</v>
      </c>
      <c r="D236" s="2" t="s">
        <v>4</v>
      </c>
      <c r="E236" s="27" t="s">
        <v>18</v>
      </c>
      <c r="F236" s="2" t="s">
        <v>647</v>
      </c>
      <c r="G236" s="4">
        <v>1840</v>
      </c>
      <c r="H236" s="18">
        <v>109</v>
      </c>
      <c r="K236" s="4">
        <f t="shared" si="3"/>
        <v>-2284755.8800000143</v>
      </c>
      <c r="M236" s="10"/>
      <c r="N236" s="10"/>
    </row>
    <row r="237" spans="1:14">
      <c r="A237" s="2" t="s">
        <v>3225</v>
      </c>
      <c r="B237" s="3">
        <v>42565</v>
      </c>
      <c r="C237" s="2" t="s">
        <v>3</v>
      </c>
      <c r="D237" s="2" t="s">
        <v>4</v>
      </c>
      <c r="E237" s="27" t="s">
        <v>18</v>
      </c>
      <c r="F237" s="2" t="s">
        <v>3</v>
      </c>
      <c r="G237" s="4">
        <v>3295.68</v>
      </c>
      <c r="H237" s="18">
        <v>110</v>
      </c>
      <c r="K237" s="4">
        <f t="shared" si="3"/>
        <v>-2281460.2000000142</v>
      </c>
      <c r="M237" s="10"/>
      <c r="N237" s="10"/>
    </row>
    <row r="238" spans="1:14">
      <c r="A238" s="2" t="s">
        <v>4867</v>
      </c>
      <c r="B238" s="3">
        <v>42565</v>
      </c>
      <c r="C238" s="2" t="s">
        <v>7</v>
      </c>
      <c r="D238" s="2" t="s">
        <v>4</v>
      </c>
      <c r="E238" s="27" t="s">
        <v>18</v>
      </c>
      <c r="F238" s="2" t="s">
        <v>7</v>
      </c>
      <c r="G238" s="4">
        <v>14092.51</v>
      </c>
      <c r="H238" s="18">
        <v>111</v>
      </c>
      <c r="K238" s="4">
        <f t="shared" si="3"/>
        <v>-2267367.6900000144</v>
      </c>
      <c r="M238" s="10"/>
      <c r="N238" s="10"/>
    </row>
    <row r="239" spans="1:14">
      <c r="A239" s="2" t="s">
        <v>5695</v>
      </c>
      <c r="B239" s="3">
        <v>42565</v>
      </c>
      <c r="C239" s="2" t="s">
        <v>314</v>
      </c>
      <c r="D239" s="2" t="s">
        <v>4</v>
      </c>
      <c r="E239" s="27" t="s">
        <v>5520</v>
      </c>
      <c r="F239" s="2" t="s">
        <v>5678</v>
      </c>
      <c r="G239" s="4">
        <v>191860.06</v>
      </c>
      <c r="H239" s="18">
        <v>112</v>
      </c>
      <c r="K239" s="4">
        <f t="shared" si="3"/>
        <v>-2075507.6300000143</v>
      </c>
      <c r="M239" s="10"/>
      <c r="N239" s="10"/>
    </row>
    <row r="240" spans="1:14">
      <c r="A240" s="2" t="s">
        <v>5696</v>
      </c>
      <c r="B240" s="3">
        <v>42565</v>
      </c>
      <c r="C240" s="2" t="s">
        <v>44</v>
      </c>
      <c r="D240" s="2" t="s">
        <v>33</v>
      </c>
      <c r="E240" s="27" t="s">
        <v>34</v>
      </c>
      <c r="F240" s="2" t="s">
        <v>5697</v>
      </c>
      <c r="G240" s="4">
        <v>334205.51</v>
      </c>
      <c r="H240" s="18">
        <v>113</v>
      </c>
      <c r="K240" s="4">
        <f t="shared" si="3"/>
        <v>-1741302.1200000143</v>
      </c>
      <c r="M240" s="10"/>
      <c r="N240" s="10"/>
    </row>
    <row r="241" spans="1:14">
      <c r="A241" s="2" t="s">
        <v>5696</v>
      </c>
      <c r="B241" s="3">
        <v>42565</v>
      </c>
      <c r="C241" s="2" t="s">
        <v>44</v>
      </c>
      <c r="D241" s="2" t="s">
        <v>33</v>
      </c>
      <c r="E241" s="27" t="s">
        <v>34</v>
      </c>
      <c r="F241" s="2" t="s">
        <v>5698</v>
      </c>
      <c r="G241" s="4">
        <v>271200</v>
      </c>
      <c r="H241" s="18">
        <v>114</v>
      </c>
      <c r="K241" s="4">
        <f t="shared" si="3"/>
        <v>-1470102.1200000143</v>
      </c>
      <c r="M241" s="10"/>
      <c r="N241" s="10"/>
    </row>
    <row r="242" spans="1:14">
      <c r="A242" s="2" t="s">
        <v>3229</v>
      </c>
      <c r="B242" s="3">
        <v>42565</v>
      </c>
      <c r="C242" s="2" t="s">
        <v>5699</v>
      </c>
      <c r="D242" s="2" t="s">
        <v>4</v>
      </c>
      <c r="E242" s="27" t="s">
        <v>2974</v>
      </c>
      <c r="F242" s="2" t="s">
        <v>5700</v>
      </c>
      <c r="G242" s="4">
        <v>15168.13</v>
      </c>
      <c r="H242" s="18">
        <v>115</v>
      </c>
      <c r="K242" s="4">
        <f t="shared" si="3"/>
        <v>-1454933.9900000144</v>
      </c>
      <c r="M242" s="10"/>
      <c r="N242" s="10"/>
    </row>
    <row r="243" spans="1:14">
      <c r="A243" s="2" t="s">
        <v>5701</v>
      </c>
      <c r="B243" s="3">
        <v>42565</v>
      </c>
      <c r="C243" s="2" t="s">
        <v>53</v>
      </c>
      <c r="D243" s="2" t="s">
        <v>4</v>
      </c>
      <c r="E243" s="27" t="s">
        <v>5520</v>
      </c>
      <c r="F243" s="2" t="s">
        <v>5702</v>
      </c>
      <c r="G243" s="4">
        <v>20000</v>
      </c>
      <c r="H243" s="18">
        <v>116</v>
      </c>
      <c r="K243" s="4">
        <f t="shared" si="3"/>
        <v>-1434933.9900000144</v>
      </c>
      <c r="M243" s="10"/>
      <c r="N243" s="10"/>
    </row>
    <row r="244" spans="1:14">
      <c r="A244" s="2" t="s">
        <v>2474</v>
      </c>
      <c r="B244" s="3">
        <v>42565</v>
      </c>
      <c r="C244" s="2" t="s">
        <v>7</v>
      </c>
      <c r="D244" s="2" t="s">
        <v>4</v>
      </c>
      <c r="E244" s="27" t="s">
        <v>5520</v>
      </c>
      <c r="F244" s="2" t="s">
        <v>7</v>
      </c>
      <c r="G244" s="4">
        <v>20107.39</v>
      </c>
      <c r="H244" s="18">
        <v>117</v>
      </c>
      <c r="K244" s="4">
        <f t="shared" si="3"/>
        <v>-1414826.6000000145</v>
      </c>
      <c r="M244" s="10"/>
      <c r="N244" s="10"/>
    </row>
    <row r="245" spans="1:14">
      <c r="A245" s="2" t="s">
        <v>5703</v>
      </c>
      <c r="B245" s="3">
        <v>42565</v>
      </c>
      <c r="C245" s="2" t="s">
        <v>3</v>
      </c>
      <c r="D245" s="2" t="s">
        <v>4</v>
      </c>
      <c r="E245" s="27" t="s">
        <v>5520</v>
      </c>
      <c r="F245" s="2" t="s">
        <v>3</v>
      </c>
      <c r="G245" s="4">
        <v>18049.86</v>
      </c>
      <c r="H245" s="18">
        <v>110</v>
      </c>
      <c r="K245" s="4">
        <f t="shared" si="3"/>
        <v>-1396776.7400000144</v>
      </c>
      <c r="M245" s="10"/>
      <c r="N245" s="10"/>
    </row>
    <row r="246" spans="1:14">
      <c r="A246" s="2" t="s">
        <v>5092</v>
      </c>
      <c r="B246" s="3">
        <v>42565</v>
      </c>
      <c r="C246" s="2" t="s">
        <v>41</v>
      </c>
      <c r="D246" s="2" t="s">
        <v>33</v>
      </c>
      <c r="E246" s="27" t="s">
        <v>34</v>
      </c>
      <c r="F246" s="2" t="s">
        <v>61</v>
      </c>
      <c r="G246" s="4">
        <v>463000</v>
      </c>
      <c r="H246" s="18">
        <v>118</v>
      </c>
      <c r="K246" s="4">
        <f t="shared" si="3"/>
        <v>-933776.74000001443</v>
      </c>
      <c r="M246" s="10"/>
      <c r="N246" s="10"/>
    </row>
    <row r="247" spans="1:14">
      <c r="A247" s="2" t="s">
        <v>424</v>
      </c>
      <c r="B247" s="3">
        <v>42565</v>
      </c>
      <c r="C247" s="2" t="s">
        <v>5704</v>
      </c>
      <c r="D247" s="2" t="s">
        <v>66</v>
      </c>
      <c r="E247" s="27" t="s">
        <v>38</v>
      </c>
      <c r="F247" s="2" t="s">
        <v>39</v>
      </c>
      <c r="I247" s="4">
        <v>17358.39</v>
      </c>
      <c r="J247" s="7">
        <v>75</v>
      </c>
      <c r="K247" s="4">
        <f t="shared" si="3"/>
        <v>-951135.13000001444</v>
      </c>
      <c r="M247" s="10"/>
      <c r="N247" s="10"/>
    </row>
    <row r="248" spans="1:14">
      <c r="A248" s="2" t="s">
        <v>427</v>
      </c>
      <c r="B248" s="3">
        <v>42565</v>
      </c>
      <c r="C248" s="2" t="s">
        <v>5705</v>
      </c>
      <c r="D248" s="2" t="s">
        <v>66</v>
      </c>
      <c r="E248" s="27" t="s">
        <v>38</v>
      </c>
      <c r="F248" s="2" t="s">
        <v>39</v>
      </c>
      <c r="I248" s="4">
        <v>6457.61</v>
      </c>
      <c r="J248" s="7">
        <v>76</v>
      </c>
      <c r="K248" s="4">
        <f t="shared" si="3"/>
        <v>-957592.74000001443</v>
      </c>
      <c r="M248" s="10"/>
      <c r="N248" s="10"/>
    </row>
    <row r="249" spans="1:14">
      <c r="A249" s="2" t="s">
        <v>430</v>
      </c>
      <c r="B249" s="3">
        <v>42565</v>
      </c>
      <c r="C249" s="2" t="s">
        <v>5706</v>
      </c>
      <c r="D249" s="2" t="s">
        <v>66</v>
      </c>
      <c r="E249" s="27" t="s">
        <v>38</v>
      </c>
      <c r="F249" s="2" t="s">
        <v>5707</v>
      </c>
      <c r="I249" s="4">
        <v>6032</v>
      </c>
      <c r="J249" s="7">
        <v>77</v>
      </c>
      <c r="K249" s="4">
        <f t="shared" si="3"/>
        <v>-963624.74000001443</v>
      </c>
      <c r="M249" s="10"/>
      <c r="N249" s="10"/>
    </row>
    <row r="250" spans="1:14">
      <c r="A250" s="2" t="s">
        <v>433</v>
      </c>
      <c r="B250" s="3">
        <v>42565</v>
      </c>
      <c r="C250" s="2" t="s">
        <v>5708</v>
      </c>
      <c r="D250" s="2" t="s">
        <v>66</v>
      </c>
      <c r="E250" s="27" t="s">
        <v>38</v>
      </c>
      <c r="F250" s="2" t="s">
        <v>2262</v>
      </c>
      <c r="I250" s="4">
        <v>5600</v>
      </c>
      <c r="J250" s="7">
        <v>78</v>
      </c>
      <c r="K250" s="4">
        <f t="shared" si="3"/>
        <v>-969224.74000001443</v>
      </c>
      <c r="M250" s="10"/>
      <c r="N250" s="10"/>
    </row>
    <row r="251" spans="1:14">
      <c r="A251" s="2" t="s">
        <v>436</v>
      </c>
      <c r="B251" s="3">
        <v>42565</v>
      </c>
      <c r="C251" s="2" t="s">
        <v>5709</v>
      </c>
      <c r="D251" s="2" t="s">
        <v>66</v>
      </c>
      <c r="E251" s="27" t="s">
        <v>38</v>
      </c>
      <c r="F251" s="2" t="s">
        <v>487</v>
      </c>
      <c r="I251" s="4">
        <v>1011</v>
      </c>
      <c r="J251" s="7">
        <v>79</v>
      </c>
      <c r="K251" s="4">
        <f t="shared" si="3"/>
        <v>-970235.74000001443</v>
      </c>
      <c r="M251" s="10"/>
      <c r="N251" s="10"/>
    </row>
    <row r="252" spans="1:14">
      <c r="A252" s="2" t="s">
        <v>442</v>
      </c>
      <c r="B252" s="3">
        <v>42565</v>
      </c>
      <c r="C252" s="2" t="s">
        <v>5710</v>
      </c>
      <c r="D252" s="2" t="s">
        <v>66</v>
      </c>
      <c r="E252" s="27" t="s">
        <v>38</v>
      </c>
      <c r="F252" s="2" t="s">
        <v>4453</v>
      </c>
      <c r="I252" s="4">
        <v>3062.4</v>
      </c>
      <c r="J252" s="7">
        <v>80</v>
      </c>
      <c r="K252" s="4">
        <f t="shared" si="3"/>
        <v>-973298.14000001445</v>
      </c>
      <c r="M252" s="10"/>
      <c r="N252" s="10"/>
    </row>
    <row r="253" spans="1:14">
      <c r="A253" s="2" t="s">
        <v>445</v>
      </c>
      <c r="B253" s="3">
        <v>42565</v>
      </c>
      <c r="C253" s="2" t="s">
        <v>5711</v>
      </c>
      <c r="D253" s="2" t="s">
        <v>66</v>
      </c>
      <c r="E253" s="27" t="s">
        <v>38</v>
      </c>
      <c r="F253" s="2" t="s">
        <v>4453</v>
      </c>
      <c r="I253" s="4">
        <v>12376.97</v>
      </c>
      <c r="J253" s="7">
        <v>81</v>
      </c>
      <c r="K253" s="4">
        <f t="shared" si="3"/>
        <v>-985675.11000001442</v>
      </c>
      <c r="M253" s="10"/>
      <c r="N253" s="10"/>
    </row>
    <row r="254" spans="1:14">
      <c r="A254" s="2" t="s">
        <v>448</v>
      </c>
      <c r="B254" s="3">
        <v>42565</v>
      </c>
      <c r="C254" s="2" t="s">
        <v>5712</v>
      </c>
      <c r="D254" s="2" t="s">
        <v>66</v>
      </c>
      <c r="E254" s="27" t="s">
        <v>38</v>
      </c>
      <c r="F254" s="2" t="s">
        <v>4453</v>
      </c>
      <c r="I254" s="4">
        <v>912748.52</v>
      </c>
      <c r="J254" s="7">
        <v>82</v>
      </c>
      <c r="K254" s="4">
        <f t="shared" si="3"/>
        <v>-1898423.6300000143</v>
      </c>
      <c r="M254" s="10"/>
      <c r="N254" s="10"/>
    </row>
    <row r="255" spans="1:14">
      <c r="A255" s="2" t="s">
        <v>451</v>
      </c>
      <c r="B255" s="3">
        <v>42565</v>
      </c>
      <c r="C255" s="2" t="s">
        <v>5713</v>
      </c>
      <c r="D255" s="2" t="s">
        <v>190</v>
      </c>
      <c r="E255" s="2" t="s">
        <v>38</v>
      </c>
      <c r="F255" s="27" t="s">
        <v>4453</v>
      </c>
      <c r="I255" s="4">
        <v>13483.54</v>
      </c>
      <c r="J255" s="7">
        <v>83</v>
      </c>
      <c r="K255" s="4">
        <f t="shared" si="3"/>
        <v>-1911907.1700000144</v>
      </c>
      <c r="M255" s="10"/>
      <c r="N255" s="10"/>
    </row>
    <row r="256" spans="1:14">
      <c r="A256" s="2" t="s">
        <v>1598</v>
      </c>
      <c r="B256" s="3">
        <v>42565</v>
      </c>
      <c r="C256" s="2" t="s">
        <v>5714</v>
      </c>
      <c r="D256" s="2" t="s">
        <v>183</v>
      </c>
      <c r="E256" s="2" t="s">
        <v>34</v>
      </c>
      <c r="F256" s="27" t="s">
        <v>5715</v>
      </c>
      <c r="I256" s="4">
        <v>500</v>
      </c>
      <c r="J256" s="7">
        <v>84</v>
      </c>
      <c r="K256" s="4">
        <f t="shared" si="3"/>
        <v>-1912407.1700000144</v>
      </c>
      <c r="M256" s="10"/>
      <c r="N256" s="10"/>
    </row>
    <row r="257" spans="1:14">
      <c r="A257" s="2" t="s">
        <v>1600</v>
      </c>
      <c r="B257" s="3">
        <v>42565</v>
      </c>
      <c r="C257" s="2" t="s">
        <v>5716</v>
      </c>
      <c r="D257" s="2" t="s">
        <v>183</v>
      </c>
      <c r="E257" s="2" t="s">
        <v>34</v>
      </c>
      <c r="F257" s="27" t="s">
        <v>5717</v>
      </c>
      <c r="I257" s="4">
        <v>5000</v>
      </c>
      <c r="J257" s="7">
        <v>85</v>
      </c>
      <c r="K257" s="4">
        <f t="shared" si="3"/>
        <v>-1917407.1700000144</v>
      </c>
      <c r="M257" s="10"/>
      <c r="N257" s="10"/>
    </row>
    <row r="258" spans="1:14">
      <c r="A258" s="2" t="s">
        <v>532</v>
      </c>
      <c r="B258" s="3">
        <v>42565</v>
      </c>
      <c r="C258" s="2" t="s">
        <v>5718</v>
      </c>
      <c r="D258" s="2" t="s">
        <v>183</v>
      </c>
      <c r="E258" s="2" t="s">
        <v>34</v>
      </c>
      <c r="F258" s="27" t="s">
        <v>5719</v>
      </c>
      <c r="I258" s="4">
        <v>5000</v>
      </c>
      <c r="J258" s="7">
        <v>86</v>
      </c>
      <c r="K258" s="4">
        <f t="shared" si="3"/>
        <v>-1922407.1700000144</v>
      </c>
      <c r="M258" s="10"/>
      <c r="N258" s="10"/>
    </row>
    <row r="259" spans="1:14">
      <c r="A259" s="2" t="s">
        <v>621</v>
      </c>
      <c r="B259" s="3">
        <v>42565</v>
      </c>
      <c r="C259" s="2" t="s">
        <v>5720</v>
      </c>
      <c r="D259" s="2" t="s">
        <v>183</v>
      </c>
      <c r="E259" s="27" t="s">
        <v>34</v>
      </c>
      <c r="F259" s="2" t="s">
        <v>5721</v>
      </c>
      <c r="I259" s="4">
        <v>5000</v>
      </c>
      <c r="J259" s="7">
        <v>87</v>
      </c>
      <c r="K259" s="4">
        <f t="shared" si="3"/>
        <v>-1927407.1700000144</v>
      </c>
      <c r="M259" s="10"/>
      <c r="N259" s="10"/>
    </row>
    <row r="260" spans="1:14">
      <c r="A260" s="2" t="s">
        <v>625</v>
      </c>
      <c r="B260" s="3">
        <v>42565</v>
      </c>
      <c r="C260" s="2" t="s">
        <v>5722</v>
      </c>
      <c r="D260" s="2" t="s">
        <v>183</v>
      </c>
      <c r="E260" s="2" t="s">
        <v>34</v>
      </c>
      <c r="F260" s="27" t="s">
        <v>5723</v>
      </c>
      <c r="I260" s="4">
        <v>5000</v>
      </c>
      <c r="J260" s="7">
        <v>88</v>
      </c>
      <c r="K260" s="4">
        <f t="shared" si="3"/>
        <v>-1932407.1700000144</v>
      </c>
      <c r="M260" s="10"/>
      <c r="N260" s="10"/>
    </row>
    <row r="261" spans="1:14">
      <c r="A261" s="2" t="s">
        <v>627</v>
      </c>
      <c r="B261" s="3">
        <v>42565</v>
      </c>
      <c r="C261" s="2" t="s">
        <v>5724</v>
      </c>
      <c r="D261" s="2" t="s">
        <v>190</v>
      </c>
      <c r="E261" s="2" t="s">
        <v>34</v>
      </c>
      <c r="F261" s="27" t="s">
        <v>218</v>
      </c>
      <c r="I261" s="4">
        <v>3600</v>
      </c>
      <c r="J261" s="7">
        <v>89</v>
      </c>
      <c r="K261" s="4">
        <f t="shared" si="3"/>
        <v>-1936007.1700000144</v>
      </c>
      <c r="M261" s="10"/>
      <c r="N261" s="10"/>
    </row>
    <row r="262" spans="1:14">
      <c r="A262" s="2" t="s">
        <v>630</v>
      </c>
      <c r="B262" s="3">
        <v>42565</v>
      </c>
      <c r="C262" s="2" t="s">
        <v>5725</v>
      </c>
      <c r="D262" s="2" t="s">
        <v>190</v>
      </c>
      <c r="E262" s="2" t="s">
        <v>34</v>
      </c>
      <c r="F262" s="27" t="s">
        <v>209</v>
      </c>
      <c r="I262" s="4">
        <v>19140</v>
      </c>
      <c r="J262" s="7">
        <v>90</v>
      </c>
      <c r="K262" s="4">
        <f t="shared" si="3"/>
        <v>-1955147.1700000144</v>
      </c>
      <c r="M262" s="10"/>
      <c r="N262" s="10"/>
    </row>
    <row r="263" spans="1:14">
      <c r="A263" s="2" t="s">
        <v>633</v>
      </c>
      <c r="B263" s="3">
        <v>42565</v>
      </c>
      <c r="C263" s="2" t="s">
        <v>5726</v>
      </c>
      <c r="D263" s="2" t="s">
        <v>190</v>
      </c>
      <c r="E263" s="27" t="s">
        <v>34</v>
      </c>
      <c r="F263" s="2" t="s">
        <v>221</v>
      </c>
      <c r="I263" s="4">
        <v>4176</v>
      </c>
      <c r="J263" s="7">
        <v>91</v>
      </c>
      <c r="K263" s="4">
        <f t="shared" si="3"/>
        <v>-1959323.1700000144</v>
      </c>
      <c r="M263" s="10"/>
      <c r="N263" s="10"/>
    </row>
    <row r="264" spans="1:14">
      <c r="A264" s="2" t="s">
        <v>635</v>
      </c>
      <c r="B264" s="3">
        <v>42565</v>
      </c>
      <c r="C264" s="2" t="s">
        <v>5727</v>
      </c>
      <c r="D264" s="2" t="s">
        <v>190</v>
      </c>
      <c r="E264" s="2" t="s">
        <v>34</v>
      </c>
      <c r="F264" s="2" t="s">
        <v>215</v>
      </c>
      <c r="I264" s="4">
        <v>7656</v>
      </c>
      <c r="J264" s="7">
        <v>92</v>
      </c>
      <c r="K264" s="4">
        <f t="shared" si="3"/>
        <v>-1966979.1700000144</v>
      </c>
      <c r="M264" s="10"/>
      <c r="N264" s="10"/>
    </row>
    <row r="265" spans="1:14">
      <c r="A265" s="2" t="s">
        <v>637</v>
      </c>
      <c r="B265" s="3">
        <v>42565</v>
      </c>
      <c r="C265" s="2" t="s">
        <v>5728</v>
      </c>
      <c r="D265" s="2" t="s">
        <v>190</v>
      </c>
      <c r="E265" s="27" t="s">
        <v>34</v>
      </c>
      <c r="F265" s="2" t="s">
        <v>955</v>
      </c>
      <c r="I265" s="4">
        <v>1740</v>
      </c>
      <c r="J265" s="7">
        <v>93</v>
      </c>
      <c r="K265" s="4">
        <f t="shared" ref="K265:K328" si="4">+K264+G265-I265</f>
        <v>-1968719.1700000144</v>
      </c>
      <c r="M265" s="10"/>
      <c r="N265" s="10"/>
    </row>
    <row r="266" spans="1:14">
      <c r="A266" s="2" t="s">
        <v>495</v>
      </c>
      <c r="B266" s="3">
        <v>42565</v>
      </c>
      <c r="C266" s="2" t="s">
        <v>5729</v>
      </c>
      <c r="D266" s="2" t="s">
        <v>190</v>
      </c>
      <c r="E266" s="27" t="s">
        <v>34</v>
      </c>
      <c r="F266" s="2" t="s">
        <v>5730</v>
      </c>
      <c r="I266" s="4">
        <v>406</v>
      </c>
      <c r="J266" s="7">
        <v>94</v>
      </c>
      <c r="K266" s="4">
        <f t="shared" si="4"/>
        <v>-1969125.1700000144</v>
      </c>
      <c r="M266" s="10"/>
      <c r="N266" s="10"/>
    </row>
    <row r="267" spans="1:14">
      <c r="A267" s="2" t="s">
        <v>639</v>
      </c>
      <c r="B267" s="3">
        <v>42565</v>
      </c>
      <c r="C267" s="2" t="s">
        <v>5731</v>
      </c>
      <c r="D267" s="2" t="s">
        <v>190</v>
      </c>
      <c r="E267" s="27" t="s">
        <v>34</v>
      </c>
      <c r="F267" s="2" t="s">
        <v>191</v>
      </c>
      <c r="I267" s="4">
        <v>7458.8</v>
      </c>
      <c r="J267" s="7">
        <v>95</v>
      </c>
      <c r="K267" s="4">
        <f t="shared" si="4"/>
        <v>-1976583.9700000144</v>
      </c>
      <c r="M267" s="10"/>
      <c r="N267" s="10"/>
    </row>
    <row r="268" spans="1:14">
      <c r="A268" s="2" t="s">
        <v>663</v>
      </c>
      <c r="B268" s="3">
        <v>42565</v>
      </c>
      <c r="C268" s="2" t="s">
        <v>5732</v>
      </c>
      <c r="D268" s="2" t="s">
        <v>190</v>
      </c>
      <c r="E268" s="27" t="s">
        <v>34</v>
      </c>
      <c r="F268" s="2" t="s">
        <v>194</v>
      </c>
      <c r="I268" s="4">
        <v>5760</v>
      </c>
      <c r="J268" s="7">
        <v>96</v>
      </c>
      <c r="K268" s="4">
        <f t="shared" si="4"/>
        <v>-1982343.9700000144</v>
      </c>
      <c r="M268" s="10"/>
      <c r="N268" s="10"/>
    </row>
    <row r="269" spans="1:14">
      <c r="A269" s="2" t="s">
        <v>665</v>
      </c>
      <c r="B269" s="3">
        <v>42565</v>
      </c>
      <c r="C269" s="2" t="s">
        <v>5733</v>
      </c>
      <c r="D269" s="2" t="s">
        <v>190</v>
      </c>
      <c r="E269" s="27" t="s">
        <v>34</v>
      </c>
      <c r="F269" s="2" t="s">
        <v>3908</v>
      </c>
      <c r="I269" s="4">
        <v>12528</v>
      </c>
      <c r="J269" s="7">
        <v>97</v>
      </c>
      <c r="K269" s="4">
        <f t="shared" si="4"/>
        <v>-1994871.9700000144</v>
      </c>
      <c r="M269" s="10"/>
      <c r="N269" s="10"/>
    </row>
    <row r="270" spans="1:14">
      <c r="A270" s="2" t="s">
        <v>667</v>
      </c>
      <c r="B270" s="3">
        <v>42565</v>
      </c>
      <c r="C270" s="2" t="s">
        <v>5734</v>
      </c>
      <c r="D270" s="2" t="s">
        <v>190</v>
      </c>
      <c r="E270" s="27" t="s">
        <v>34</v>
      </c>
      <c r="F270" s="2" t="s">
        <v>230</v>
      </c>
      <c r="I270" s="4">
        <v>16526.22</v>
      </c>
      <c r="J270" s="7">
        <v>98</v>
      </c>
      <c r="K270" s="4">
        <f t="shared" si="4"/>
        <v>-2011398.1900000144</v>
      </c>
      <c r="M270" s="10"/>
      <c r="N270" s="10"/>
    </row>
    <row r="271" spans="1:14">
      <c r="A271" s="2" t="s">
        <v>670</v>
      </c>
      <c r="B271" s="3">
        <v>42565</v>
      </c>
      <c r="C271" s="2" t="s">
        <v>5735</v>
      </c>
      <c r="D271" s="2" t="s">
        <v>190</v>
      </c>
      <c r="E271" s="27" t="s">
        <v>34</v>
      </c>
      <c r="F271" s="2" t="s">
        <v>212</v>
      </c>
      <c r="I271" s="4">
        <v>649</v>
      </c>
      <c r="J271" s="7">
        <v>99</v>
      </c>
      <c r="K271" s="4">
        <f t="shared" si="4"/>
        <v>-2012047.1900000144</v>
      </c>
      <c r="M271" s="10"/>
      <c r="N271" s="10"/>
    </row>
    <row r="272" spans="1:14">
      <c r="A272" s="2" t="s">
        <v>672</v>
      </c>
      <c r="B272" s="3">
        <v>42565</v>
      </c>
      <c r="C272" s="2" t="s">
        <v>5736</v>
      </c>
      <c r="D272" s="2" t="s">
        <v>190</v>
      </c>
      <c r="E272" s="27" t="s">
        <v>34</v>
      </c>
      <c r="F272" s="2" t="s">
        <v>438</v>
      </c>
      <c r="I272" s="4">
        <v>600</v>
      </c>
      <c r="J272" s="7">
        <v>100</v>
      </c>
      <c r="K272" s="4">
        <f t="shared" si="4"/>
        <v>-2012647.1900000144</v>
      </c>
      <c r="M272" s="10"/>
      <c r="N272" s="10"/>
    </row>
    <row r="273" spans="1:14">
      <c r="A273" s="2" t="s">
        <v>675</v>
      </c>
      <c r="B273" s="3">
        <v>42565</v>
      </c>
      <c r="C273" s="2" t="s">
        <v>5737</v>
      </c>
      <c r="D273" s="2" t="s">
        <v>190</v>
      </c>
      <c r="E273" s="27" t="s">
        <v>34</v>
      </c>
      <c r="F273" s="2" t="s">
        <v>5738</v>
      </c>
      <c r="I273" s="4">
        <v>3495.85</v>
      </c>
      <c r="J273" s="7">
        <v>101</v>
      </c>
      <c r="K273" s="4">
        <f t="shared" si="4"/>
        <v>-2016143.0400000145</v>
      </c>
      <c r="M273" s="10"/>
      <c r="N273" s="10"/>
    </row>
    <row r="274" spans="1:14">
      <c r="A274" s="2" t="s">
        <v>678</v>
      </c>
      <c r="B274" s="3">
        <v>42565</v>
      </c>
      <c r="C274" s="2" t="s">
        <v>5739</v>
      </c>
      <c r="D274" s="2" t="s">
        <v>190</v>
      </c>
      <c r="E274" s="27" t="s">
        <v>34</v>
      </c>
      <c r="F274" s="2" t="s">
        <v>939</v>
      </c>
      <c r="I274" s="4">
        <v>485.45</v>
      </c>
      <c r="J274" s="7">
        <v>102</v>
      </c>
      <c r="K274" s="4">
        <f t="shared" si="4"/>
        <v>-2016628.4900000144</v>
      </c>
      <c r="M274" s="10"/>
      <c r="N274" s="10"/>
    </row>
    <row r="275" spans="1:14">
      <c r="A275" s="2" t="s">
        <v>680</v>
      </c>
      <c r="B275" s="3">
        <v>42565</v>
      </c>
      <c r="C275" s="2" t="s">
        <v>5740</v>
      </c>
      <c r="D275" s="2" t="s">
        <v>190</v>
      </c>
      <c r="E275" s="27" t="s">
        <v>34</v>
      </c>
      <c r="F275" s="2" t="s">
        <v>939</v>
      </c>
      <c r="I275" s="4">
        <v>5373.96</v>
      </c>
      <c r="J275" s="7">
        <v>102</v>
      </c>
      <c r="K275" s="4">
        <f t="shared" si="4"/>
        <v>-2022002.4500000144</v>
      </c>
      <c r="M275" s="10"/>
      <c r="N275" s="10"/>
    </row>
    <row r="276" spans="1:14">
      <c r="A276" s="2" t="s">
        <v>5741</v>
      </c>
      <c r="B276" s="3">
        <v>42565</v>
      </c>
      <c r="C276" s="2" t="s">
        <v>41</v>
      </c>
      <c r="D276" s="2" t="s">
        <v>45</v>
      </c>
      <c r="E276" s="27" t="s">
        <v>34</v>
      </c>
      <c r="F276" s="2" t="s">
        <v>3344</v>
      </c>
      <c r="G276" s="4">
        <v>50000</v>
      </c>
      <c r="H276" s="18">
        <v>119</v>
      </c>
      <c r="K276" s="4">
        <f t="shared" si="4"/>
        <v>-1972002.4500000144</v>
      </c>
      <c r="M276" s="10"/>
      <c r="N276" s="10"/>
    </row>
    <row r="277" spans="1:14">
      <c r="A277" s="2" t="s">
        <v>5742</v>
      </c>
      <c r="B277" s="3">
        <v>42566</v>
      </c>
      <c r="C277" s="2" t="s">
        <v>25</v>
      </c>
      <c r="D277" s="2" t="s">
        <v>4</v>
      </c>
      <c r="E277" s="27" t="s">
        <v>18</v>
      </c>
      <c r="F277" s="2" t="s">
        <v>3381</v>
      </c>
      <c r="G277" s="4">
        <v>8820</v>
      </c>
      <c r="H277" s="18">
        <v>120</v>
      </c>
      <c r="K277" s="4">
        <f t="shared" si="4"/>
        <v>-1963182.4500000144</v>
      </c>
      <c r="M277" s="10"/>
      <c r="N277" s="10"/>
    </row>
    <row r="278" spans="1:14">
      <c r="A278" s="2" t="s">
        <v>4119</v>
      </c>
      <c r="B278" s="3">
        <v>42566</v>
      </c>
      <c r="C278" s="2" t="s">
        <v>25</v>
      </c>
      <c r="D278" s="2" t="s">
        <v>4</v>
      </c>
      <c r="E278" s="27" t="s">
        <v>18</v>
      </c>
      <c r="F278" s="2" t="s">
        <v>5743</v>
      </c>
      <c r="G278" s="4">
        <v>4047.97</v>
      </c>
      <c r="H278" s="18">
        <v>121</v>
      </c>
      <c r="K278" s="4">
        <f t="shared" si="4"/>
        <v>-1959134.4800000144</v>
      </c>
      <c r="M278" s="10"/>
      <c r="N278" s="10"/>
    </row>
    <row r="279" spans="1:14">
      <c r="A279" s="2" t="s">
        <v>5744</v>
      </c>
      <c r="B279" s="3">
        <v>42566</v>
      </c>
      <c r="C279" s="2" t="s">
        <v>11</v>
      </c>
      <c r="D279" s="2" t="s">
        <v>4</v>
      </c>
      <c r="E279" s="27" t="s">
        <v>18</v>
      </c>
      <c r="F279" s="2" t="s">
        <v>5745</v>
      </c>
      <c r="G279" s="4">
        <v>270000</v>
      </c>
      <c r="H279" s="18">
        <v>122</v>
      </c>
      <c r="K279" s="4">
        <f t="shared" si="4"/>
        <v>-1689134.4800000144</v>
      </c>
      <c r="M279" s="10"/>
      <c r="N279" s="10"/>
    </row>
    <row r="280" spans="1:14">
      <c r="A280" s="2" t="s">
        <v>4165</v>
      </c>
      <c r="B280" s="3">
        <v>42566</v>
      </c>
      <c r="C280" s="2" t="s">
        <v>11</v>
      </c>
      <c r="D280" s="2" t="s">
        <v>4</v>
      </c>
      <c r="E280" s="27" t="s">
        <v>18</v>
      </c>
      <c r="F280" s="2" t="s">
        <v>5745</v>
      </c>
      <c r="G280" s="4">
        <v>5432.01</v>
      </c>
      <c r="H280" s="18">
        <v>123</v>
      </c>
      <c r="K280" s="4">
        <f t="shared" si="4"/>
        <v>-1683702.4700000144</v>
      </c>
      <c r="M280" s="10"/>
      <c r="N280" s="10"/>
    </row>
    <row r="281" spans="1:14">
      <c r="A281" s="2" t="s">
        <v>5746</v>
      </c>
      <c r="B281" s="3">
        <v>42566</v>
      </c>
      <c r="C281" s="2" t="s">
        <v>11</v>
      </c>
      <c r="D281" s="2" t="s">
        <v>4</v>
      </c>
      <c r="E281" s="2" t="s">
        <v>18</v>
      </c>
      <c r="F281" s="27" t="s">
        <v>5747</v>
      </c>
      <c r="G281" s="4">
        <v>1762.01</v>
      </c>
      <c r="H281" s="18">
        <v>124</v>
      </c>
      <c r="K281" s="4">
        <f t="shared" si="4"/>
        <v>-1681940.4600000144</v>
      </c>
      <c r="M281" s="10"/>
      <c r="N281" s="10"/>
    </row>
    <row r="282" spans="1:14">
      <c r="A282" s="2" t="s">
        <v>5748</v>
      </c>
      <c r="B282" s="3">
        <v>42566</v>
      </c>
      <c r="C282" s="2" t="s">
        <v>25</v>
      </c>
      <c r="D282" s="2" t="s">
        <v>4</v>
      </c>
      <c r="E282" s="2" t="s">
        <v>18</v>
      </c>
      <c r="F282" s="27" t="s">
        <v>5749</v>
      </c>
      <c r="G282" s="4">
        <v>1025</v>
      </c>
      <c r="H282" s="18">
        <v>125</v>
      </c>
      <c r="K282" s="4">
        <f t="shared" si="4"/>
        <v>-1680915.4600000144</v>
      </c>
      <c r="M282" s="10"/>
      <c r="N282" s="10"/>
    </row>
    <row r="283" spans="1:14">
      <c r="A283" s="2" t="s">
        <v>2484</v>
      </c>
      <c r="B283" s="3">
        <v>42566</v>
      </c>
      <c r="C283" s="2" t="s">
        <v>3</v>
      </c>
      <c r="D283" s="2" t="s">
        <v>4</v>
      </c>
      <c r="E283" s="27" t="s">
        <v>18</v>
      </c>
      <c r="F283" s="2" t="s">
        <v>3</v>
      </c>
      <c r="G283" s="4">
        <v>19546.95</v>
      </c>
      <c r="H283" s="18">
        <v>126</v>
      </c>
      <c r="K283" s="4">
        <f t="shared" si="4"/>
        <v>-1661368.5100000144</v>
      </c>
      <c r="M283" s="10"/>
      <c r="N283" s="10"/>
    </row>
    <row r="284" spans="1:14">
      <c r="A284" s="2" t="s">
        <v>4167</v>
      </c>
      <c r="B284" s="3">
        <v>42566</v>
      </c>
      <c r="C284" s="2" t="s">
        <v>586</v>
      </c>
      <c r="D284" s="2" t="s">
        <v>4</v>
      </c>
      <c r="E284" s="27" t="s">
        <v>18</v>
      </c>
      <c r="F284" s="2" t="s">
        <v>586</v>
      </c>
      <c r="G284" s="4">
        <v>1025</v>
      </c>
      <c r="H284" s="18" t="s">
        <v>1159</v>
      </c>
      <c r="K284" s="4">
        <f t="shared" si="4"/>
        <v>-1660343.5100000144</v>
      </c>
      <c r="M284" s="10"/>
      <c r="N284" s="10"/>
    </row>
    <row r="285" spans="1:14">
      <c r="A285" s="2" t="s">
        <v>2486</v>
      </c>
      <c r="B285" s="3">
        <v>42566</v>
      </c>
      <c r="C285" s="2" t="s">
        <v>7</v>
      </c>
      <c r="D285" s="2" t="s">
        <v>4</v>
      </c>
      <c r="E285" s="27" t="s">
        <v>18</v>
      </c>
      <c r="F285" s="2" t="s">
        <v>7</v>
      </c>
      <c r="G285" s="4">
        <v>217037.7</v>
      </c>
      <c r="H285" s="18">
        <v>127</v>
      </c>
      <c r="K285" s="4">
        <f t="shared" si="4"/>
        <v>-1443305.8100000145</v>
      </c>
      <c r="M285" s="10"/>
      <c r="N285" s="10"/>
    </row>
    <row r="286" spans="1:14">
      <c r="A286" s="2" t="s">
        <v>546</v>
      </c>
      <c r="B286" s="3">
        <v>42566</v>
      </c>
      <c r="C286" s="2" t="s">
        <v>53</v>
      </c>
      <c r="D286" s="2" t="s">
        <v>4</v>
      </c>
      <c r="E286" s="2" t="s">
        <v>5520</v>
      </c>
      <c r="F286" s="27" t="s">
        <v>5750</v>
      </c>
      <c r="G286" s="4">
        <v>4100</v>
      </c>
      <c r="H286" s="18">
        <v>128</v>
      </c>
      <c r="K286" s="4">
        <f t="shared" si="4"/>
        <v>-1439205.8100000145</v>
      </c>
      <c r="M286" s="10"/>
      <c r="N286" s="10"/>
    </row>
    <row r="287" spans="1:14">
      <c r="A287" s="2" t="s">
        <v>5751</v>
      </c>
      <c r="B287" s="3">
        <v>42566</v>
      </c>
      <c r="C287" s="2" t="s">
        <v>718</v>
      </c>
      <c r="D287" s="2" t="s">
        <v>33</v>
      </c>
      <c r="E287" s="2" t="s">
        <v>34</v>
      </c>
      <c r="F287" s="27" t="s">
        <v>5752</v>
      </c>
      <c r="G287" s="4">
        <v>6794.31</v>
      </c>
      <c r="H287" s="18">
        <v>129</v>
      </c>
      <c r="K287" s="4">
        <f t="shared" si="4"/>
        <v>-1432411.5000000144</v>
      </c>
      <c r="M287" s="10"/>
      <c r="N287" s="10"/>
    </row>
    <row r="288" spans="1:14">
      <c r="A288" s="2" t="s">
        <v>5751</v>
      </c>
      <c r="B288" s="3">
        <v>42566</v>
      </c>
      <c r="C288" s="2" t="s">
        <v>718</v>
      </c>
      <c r="D288" s="2" t="s">
        <v>33</v>
      </c>
      <c r="E288" s="2" t="s">
        <v>34</v>
      </c>
      <c r="F288" s="27" t="s">
        <v>5753</v>
      </c>
      <c r="G288" s="4">
        <v>271409.09000000003</v>
      </c>
      <c r="H288" s="18">
        <v>130</v>
      </c>
      <c r="K288" s="4">
        <f t="shared" si="4"/>
        <v>-1161002.4100000144</v>
      </c>
      <c r="M288" s="10"/>
      <c r="N288" s="10"/>
    </row>
    <row r="289" spans="1:14">
      <c r="A289" s="2" t="s">
        <v>5751</v>
      </c>
      <c r="B289" s="3">
        <v>42566</v>
      </c>
      <c r="C289" s="2" t="s">
        <v>718</v>
      </c>
      <c r="D289" s="2" t="s">
        <v>33</v>
      </c>
      <c r="E289" s="2" t="s">
        <v>34</v>
      </c>
      <c r="F289" s="27" t="s">
        <v>5754</v>
      </c>
      <c r="G289" s="4">
        <v>64900</v>
      </c>
      <c r="H289" s="18">
        <v>131</v>
      </c>
      <c r="K289" s="4">
        <f t="shared" si="4"/>
        <v>-1096102.4100000144</v>
      </c>
      <c r="M289" s="10"/>
      <c r="N289" s="10"/>
    </row>
    <row r="290" spans="1:14">
      <c r="A290" s="2" t="s">
        <v>5751</v>
      </c>
      <c r="B290" s="3">
        <v>42566</v>
      </c>
      <c r="C290" s="2" t="s">
        <v>718</v>
      </c>
      <c r="D290" s="2" t="s">
        <v>33</v>
      </c>
      <c r="E290" s="2" t="s">
        <v>34</v>
      </c>
      <c r="F290" s="27" t="s">
        <v>5755</v>
      </c>
      <c r="G290" s="4">
        <v>49900.02</v>
      </c>
      <c r="H290" s="18">
        <v>132</v>
      </c>
      <c r="K290" s="4">
        <f t="shared" si="4"/>
        <v>-1046202.3900000143</v>
      </c>
      <c r="M290" s="10"/>
      <c r="N290" s="10"/>
    </row>
    <row r="291" spans="1:14">
      <c r="A291" s="2" t="s">
        <v>5751</v>
      </c>
      <c r="B291" s="3">
        <v>42566</v>
      </c>
      <c r="C291" s="2" t="s">
        <v>718</v>
      </c>
      <c r="D291" s="2" t="s">
        <v>33</v>
      </c>
      <c r="E291" s="2" t="s">
        <v>34</v>
      </c>
      <c r="F291" s="27" t="s">
        <v>5756</v>
      </c>
      <c r="G291" s="4">
        <v>186973.44</v>
      </c>
      <c r="H291" s="18">
        <v>133</v>
      </c>
      <c r="K291" s="4">
        <f t="shared" si="4"/>
        <v>-859228.95000001439</v>
      </c>
      <c r="M291" s="10"/>
      <c r="N291" s="10"/>
    </row>
    <row r="292" spans="1:14">
      <c r="A292" s="2" t="s">
        <v>5757</v>
      </c>
      <c r="B292" s="3">
        <v>42566</v>
      </c>
      <c r="C292" s="2" t="s">
        <v>11</v>
      </c>
      <c r="D292" s="2" t="s">
        <v>4</v>
      </c>
      <c r="E292" s="2" t="s">
        <v>5520</v>
      </c>
      <c r="F292" s="27" t="s">
        <v>5758</v>
      </c>
      <c r="G292" s="4">
        <v>163000</v>
      </c>
      <c r="H292" s="18">
        <v>134</v>
      </c>
      <c r="K292" s="4">
        <f t="shared" si="4"/>
        <v>-696228.95000001439</v>
      </c>
      <c r="M292" s="10"/>
      <c r="N292" s="10"/>
    </row>
    <row r="293" spans="1:14">
      <c r="A293" s="2" t="s">
        <v>5759</v>
      </c>
      <c r="B293" s="3">
        <v>42566</v>
      </c>
      <c r="C293" s="2" t="s">
        <v>2007</v>
      </c>
      <c r="D293" s="2" t="s">
        <v>33</v>
      </c>
      <c r="E293" s="27" t="s">
        <v>34</v>
      </c>
      <c r="F293" s="2" t="s">
        <v>5760</v>
      </c>
      <c r="G293" s="4">
        <v>84591.86</v>
      </c>
      <c r="H293" s="18">
        <v>135</v>
      </c>
      <c r="K293" s="4">
        <f t="shared" si="4"/>
        <v>-611637.0900000144</v>
      </c>
      <c r="M293" s="10"/>
      <c r="N293" s="10"/>
    </row>
    <row r="294" spans="1:14">
      <c r="A294" s="2" t="s">
        <v>5759</v>
      </c>
      <c r="B294" s="3">
        <v>42566</v>
      </c>
      <c r="C294" s="2" t="s">
        <v>2007</v>
      </c>
      <c r="D294" s="2" t="s">
        <v>33</v>
      </c>
      <c r="E294" s="27" t="s">
        <v>34</v>
      </c>
      <c r="F294" s="2" t="s">
        <v>5760</v>
      </c>
      <c r="G294" s="4">
        <v>121298.05</v>
      </c>
      <c r="H294" s="18">
        <v>136</v>
      </c>
      <c r="K294" s="4">
        <f t="shared" si="4"/>
        <v>-490339.04000001441</v>
      </c>
      <c r="M294" s="10"/>
      <c r="N294" s="10"/>
    </row>
    <row r="295" spans="1:14">
      <c r="A295" s="2" t="s">
        <v>5759</v>
      </c>
      <c r="B295" s="3">
        <v>42566</v>
      </c>
      <c r="C295" s="2" t="s">
        <v>2007</v>
      </c>
      <c r="D295" s="2" t="s">
        <v>33</v>
      </c>
      <c r="E295" s="27" t="s">
        <v>34</v>
      </c>
      <c r="F295" s="2" t="s">
        <v>5761</v>
      </c>
      <c r="G295" s="4">
        <v>232700.31</v>
      </c>
      <c r="H295" s="18">
        <v>137</v>
      </c>
      <c r="K295" s="4">
        <f t="shared" si="4"/>
        <v>-257638.73000001442</v>
      </c>
      <c r="M295" s="10"/>
      <c r="N295" s="10"/>
    </row>
    <row r="296" spans="1:14">
      <c r="A296" s="2" t="s">
        <v>1586</v>
      </c>
      <c r="B296" s="3">
        <v>42566</v>
      </c>
      <c r="C296" s="2" t="s">
        <v>5762</v>
      </c>
      <c r="D296" s="2" t="s">
        <v>4</v>
      </c>
      <c r="E296" s="27" t="s">
        <v>2974</v>
      </c>
      <c r="F296" s="2" t="s">
        <v>5763</v>
      </c>
      <c r="G296" s="4">
        <v>23596.57</v>
      </c>
      <c r="H296" s="18">
        <v>138</v>
      </c>
      <c r="K296" s="4">
        <f t="shared" si="4"/>
        <v>-234042.16000001441</v>
      </c>
      <c r="M296" s="10"/>
      <c r="N296" s="10"/>
    </row>
    <row r="297" spans="1:14">
      <c r="A297" s="2" t="s">
        <v>5764</v>
      </c>
      <c r="B297" s="3">
        <v>42566</v>
      </c>
      <c r="C297" s="2" t="s">
        <v>3</v>
      </c>
      <c r="D297" s="2" t="s">
        <v>4</v>
      </c>
      <c r="E297" s="27" t="s">
        <v>5520</v>
      </c>
      <c r="F297" s="2" t="s">
        <v>3</v>
      </c>
      <c r="G297" s="4">
        <v>8723.82</v>
      </c>
      <c r="H297" s="18">
        <v>126</v>
      </c>
      <c r="K297" s="4">
        <f t="shared" si="4"/>
        <v>-225318.3400000144</v>
      </c>
      <c r="M297" s="10"/>
      <c r="N297" s="10"/>
    </row>
    <row r="298" spans="1:14">
      <c r="A298" s="2" t="s">
        <v>5765</v>
      </c>
      <c r="B298" s="3">
        <v>42566</v>
      </c>
      <c r="C298" s="2" t="s">
        <v>5151</v>
      </c>
      <c r="D298" s="2" t="s">
        <v>4</v>
      </c>
      <c r="E298" s="27" t="s">
        <v>5520</v>
      </c>
      <c r="F298" s="2" t="s">
        <v>5151</v>
      </c>
      <c r="G298" s="4">
        <v>1025</v>
      </c>
      <c r="H298" s="18" t="s">
        <v>1159</v>
      </c>
      <c r="K298" s="4">
        <f t="shared" si="4"/>
        <v>-224293.3400000144</v>
      </c>
      <c r="M298" s="10"/>
      <c r="N298" s="10"/>
    </row>
    <row r="299" spans="1:14">
      <c r="A299" s="2" t="s">
        <v>2514</v>
      </c>
      <c r="B299" s="3">
        <v>42566</v>
      </c>
      <c r="C299" s="2" t="s">
        <v>7</v>
      </c>
      <c r="D299" s="2" t="s">
        <v>4</v>
      </c>
      <c r="E299" s="27" t="s">
        <v>5520</v>
      </c>
      <c r="F299" s="2" t="s">
        <v>7</v>
      </c>
      <c r="G299" s="4">
        <v>43993.57</v>
      </c>
      <c r="H299" s="18">
        <v>139</v>
      </c>
      <c r="K299" s="4">
        <f t="shared" si="4"/>
        <v>-180299.7700000144</v>
      </c>
      <c r="M299" s="10"/>
      <c r="N299" s="10"/>
    </row>
    <row r="300" spans="1:14">
      <c r="A300" s="2" t="s">
        <v>783</v>
      </c>
      <c r="B300" s="3">
        <v>42566</v>
      </c>
      <c r="C300" s="2" t="s">
        <v>41</v>
      </c>
      <c r="D300" s="2" t="s">
        <v>33</v>
      </c>
      <c r="E300" s="27" t="s">
        <v>34</v>
      </c>
      <c r="F300" s="2" t="s">
        <v>61</v>
      </c>
      <c r="G300" s="4">
        <v>337000</v>
      </c>
      <c r="H300" s="18">
        <v>140</v>
      </c>
      <c r="K300" s="4">
        <f t="shared" si="4"/>
        <v>156700.2299999856</v>
      </c>
      <c r="M300" s="10"/>
      <c r="N300" s="10"/>
    </row>
    <row r="301" spans="1:14">
      <c r="A301" s="2" t="s">
        <v>454</v>
      </c>
      <c r="B301" s="3">
        <v>42566</v>
      </c>
      <c r="C301" s="2" t="s">
        <v>5766</v>
      </c>
      <c r="D301" s="2" t="s">
        <v>109</v>
      </c>
      <c r="E301" s="27" t="s">
        <v>38</v>
      </c>
      <c r="F301" s="2" t="s">
        <v>106</v>
      </c>
      <c r="G301" s="4">
        <v>55000</v>
      </c>
      <c r="H301" s="18" t="s">
        <v>1149</v>
      </c>
      <c r="K301" s="4">
        <f t="shared" si="4"/>
        <v>211700.2299999856</v>
      </c>
      <c r="M301" s="10"/>
      <c r="N301" s="10"/>
    </row>
    <row r="302" spans="1:14">
      <c r="A302" s="2" t="s">
        <v>481</v>
      </c>
      <c r="B302" s="3">
        <v>42566</v>
      </c>
      <c r="C302" s="2" t="s">
        <v>5767</v>
      </c>
      <c r="D302" s="2" t="s">
        <v>66</v>
      </c>
      <c r="E302" s="27" t="s">
        <v>38</v>
      </c>
      <c r="F302" s="2" t="s">
        <v>174</v>
      </c>
      <c r="I302" s="4">
        <v>50000</v>
      </c>
      <c r="J302" s="7">
        <v>103</v>
      </c>
      <c r="K302" s="4">
        <f t="shared" si="4"/>
        <v>161700.2299999856</v>
      </c>
      <c r="M302" s="10"/>
      <c r="N302" s="10"/>
    </row>
    <row r="303" spans="1:14">
      <c r="A303" s="2" t="s">
        <v>483</v>
      </c>
      <c r="B303" s="3">
        <v>42566</v>
      </c>
      <c r="C303" s="2" t="s">
        <v>5768</v>
      </c>
      <c r="D303" s="2" t="s">
        <v>4</v>
      </c>
      <c r="E303" s="27" t="s">
        <v>38</v>
      </c>
      <c r="F303" s="2" t="s">
        <v>1239</v>
      </c>
      <c r="I303" s="4">
        <v>253837.2</v>
      </c>
      <c r="J303" s="7" t="s">
        <v>2068</v>
      </c>
      <c r="K303" s="4">
        <f t="shared" si="4"/>
        <v>-92136.970000014408</v>
      </c>
      <c r="M303" s="10"/>
      <c r="N303" s="10"/>
    </row>
    <row r="304" spans="1:14">
      <c r="A304" s="2" t="s">
        <v>485</v>
      </c>
      <c r="B304" s="3">
        <v>42566</v>
      </c>
      <c r="C304" s="2" t="s">
        <v>5766</v>
      </c>
      <c r="D304" s="2" t="s">
        <v>109</v>
      </c>
      <c r="E304" s="27" t="s">
        <v>38</v>
      </c>
      <c r="F304" s="2" t="s">
        <v>570</v>
      </c>
      <c r="I304" s="4">
        <v>55000</v>
      </c>
      <c r="J304" s="7" t="s">
        <v>1149</v>
      </c>
      <c r="K304" s="4">
        <f t="shared" si="4"/>
        <v>-147136.97000001441</v>
      </c>
      <c r="M304" s="10"/>
      <c r="N304" s="10"/>
    </row>
    <row r="305" spans="1:14">
      <c r="A305" s="2" t="s">
        <v>488</v>
      </c>
      <c r="B305" s="3">
        <v>42566</v>
      </c>
      <c r="C305" s="2" t="s">
        <v>5769</v>
      </c>
      <c r="D305" s="2" t="s">
        <v>183</v>
      </c>
      <c r="E305" s="27" t="s">
        <v>38</v>
      </c>
      <c r="F305" s="2" t="s">
        <v>39</v>
      </c>
      <c r="I305" s="4">
        <v>1753615.3</v>
      </c>
      <c r="J305" s="7">
        <v>105</v>
      </c>
      <c r="K305" s="4">
        <f t="shared" si="4"/>
        <v>-1900752.2700000145</v>
      </c>
      <c r="M305" s="10"/>
      <c r="N305" s="10"/>
    </row>
    <row r="306" spans="1:14">
      <c r="A306" s="2" t="s">
        <v>490</v>
      </c>
      <c r="B306" s="3">
        <v>42566</v>
      </c>
      <c r="C306" s="2" t="s">
        <v>5768</v>
      </c>
      <c r="D306" s="2" t="s">
        <v>4</v>
      </c>
      <c r="E306" s="27" t="s">
        <v>38</v>
      </c>
      <c r="F306" s="2" t="s">
        <v>5770</v>
      </c>
      <c r="G306" s="4">
        <v>253837.2</v>
      </c>
      <c r="H306" s="18" t="s">
        <v>2068</v>
      </c>
      <c r="K306" s="4">
        <f t="shared" si="4"/>
        <v>-1646915.0700000145</v>
      </c>
      <c r="M306" s="10"/>
      <c r="N306" s="10"/>
    </row>
    <row r="307" spans="1:14">
      <c r="A307" s="2" t="s">
        <v>492</v>
      </c>
      <c r="B307" s="3">
        <v>42566</v>
      </c>
      <c r="C307" s="2" t="s">
        <v>5771</v>
      </c>
      <c r="D307" s="2" t="s">
        <v>190</v>
      </c>
      <c r="E307" s="27" t="s">
        <v>38</v>
      </c>
      <c r="F307" s="2" t="s">
        <v>4453</v>
      </c>
      <c r="I307" s="4">
        <v>124514.17</v>
      </c>
      <c r="J307" s="7">
        <v>104</v>
      </c>
      <c r="K307" s="4">
        <f t="shared" si="4"/>
        <v>-1771429.2400000144</v>
      </c>
      <c r="M307" s="10"/>
      <c r="N307" s="10"/>
    </row>
    <row r="308" spans="1:14">
      <c r="A308" s="2" t="s">
        <v>494</v>
      </c>
      <c r="B308" s="3">
        <v>42566</v>
      </c>
      <c r="C308" s="2" t="s">
        <v>5772</v>
      </c>
      <c r="D308" s="2" t="s">
        <v>183</v>
      </c>
      <c r="E308" s="2" t="s">
        <v>38</v>
      </c>
      <c r="F308" s="27" t="s">
        <v>1239</v>
      </c>
      <c r="I308" s="4">
        <v>253837.2</v>
      </c>
      <c r="J308" s="7">
        <v>106</v>
      </c>
      <c r="K308" s="4">
        <f t="shared" si="4"/>
        <v>-2025266.4400000144</v>
      </c>
      <c r="M308" s="10"/>
      <c r="N308" s="10"/>
    </row>
    <row r="309" spans="1:14">
      <c r="A309" s="2" t="s">
        <v>515</v>
      </c>
      <c r="B309" s="3">
        <v>42566</v>
      </c>
      <c r="C309" s="2" t="s">
        <v>41</v>
      </c>
      <c r="D309" s="2" t="s">
        <v>42</v>
      </c>
      <c r="E309" s="2" t="s">
        <v>34</v>
      </c>
      <c r="F309" s="27" t="s">
        <v>533</v>
      </c>
      <c r="I309" s="4">
        <v>1000000</v>
      </c>
      <c r="J309" s="7">
        <v>107</v>
      </c>
      <c r="K309" s="4">
        <f t="shared" si="4"/>
        <v>-3025266.4400000144</v>
      </c>
      <c r="M309" s="10"/>
      <c r="N309" s="10"/>
    </row>
    <row r="310" spans="1:14">
      <c r="A310" s="2" t="s">
        <v>5773</v>
      </c>
      <c r="B310" s="3">
        <v>42566</v>
      </c>
      <c r="C310" s="2" t="s">
        <v>41</v>
      </c>
      <c r="D310" s="2" t="s">
        <v>45</v>
      </c>
      <c r="E310" s="2" t="s">
        <v>34</v>
      </c>
      <c r="F310" s="27" t="s">
        <v>577</v>
      </c>
      <c r="G310" s="4">
        <v>1000000</v>
      </c>
      <c r="H310" s="18">
        <v>141</v>
      </c>
      <c r="K310" s="4">
        <f t="shared" si="4"/>
        <v>-2025266.4400000144</v>
      </c>
      <c r="M310" s="10"/>
      <c r="N310" s="10"/>
    </row>
    <row r="311" spans="1:14">
      <c r="A311" s="2" t="s">
        <v>310</v>
      </c>
      <c r="B311" s="3">
        <v>42567</v>
      </c>
      <c r="C311" s="2" t="s">
        <v>5774</v>
      </c>
      <c r="D311" s="2" t="s">
        <v>33</v>
      </c>
      <c r="E311" s="2" t="s">
        <v>34</v>
      </c>
      <c r="F311" s="27" t="s">
        <v>5775</v>
      </c>
      <c r="G311" s="4">
        <v>219</v>
      </c>
      <c r="H311" s="18">
        <v>142</v>
      </c>
      <c r="K311" s="4">
        <f t="shared" si="4"/>
        <v>-2025047.4400000144</v>
      </c>
      <c r="M311" s="10"/>
      <c r="N311" s="10"/>
    </row>
    <row r="312" spans="1:14">
      <c r="A312" s="2" t="s">
        <v>1631</v>
      </c>
      <c r="B312" s="3">
        <v>42567</v>
      </c>
      <c r="C312" s="2" t="s">
        <v>314</v>
      </c>
      <c r="D312" s="2" t="s">
        <v>4</v>
      </c>
      <c r="E312" s="2" t="s">
        <v>5520</v>
      </c>
      <c r="F312" s="27" t="s">
        <v>5776</v>
      </c>
      <c r="G312" s="4">
        <v>255800</v>
      </c>
      <c r="H312" s="18">
        <v>143</v>
      </c>
      <c r="K312" s="4">
        <f t="shared" si="4"/>
        <v>-1769247.4400000144</v>
      </c>
      <c r="M312" s="10"/>
      <c r="N312" s="10"/>
    </row>
    <row r="313" spans="1:14">
      <c r="A313" s="2" t="s">
        <v>5777</v>
      </c>
      <c r="B313" s="3">
        <v>42567</v>
      </c>
      <c r="C313" s="2" t="s">
        <v>53</v>
      </c>
      <c r="D313" s="2" t="s">
        <v>4</v>
      </c>
      <c r="E313" s="2" t="s">
        <v>5520</v>
      </c>
      <c r="F313" s="27" t="s">
        <v>5778</v>
      </c>
      <c r="G313" s="4">
        <v>100000</v>
      </c>
      <c r="H313" s="18">
        <v>144</v>
      </c>
      <c r="K313" s="4">
        <f t="shared" si="4"/>
        <v>-1669247.4400000144</v>
      </c>
      <c r="M313" s="10"/>
      <c r="N313" s="10"/>
    </row>
    <row r="314" spans="1:14">
      <c r="A314" s="2" t="s">
        <v>4928</v>
      </c>
      <c r="B314" s="3">
        <v>42567</v>
      </c>
      <c r="C314" s="2" t="s">
        <v>314</v>
      </c>
      <c r="D314" s="2" t="s">
        <v>4</v>
      </c>
      <c r="E314" s="2" t="s">
        <v>5520</v>
      </c>
      <c r="F314" s="27" t="s">
        <v>776</v>
      </c>
      <c r="G314" s="4">
        <v>6652.4</v>
      </c>
      <c r="H314" s="18">
        <v>145</v>
      </c>
      <c r="K314" s="4">
        <f t="shared" si="4"/>
        <v>-1662595.0400000145</v>
      </c>
      <c r="M314" s="10"/>
      <c r="N314" s="10"/>
    </row>
    <row r="315" spans="1:14">
      <c r="A315" s="2" t="s">
        <v>3323</v>
      </c>
      <c r="B315" s="3">
        <v>42567</v>
      </c>
      <c r="C315" s="2" t="s">
        <v>314</v>
      </c>
      <c r="D315" s="2" t="s">
        <v>4</v>
      </c>
      <c r="E315" s="2" t="s">
        <v>5520</v>
      </c>
      <c r="F315" s="27" t="s">
        <v>5779</v>
      </c>
      <c r="G315" s="4">
        <v>1025</v>
      </c>
      <c r="H315" s="18">
        <v>146</v>
      </c>
      <c r="K315" s="4">
        <f t="shared" si="4"/>
        <v>-1661570.0400000145</v>
      </c>
      <c r="M315" s="10"/>
      <c r="N315" s="10"/>
    </row>
    <row r="316" spans="1:14">
      <c r="A316" s="2" t="s">
        <v>5780</v>
      </c>
      <c r="B316" s="3">
        <v>42567</v>
      </c>
      <c r="C316" s="2" t="s">
        <v>7</v>
      </c>
      <c r="D316" s="2" t="s">
        <v>4</v>
      </c>
      <c r="E316" s="2" t="s">
        <v>5520</v>
      </c>
      <c r="F316" s="2" t="s">
        <v>7</v>
      </c>
      <c r="G316" s="4">
        <v>93659.11</v>
      </c>
      <c r="H316" s="18">
        <v>147</v>
      </c>
      <c r="K316" s="4">
        <f t="shared" si="4"/>
        <v>-1567910.9300000144</v>
      </c>
      <c r="M316" s="10"/>
      <c r="N316" s="10"/>
    </row>
    <row r="317" spans="1:14">
      <c r="A317" s="2" t="s">
        <v>5781</v>
      </c>
      <c r="B317" s="3">
        <v>42567</v>
      </c>
      <c r="C317" s="2" t="s">
        <v>3</v>
      </c>
      <c r="D317" s="2" t="s">
        <v>4</v>
      </c>
      <c r="E317" s="27" t="s">
        <v>5520</v>
      </c>
      <c r="F317" s="2" t="s">
        <v>3</v>
      </c>
      <c r="G317" s="4">
        <v>17992.38</v>
      </c>
      <c r="H317" s="18">
        <v>148</v>
      </c>
      <c r="K317" s="4">
        <f t="shared" si="4"/>
        <v>-1549918.5500000145</v>
      </c>
      <c r="M317" s="10"/>
      <c r="N317" s="10"/>
    </row>
    <row r="318" spans="1:14">
      <c r="A318" s="2" t="s">
        <v>4930</v>
      </c>
      <c r="B318" s="3">
        <v>42568</v>
      </c>
      <c r="C318" s="2" t="s">
        <v>7</v>
      </c>
      <c r="D318" s="2" t="s">
        <v>4</v>
      </c>
      <c r="E318" s="27" t="s">
        <v>18</v>
      </c>
      <c r="F318" s="2" t="s">
        <v>7</v>
      </c>
      <c r="G318" s="4">
        <v>113900</v>
      </c>
      <c r="H318" s="18">
        <v>149</v>
      </c>
      <c r="K318" s="4">
        <f t="shared" si="4"/>
        <v>-1436018.5500000145</v>
      </c>
      <c r="M318" s="10"/>
      <c r="N318" s="10"/>
    </row>
    <row r="319" spans="1:14">
      <c r="A319" s="2" t="s">
        <v>2535</v>
      </c>
      <c r="B319" s="3">
        <v>42569</v>
      </c>
      <c r="C319" s="2" t="s">
        <v>314</v>
      </c>
      <c r="D319" s="2" t="s">
        <v>4</v>
      </c>
      <c r="E319" s="27" t="s">
        <v>5520</v>
      </c>
      <c r="F319" s="2" t="s">
        <v>5776</v>
      </c>
      <c r="G319" s="4">
        <v>4500</v>
      </c>
      <c r="H319" s="18">
        <v>150</v>
      </c>
      <c r="K319" s="4">
        <f t="shared" si="4"/>
        <v>-1431518.5500000145</v>
      </c>
      <c r="M319" s="10"/>
      <c r="N319" s="10"/>
    </row>
    <row r="320" spans="1:14">
      <c r="A320" s="2" t="s">
        <v>4212</v>
      </c>
      <c r="B320" s="3">
        <v>42569</v>
      </c>
      <c r="C320" s="2" t="s">
        <v>3</v>
      </c>
      <c r="D320" s="2" t="s">
        <v>4</v>
      </c>
      <c r="E320" s="27" t="s">
        <v>5520</v>
      </c>
      <c r="F320" s="2" t="s">
        <v>3</v>
      </c>
      <c r="G320" s="4">
        <v>9865</v>
      </c>
      <c r="H320" s="18">
        <v>151</v>
      </c>
      <c r="K320" s="4">
        <f t="shared" si="4"/>
        <v>-1421653.5500000145</v>
      </c>
      <c r="M320" s="10"/>
      <c r="N320" s="10"/>
    </row>
    <row r="321" spans="1:14">
      <c r="A321" s="2" t="s">
        <v>5782</v>
      </c>
      <c r="B321" s="3">
        <v>42569</v>
      </c>
      <c r="C321" s="2" t="s">
        <v>7</v>
      </c>
      <c r="D321" s="2" t="s">
        <v>4</v>
      </c>
      <c r="E321" s="27" t="s">
        <v>5520</v>
      </c>
      <c r="F321" s="2" t="s">
        <v>7</v>
      </c>
      <c r="G321" s="4">
        <v>3845.48</v>
      </c>
      <c r="H321" s="18">
        <v>152</v>
      </c>
      <c r="K321" s="4">
        <f t="shared" si="4"/>
        <v>-1417808.0700000145</v>
      </c>
      <c r="M321" s="10"/>
      <c r="N321" s="10"/>
    </row>
    <row r="322" spans="1:14">
      <c r="A322" s="2" t="s">
        <v>4218</v>
      </c>
      <c r="B322" s="3">
        <v>42569</v>
      </c>
      <c r="C322" s="2" t="s">
        <v>5783</v>
      </c>
      <c r="D322" s="2" t="s">
        <v>4</v>
      </c>
      <c r="E322" s="27" t="s">
        <v>2974</v>
      </c>
      <c r="F322" s="2" t="s">
        <v>5784</v>
      </c>
      <c r="G322" s="4">
        <v>17179.38</v>
      </c>
      <c r="H322" s="18">
        <v>153</v>
      </c>
      <c r="K322" s="4">
        <f t="shared" si="4"/>
        <v>-1400628.6900000146</v>
      </c>
      <c r="M322" s="10"/>
      <c r="N322" s="10"/>
    </row>
    <row r="323" spans="1:14">
      <c r="A323" s="2" t="s">
        <v>1647</v>
      </c>
      <c r="B323" s="3">
        <v>42569</v>
      </c>
      <c r="C323" s="2" t="s">
        <v>1579</v>
      </c>
      <c r="D323" s="2" t="s">
        <v>4</v>
      </c>
      <c r="E323" s="2" t="s">
        <v>18</v>
      </c>
      <c r="F323" s="2" t="s">
        <v>5785</v>
      </c>
      <c r="G323" s="4">
        <v>5000</v>
      </c>
      <c r="H323" s="18">
        <v>151</v>
      </c>
      <c r="K323" s="4">
        <f t="shared" si="4"/>
        <v>-1395628.6900000146</v>
      </c>
      <c r="M323" s="10"/>
      <c r="N323" s="10"/>
    </row>
    <row r="324" spans="1:14">
      <c r="A324" s="2" t="s">
        <v>4251</v>
      </c>
      <c r="B324" s="3">
        <v>42569</v>
      </c>
      <c r="C324" s="2" t="s">
        <v>53</v>
      </c>
      <c r="D324" s="2" t="s">
        <v>4</v>
      </c>
      <c r="E324" s="27" t="s">
        <v>18</v>
      </c>
      <c r="F324" s="2" t="s">
        <v>5786</v>
      </c>
      <c r="G324" s="4">
        <v>1025</v>
      </c>
      <c r="H324" s="18">
        <v>152</v>
      </c>
      <c r="K324" s="4">
        <f t="shared" si="4"/>
        <v>-1394603.6900000146</v>
      </c>
      <c r="M324" s="10"/>
      <c r="N324" s="10"/>
    </row>
    <row r="325" spans="1:14">
      <c r="A325" s="2" t="s">
        <v>654</v>
      </c>
      <c r="B325" s="3">
        <v>42569</v>
      </c>
      <c r="C325" s="2" t="s">
        <v>3</v>
      </c>
      <c r="D325" s="2" t="s">
        <v>4</v>
      </c>
      <c r="E325" s="2" t="s">
        <v>18</v>
      </c>
      <c r="F325" s="27" t="s">
        <v>3</v>
      </c>
      <c r="G325" s="4">
        <v>18725.419999999998</v>
      </c>
      <c r="H325" s="18">
        <v>151</v>
      </c>
      <c r="K325" s="4">
        <f t="shared" si="4"/>
        <v>-1375878.2700000147</v>
      </c>
      <c r="M325" s="10"/>
      <c r="N325" s="10"/>
    </row>
    <row r="326" spans="1:14">
      <c r="A326" s="2" t="s">
        <v>1657</v>
      </c>
      <c r="B326" s="3">
        <v>42569</v>
      </c>
      <c r="C326" s="2" t="s">
        <v>7</v>
      </c>
      <c r="D326" s="2" t="s">
        <v>4</v>
      </c>
      <c r="E326" s="2" t="s">
        <v>18</v>
      </c>
      <c r="F326" s="27" t="s">
        <v>7</v>
      </c>
      <c r="G326" s="4">
        <v>36032.43</v>
      </c>
      <c r="H326" s="18">
        <v>153</v>
      </c>
      <c r="K326" s="4">
        <f t="shared" si="4"/>
        <v>-1339845.8400000148</v>
      </c>
      <c r="M326" s="10"/>
      <c r="N326" s="10"/>
    </row>
    <row r="327" spans="1:14">
      <c r="A327" s="2" t="s">
        <v>1783</v>
      </c>
      <c r="B327" s="3">
        <v>42569</v>
      </c>
      <c r="C327" s="2" t="s">
        <v>41</v>
      </c>
      <c r="D327" s="2" t="s">
        <v>33</v>
      </c>
      <c r="E327" s="2" t="s">
        <v>34</v>
      </c>
      <c r="F327" s="27" t="s">
        <v>61</v>
      </c>
      <c r="G327" s="4">
        <v>341000</v>
      </c>
      <c r="H327" s="18">
        <v>154</v>
      </c>
      <c r="K327" s="4">
        <f t="shared" si="4"/>
        <v>-998845.84000001475</v>
      </c>
      <c r="M327" s="10"/>
      <c r="N327" s="10"/>
    </row>
    <row r="328" spans="1:14">
      <c r="A328" s="2" t="s">
        <v>517</v>
      </c>
      <c r="B328" s="3">
        <v>42569</v>
      </c>
      <c r="C328" s="2" t="s">
        <v>5787</v>
      </c>
      <c r="D328" s="2" t="s">
        <v>66</v>
      </c>
      <c r="E328" s="2" t="s">
        <v>38</v>
      </c>
      <c r="F328" s="27" t="s">
        <v>5788</v>
      </c>
      <c r="I328" s="4">
        <v>295000</v>
      </c>
      <c r="J328" s="7">
        <v>108</v>
      </c>
      <c r="K328" s="4">
        <f t="shared" si="4"/>
        <v>-1293845.8400000148</v>
      </c>
      <c r="M328" s="10"/>
      <c r="N328" s="10"/>
    </row>
    <row r="329" spans="1:14">
      <c r="A329" s="2" t="s">
        <v>519</v>
      </c>
      <c r="B329" s="3">
        <v>42569</v>
      </c>
      <c r="C329" s="2" t="s">
        <v>5789</v>
      </c>
      <c r="D329" s="2" t="s">
        <v>623</v>
      </c>
      <c r="E329" s="2" t="s">
        <v>38</v>
      </c>
      <c r="F329" s="27" t="s">
        <v>5788</v>
      </c>
      <c r="I329" s="4">
        <v>45000</v>
      </c>
      <c r="J329" s="7">
        <v>109</v>
      </c>
      <c r="K329" s="4">
        <f t="shared" ref="K329:K392" si="5">+K328+G329-I329</f>
        <v>-1338845.8400000148</v>
      </c>
      <c r="M329" s="10"/>
      <c r="N329" s="10"/>
    </row>
    <row r="330" spans="1:14">
      <c r="A330" s="2" t="s">
        <v>521</v>
      </c>
      <c r="B330" s="3">
        <v>42569</v>
      </c>
      <c r="C330" s="2" t="s">
        <v>5790</v>
      </c>
      <c r="D330" s="2" t="s">
        <v>109</v>
      </c>
      <c r="E330" s="2" t="s">
        <v>38</v>
      </c>
      <c r="F330" s="27" t="s">
        <v>106</v>
      </c>
      <c r="G330" s="4">
        <v>280000</v>
      </c>
      <c r="H330" s="18">
        <v>155</v>
      </c>
      <c r="K330" s="4">
        <f t="shared" si="5"/>
        <v>-1058845.8400000148</v>
      </c>
      <c r="M330" s="10"/>
      <c r="N330" s="10"/>
    </row>
    <row r="331" spans="1:14">
      <c r="A331" s="2" t="s">
        <v>523</v>
      </c>
      <c r="B331" s="3">
        <v>42569</v>
      </c>
      <c r="C331" s="2" t="s">
        <v>3418</v>
      </c>
      <c r="D331" s="2" t="s">
        <v>527</v>
      </c>
      <c r="E331" s="2" t="s">
        <v>38</v>
      </c>
      <c r="F331" s="27" t="s">
        <v>106</v>
      </c>
      <c r="G331" s="4">
        <v>3677.6</v>
      </c>
      <c r="H331" s="18">
        <v>156</v>
      </c>
      <c r="K331" s="4">
        <f t="shared" si="5"/>
        <v>-1055168.2400000147</v>
      </c>
      <c r="M331" s="10"/>
      <c r="N331" s="10"/>
    </row>
    <row r="332" spans="1:14">
      <c r="A332" s="2" t="s">
        <v>525</v>
      </c>
      <c r="B332" s="3">
        <v>42569</v>
      </c>
      <c r="C332" s="2" t="s">
        <v>5685</v>
      </c>
      <c r="D332" s="2" t="s">
        <v>4</v>
      </c>
      <c r="E332" s="27" t="s">
        <v>38</v>
      </c>
      <c r="F332" s="2" t="s">
        <v>491</v>
      </c>
      <c r="G332" s="4">
        <v>516922</v>
      </c>
      <c r="H332" s="18" t="s">
        <v>2917</v>
      </c>
      <c r="K332" s="4">
        <f t="shared" si="5"/>
        <v>-538246.24000001466</v>
      </c>
      <c r="M332" s="10"/>
      <c r="N332" s="10"/>
    </row>
    <row r="333" spans="1:14">
      <c r="A333" s="2" t="s">
        <v>528</v>
      </c>
      <c r="B333" s="3">
        <v>42569</v>
      </c>
      <c r="C333" s="2" t="s">
        <v>5791</v>
      </c>
      <c r="D333" s="2" t="s">
        <v>190</v>
      </c>
      <c r="E333" s="27" t="s">
        <v>38</v>
      </c>
      <c r="F333" s="2" t="s">
        <v>4453</v>
      </c>
      <c r="I333" s="4">
        <v>29933.24</v>
      </c>
      <c r="J333" s="7">
        <v>110</v>
      </c>
      <c r="K333" s="4">
        <f t="shared" si="5"/>
        <v>-568179.48000001465</v>
      </c>
      <c r="M333" s="10"/>
      <c r="N333" s="10"/>
    </row>
    <row r="334" spans="1:14">
      <c r="A334" s="2" t="s">
        <v>530</v>
      </c>
      <c r="B334" s="3">
        <v>42569</v>
      </c>
      <c r="C334" s="2" t="s">
        <v>5792</v>
      </c>
      <c r="D334" s="2" t="s">
        <v>190</v>
      </c>
      <c r="E334" s="27" t="s">
        <v>38</v>
      </c>
      <c r="F334" s="2" t="s">
        <v>4453</v>
      </c>
      <c r="I334" s="4">
        <v>31574.240000000002</v>
      </c>
      <c r="J334" s="7">
        <v>111</v>
      </c>
      <c r="K334" s="4">
        <f t="shared" si="5"/>
        <v>-599753.72000001464</v>
      </c>
      <c r="M334" s="10"/>
      <c r="N334" s="10"/>
    </row>
    <row r="335" spans="1:14">
      <c r="A335" s="2" t="s">
        <v>550</v>
      </c>
      <c r="B335" s="3">
        <v>42569</v>
      </c>
      <c r="C335" s="2" t="s">
        <v>5793</v>
      </c>
      <c r="D335" s="2" t="s">
        <v>190</v>
      </c>
      <c r="E335" s="27" t="s">
        <v>38</v>
      </c>
      <c r="F335" s="2" t="s">
        <v>4453</v>
      </c>
      <c r="I335" s="4">
        <v>41347.49</v>
      </c>
      <c r="J335" s="7">
        <v>112</v>
      </c>
      <c r="K335" s="4">
        <f t="shared" si="5"/>
        <v>-641101.21000001463</v>
      </c>
      <c r="M335" s="10"/>
      <c r="N335" s="10"/>
    </row>
    <row r="336" spans="1:14">
      <c r="A336" s="2" t="s">
        <v>552</v>
      </c>
      <c r="B336" s="3">
        <v>42569</v>
      </c>
      <c r="C336" s="2" t="s">
        <v>5794</v>
      </c>
      <c r="D336" s="2" t="s">
        <v>190</v>
      </c>
      <c r="E336" s="27" t="s">
        <v>38</v>
      </c>
      <c r="F336" s="2" t="s">
        <v>4453</v>
      </c>
      <c r="I336" s="4">
        <v>13350.37</v>
      </c>
      <c r="J336" s="7">
        <v>113</v>
      </c>
      <c r="K336" s="4">
        <f t="shared" si="5"/>
        <v>-654451.58000001463</v>
      </c>
      <c r="M336" s="10"/>
      <c r="N336" s="10"/>
    </row>
    <row r="337" spans="1:14">
      <c r="A337" s="2" t="s">
        <v>555</v>
      </c>
      <c r="B337" s="3">
        <v>42569</v>
      </c>
      <c r="C337" s="2" t="s">
        <v>41</v>
      </c>
      <c r="D337" s="2" t="s">
        <v>42</v>
      </c>
      <c r="E337" s="27" t="s">
        <v>34</v>
      </c>
      <c r="F337" s="2" t="s">
        <v>533</v>
      </c>
      <c r="I337" s="4">
        <v>150000</v>
      </c>
      <c r="J337" s="7">
        <v>114</v>
      </c>
      <c r="K337" s="4">
        <f t="shared" si="5"/>
        <v>-804451.58000001463</v>
      </c>
      <c r="M337" s="10"/>
      <c r="N337" s="10"/>
    </row>
    <row r="338" spans="1:14">
      <c r="A338" s="2" t="s">
        <v>1595</v>
      </c>
      <c r="B338" s="3">
        <v>42569</v>
      </c>
      <c r="C338" s="2" t="s">
        <v>5795</v>
      </c>
      <c r="D338" s="2" t="s">
        <v>66</v>
      </c>
      <c r="E338" s="27" t="s">
        <v>34</v>
      </c>
      <c r="F338" s="2" t="s">
        <v>2634</v>
      </c>
      <c r="I338" s="4">
        <v>31000</v>
      </c>
      <c r="J338" s="7">
        <v>115</v>
      </c>
      <c r="K338" s="4">
        <f t="shared" si="5"/>
        <v>-835451.58000001463</v>
      </c>
      <c r="M338" s="10"/>
      <c r="N338" s="10"/>
    </row>
    <row r="339" spans="1:14">
      <c r="A339" s="2" t="s">
        <v>685</v>
      </c>
      <c r="B339" s="3">
        <v>42569</v>
      </c>
      <c r="C339" s="2" t="s">
        <v>4645</v>
      </c>
      <c r="D339" s="2" t="s">
        <v>42</v>
      </c>
      <c r="E339" s="27" t="s">
        <v>34</v>
      </c>
      <c r="F339" s="2" t="s">
        <v>5796</v>
      </c>
      <c r="I339" s="4">
        <v>314864</v>
      </c>
      <c r="J339" s="7">
        <v>116</v>
      </c>
      <c r="K339" s="4">
        <f t="shared" si="5"/>
        <v>-1150315.5800000145</v>
      </c>
      <c r="M339" s="10"/>
      <c r="N339" s="10"/>
    </row>
    <row r="340" spans="1:14">
      <c r="A340" s="2" t="s">
        <v>5797</v>
      </c>
      <c r="B340" s="3">
        <v>42570</v>
      </c>
      <c r="C340" s="2" t="s">
        <v>314</v>
      </c>
      <c r="D340" s="2" t="s">
        <v>4</v>
      </c>
      <c r="E340" s="27" t="s">
        <v>5520</v>
      </c>
      <c r="F340" s="2" t="s">
        <v>1103</v>
      </c>
      <c r="G340" s="4">
        <v>3033</v>
      </c>
      <c r="H340" s="18">
        <v>157</v>
      </c>
      <c r="K340" s="4">
        <f t="shared" si="5"/>
        <v>-1147282.5800000145</v>
      </c>
      <c r="M340" s="10"/>
      <c r="N340" s="10"/>
    </row>
    <row r="341" spans="1:14">
      <c r="A341" s="2" t="s">
        <v>5798</v>
      </c>
      <c r="B341" s="3">
        <v>42570</v>
      </c>
      <c r="C341" s="2" t="s">
        <v>314</v>
      </c>
      <c r="D341" s="2" t="s">
        <v>4</v>
      </c>
      <c r="E341" s="27" t="s">
        <v>5520</v>
      </c>
      <c r="F341" s="2" t="s">
        <v>1103</v>
      </c>
      <c r="G341" s="4">
        <v>11621</v>
      </c>
      <c r="H341" s="18">
        <v>158</v>
      </c>
      <c r="K341" s="4">
        <f t="shared" si="5"/>
        <v>-1135661.5800000145</v>
      </c>
      <c r="M341" s="10"/>
      <c r="N341" s="10"/>
    </row>
    <row r="342" spans="1:14">
      <c r="A342" s="2" t="s">
        <v>5799</v>
      </c>
      <c r="B342" s="3">
        <v>42570</v>
      </c>
      <c r="C342" s="2" t="s">
        <v>314</v>
      </c>
      <c r="D342" s="2" t="s">
        <v>4</v>
      </c>
      <c r="E342" s="27" t="s">
        <v>5520</v>
      </c>
      <c r="F342" s="2" t="s">
        <v>5800</v>
      </c>
      <c r="G342" s="4">
        <v>1025</v>
      </c>
      <c r="H342" s="18">
        <v>159</v>
      </c>
      <c r="K342" s="4">
        <f t="shared" si="5"/>
        <v>-1134636.5800000145</v>
      </c>
      <c r="M342" s="10"/>
      <c r="N342" s="10"/>
    </row>
    <row r="343" spans="1:14">
      <c r="A343" s="2" t="s">
        <v>5801</v>
      </c>
      <c r="B343" s="3">
        <v>42570</v>
      </c>
      <c r="C343" s="2" t="s">
        <v>7</v>
      </c>
      <c r="D343" s="2" t="s">
        <v>4</v>
      </c>
      <c r="E343" s="27" t="s">
        <v>5520</v>
      </c>
      <c r="F343" s="2" t="s">
        <v>7</v>
      </c>
      <c r="G343" s="4">
        <v>5908.38</v>
      </c>
      <c r="H343" s="18">
        <v>160</v>
      </c>
      <c r="K343" s="4">
        <f t="shared" si="5"/>
        <v>-1128728.2000000146</v>
      </c>
      <c r="M343" s="10"/>
      <c r="N343" s="10"/>
    </row>
    <row r="344" spans="1:14">
      <c r="A344" s="2" t="s">
        <v>5802</v>
      </c>
      <c r="B344" s="3">
        <v>42570</v>
      </c>
      <c r="C344" s="2" t="s">
        <v>5803</v>
      </c>
      <c r="D344" s="2" t="s">
        <v>4</v>
      </c>
      <c r="E344" s="27" t="s">
        <v>2974</v>
      </c>
      <c r="F344" s="2" t="s">
        <v>5804</v>
      </c>
      <c r="G344" s="4">
        <v>4824.72</v>
      </c>
      <c r="H344" s="18">
        <v>161</v>
      </c>
      <c r="K344" s="4">
        <f t="shared" si="5"/>
        <v>-1123903.4800000146</v>
      </c>
      <c r="M344" s="10"/>
      <c r="N344" s="10"/>
    </row>
    <row r="345" spans="1:14">
      <c r="A345" s="2" t="s">
        <v>5805</v>
      </c>
      <c r="B345" s="3">
        <v>42570</v>
      </c>
      <c r="C345" s="2" t="s">
        <v>5806</v>
      </c>
      <c r="D345" s="2" t="s">
        <v>4</v>
      </c>
      <c r="E345" s="27" t="s">
        <v>2974</v>
      </c>
      <c r="F345" s="2" t="s">
        <v>5807</v>
      </c>
      <c r="G345" s="4">
        <v>212907.46</v>
      </c>
      <c r="H345" s="18">
        <v>162</v>
      </c>
      <c r="K345" s="4">
        <f t="shared" si="5"/>
        <v>-910996.02000001469</v>
      </c>
      <c r="M345" s="10"/>
      <c r="N345" s="10"/>
    </row>
    <row r="346" spans="1:14">
      <c r="A346" s="2" t="s">
        <v>4259</v>
      </c>
      <c r="B346" s="3">
        <v>42570</v>
      </c>
      <c r="C346" s="2" t="s">
        <v>25</v>
      </c>
      <c r="D346" s="2" t="s">
        <v>4</v>
      </c>
      <c r="E346" s="27" t="s">
        <v>18</v>
      </c>
      <c r="F346" s="2" t="s">
        <v>5808</v>
      </c>
      <c r="G346" s="4">
        <v>83984.08</v>
      </c>
      <c r="H346" s="18">
        <v>163</v>
      </c>
      <c r="K346" s="4">
        <f t="shared" si="5"/>
        <v>-827011.94000001473</v>
      </c>
      <c r="M346" s="10"/>
      <c r="N346" s="10"/>
    </row>
    <row r="347" spans="1:14">
      <c r="A347" s="2" t="s">
        <v>730</v>
      </c>
      <c r="B347" s="3">
        <v>42570</v>
      </c>
      <c r="C347" s="2" t="s">
        <v>25</v>
      </c>
      <c r="D347" s="2" t="s">
        <v>4</v>
      </c>
      <c r="E347" s="27" t="s">
        <v>18</v>
      </c>
      <c r="F347" s="2" t="s">
        <v>4540</v>
      </c>
      <c r="G347" s="4">
        <v>1840</v>
      </c>
      <c r="H347" s="18">
        <v>164</v>
      </c>
      <c r="K347" s="4">
        <f t="shared" si="5"/>
        <v>-825171.94000001473</v>
      </c>
      <c r="M347" s="10"/>
      <c r="N347" s="10"/>
    </row>
    <row r="348" spans="1:14">
      <c r="A348" s="2" t="s">
        <v>2594</v>
      </c>
      <c r="B348" s="3">
        <v>42570</v>
      </c>
      <c r="C348" s="2" t="s">
        <v>56</v>
      </c>
      <c r="D348" s="2" t="s">
        <v>4</v>
      </c>
      <c r="E348" s="2" t="s">
        <v>18</v>
      </c>
      <c r="F348" s="27" t="s">
        <v>5809</v>
      </c>
      <c r="G348" s="4">
        <v>5000</v>
      </c>
      <c r="H348" s="18">
        <v>165</v>
      </c>
      <c r="K348" s="4">
        <f t="shared" si="5"/>
        <v>-820171.94000001473</v>
      </c>
      <c r="M348" s="10"/>
      <c r="N348" s="10"/>
    </row>
    <row r="349" spans="1:14">
      <c r="A349" s="2" t="s">
        <v>2596</v>
      </c>
      <c r="B349" s="3">
        <v>42570</v>
      </c>
      <c r="C349" s="2" t="s">
        <v>25</v>
      </c>
      <c r="D349" s="2" t="s">
        <v>4</v>
      </c>
      <c r="E349" s="2" t="s">
        <v>18</v>
      </c>
      <c r="F349" s="27" t="s">
        <v>5810</v>
      </c>
      <c r="G349" s="4">
        <v>3030</v>
      </c>
      <c r="H349" s="18">
        <v>166</v>
      </c>
      <c r="K349" s="4">
        <f t="shared" si="5"/>
        <v>-817141.94000001473</v>
      </c>
      <c r="M349" s="10"/>
      <c r="N349" s="10"/>
    </row>
    <row r="350" spans="1:14">
      <c r="A350" s="2" t="s">
        <v>5811</v>
      </c>
      <c r="B350" s="3">
        <v>42570</v>
      </c>
      <c r="C350" s="2" t="s">
        <v>3</v>
      </c>
      <c r="D350" s="2" t="s">
        <v>4</v>
      </c>
      <c r="E350" s="2" t="s">
        <v>18</v>
      </c>
      <c r="F350" s="2" t="s">
        <v>3</v>
      </c>
      <c r="G350" s="4">
        <v>8454.0499999999993</v>
      </c>
      <c r="H350" s="18">
        <v>165</v>
      </c>
      <c r="K350" s="4">
        <f t="shared" si="5"/>
        <v>-808687.89000001468</v>
      </c>
      <c r="M350" s="10"/>
      <c r="N350" s="10"/>
    </row>
    <row r="351" spans="1:14">
      <c r="A351" s="2" t="s">
        <v>5812</v>
      </c>
      <c r="B351" s="3">
        <v>42570</v>
      </c>
      <c r="C351" s="2" t="s">
        <v>7</v>
      </c>
      <c r="D351" s="2" t="s">
        <v>4</v>
      </c>
      <c r="E351" s="2" t="s">
        <v>18</v>
      </c>
      <c r="F351" s="27" t="s">
        <v>7</v>
      </c>
      <c r="G351" s="4">
        <v>301674.5</v>
      </c>
      <c r="H351" s="18">
        <v>167</v>
      </c>
      <c r="K351" s="4">
        <f t="shared" si="5"/>
        <v>-507013.39000001468</v>
      </c>
      <c r="M351" s="10"/>
      <c r="N351" s="10"/>
    </row>
    <row r="352" spans="1:14">
      <c r="A352" s="2" t="s">
        <v>5813</v>
      </c>
      <c r="B352" s="3">
        <v>42570</v>
      </c>
      <c r="C352" s="2" t="s">
        <v>41</v>
      </c>
      <c r="D352" s="2" t="s">
        <v>33</v>
      </c>
      <c r="E352" s="2" t="s">
        <v>34</v>
      </c>
      <c r="F352" s="27" t="s">
        <v>61</v>
      </c>
      <c r="G352" s="4">
        <v>360000</v>
      </c>
      <c r="H352" s="18">
        <v>168</v>
      </c>
      <c r="K352" s="4">
        <f t="shared" si="5"/>
        <v>-147013.39000001468</v>
      </c>
      <c r="M352" s="10"/>
      <c r="N352" s="10"/>
    </row>
    <row r="353" spans="1:14">
      <c r="A353" s="2" t="s">
        <v>5814</v>
      </c>
      <c r="B353" s="3">
        <v>42570</v>
      </c>
      <c r="C353" s="2" t="s">
        <v>1934</v>
      </c>
      <c r="D353" s="2" t="s">
        <v>33</v>
      </c>
      <c r="E353" s="2" t="s">
        <v>34</v>
      </c>
      <c r="F353" s="27" t="s">
        <v>5815</v>
      </c>
      <c r="G353" s="4">
        <v>4071</v>
      </c>
      <c r="H353" s="18">
        <v>169</v>
      </c>
      <c r="K353" s="4">
        <f t="shared" si="5"/>
        <v>-142942.39000001468</v>
      </c>
      <c r="M353" s="10"/>
      <c r="N353" s="10"/>
    </row>
    <row r="354" spans="1:14">
      <c r="A354" s="2" t="s">
        <v>5816</v>
      </c>
      <c r="B354" s="3">
        <v>42570</v>
      </c>
      <c r="C354" s="2" t="s">
        <v>44</v>
      </c>
      <c r="D354" s="2" t="s">
        <v>33</v>
      </c>
      <c r="E354" s="2" t="s">
        <v>34</v>
      </c>
      <c r="F354" s="27" t="s">
        <v>5817</v>
      </c>
      <c r="G354" s="4">
        <v>16638.71</v>
      </c>
      <c r="H354" s="18">
        <v>170</v>
      </c>
      <c r="K354" s="4">
        <f t="shared" si="5"/>
        <v>-126303.68000001469</v>
      </c>
      <c r="M354" s="10"/>
      <c r="N354" s="10"/>
    </row>
    <row r="355" spans="1:14">
      <c r="A355" s="2" t="s">
        <v>557</v>
      </c>
      <c r="B355" s="3">
        <v>42570</v>
      </c>
      <c r="C355" s="2" t="s">
        <v>5818</v>
      </c>
      <c r="D355" s="2" t="s">
        <v>66</v>
      </c>
      <c r="E355" s="2" t="s">
        <v>38</v>
      </c>
      <c r="F355" s="27" t="s">
        <v>497</v>
      </c>
      <c r="I355" s="4">
        <v>625847</v>
      </c>
      <c r="J355" s="7">
        <v>117</v>
      </c>
      <c r="K355" s="4">
        <f t="shared" si="5"/>
        <v>-752150.68000001472</v>
      </c>
      <c r="M355" s="10"/>
      <c r="N355" s="10"/>
    </row>
    <row r="356" spans="1:14">
      <c r="A356" s="2" t="s">
        <v>559</v>
      </c>
      <c r="B356" s="3">
        <v>42570</v>
      </c>
      <c r="C356" s="2" t="s">
        <v>5819</v>
      </c>
      <c r="D356" s="2" t="s">
        <v>385</v>
      </c>
      <c r="E356" s="27" t="s">
        <v>38</v>
      </c>
      <c r="F356" s="2" t="s">
        <v>794</v>
      </c>
      <c r="I356" s="4">
        <v>2433</v>
      </c>
      <c r="J356" s="7">
        <v>118</v>
      </c>
      <c r="K356" s="4">
        <f t="shared" si="5"/>
        <v>-754583.68000001472</v>
      </c>
      <c r="M356" s="10"/>
      <c r="N356" s="10"/>
    </row>
    <row r="357" spans="1:14">
      <c r="A357" s="2" t="s">
        <v>561</v>
      </c>
      <c r="B357" s="3">
        <v>42570</v>
      </c>
      <c r="C357" s="2" t="s">
        <v>5820</v>
      </c>
      <c r="D357" s="2" t="s">
        <v>385</v>
      </c>
      <c r="E357" s="27" t="s">
        <v>38</v>
      </c>
      <c r="F357" s="2" t="s">
        <v>386</v>
      </c>
      <c r="I357" s="4">
        <v>5417.36</v>
      </c>
      <c r="J357" s="7">
        <v>119</v>
      </c>
      <c r="K357" s="4">
        <f t="shared" si="5"/>
        <v>-760001.04000001471</v>
      </c>
      <c r="M357" s="10"/>
      <c r="N357" s="10"/>
    </row>
    <row r="358" spans="1:14">
      <c r="A358" s="2" t="s">
        <v>563</v>
      </c>
      <c r="B358" s="3">
        <v>42570</v>
      </c>
      <c r="C358" s="2" t="s">
        <v>5821</v>
      </c>
      <c r="D358" s="2" t="s">
        <v>385</v>
      </c>
      <c r="E358" s="27" t="s">
        <v>38</v>
      </c>
      <c r="F358" s="2" t="s">
        <v>386</v>
      </c>
      <c r="I358" s="4">
        <v>5730.3</v>
      </c>
      <c r="J358" s="7">
        <v>120</v>
      </c>
      <c r="K358" s="4">
        <f t="shared" si="5"/>
        <v>-765731.34000001475</v>
      </c>
      <c r="M358" s="10"/>
      <c r="N358" s="10"/>
    </row>
    <row r="359" spans="1:14">
      <c r="A359" s="2" t="s">
        <v>565</v>
      </c>
      <c r="B359" s="3">
        <v>42570</v>
      </c>
      <c r="C359" s="2" t="s">
        <v>5822</v>
      </c>
      <c r="D359" s="2" t="s">
        <v>385</v>
      </c>
      <c r="E359" s="27" t="s">
        <v>38</v>
      </c>
      <c r="F359" s="2" t="s">
        <v>386</v>
      </c>
      <c r="I359" s="4">
        <v>10432.43</v>
      </c>
      <c r="J359" s="7">
        <v>121</v>
      </c>
      <c r="K359" s="4">
        <f t="shared" si="5"/>
        <v>-776163.7700000148</v>
      </c>
      <c r="M359" s="10"/>
      <c r="N359" s="10"/>
    </row>
    <row r="360" spans="1:14">
      <c r="A360" s="2" t="s">
        <v>567</v>
      </c>
      <c r="B360" s="3">
        <v>42570</v>
      </c>
      <c r="C360" s="2" t="s">
        <v>5823</v>
      </c>
      <c r="D360" s="2" t="s">
        <v>385</v>
      </c>
      <c r="E360" s="27" t="s">
        <v>38</v>
      </c>
      <c r="F360" s="2" t="s">
        <v>386</v>
      </c>
      <c r="I360" s="4">
        <v>9535.5400000000009</v>
      </c>
      <c r="J360" s="7">
        <v>122</v>
      </c>
      <c r="K360" s="4">
        <f t="shared" si="5"/>
        <v>-785699.31000001484</v>
      </c>
      <c r="M360" s="10"/>
      <c r="N360" s="10"/>
    </row>
    <row r="361" spans="1:14">
      <c r="A361" s="2" t="s">
        <v>569</v>
      </c>
      <c r="B361" s="3">
        <v>42570</v>
      </c>
      <c r="C361" s="2" t="s">
        <v>5824</v>
      </c>
      <c r="D361" s="2" t="s">
        <v>183</v>
      </c>
      <c r="E361" s="27" t="s">
        <v>38</v>
      </c>
      <c r="F361" s="2" t="s">
        <v>1239</v>
      </c>
      <c r="I361" s="4">
        <v>163653.04</v>
      </c>
      <c r="J361" s="7">
        <v>123</v>
      </c>
      <c r="K361" s="4">
        <f t="shared" si="5"/>
        <v>-949352.35000001488</v>
      </c>
      <c r="M361" s="10"/>
      <c r="N361" s="10"/>
    </row>
    <row r="362" spans="1:14">
      <c r="A362" s="2" t="s">
        <v>571</v>
      </c>
      <c r="B362" s="3">
        <v>42570</v>
      </c>
      <c r="C362" s="2" t="s">
        <v>5825</v>
      </c>
      <c r="D362" s="2" t="s">
        <v>183</v>
      </c>
      <c r="E362" s="27" t="s">
        <v>38</v>
      </c>
      <c r="F362" s="2" t="s">
        <v>39</v>
      </c>
      <c r="I362" s="4">
        <v>395419.34</v>
      </c>
      <c r="J362" s="7">
        <v>124</v>
      </c>
      <c r="K362" s="4">
        <f t="shared" si="5"/>
        <v>-1344771.6900000148</v>
      </c>
      <c r="M362" s="10"/>
      <c r="N362" s="10"/>
    </row>
    <row r="363" spans="1:14">
      <c r="A363" s="2" t="s">
        <v>5053</v>
      </c>
      <c r="B363" s="3">
        <v>42571</v>
      </c>
      <c r="C363" s="2" t="s">
        <v>314</v>
      </c>
      <c r="D363" s="2" t="s">
        <v>4</v>
      </c>
      <c r="E363" s="27" t="s">
        <v>5520</v>
      </c>
      <c r="F363" s="2" t="s">
        <v>1103</v>
      </c>
      <c r="G363" s="4">
        <v>309.62</v>
      </c>
      <c r="H363" s="18">
        <v>171</v>
      </c>
      <c r="K363" s="4">
        <f t="shared" si="5"/>
        <v>-1344462.0700000147</v>
      </c>
      <c r="M363" s="10"/>
      <c r="N363" s="10"/>
    </row>
    <row r="364" spans="1:14">
      <c r="A364" s="2" t="s">
        <v>5826</v>
      </c>
      <c r="B364" s="3">
        <v>42571</v>
      </c>
      <c r="C364" s="2" t="s">
        <v>314</v>
      </c>
      <c r="D364" s="2" t="s">
        <v>4</v>
      </c>
      <c r="E364" s="27" t="s">
        <v>5520</v>
      </c>
      <c r="F364" s="2" t="s">
        <v>5827</v>
      </c>
      <c r="G364" s="4">
        <v>7607</v>
      </c>
      <c r="H364" s="18">
        <v>172</v>
      </c>
      <c r="K364" s="4">
        <f t="shared" si="5"/>
        <v>-1336855.0700000147</v>
      </c>
      <c r="M364" s="10"/>
      <c r="N364" s="10"/>
    </row>
    <row r="365" spans="1:14">
      <c r="A365" s="2" t="s">
        <v>5054</v>
      </c>
      <c r="B365" s="3">
        <v>42571</v>
      </c>
      <c r="C365" s="2" t="s">
        <v>314</v>
      </c>
      <c r="D365" s="2" t="s">
        <v>4</v>
      </c>
      <c r="E365" s="27" t="s">
        <v>5520</v>
      </c>
      <c r="F365" s="2" t="s">
        <v>3460</v>
      </c>
      <c r="G365" s="4">
        <v>5919.62</v>
      </c>
      <c r="H365" s="18">
        <v>173</v>
      </c>
      <c r="K365" s="4">
        <f t="shared" si="5"/>
        <v>-1330935.4500000146</v>
      </c>
      <c r="M365" s="10"/>
      <c r="N365" s="10"/>
    </row>
    <row r="366" spans="1:14">
      <c r="A366" s="2" t="s">
        <v>5828</v>
      </c>
      <c r="B366" s="3">
        <v>42571</v>
      </c>
      <c r="C366" s="2" t="s">
        <v>314</v>
      </c>
      <c r="D366" s="2" t="s">
        <v>4</v>
      </c>
      <c r="E366" s="2" t="s">
        <v>5520</v>
      </c>
      <c r="F366" s="27" t="s">
        <v>3703</v>
      </c>
      <c r="G366" s="4">
        <v>1676.66</v>
      </c>
      <c r="H366" s="18">
        <v>174</v>
      </c>
      <c r="K366" s="4">
        <f t="shared" si="5"/>
        <v>-1329258.7900000147</v>
      </c>
      <c r="M366" s="10"/>
      <c r="N366" s="10"/>
    </row>
    <row r="367" spans="1:14">
      <c r="A367" s="2" t="s">
        <v>743</v>
      </c>
      <c r="B367" s="3">
        <v>42571</v>
      </c>
      <c r="C367" s="2" t="s">
        <v>314</v>
      </c>
      <c r="D367" s="2" t="s">
        <v>4</v>
      </c>
      <c r="E367" s="2" t="s">
        <v>5520</v>
      </c>
      <c r="F367" s="27" t="s">
        <v>5829</v>
      </c>
      <c r="G367" s="4">
        <v>5000</v>
      </c>
      <c r="H367" s="18">
        <v>175</v>
      </c>
      <c r="K367" s="4">
        <f t="shared" si="5"/>
        <v>-1324258.7900000147</v>
      </c>
      <c r="M367" s="10"/>
      <c r="N367" s="10"/>
    </row>
    <row r="368" spans="1:14">
      <c r="A368" s="2" t="s">
        <v>5830</v>
      </c>
      <c r="B368" s="3">
        <v>42571</v>
      </c>
      <c r="C368" s="2" t="s">
        <v>5524</v>
      </c>
      <c r="D368" s="2" t="s">
        <v>4</v>
      </c>
      <c r="E368" s="2" t="s">
        <v>5520</v>
      </c>
      <c r="F368" s="27" t="s">
        <v>3</v>
      </c>
      <c r="G368" s="4">
        <v>3379.74</v>
      </c>
      <c r="H368" s="18">
        <v>176</v>
      </c>
      <c r="K368" s="4">
        <f t="shared" si="5"/>
        <v>-1320879.0500000147</v>
      </c>
      <c r="M368" s="10"/>
      <c r="N368" s="10"/>
    </row>
    <row r="369" spans="1:14">
      <c r="A369" s="2" t="s">
        <v>1748</v>
      </c>
      <c r="B369" s="3">
        <v>42571</v>
      </c>
      <c r="C369" s="2" t="s">
        <v>7</v>
      </c>
      <c r="D369" s="2" t="s">
        <v>4</v>
      </c>
      <c r="E369" s="2" t="s">
        <v>5520</v>
      </c>
      <c r="F369" s="27" t="s">
        <v>7</v>
      </c>
      <c r="G369" s="4">
        <v>28649.39</v>
      </c>
      <c r="H369" s="18">
        <v>177</v>
      </c>
      <c r="K369" s="4">
        <f t="shared" si="5"/>
        <v>-1292229.6600000148</v>
      </c>
      <c r="M369" s="10"/>
      <c r="N369" s="10"/>
    </row>
    <row r="370" spans="1:14">
      <c r="A370" s="2" t="s">
        <v>5831</v>
      </c>
      <c r="B370" s="3">
        <v>42571</v>
      </c>
      <c r="C370" s="2" t="s">
        <v>25</v>
      </c>
      <c r="D370" s="2" t="s">
        <v>4</v>
      </c>
      <c r="E370" s="2" t="s">
        <v>18</v>
      </c>
      <c r="F370" s="27" t="s">
        <v>79</v>
      </c>
      <c r="G370" s="4">
        <v>600</v>
      </c>
      <c r="H370" s="18">
        <v>178</v>
      </c>
      <c r="K370" s="4">
        <f t="shared" si="5"/>
        <v>-1291629.6600000148</v>
      </c>
      <c r="M370" s="10"/>
      <c r="N370" s="10"/>
    </row>
    <row r="371" spans="1:14">
      <c r="A371" s="2" t="s">
        <v>768</v>
      </c>
      <c r="B371" s="3">
        <v>42571</v>
      </c>
      <c r="C371" s="2" t="s">
        <v>25</v>
      </c>
      <c r="D371" s="2" t="s">
        <v>4</v>
      </c>
      <c r="E371" s="2" t="s">
        <v>18</v>
      </c>
      <c r="F371" s="27" t="s">
        <v>3090</v>
      </c>
      <c r="G371" s="4">
        <v>4100.01</v>
      </c>
      <c r="H371" s="18">
        <v>179</v>
      </c>
      <c r="K371" s="4">
        <f t="shared" si="5"/>
        <v>-1287529.6500000148</v>
      </c>
      <c r="M371" s="10"/>
      <c r="N371" s="10"/>
    </row>
    <row r="372" spans="1:14">
      <c r="A372" s="2" t="s">
        <v>5832</v>
      </c>
      <c r="B372" s="3">
        <v>42571</v>
      </c>
      <c r="C372" s="2" t="s">
        <v>11</v>
      </c>
      <c r="D372" s="2" t="s">
        <v>4</v>
      </c>
      <c r="E372" s="2" t="s">
        <v>18</v>
      </c>
      <c r="F372" s="27" t="s">
        <v>5833</v>
      </c>
      <c r="G372" s="4">
        <v>68985.87</v>
      </c>
      <c r="H372" s="18">
        <v>180</v>
      </c>
      <c r="K372" s="4">
        <f t="shared" si="5"/>
        <v>-1218543.7800000147</v>
      </c>
      <c r="M372" s="10"/>
      <c r="N372" s="10"/>
    </row>
    <row r="373" spans="1:14">
      <c r="A373" s="2" t="s">
        <v>780</v>
      </c>
      <c r="B373" s="3">
        <v>42571</v>
      </c>
      <c r="C373" s="2" t="s">
        <v>25</v>
      </c>
      <c r="D373" s="2" t="s">
        <v>4</v>
      </c>
      <c r="E373" s="2" t="s">
        <v>18</v>
      </c>
      <c r="F373" s="27" t="s">
        <v>776</v>
      </c>
      <c r="G373" s="4">
        <v>1840</v>
      </c>
      <c r="H373" s="18">
        <v>181</v>
      </c>
      <c r="K373" s="4">
        <f t="shared" si="5"/>
        <v>-1216703.7800000147</v>
      </c>
      <c r="M373" s="10"/>
      <c r="N373" s="10"/>
    </row>
    <row r="374" spans="1:14">
      <c r="A374" s="2" t="s">
        <v>5083</v>
      </c>
      <c r="B374" s="3">
        <v>42571</v>
      </c>
      <c r="C374" s="2" t="s">
        <v>3</v>
      </c>
      <c r="D374" s="2" t="s">
        <v>4</v>
      </c>
      <c r="E374" s="27" t="s">
        <v>18</v>
      </c>
      <c r="F374" s="2" t="s">
        <v>3</v>
      </c>
      <c r="G374" s="4">
        <v>41374.35</v>
      </c>
      <c r="H374" s="18">
        <v>176</v>
      </c>
      <c r="K374" s="4">
        <f t="shared" si="5"/>
        <v>-1175329.4300000146</v>
      </c>
      <c r="M374" s="10"/>
      <c r="N374" s="10"/>
    </row>
    <row r="375" spans="1:14">
      <c r="A375" s="2" t="s">
        <v>5085</v>
      </c>
      <c r="B375" s="3">
        <v>42571</v>
      </c>
      <c r="C375" s="2" t="s">
        <v>7</v>
      </c>
      <c r="D375" s="2" t="s">
        <v>4</v>
      </c>
      <c r="E375" s="27" t="s">
        <v>18</v>
      </c>
      <c r="F375" s="2" t="s">
        <v>7</v>
      </c>
      <c r="G375" s="4">
        <v>112664.37</v>
      </c>
      <c r="H375" s="18">
        <v>182</v>
      </c>
      <c r="K375" s="4">
        <f t="shared" si="5"/>
        <v>-1062665.0600000145</v>
      </c>
      <c r="M375" s="10"/>
      <c r="N375" s="10"/>
    </row>
    <row r="376" spans="1:14">
      <c r="A376" s="2" t="s">
        <v>785</v>
      </c>
      <c r="B376" s="3">
        <v>42571</v>
      </c>
      <c r="C376" s="2" t="s">
        <v>5834</v>
      </c>
      <c r="D376" s="2" t="s">
        <v>33</v>
      </c>
      <c r="E376" s="27" t="s">
        <v>34</v>
      </c>
      <c r="F376" s="2" t="s">
        <v>5835</v>
      </c>
      <c r="I376" s="4">
        <v>35268</v>
      </c>
      <c r="J376" s="7">
        <v>125</v>
      </c>
      <c r="K376" s="4">
        <f t="shared" si="5"/>
        <v>-1097933.0600000145</v>
      </c>
      <c r="M376" s="10"/>
      <c r="N376" s="10"/>
    </row>
    <row r="377" spans="1:14">
      <c r="A377" s="2" t="s">
        <v>683</v>
      </c>
      <c r="B377" s="3">
        <v>42571</v>
      </c>
      <c r="C377" s="2" t="s">
        <v>5836</v>
      </c>
      <c r="D377" s="2" t="s">
        <v>183</v>
      </c>
      <c r="E377" s="2" t="s">
        <v>38</v>
      </c>
      <c r="F377" s="2" t="s">
        <v>39</v>
      </c>
      <c r="I377" s="4">
        <v>694993.21</v>
      </c>
      <c r="J377" s="7">
        <v>126</v>
      </c>
      <c r="K377" s="4">
        <f t="shared" si="5"/>
        <v>-1792926.2700000145</v>
      </c>
      <c r="M377" s="10"/>
      <c r="N377" s="10"/>
    </row>
    <row r="378" spans="1:14">
      <c r="A378" s="2" t="s">
        <v>688</v>
      </c>
      <c r="B378" s="3">
        <v>42571</v>
      </c>
      <c r="C378" s="2" t="s">
        <v>5837</v>
      </c>
      <c r="D378" s="2" t="s">
        <v>183</v>
      </c>
      <c r="E378" s="27" t="s">
        <v>38</v>
      </c>
      <c r="F378" s="2" t="s">
        <v>5838</v>
      </c>
      <c r="I378" s="4">
        <v>5000</v>
      </c>
      <c r="J378" s="7">
        <v>127</v>
      </c>
      <c r="K378" s="4">
        <f t="shared" si="5"/>
        <v>-1797926.2700000145</v>
      </c>
      <c r="M378" s="10"/>
      <c r="N378" s="10"/>
    </row>
    <row r="379" spans="1:14">
      <c r="A379" s="2" t="s">
        <v>691</v>
      </c>
      <c r="B379" s="3">
        <v>42571</v>
      </c>
      <c r="C379" s="2" t="s">
        <v>5839</v>
      </c>
      <c r="D379" s="2" t="s">
        <v>183</v>
      </c>
      <c r="E379" s="2" t="s">
        <v>38</v>
      </c>
      <c r="F379" s="27" t="s">
        <v>5840</v>
      </c>
      <c r="I379" s="4">
        <v>5000</v>
      </c>
      <c r="J379" s="7">
        <v>128</v>
      </c>
      <c r="K379" s="4">
        <f t="shared" si="5"/>
        <v>-1802926.2700000145</v>
      </c>
      <c r="M379" s="10"/>
      <c r="N379" s="10"/>
    </row>
    <row r="380" spans="1:14">
      <c r="A380" s="2" t="s">
        <v>694</v>
      </c>
      <c r="B380" s="3">
        <v>42571</v>
      </c>
      <c r="C380" s="2" t="s">
        <v>5841</v>
      </c>
      <c r="D380" s="2" t="s">
        <v>183</v>
      </c>
      <c r="E380" s="2" t="s">
        <v>38</v>
      </c>
      <c r="F380" s="27" t="s">
        <v>5842</v>
      </c>
      <c r="I380" s="4">
        <v>1000</v>
      </c>
      <c r="J380" s="7">
        <v>129</v>
      </c>
      <c r="K380" s="4">
        <f t="shared" si="5"/>
        <v>-1803926.2700000145</v>
      </c>
      <c r="M380" s="10"/>
      <c r="N380" s="10"/>
    </row>
    <row r="381" spans="1:14">
      <c r="A381" s="2" t="s">
        <v>708</v>
      </c>
      <c r="B381" s="3">
        <v>42571</v>
      </c>
      <c r="C381" s="2" t="s">
        <v>5843</v>
      </c>
      <c r="D381" s="2" t="s">
        <v>190</v>
      </c>
      <c r="E381" s="27" t="s">
        <v>34</v>
      </c>
      <c r="F381" s="2" t="s">
        <v>5844</v>
      </c>
      <c r="I381" s="4">
        <v>4234</v>
      </c>
      <c r="J381" s="7">
        <v>130</v>
      </c>
      <c r="K381" s="4">
        <f t="shared" si="5"/>
        <v>-1808160.2700000145</v>
      </c>
      <c r="M381" s="10"/>
      <c r="N381" s="10"/>
    </row>
    <row r="382" spans="1:14">
      <c r="A382" s="2" t="s">
        <v>710</v>
      </c>
      <c r="B382" s="3">
        <v>42571</v>
      </c>
      <c r="C382" s="2" t="s">
        <v>5845</v>
      </c>
      <c r="D382" s="2" t="s">
        <v>190</v>
      </c>
      <c r="E382" s="2" t="s">
        <v>34</v>
      </c>
      <c r="F382" s="2" t="s">
        <v>1349</v>
      </c>
      <c r="I382" s="4">
        <v>1160</v>
      </c>
      <c r="J382" s="7">
        <v>131</v>
      </c>
      <c r="K382" s="4">
        <f t="shared" si="5"/>
        <v>-1809320.2700000145</v>
      </c>
      <c r="M382" s="10"/>
      <c r="N382" s="10"/>
    </row>
    <row r="383" spans="1:14">
      <c r="A383" s="2" t="s">
        <v>816</v>
      </c>
      <c r="B383" s="3">
        <v>42571</v>
      </c>
      <c r="C383" s="2" t="s">
        <v>5846</v>
      </c>
      <c r="D383" s="2" t="s">
        <v>190</v>
      </c>
      <c r="E383" s="27" t="s">
        <v>34</v>
      </c>
      <c r="F383" s="2" t="s">
        <v>218</v>
      </c>
      <c r="I383" s="4">
        <v>6153.96</v>
      </c>
      <c r="J383" s="7">
        <v>132</v>
      </c>
      <c r="K383" s="4">
        <f t="shared" si="5"/>
        <v>-1815474.2300000144</v>
      </c>
      <c r="M383" s="10"/>
      <c r="N383" s="10"/>
    </row>
    <row r="384" spans="1:14">
      <c r="A384" s="2" t="s">
        <v>714</v>
      </c>
      <c r="B384" s="3">
        <v>42571</v>
      </c>
      <c r="C384" s="2" t="s">
        <v>5847</v>
      </c>
      <c r="D384" s="2" t="s">
        <v>190</v>
      </c>
      <c r="E384" s="27" t="s">
        <v>34</v>
      </c>
      <c r="F384" s="2" t="s">
        <v>206</v>
      </c>
      <c r="I384" s="4">
        <v>11600</v>
      </c>
      <c r="J384" s="7">
        <v>133</v>
      </c>
      <c r="K384" s="4">
        <f t="shared" si="5"/>
        <v>-1827074.2300000144</v>
      </c>
      <c r="M384" s="10"/>
      <c r="N384" s="10"/>
    </row>
    <row r="385" spans="1:14">
      <c r="A385" s="2" t="s">
        <v>716</v>
      </c>
      <c r="B385" s="3">
        <v>42571</v>
      </c>
      <c r="C385" s="2" t="s">
        <v>5848</v>
      </c>
      <c r="D385" s="2" t="s">
        <v>190</v>
      </c>
      <c r="E385" s="27" t="s">
        <v>34</v>
      </c>
      <c r="F385" s="2" t="s">
        <v>939</v>
      </c>
      <c r="I385" s="4">
        <v>306.52</v>
      </c>
      <c r="J385" s="7">
        <v>134</v>
      </c>
      <c r="K385" s="4">
        <f t="shared" si="5"/>
        <v>-1827380.7500000144</v>
      </c>
      <c r="M385" s="10"/>
      <c r="N385" s="10"/>
    </row>
    <row r="386" spans="1:14">
      <c r="A386" s="2" t="s">
        <v>818</v>
      </c>
      <c r="B386" s="3">
        <v>42571</v>
      </c>
      <c r="C386" s="2" t="s">
        <v>5849</v>
      </c>
      <c r="D386" s="2" t="s">
        <v>190</v>
      </c>
      <c r="E386" s="27" t="s">
        <v>34</v>
      </c>
      <c r="F386" s="2" t="s">
        <v>215</v>
      </c>
      <c r="I386" s="4">
        <v>1508</v>
      </c>
      <c r="J386" s="7">
        <v>135</v>
      </c>
      <c r="K386" s="4">
        <f t="shared" si="5"/>
        <v>-1828888.7500000144</v>
      </c>
      <c r="M386" s="10"/>
      <c r="N386" s="10"/>
    </row>
    <row r="387" spans="1:14">
      <c r="A387" s="2" t="s">
        <v>750</v>
      </c>
      <c r="B387" s="3">
        <v>42571</v>
      </c>
      <c r="C387" s="2" t="s">
        <v>5850</v>
      </c>
      <c r="D387" s="2" t="s">
        <v>190</v>
      </c>
      <c r="E387" s="27" t="s">
        <v>34</v>
      </c>
      <c r="F387" s="2" t="s">
        <v>421</v>
      </c>
      <c r="I387" s="4">
        <v>1960.98</v>
      </c>
      <c r="J387" s="7">
        <v>136</v>
      </c>
      <c r="K387" s="4">
        <f t="shared" si="5"/>
        <v>-1830849.7300000144</v>
      </c>
      <c r="M387" s="10"/>
      <c r="N387" s="10"/>
    </row>
    <row r="388" spans="1:14">
      <c r="A388" s="2" t="s">
        <v>820</v>
      </c>
      <c r="B388" s="3">
        <v>42571</v>
      </c>
      <c r="C388" s="2" t="s">
        <v>5851</v>
      </c>
      <c r="D388" s="2" t="s">
        <v>190</v>
      </c>
      <c r="E388" s="27" t="s">
        <v>34</v>
      </c>
      <c r="F388" s="2" t="s">
        <v>197</v>
      </c>
      <c r="I388" s="4">
        <v>696.01</v>
      </c>
      <c r="J388" s="7">
        <v>137</v>
      </c>
      <c r="K388" s="4">
        <f t="shared" si="5"/>
        <v>-1831545.7400000144</v>
      </c>
      <c r="M388" s="10"/>
      <c r="N388" s="10"/>
    </row>
    <row r="389" spans="1:14">
      <c r="A389" s="2" t="s">
        <v>821</v>
      </c>
      <c r="B389" s="3">
        <v>42571</v>
      </c>
      <c r="C389" s="2" t="s">
        <v>5852</v>
      </c>
      <c r="D389" s="2" t="s">
        <v>190</v>
      </c>
      <c r="E389" s="27" t="s">
        <v>34</v>
      </c>
      <c r="F389" s="2" t="s">
        <v>209</v>
      </c>
      <c r="I389" s="4">
        <v>580</v>
      </c>
      <c r="J389" s="7">
        <v>139</v>
      </c>
      <c r="K389" s="4">
        <f t="shared" si="5"/>
        <v>-1832125.7400000144</v>
      </c>
      <c r="M389" s="10"/>
      <c r="N389" s="10"/>
    </row>
    <row r="390" spans="1:14">
      <c r="A390" s="2" t="s">
        <v>863</v>
      </c>
      <c r="B390" s="3">
        <v>42571</v>
      </c>
      <c r="C390" s="2" t="s">
        <v>5853</v>
      </c>
      <c r="D390" s="2" t="s">
        <v>190</v>
      </c>
      <c r="E390" s="27" t="s">
        <v>34</v>
      </c>
      <c r="F390" s="2" t="s">
        <v>4453</v>
      </c>
      <c r="I390" s="4">
        <v>45909.75</v>
      </c>
      <c r="J390" s="7">
        <v>138</v>
      </c>
      <c r="K390" s="4">
        <f t="shared" si="5"/>
        <v>-1878035.4900000144</v>
      </c>
      <c r="M390" s="10"/>
      <c r="N390" s="10"/>
    </row>
    <row r="391" spans="1:14">
      <c r="A391" s="2" t="s">
        <v>912</v>
      </c>
      <c r="B391" s="3">
        <v>42571</v>
      </c>
      <c r="C391" s="2" t="s">
        <v>5854</v>
      </c>
      <c r="D391" s="2" t="s">
        <v>42</v>
      </c>
      <c r="E391" s="27" t="s">
        <v>34</v>
      </c>
      <c r="F391" s="2" t="s">
        <v>5855</v>
      </c>
      <c r="I391" s="4">
        <v>141520</v>
      </c>
      <c r="J391" s="7">
        <v>140</v>
      </c>
      <c r="K391" s="4">
        <f t="shared" si="5"/>
        <v>-2019555.4900000144</v>
      </c>
      <c r="M391" s="10"/>
      <c r="N391" s="10"/>
    </row>
    <row r="392" spans="1:14">
      <c r="A392" s="2" t="s">
        <v>914</v>
      </c>
      <c r="B392" s="3">
        <v>42571</v>
      </c>
      <c r="C392" s="2" t="s">
        <v>5856</v>
      </c>
      <c r="D392" s="2" t="s">
        <v>42</v>
      </c>
      <c r="E392" s="27" t="s">
        <v>34</v>
      </c>
      <c r="F392" s="2" t="s">
        <v>5857</v>
      </c>
      <c r="I392" s="4">
        <v>6960</v>
      </c>
      <c r="J392" s="7">
        <v>139</v>
      </c>
      <c r="K392" s="4">
        <f t="shared" si="5"/>
        <v>-2026515.4900000144</v>
      </c>
      <c r="M392" s="10"/>
      <c r="N392" s="10"/>
    </row>
    <row r="393" spans="1:14">
      <c r="A393" s="2" t="s">
        <v>916</v>
      </c>
      <c r="B393" s="3">
        <v>42571</v>
      </c>
      <c r="C393" s="2" t="s">
        <v>5858</v>
      </c>
      <c r="D393" s="2" t="s">
        <v>42</v>
      </c>
      <c r="E393" s="27" t="s">
        <v>34</v>
      </c>
      <c r="F393" s="2" t="s">
        <v>5859</v>
      </c>
      <c r="I393" s="4">
        <v>1500</v>
      </c>
      <c r="J393" s="7">
        <v>141</v>
      </c>
      <c r="K393" s="4">
        <f t="shared" ref="K393:K456" si="6">+K392+G393-I393</f>
        <v>-2028015.4900000144</v>
      </c>
      <c r="M393" s="10"/>
      <c r="N393" s="10"/>
    </row>
    <row r="394" spans="1:14">
      <c r="A394" s="2" t="s">
        <v>919</v>
      </c>
      <c r="B394" s="3">
        <v>42571</v>
      </c>
      <c r="C394" s="2" t="s">
        <v>5860</v>
      </c>
      <c r="D394" s="2" t="s">
        <v>42</v>
      </c>
      <c r="E394" s="27" t="s">
        <v>34</v>
      </c>
      <c r="F394" s="2" t="s">
        <v>5861</v>
      </c>
      <c r="I394" s="4">
        <v>5460.82</v>
      </c>
      <c r="J394" s="7">
        <v>142</v>
      </c>
      <c r="K394" s="4">
        <f t="shared" si="6"/>
        <v>-2033476.3100000145</v>
      </c>
      <c r="M394" s="10"/>
      <c r="N394" s="10"/>
    </row>
    <row r="395" spans="1:14">
      <c r="A395" s="2" t="s">
        <v>921</v>
      </c>
      <c r="B395" s="3">
        <v>42571</v>
      </c>
      <c r="C395" s="2" t="s">
        <v>5862</v>
      </c>
      <c r="D395" s="2" t="s">
        <v>42</v>
      </c>
      <c r="E395" s="27" t="s">
        <v>34</v>
      </c>
      <c r="F395" s="2" t="s">
        <v>5863</v>
      </c>
      <c r="I395" s="4">
        <v>24570.71</v>
      </c>
      <c r="J395" s="7">
        <v>143</v>
      </c>
      <c r="K395" s="4">
        <f t="shared" si="6"/>
        <v>-2058047.0200000145</v>
      </c>
      <c r="M395" s="10"/>
      <c r="N395" s="10"/>
    </row>
    <row r="396" spans="1:14">
      <c r="A396" s="2" t="s">
        <v>924</v>
      </c>
      <c r="B396" s="3">
        <v>42571</v>
      </c>
      <c r="C396" s="2" t="s">
        <v>5864</v>
      </c>
      <c r="D396" s="2" t="s">
        <v>42</v>
      </c>
      <c r="E396" s="2" t="s">
        <v>34</v>
      </c>
      <c r="F396" s="27" t="s">
        <v>5865</v>
      </c>
      <c r="I396" s="4">
        <v>6424.08</v>
      </c>
      <c r="J396" s="7">
        <v>144</v>
      </c>
      <c r="K396" s="4">
        <f t="shared" si="6"/>
        <v>-2064471.1000000145</v>
      </c>
      <c r="M396" s="10"/>
      <c r="N396" s="10"/>
    </row>
    <row r="397" spans="1:14">
      <c r="A397" s="2" t="s">
        <v>926</v>
      </c>
      <c r="B397" s="3">
        <v>42571</v>
      </c>
      <c r="C397" s="2" t="s">
        <v>5866</v>
      </c>
      <c r="D397" s="2" t="s">
        <v>42</v>
      </c>
      <c r="E397" s="27" t="s">
        <v>34</v>
      </c>
      <c r="F397" s="2" t="s">
        <v>5867</v>
      </c>
      <c r="I397" s="4">
        <v>15196</v>
      </c>
      <c r="J397" s="7">
        <v>145</v>
      </c>
      <c r="K397" s="4">
        <f t="shared" si="6"/>
        <v>-2079667.1000000145</v>
      </c>
      <c r="M397" s="10"/>
      <c r="N397" s="10"/>
    </row>
    <row r="398" spans="1:14">
      <c r="A398" s="2" t="s">
        <v>929</v>
      </c>
      <c r="B398" s="3">
        <v>42571</v>
      </c>
      <c r="C398" s="2" t="s">
        <v>5868</v>
      </c>
      <c r="D398" s="2" t="s">
        <v>42</v>
      </c>
      <c r="E398" s="27" t="s">
        <v>34</v>
      </c>
      <c r="F398" s="2" t="s">
        <v>5869</v>
      </c>
      <c r="I398" s="4">
        <v>20893.47</v>
      </c>
      <c r="J398" s="7">
        <v>146</v>
      </c>
      <c r="K398" s="4">
        <f t="shared" si="6"/>
        <v>-2100560.5700000147</v>
      </c>
      <c r="M398" s="10"/>
      <c r="N398" s="10"/>
    </row>
    <row r="399" spans="1:14">
      <c r="A399" s="2" t="s">
        <v>3423</v>
      </c>
      <c r="B399" s="3">
        <v>42572</v>
      </c>
      <c r="C399" s="2" t="s">
        <v>11</v>
      </c>
      <c r="D399" s="2" t="s">
        <v>4</v>
      </c>
      <c r="E399" s="27" t="s">
        <v>5520</v>
      </c>
      <c r="F399" s="2" t="s">
        <v>5833</v>
      </c>
      <c r="G399" s="4">
        <v>242214.14</v>
      </c>
      <c r="H399" s="18">
        <v>184</v>
      </c>
      <c r="K399" s="4">
        <f t="shared" si="6"/>
        <v>-1858346.4300000146</v>
      </c>
      <c r="M399" s="10"/>
      <c r="N399" s="10"/>
    </row>
    <row r="400" spans="1:14">
      <c r="A400" s="2" t="s">
        <v>4290</v>
      </c>
      <c r="B400" s="3">
        <v>42572</v>
      </c>
      <c r="C400" s="2" t="s">
        <v>53</v>
      </c>
      <c r="D400" s="2" t="s">
        <v>4</v>
      </c>
      <c r="E400" s="27" t="s">
        <v>5520</v>
      </c>
      <c r="F400" s="2" t="s">
        <v>647</v>
      </c>
      <c r="G400" s="4">
        <v>2772.17</v>
      </c>
      <c r="H400" s="18">
        <v>185</v>
      </c>
      <c r="K400" s="4">
        <f t="shared" si="6"/>
        <v>-1855574.2600000147</v>
      </c>
      <c r="M400" s="10"/>
      <c r="N400" s="10"/>
    </row>
    <row r="401" spans="1:14">
      <c r="A401" s="2" t="s">
        <v>5870</v>
      </c>
      <c r="B401" s="3">
        <v>42572</v>
      </c>
      <c r="C401" s="2" t="s">
        <v>5871</v>
      </c>
      <c r="D401" s="2" t="s">
        <v>4</v>
      </c>
      <c r="E401" s="27" t="s">
        <v>2974</v>
      </c>
      <c r="F401" s="2" t="s">
        <v>5872</v>
      </c>
      <c r="G401" s="4">
        <v>14740.47</v>
      </c>
      <c r="H401" s="18">
        <v>186</v>
      </c>
      <c r="K401" s="4">
        <f t="shared" si="6"/>
        <v>-1840833.7900000147</v>
      </c>
      <c r="M401" s="10"/>
      <c r="N401" s="10"/>
    </row>
    <row r="402" spans="1:14">
      <c r="A402" s="2" t="s">
        <v>802</v>
      </c>
      <c r="B402" s="3">
        <v>42572</v>
      </c>
      <c r="C402" s="2" t="s">
        <v>3</v>
      </c>
      <c r="D402" s="2" t="s">
        <v>4</v>
      </c>
      <c r="E402" s="2" t="s">
        <v>5520</v>
      </c>
      <c r="F402" s="27" t="s">
        <v>3</v>
      </c>
      <c r="G402" s="4">
        <v>7980</v>
      </c>
      <c r="H402" s="18">
        <v>187</v>
      </c>
      <c r="K402" s="4">
        <f t="shared" si="6"/>
        <v>-1832853.7900000147</v>
      </c>
      <c r="M402" s="10"/>
      <c r="N402" s="10"/>
    </row>
    <row r="403" spans="1:14">
      <c r="A403" s="2" t="s">
        <v>5097</v>
      </c>
      <c r="B403" s="3">
        <v>42572</v>
      </c>
      <c r="C403" s="2" t="s">
        <v>7</v>
      </c>
      <c r="D403" s="2" t="s">
        <v>4</v>
      </c>
      <c r="E403" s="2" t="s">
        <v>5520</v>
      </c>
      <c r="F403" s="27" t="s">
        <v>7</v>
      </c>
      <c r="G403" s="4">
        <v>11594.26</v>
      </c>
      <c r="H403" s="18">
        <v>188</v>
      </c>
      <c r="K403" s="4">
        <f t="shared" si="6"/>
        <v>-1821259.5300000147</v>
      </c>
      <c r="M403" s="10"/>
      <c r="N403" s="10"/>
    </row>
    <row r="404" spans="1:14">
      <c r="A404" s="2" t="s">
        <v>5873</v>
      </c>
      <c r="B404" s="3">
        <v>42572</v>
      </c>
      <c r="C404" s="2" t="s">
        <v>25</v>
      </c>
      <c r="D404" s="2" t="s">
        <v>4</v>
      </c>
      <c r="E404" s="27" t="s">
        <v>18</v>
      </c>
      <c r="F404" s="2" t="s">
        <v>5874</v>
      </c>
      <c r="G404" s="4">
        <v>450000</v>
      </c>
      <c r="H404" s="18">
        <v>189</v>
      </c>
      <c r="K404" s="4">
        <f t="shared" si="6"/>
        <v>-1371259.5300000147</v>
      </c>
      <c r="M404" s="10"/>
      <c r="N404" s="10"/>
    </row>
    <row r="405" spans="1:14">
      <c r="A405" s="2" t="s">
        <v>2312</v>
      </c>
      <c r="B405" s="3">
        <v>42572</v>
      </c>
      <c r="C405" s="2" t="s">
        <v>53</v>
      </c>
      <c r="D405" s="2" t="s">
        <v>4</v>
      </c>
      <c r="E405" s="2" t="s">
        <v>18</v>
      </c>
      <c r="F405" s="27" t="s">
        <v>5875</v>
      </c>
      <c r="G405" s="4">
        <v>107900</v>
      </c>
      <c r="H405" s="18">
        <v>190</v>
      </c>
      <c r="K405" s="4">
        <f t="shared" si="6"/>
        <v>-1263359.5300000147</v>
      </c>
      <c r="M405" s="10"/>
      <c r="N405" s="10"/>
    </row>
    <row r="406" spans="1:14">
      <c r="A406" s="2" t="s">
        <v>5876</v>
      </c>
      <c r="B406" s="3">
        <v>42572</v>
      </c>
      <c r="C406" s="2" t="s">
        <v>25</v>
      </c>
      <c r="D406" s="2" t="s">
        <v>4</v>
      </c>
      <c r="E406" s="27" t="s">
        <v>18</v>
      </c>
      <c r="F406" s="2" t="s">
        <v>5877</v>
      </c>
      <c r="G406" s="4">
        <v>57000</v>
      </c>
      <c r="H406" s="18">
        <v>191</v>
      </c>
      <c r="K406" s="4">
        <f t="shared" si="6"/>
        <v>-1206359.5300000147</v>
      </c>
      <c r="M406" s="10"/>
      <c r="N406" s="10"/>
    </row>
    <row r="407" spans="1:14">
      <c r="A407" s="2" t="s">
        <v>5878</v>
      </c>
      <c r="B407" s="3">
        <v>42572</v>
      </c>
      <c r="C407" s="2" t="s">
        <v>11</v>
      </c>
      <c r="D407" s="2" t="s">
        <v>4</v>
      </c>
      <c r="E407" s="2" t="s">
        <v>18</v>
      </c>
      <c r="F407" s="27" t="s">
        <v>5879</v>
      </c>
      <c r="G407" s="4">
        <v>12000</v>
      </c>
      <c r="H407" s="18">
        <v>192</v>
      </c>
      <c r="K407" s="4">
        <f t="shared" si="6"/>
        <v>-1194359.5300000147</v>
      </c>
      <c r="M407" s="10"/>
      <c r="N407" s="10"/>
    </row>
    <row r="408" spans="1:14">
      <c r="A408" s="2" t="s">
        <v>810</v>
      </c>
      <c r="B408" s="3">
        <v>42572</v>
      </c>
      <c r="C408" s="2" t="s">
        <v>25</v>
      </c>
      <c r="D408" s="2" t="s">
        <v>4</v>
      </c>
      <c r="E408" s="2" t="s">
        <v>18</v>
      </c>
      <c r="F408" s="27" t="s">
        <v>5880</v>
      </c>
      <c r="G408" s="4">
        <v>50000</v>
      </c>
      <c r="H408" s="18">
        <v>193</v>
      </c>
      <c r="K408" s="4">
        <f t="shared" si="6"/>
        <v>-1144359.5300000147</v>
      </c>
      <c r="M408" s="10"/>
      <c r="N408" s="10"/>
    </row>
    <row r="409" spans="1:14">
      <c r="A409" s="2" t="s">
        <v>5881</v>
      </c>
      <c r="B409" s="3">
        <v>42572</v>
      </c>
      <c r="C409" s="2" t="s">
        <v>11</v>
      </c>
      <c r="D409" s="2" t="s">
        <v>4</v>
      </c>
      <c r="E409" s="2" t="s">
        <v>18</v>
      </c>
      <c r="F409" s="27" t="s">
        <v>5879</v>
      </c>
      <c r="G409" s="4">
        <v>20000</v>
      </c>
      <c r="H409" s="18">
        <v>194</v>
      </c>
      <c r="K409" s="4">
        <f t="shared" si="6"/>
        <v>-1124359.5300000147</v>
      </c>
      <c r="M409" s="10"/>
      <c r="N409" s="10"/>
    </row>
    <row r="410" spans="1:14">
      <c r="A410" s="2" t="s">
        <v>1794</v>
      </c>
      <c r="B410" s="3">
        <v>42572</v>
      </c>
      <c r="C410" s="2" t="s">
        <v>41</v>
      </c>
      <c r="D410" s="2" t="s">
        <v>33</v>
      </c>
      <c r="E410" s="2" t="s">
        <v>4580</v>
      </c>
      <c r="F410" s="27" t="s">
        <v>61</v>
      </c>
      <c r="G410" s="4">
        <v>397000</v>
      </c>
      <c r="H410" s="18">
        <v>195</v>
      </c>
      <c r="K410" s="4">
        <f t="shared" si="6"/>
        <v>-727359.5300000147</v>
      </c>
      <c r="M410" s="10"/>
      <c r="N410" s="10"/>
    </row>
    <row r="411" spans="1:14">
      <c r="A411" s="2" t="s">
        <v>1798</v>
      </c>
      <c r="B411" s="3">
        <v>42572</v>
      </c>
      <c r="C411" s="2" t="s">
        <v>11</v>
      </c>
      <c r="D411" s="2" t="s">
        <v>4</v>
      </c>
      <c r="E411" s="27" t="s">
        <v>18</v>
      </c>
      <c r="F411" s="2" t="s">
        <v>5882</v>
      </c>
      <c r="G411" s="4">
        <v>2990</v>
      </c>
      <c r="H411" s="18">
        <v>196</v>
      </c>
      <c r="K411" s="4">
        <f t="shared" si="6"/>
        <v>-724369.5300000147</v>
      </c>
      <c r="M411" s="10"/>
      <c r="N411" s="10"/>
    </row>
    <row r="412" spans="1:14">
      <c r="A412" s="2" t="s">
        <v>5883</v>
      </c>
      <c r="B412" s="3">
        <v>42572</v>
      </c>
      <c r="C412" s="2" t="s">
        <v>3</v>
      </c>
      <c r="D412" s="2" t="s">
        <v>4</v>
      </c>
      <c r="E412" s="27" t="s">
        <v>18</v>
      </c>
      <c r="F412" s="2" t="s">
        <v>3</v>
      </c>
      <c r="G412" s="4">
        <v>17820.02</v>
      </c>
      <c r="H412" s="18">
        <v>187</v>
      </c>
      <c r="K412" s="4">
        <f t="shared" si="6"/>
        <v>-706549.51000001468</v>
      </c>
      <c r="M412" s="10"/>
      <c r="N412" s="10"/>
    </row>
    <row r="413" spans="1:14">
      <c r="A413" s="2" t="s">
        <v>4296</v>
      </c>
      <c r="B413" s="3">
        <v>42572</v>
      </c>
      <c r="C413" s="2" t="s">
        <v>7</v>
      </c>
      <c r="D413" s="2" t="s">
        <v>4</v>
      </c>
      <c r="E413" s="27" t="s">
        <v>18</v>
      </c>
      <c r="F413" s="2" t="s">
        <v>7</v>
      </c>
      <c r="G413" s="4">
        <v>436013.09</v>
      </c>
      <c r="H413" s="18">
        <v>197</v>
      </c>
      <c r="K413" s="4">
        <f t="shared" si="6"/>
        <v>-270536.42000001465</v>
      </c>
      <c r="M413" s="10"/>
      <c r="N413" s="10"/>
    </row>
    <row r="414" spans="1:14">
      <c r="A414" s="2" t="s">
        <v>697</v>
      </c>
      <c r="B414" s="3">
        <v>42572</v>
      </c>
      <c r="C414" s="2" t="s">
        <v>5884</v>
      </c>
      <c r="D414" s="2" t="s">
        <v>4</v>
      </c>
      <c r="E414" s="27" t="s">
        <v>38</v>
      </c>
      <c r="F414" s="2" t="s">
        <v>39</v>
      </c>
      <c r="I414" s="4">
        <v>519416.85</v>
      </c>
      <c r="J414" s="7">
        <v>147</v>
      </c>
      <c r="K414" s="4">
        <f t="shared" si="6"/>
        <v>-789953.27000001469</v>
      </c>
      <c r="M414" s="10"/>
      <c r="N414" s="10"/>
    </row>
    <row r="415" spans="1:14">
      <c r="A415" s="2" t="s">
        <v>699</v>
      </c>
      <c r="B415" s="3">
        <v>42572</v>
      </c>
      <c r="C415" s="2" t="s">
        <v>5885</v>
      </c>
      <c r="D415" s="2" t="s">
        <v>4</v>
      </c>
      <c r="E415" s="27" t="s">
        <v>38</v>
      </c>
      <c r="F415" s="2" t="s">
        <v>2193</v>
      </c>
      <c r="I415" s="4">
        <v>2829.28</v>
      </c>
      <c r="J415" s="7">
        <v>148</v>
      </c>
      <c r="K415" s="4">
        <f t="shared" si="6"/>
        <v>-792782.55000001471</v>
      </c>
      <c r="M415" s="10"/>
      <c r="N415" s="10"/>
    </row>
    <row r="416" spans="1:14">
      <c r="A416" s="2" t="s">
        <v>701</v>
      </c>
      <c r="B416" s="3">
        <v>42572</v>
      </c>
      <c r="C416" s="2" t="s">
        <v>5886</v>
      </c>
      <c r="D416" s="2" t="s">
        <v>66</v>
      </c>
      <c r="E416" s="27" t="s">
        <v>38</v>
      </c>
      <c r="F416" s="2" t="s">
        <v>4453</v>
      </c>
      <c r="I416" s="4">
        <v>930.3</v>
      </c>
      <c r="J416" s="7">
        <v>149</v>
      </c>
      <c r="K416" s="4">
        <f t="shared" si="6"/>
        <v>-793712.85000001476</v>
      </c>
      <c r="M416" s="10"/>
      <c r="N416" s="10"/>
    </row>
    <row r="417" spans="1:14">
      <c r="A417" s="2" t="s">
        <v>703</v>
      </c>
      <c r="B417" s="3">
        <v>42572</v>
      </c>
      <c r="C417" s="2" t="s">
        <v>5887</v>
      </c>
      <c r="D417" s="2" t="s">
        <v>66</v>
      </c>
      <c r="E417" s="27" t="s">
        <v>38</v>
      </c>
      <c r="F417" s="2" t="s">
        <v>4453</v>
      </c>
      <c r="I417" s="4">
        <v>3727.06</v>
      </c>
      <c r="J417" s="7">
        <v>150</v>
      </c>
      <c r="K417" s="4">
        <f t="shared" si="6"/>
        <v>-797439.91000001482</v>
      </c>
      <c r="M417" s="10"/>
      <c r="N417" s="10"/>
    </row>
    <row r="418" spans="1:14">
      <c r="A418" s="2" t="s">
        <v>706</v>
      </c>
      <c r="B418" s="3">
        <v>42572</v>
      </c>
      <c r="C418" s="2" t="s">
        <v>5888</v>
      </c>
      <c r="D418" s="2" t="s">
        <v>66</v>
      </c>
      <c r="E418" s="27" t="s">
        <v>38</v>
      </c>
      <c r="F418" s="2" t="s">
        <v>4453</v>
      </c>
      <c r="I418" s="4">
        <v>4885.3599999999997</v>
      </c>
      <c r="J418" s="7">
        <v>151</v>
      </c>
      <c r="K418" s="4">
        <f t="shared" si="6"/>
        <v>-802325.2700000148</v>
      </c>
      <c r="M418" s="10"/>
      <c r="N418" s="10"/>
    </row>
    <row r="419" spans="1:14">
      <c r="A419" s="2" t="s">
        <v>744</v>
      </c>
      <c r="B419" s="3">
        <v>42572</v>
      </c>
      <c r="C419" s="2" t="s">
        <v>41</v>
      </c>
      <c r="D419" s="2" t="s">
        <v>42</v>
      </c>
      <c r="E419" s="27" t="s">
        <v>4580</v>
      </c>
      <c r="F419" s="2" t="s">
        <v>751</v>
      </c>
      <c r="I419" s="4">
        <v>70000</v>
      </c>
      <c r="J419" s="7">
        <v>152</v>
      </c>
      <c r="K419" s="4">
        <f t="shared" si="6"/>
        <v>-872325.2700000148</v>
      </c>
      <c r="M419" s="10"/>
      <c r="N419" s="10"/>
    </row>
    <row r="420" spans="1:14">
      <c r="A420" s="2" t="s">
        <v>746</v>
      </c>
      <c r="B420" s="3">
        <v>42572</v>
      </c>
      <c r="C420" s="2" t="s">
        <v>41</v>
      </c>
      <c r="D420" s="2" t="s">
        <v>42</v>
      </c>
      <c r="E420" s="27" t="s">
        <v>34</v>
      </c>
      <c r="F420" s="2" t="s">
        <v>2663</v>
      </c>
      <c r="I420" s="4">
        <v>12817.68</v>
      </c>
      <c r="J420" s="7">
        <v>153</v>
      </c>
      <c r="K420" s="4">
        <f t="shared" si="6"/>
        <v>-885142.95000001485</v>
      </c>
      <c r="M420" s="10"/>
      <c r="N420" s="10"/>
    </row>
    <row r="421" spans="1:14">
      <c r="A421" s="2" t="s">
        <v>587</v>
      </c>
      <c r="B421" s="3">
        <v>42572</v>
      </c>
      <c r="C421" s="2" t="s">
        <v>41</v>
      </c>
      <c r="D421" s="2" t="s">
        <v>42</v>
      </c>
      <c r="E421" s="27" t="s">
        <v>34</v>
      </c>
      <c r="F421" s="2" t="s">
        <v>3718</v>
      </c>
      <c r="I421" s="4">
        <v>4013.23</v>
      </c>
      <c r="J421" s="7">
        <v>154</v>
      </c>
      <c r="K421" s="4">
        <f t="shared" si="6"/>
        <v>-889156.18000001484</v>
      </c>
      <c r="M421" s="10"/>
      <c r="N421" s="10"/>
    </row>
    <row r="422" spans="1:14">
      <c r="A422" s="2" t="s">
        <v>5889</v>
      </c>
      <c r="B422" s="3">
        <v>42573</v>
      </c>
      <c r="C422" s="2" t="s">
        <v>53</v>
      </c>
      <c r="D422" s="2" t="s">
        <v>4</v>
      </c>
      <c r="E422" s="27" t="s">
        <v>5520</v>
      </c>
      <c r="F422" s="2" t="s">
        <v>5890</v>
      </c>
      <c r="G422" s="4">
        <v>1840</v>
      </c>
      <c r="H422" s="18">
        <v>198</v>
      </c>
      <c r="K422" s="4">
        <f t="shared" si="6"/>
        <v>-887316.18000001484</v>
      </c>
      <c r="M422" s="10"/>
      <c r="N422" s="10"/>
    </row>
    <row r="423" spans="1:14">
      <c r="A423" s="2" t="s">
        <v>3446</v>
      </c>
      <c r="B423" s="3">
        <v>42573</v>
      </c>
      <c r="C423" s="2" t="s">
        <v>11</v>
      </c>
      <c r="D423" s="2" t="s">
        <v>4</v>
      </c>
      <c r="E423" s="27" t="s">
        <v>5520</v>
      </c>
      <c r="F423" s="2" t="s">
        <v>5809</v>
      </c>
      <c r="G423" s="4">
        <v>50000</v>
      </c>
      <c r="H423" s="18">
        <v>199</v>
      </c>
      <c r="K423" s="4">
        <f t="shared" si="6"/>
        <v>-837316.18000001484</v>
      </c>
      <c r="M423" s="10"/>
      <c r="N423" s="10"/>
    </row>
    <row r="424" spans="1:14">
      <c r="A424" s="2" t="s">
        <v>5891</v>
      </c>
      <c r="B424" s="3">
        <v>42573</v>
      </c>
      <c r="C424" s="2" t="s">
        <v>7</v>
      </c>
      <c r="D424" s="2" t="s">
        <v>4</v>
      </c>
      <c r="E424" s="27" t="s">
        <v>5520</v>
      </c>
      <c r="F424" s="2" t="s">
        <v>7</v>
      </c>
      <c r="G424" s="4">
        <v>2431.91</v>
      </c>
      <c r="H424" s="18">
        <v>200</v>
      </c>
      <c r="K424" s="4">
        <f t="shared" si="6"/>
        <v>-834884.2700000148</v>
      </c>
      <c r="M424" s="10"/>
      <c r="N424" s="10"/>
    </row>
    <row r="425" spans="1:14">
      <c r="A425" s="2" t="s">
        <v>5892</v>
      </c>
      <c r="B425" s="3">
        <v>42573</v>
      </c>
      <c r="C425" s="2" t="s">
        <v>25</v>
      </c>
      <c r="D425" s="2" t="s">
        <v>4</v>
      </c>
      <c r="E425" s="27" t="s">
        <v>18</v>
      </c>
      <c r="F425" s="2" t="s">
        <v>774</v>
      </c>
      <c r="G425" s="4">
        <v>3030</v>
      </c>
      <c r="H425" s="18">
        <v>201</v>
      </c>
      <c r="K425" s="4">
        <f t="shared" si="6"/>
        <v>-831854.2700000148</v>
      </c>
      <c r="M425" s="10"/>
      <c r="N425" s="10"/>
    </row>
    <row r="426" spans="1:14">
      <c r="A426" s="2" t="s">
        <v>5129</v>
      </c>
      <c r="B426" s="3">
        <v>42573</v>
      </c>
      <c r="C426" s="2" t="s">
        <v>53</v>
      </c>
      <c r="D426" s="2" t="s">
        <v>4</v>
      </c>
      <c r="E426" s="27" t="s">
        <v>18</v>
      </c>
      <c r="F426" s="2" t="s">
        <v>5778</v>
      </c>
      <c r="G426" s="4">
        <v>150135.6</v>
      </c>
      <c r="H426" s="18">
        <v>202</v>
      </c>
      <c r="K426" s="4">
        <f t="shared" si="6"/>
        <v>-681718.67000001483</v>
      </c>
      <c r="M426" s="10"/>
      <c r="N426" s="10"/>
    </row>
    <row r="427" spans="1:14">
      <c r="A427" s="2" t="s">
        <v>4323</v>
      </c>
      <c r="B427" s="3">
        <v>42573</v>
      </c>
      <c r="C427" s="2" t="s">
        <v>41</v>
      </c>
      <c r="D427" s="2" t="s">
        <v>33</v>
      </c>
      <c r="E427" s="27" t="s">
        <v>34</v>
      </c>
      <c r="F427" s="2" t="s">
        <v>61</v>
      </c>
      <c r="G427" s="4">
        <v>99000</v>
      </c>
      <c r="H427" s="18">
        <v>203</v>
      </c>
      <c r="K427" s="4">
        <f t="shared" si="6"/>
        <v>-582718.67000001483</v>
      </c>
      <c r="M427" s="10"/>
      <c r="N427" s="10"/>
    </row>
    <row r="428" spans="1:14">
      <c r="A428" s="2" t="s">
        <v>5893</v>
      </c>
      <c r="B428" s="3">
        <v>42573</v>
      </c>
      <c r="C428" s="2" t="s">
        <v>5894</v>
      </c>
      <c r="D428" s="2" t="s">
        <v>4</v>
      </c>
      <c r="E428" s="27" t="s">
        <v>2974</v>
      </c>
      <c r="F428" s="2" t="s">
        <v>5895</v>
      </c>
      <c r="G428" s="4">
        <v>17373.25</v>
      </c>
      <c r="H428" s="18">
        <v>204</v>
      </c>
      <c r="K428" s="4">
        <f t="shared" si="6"/>
        <v>-565345.42000001483</v>
      </c>
      <c r="M428" s="10"/>
      <c r="N428" s="10"/>
    </row>
    <row r="429" spans="1:14">
      <c r="A429" s="2" t="s">
        <v>5896</v>
      </c>
      <c r="B429" s="3">
        <v>42573</v>
      </c>
      <c r="C429" s="2" t="s">
        <v>25</v>
      </c>
      <c r="D429" s="2" t="s">
        <v>4</v>
      </c>
      <c r="E429" s="27" t="s">
        <v>18</v>
      </c>
      <c r="F429" s="2" t="s">
        <v>5897</v>
      </c>
      <c r="G429" s="4">
        <v>2230.34</v>
      </c>
      <c r="H429" s="18">
        <v>205</v>
      </c>
      <c r="K429" s="4">
        <f t="shared" si="6"/>
        <v>-563115.08000001486</v>
      </c>
      <c r="M429" s="10"/>
      <c r="N429" s="10"/>
    </row>
    <row r="430" spans="1:14">
      <c r="A430" s="2" t="s">
        <v>1661</v>
      </c>
      <c r="B430" s="3">
        <v>42573</v>
      </c>
      <c r="C430" s="2" t="s">
        <v>25</v>
      </c>
      <c r="D430" s="2" t="s">
        <v>4</v>
      </c>
      <c r="E430" s="27" t="s">
        <v>18</v>
      </c>
      <c r="F430" s="2" t="s">
        <v>5898</v>
      </c>
      <c r="G430" s="4">
        <v>235000</v>
      </c>
      <c r="H430" s="18">
        <v>206</v>
      </c>
      <c r="K430" s="4">
        <f t="shared" si="6"/>
        <v>-328115.08000001486</v>
      </c>
      <c r="M430" s="10"/>
      <c r="N430" s="10"/>
    </row>
    <row r="431" spans="1:14">
      <c r="A431" s="2" t="s">
        <v>5899</v>
      </c>
      <c r="B431" s="3">
        <v>42573</v>
      </c>
      <c r="C431" s="2" t="s">
        <v>44</v>
      </c>
      <c r="D431" s="2" t="s">
        <v>33</v>
      </c>
      <c r="E431" s="27" t="s">
        <v>34</v>
      </c>
      <c r="F431" s="2" t="s">
        <v>5900</v>
      </c>
      <c r="G431" s="4">
        <v>158909.26</v>
      </c>
      <c r="H431" s="18">
        <v>207</v>
      </c>
      <c r="K431" s="4">
        <f t="shared" si="6"/>
        <v>-169205.82000001485</v>
      </c>
      <c r="M431" s="10"/>
      <c r="N431" s="10"/>
    </row>
    <row r="432" spans="1:14">
      <c r="A432" s="2" t="s">
        <v>590</v>
      </c>
      <c r="B432" s="3">
        <v>42573</v>
      </c>
      <c r="C432" s="2" t="s">
        <v>5901</v>
      </c>
      <c r="D432" s="2" t="s">
        <v>66</v>
      </c>
      <c r="E432" s="2" t="s">
        <v>38</v>
      </c>
      <c r="F432" s="27" t="s">
        <v>4453</v>
      </c>
      <c r="I432" s="4">
        <v>157403.98000000001</v>
      </c>
      <c r="J432" s="7">
        <v>155</v>
      </c>
      <c r="K432" s="4">
        <f t="shared" si="6"/>
        <v>-326609.80000001483</v>
      </c>
      <c r="M432" s="10"/>
      <c r="N432" s="10"/>
    </row>
    <row r="433" spans="1:14">
      <c r="A433" s="2" t="s">
        <v>641</v>
      </c>
      <c r="B433" s="3">
        <v>42573</v>
      </c>
      <c r="C433" s="2" t="s">
        <v>5902</v>
      </c>
      <c r="D433" s="2" t="s">
        <v>66</v>
      </c>
      <c r="E433" s="2" t="s">
        <v>38</v>
      </c>
      <c r="F433" s="27" t="s">
        <v>4453</v>
      </c>
      <c r="I433" s="4">
        <v>7750.85</v>
      </c>
      <c r="J433" s="7">
        <v>156</v>
      </c>
      <c r="K433" s="4">
        <f t="shared" si="6"/>
        <v>-334360.65000001481</v>
      </c>
      <c r="M433" s="10"/>
      <c r="N433" s="10"/>
    </row>
    <row r="434" spans="1:14">
      <c r="A434" s="2" t="s">
        <v>712</v>
      </c>
      <c r="B434" s="3">
        <v>42573</v>
      </c>
      <c r="C434" s="2" t="s">
        <v>5903</v>
      </c>
      <c r="D434" s="2" t="s">
        <v>4</v>
      </c>
      <c r="E434" s="2" t="s">
        <v>38</v>
      </c>
      <c r="F434" s="27" t="s">
        <v>39</v>
      </c>
      <c r="I434" s="4">
        <v>1104356.9099999999</v>
      </c>
      <c r="J434" s="7">
        <v>157</v>
      </c>
      <c r="K434" s="4">
        <f t="shared" si="6"/>
        <v>-1438717.5600000147</v>
      </c>
      <c r="M434" s="10"/>
      <c r="N434" s="10"/>
    </row>
    <row r="435" spans="1:14">
      <c r="A435" s="2" t="s">
        <v>748</v>
      </c>
      <c r="B435" s="3">
        <v>42573</v>
      </c>
      <c r="C435" s="2" t="s">
        <v>5904</v>
      </c>
      <c r="D435" s="2" t="s">
        <v>66</v>
      </c>
      <c r="E435" s="2" t="s">
        <v>38</v>
      </c>
      <c r="F435" s="27" t="s">
        <v>174</v>
      </c>
      <c r="I435" s="4">
        <v>50000</v>
      </c>
      <c r="J435" s="7">
        <v>158</v>
      </c>
      <c r="K435" s="4">
        <f t="shared" si="6"/>
        <v>-1488717.5600000147</v>
      </c>
      <c r="M435" s="10"/>
      <c r="N435" s="10"/>
    </row>
    <row r="436" spans="1:14">
      <c r="A436" s="2" t="s">
        <v>787</v>
      </c>
      <c r="B436" s="3">
        <v>42573</v>
      </c>
      <c r="C436" s="2" t="s">
        <v>5905</v>
      </c>
      <c r="D436" s="2" t="s">
        <v>66</v>
      </c>
      <c r="E436" s="2" t="s">
        <v>38</v>
      </c>
      <c r="F436" s="27" t="s">
        <v>4829</v>
      </c>
      <c r="I436" s="4">
        <v>4600</v>
      </c>
      <c r="J436" s="7">
        <v>159</v>
      </c>
      <c r="K436" s="4">
        <f t="shared" si="6"/>
        <v>-1493317.5600000147</v>
      </c>
      <c r="M436" s="10"/>
      <c r="N436" s="10"/>
    </row>
    <row r="437" spans="1:14">
      <c r="A437" s="2" t="s">
        <v>789</v>
      </c>
      <c r="B437" s="3">
        <v>42573</v>
      </c>
      <c r="C437" s="2" t="s">
        <v>5906</v>
      </c>
      <c r="D437" s="2" t="s">
        <v>66</v>
      </c>
      <c r="E437" s="2" t="s">
        <v>38</v>
      </c>
      <c r="F437" s="27" t="s">
        <v>5907</v>
      </c>
      <c r="I437" s="4">
        <v>5600</v>
      </c>
      <c r="J437" s="7">
        <v>160</v>
      </c>
      <c r="K437" s="4">
        <f t="shared" si="6"/>
        <v>-1498917.5600000147</v>
      </c>
      <c r="M437" s="10"/>
      <c r="N437" s="10"/>
    </row>
    <row r="438" spans="1:14">
      <c r="A438" s="2" t="s">
        <v>792</v>
      </c>
      <c r="B438" s="3">
        <v>42573</v>
      </c>
      <c r="C438" s="2" t="s">
        <v>5908</v>
      </c>
      <c r="D438" s="2" t="s">
        <v>66</v>
      </c>
      <c r="E438" s="2" t="s">
        <v>38</v>
      </c>
      <c r="F438" s="2" t="s">
        <v>5909</v>
      </c>
      <c r="I438" s="4">
        <v>2800</v>
      </c>
      <c r="J438" s="7">
        <v>161</v>
      </c>
      <c r="K438" s="4">
        <f t="shared" si="6"/>
        <v>-1501717.5600000147</v>
      </c>
      <c r="M438" s="10"/>
      <c r="N438" s="10"/>
    </row>
    <row r="439" spans="1:14">
      <c r="A439" s="2" t="s">
        <v>795</v>
      </c>
      <c r="B439" s="3">
        <v>42573</v>
      </c>
      <c r="C439" s="2" t="s">
        <v>5910</v>
      </c>
      <c r="D439" s="2" t="s">
        <v>623</v>
      </c>
      <c r="E439" s="2" t="s">
        <v>38</v>
      </c>
      <c r="F439" s="27" t="s">
        <v>3975</v>
      </c>
      <c r="I439" s="4">
        <v>60000</v>
      </c>
      <c r="J439" s="7">
        <v>162</v>
      </c>
      <c r="K439" s="4">
        <f t="shared" si="6"/>
        <v>-1561717.5600000147</v>
      </c>
      <c r="M439" s="10"/>
      <c r="N439" s="10"/>
    </row>
    <row r="440" spans="1:14">
      <c r="A440" s="2" t="s">
        <v>798</v>
      </c>
      <c r="B440" s="3">
        <v>42573</v>
      </c>
      <c r="C440" s="2" t="s">
        <v>5911</v>
      </c>
      <c r="D440" s="2" t="s">
        <v>109</v>
      </c>
      <c r="E440" s="2" t="s">
        <v>38</v>
      </c>
      <c r="F440" s="27" t="s">
        <v>106</v>
      </c>
      <c r="G440" s="4">
        <v>240000</v>
      </c>
      <c r="H440" s="18">
        <v>208</v>
      </c>
      <c r="K440" s="4">
        <f t="shared" si="6"/>
        <v>-1321717.5600000147</v>
      </c>
      <c r="M440" s="10"/>
      <c r="N440" s="10"/>
    </row>
    <row r="441" spans="1:14">
      <c r="A441" s="2" t="s">
        <v>5912</v>
      </c>
      <c r="B441" s="3">
        <v>42574</v>
      </c>
      <c r="C441" s="2" t="s">
        <v>3</v>
      </c>
      <c r="D441" s="2" t="s">
        <v>4</v>
      </c>
      <c r="E441" s="2" t="s">
        <v>18</v>
      </c>
      <c r="F441" s="27" t="s">
        <v>3</v>
      </c>
      <c r="G441" s="4">
        <v>18245.669999999998</v>
      </c>
      <c r="H441" s="18">
        <v>209</v>
      </c>
      <c r="K441" s="4">
        <f t="shared" si="6"/>
        <v>-1303471.8900000148</v>
      </c>
      <c r="M441" s="10"/>
      <c r="N441" s="10"/>
    </row>
    <row r="442" spans="1:14">
      <c r="A442" s="2" t="s">
        <v>5913</v>
      </c>
      <c r="B442" s="3">
        <v>42574</v>
      </c>
      <c r="C442" s="2" t="s">
        <v>7</v>
      </c>
      <c r="D442" s="2" t="s">
        <v>4</v>
      </c>
      <c r="E442" s="2" t="s">
        <v>18</v>
      </c>
      <c r="F442" s="27" t="s">
        <v>7</v>
      </c>
      <c r="G442" s="4">
        <v>258426.45</v>
      </c>
      <c r="H442" s="18">
        <v>210</v>
      </c>
      <c r="K442" s="4">
        <f t="shared" si="6"/>
        <v>-1045045.4400000148</v>
      </c>
      <c r="M442" s="10"/>
      <c r="N442" s="10"/>
    </row>
    <row r="443" spans="1:14">
      <c r="A443" s="2" t="s">
        <v>4333</v>
      </c>
      <c r="B443" s="3">
        <v>42574</v>
      </c>
      <c r="C443" s="2" t="s">
        <v>25</v>
      </c>
      <c r="D443" s="2" t="s">
        <v>4</v>
      </c>
      <c r="E443" s="2" t="s">
        <v>18</v>
      </c>
      <c r="F443" s="27" t="s">
        <v>5914</v>
      </c>
      <c r="G443" s="4">
        <v>153.32</v>
      </c>
      <c r="H443" s="18">
        <v>211</v>
      </c>
      <c r="K443" s="4">
        <f t="shared" si="6"/>
        <v>-1044892.1200000149</v>
      </c>
      <c r="M443" s="10"/>
      <c r="N443" s="10"/>
    </row>
    <row r="444" spans="1:14">
      <c r="A444" s="2" t="s">
        <v>5915</v>
      </c>
      <c r="B444" s="3">
        <v>42574</v>
      </c>
      <c r="C444" s="2" t="s">
        <v>53</v>
      </c>
      <c r="D444" s="2" t="s">
        <v>4</v>
      </c>
      <c r="E444" s="2" t="s">
        <v>18</v>
      </c>
      <c r="F444" s="27" t="s">
        <v>5916</v>
      </c>
      <c r="G444" s="4">
        <v>130000</v>
      </c>
      <c r="H444" s="18">
        <v>212</v>
      </c>
      <c r="K444" s="4">
        <f t="shared" si="6"/>
        <v>-914892.1200000149</v>
      </c>
      <c r="M444" s="10"/>
      <c r="N444" s="10"/>
    </row>
    <row r="445" spans="1:14">
      <c r="A445" s="2" t="s">
        <v>932</v>
      </c>
      <c r="B445" s="3">
        <v>42574</v>
      </c>
      <c r="C445" s="2" t="s">
        <v>41</v>
      </c>
      <c r="D445" s="2" t="s">
        <v>42</v>
      </c>
      <c r="E445" s="2" t="s">
        <v>34</v>
      </c>
      <c r="F445" s="27" t="s">
        <v>2636</v>
      </c>
      <c r="I445" s="4">
        <v>1841.64</v>
      </c>
      <c r="J445" s="7">
        <v>163</v>
      </c>
      <c r="K445" s="4">
        <f t="shared" si="6"/>
        <v>-916733.76000001491</v>
      </c>
      <c r="M445" s="10"/>
      <c r="N445" s="10"/>
    </row>
    <row r="446" spans="1:14">
      <c r="A446" s="2" t="s">
        <v>935</v>
      </c>
      <c r="B446" s="3">
        <v>42574</v>
      </c>
      <c r="C446" s="2" t="s">
        <v>41</v>
      </c>
      <c r="D446" s="2" t="s">
        <v>42</v>
      </c>
      <c r="E446" s="2" t="s">
        <v>34</v>
      </c>
      <c r="F446" s="27" t="s">
        <v>2637</v>
      </c>
      <c r="I446" s="4">
        <v>4142.49</v>
      </c>
      <c r="J446" s="7">
        <v>164</v>
      </c>
      <c r="K446" s="4">
        <f t="shared" si="6"/>
        <v>-920876.2500000149</v>
      </c>
      <c r="M446" s="10"/>
      <c r="N446" s="10"/>
    </row>
    <row r="447" spans="1:14">
      <c r="A447" s="2" t="s">
        <v>2678</v>
      </c>
      <c r="B447" s="3">
        <v>42575</v>
      </c>
      <c r="C447" s="2" t="s">
        <v>7</v>
      </c>
      <c r="D447" s="2" t="s">
        <v>4</v>
      </c>
      <c r="E447" s="2" t="s">
        <v>5520</v>
      </c>
      <c r="F447" s="2" t="s">
        <v>7</v>
      </c>
      <c r="G447" s="4">
        <v>45000</v>
      </c>
      <c r="H447" s="18">
        <v>213</v>
      </c>
      <c r="K447" s="4">
        <f t="shared" si="6"/>
        <v>-875876.2500000149</v>
      </c>
      <c r="M447" s="10"/>
      <c r="N447" s="10"/>
    </row>
    <row r="448" spans="1:14">
      <c r="A448" s="2" t="s">
        <v>3492</v>
      </c>
      <c r="B448" s="3">
        <v>42576</v>
      </c>
      <c r="C448" s="2" t="s">
        <v>5917</v>
      </c>
      <c r="D448" s="2" t="s">
        <v>4</v>
      </c>
      <c r="E448" s="2" t="s">
        <v>2974</v>
      </c>
      <c r="F448" s="27" t="s">
        <v>5918</v>
      </c>
      <c r="G448" s="4">
        <v>7089.99</v>
      </c>
      <c r="H448" s="18">
        <v>214</v>
      </c>
      <c r="K448" s="4">
        <f t="shared" si="6"/>
        <v>-868786.26000001491</v>
      </c>
      <c r="M448" s="10"/>
      <c r="N448" s="10"/>
    </row>
    <row r="449" spans="1:14">
      <c r="A449" s="2" t="s">
        <v>5919</v>
      </c>
      <c r="B449" s="3">
        <v>42576</v>
      </c>
      <c r="C449" s="2" t="s">
        <v>3</v>
      </c>
      <c r="D449" s="2" t="s">
        <v>4</v>
      </c>
      <c r="E449" s="2" t="s">
        <v>18</v>
      </c>
      <c r="F449" s="27" t="s">
        <v>3</v>
      </c>
      <c r="G449" s="4">
        <v>77831.179999999993</v>
      </c>
      <c r="H449" s="18">
        <v>215</v>
      </c>
      <c r="K449" s="4">
        <f t="shared" si="6"/>
        <v>-790955.08000001498</v>
      </c>
      <c r="M449" s="10"/>
      <c r="N449" s="10"/>
    </row>
    <row r="450" spans="1:14">
      <c r="A450" s="2" t="s">
        <v>1882</v>
      </c>
      <c r="B450" s="3">
        <v>42576</v>
      </c>
      <c r="C450" s="2" t="s">
        <v>7</v>
      </c>
      <c r="D450" s="2" t="s">
        <v>4</v>
      </c>
      <c r="E450" s="2" t="s">
        <v>18</v>
      </c>
      <c r="F450" s="27" t="s">
        <v>7</v>
      </c>
      <c r="G450" s="4">
        <v>31887.33</v>
      </c>
      <c r="H450" s="18">
        <v>216</v>
      </c>
      <c r="K450" s="4">
        <f t="shared" si="6"/>
        <v>-759067.75000001502</v>
      </c>
      <c r="M450" s="10"/>
      <c r="N450" s="10"/>
    </row>
    <row r="451" spans="1:14">
      <c r="A451" s="2" t="s">
        <v>1885</v>
      </c>
      <c r="B451" s="3">
        <v>42576</v>
      </c>
      <c r="C451" s="2" t="s">
        <v>41</v>
      </c>
      <c r="D451" s="2" t="s">
        <v>33</v>
      </c>
      <c r="E451" s="2" t="s">
        <v>4580</v>
      </c>
      <c r="F451" s="27" t="s">
        <v>61</v>
      </c>
      <c r="G451" s="4">
        <v>70000</v>
      </c>
      <c r="H451" s="18">
        <v>217</v>
      </c>
      <c r="K451" s="4">
        <f t="shared" si="6"/>
        <v>-689067.75000001502</v>
      </c>
      <c r="M451" s="10"/>
      <c r="N451" s="10"/>
    </row>
    <row r="452" spans="1:14">
      <c r="A452" s="2" t="s">
        <v>5920</v>
      </c>
      <c r="B452" s="3">
        <v>42576</v>
      </c>
      <c r="C452" s="2" t="s">
        <v>53</v>
      </c>
      <c r="D452" s="2" t="s">
        <v>4</v>
      </c>
      <c r="E452" s="27" t="s">
        <v>18</v>
      </c>
      <c r="F452" s="2" t="s">
        <v>5921</v>
      </c>
      <c r="G452" s="4">
        <v>4600.71</v>
      </c>
      <c r="H452" s="18">
        <v>218</v>
      </c>
      <c r="K452" s="4">
        <f t="shared" si="6"/>
        <v>-684467.04000001505</v>
      </c>
      <c r="M452" s="10"/>
      <c r="N452" s="10"/>
    </row>
    <row r="453" spans="1:14">
      <c r="A453" s="2" t="s">
        <v>5922</v>
      </c>
      <c r="B453" s="3">
        <v>42576</v>
      </c>
      <c r="C453" s="2" t="s">
        <v>3</v>
      </c>
      <c r="D453" s="2" t="s">
        <v>4</v>
      </c>
      <c r="E453" s="27" t="s">
        <v>18</v>
      </c>
      <c r="F453" s="2" t="s">
        <v>3</v>
      </c>
      <c r="G453" s="4">
        <v>3592.96</v>
      </c>
      <c r="H453" s="18">
        <v>219</v>
      </c>
      <c r="K453" s="4">
        <f t="shared" si="6"/>
        <v>-680874.08000001509</v>
      </c>
      <c r="M453" s="10"/>
      <c r="N453" s="10"/>
    </row>
    <row r="454" spans="1:14">
      <c r="A454" s="2" t="s">
        <v>3497</v>
      </c>
      <c r="B454" s="3">
        <v>42576</v>
      </c>
      <c r="C454" s="2" t="s">
        <v>7</v>
      </c>
      <c r="D454" s="2" t="s">
        <v>4</v>
      </c>
      <c r="E454" s="27" t="s">
        <v>18</v>
      </c>
      <c r="F454" s="2" t="s">
        <v>7</v>
      </c>
      <c r="G454" s="4">
        <v>11523.47</v>
      </c>
      <c r="H454" s="18">
        <v>220</v>
      </c>
      <c r="K454" s="4">
        <f t="shared" si="6"/>
        <v>-669350.61000001512</v>
      </c>
      <c r="M454" s="10"/>
      <c r="N454" s="10"/>
    </row>
    <row r="455" spans="1:14">
      <c r="A455" s="2" t="s">
        <v>5923</v>
      </c>
      <c r="B455" s="3">
        <v>42576</v>
      </c>
      <c r="C455" s="2" t="s">
        <v>314</v>
      </c>
      <c r="D455" s="2" t="s">
        <v>4</v>
      </c>
      <c r="E455" s="27" t="s">
        <v>5520</v>
      </c>
      <c r="F455" s="2" t="s">
        <v>5924</v>
      </c>
      <c r="G455" s="4">
        <v>1025</v>
      </c>
      <c r="H455" s="18">
        <v>221</v>
      </c>
      <c r="K455" s="4">
        <f t="shared" si="6"/>
        <v>-668325.61000001512</v>
      </c>
      <c r="M455" s="10"/>
      <c r="N455" s="10"/>
    </row>
    <row r="456" spans="1:14">
      <c r="A456" s="2" t="s">
        <v>5925</v>
      </c>
      <c r="B456" s="3">
        <v>42576</v>
      </c>
      <c r="C456" s="2" t="s">
        <v>314</v>
      </c>
      <c r="D456" s="2" t="s">
        <v>4</v>
      </c>
      <c r="E456" s="27" t="s">
        <v>5520</v>
      </c>
      <c r="F456" s="2" t="s">
        <v>738</v>
      </c>
      <c r="G456" s="4">
        <v>1775</v>
      </c>
      <c r="H456" s="18">
        <v>222</v>
      </c>
      <c r="K456" s="4">
        <f t="shared" si="6"/>
        <v>-666550.61000001512</v>
      </c>
      <c r="M456" s="10"/>
      <c r="N456" s="10"/>
    </row>
    <row r="457" spans="1:14">
      <c r="A457" s="2" t="s">
        <v>5215</v>
      </c>
      <c r="B457" s="3">
        <v>42576</v>
      </c>
      <c r="C457" s="2" t="s">
        <v>314</v>
      </c>
      <c r="D457" s="2" t="s">
        <v>4</v>
      </c>
      <c r="E457" s="27" t="s">
        <v>5520</v>
      </c>
      <c r="F457" s="2" t="s">
        <v>1565</v>
      </c>
      <c r="G457" s="4">
        <v>2240</v>
      </c>
      <c r="H457" s="18" t="s">
        <v>6105</v>
      </c>
      <c r="K457" s="4">
        <f t="shared" ref="K457:K520" si="7">+K456+G457-I457</f>
        <v>-664310.61000001512</v>
      </c>
      <c r="M457" s="10"/>
      <c r="N457" s="10"/>
    </row>
    <row r="458" spans="1:14">
      <c r="A458" s="2" t="s">
        <v>879</v>
      </c>
      <c r="B458" s="3">
        <v>42576</v>
      </c>
      <c r="C458" s="2" t="s">
        <v>314</v>
      </c>
      <c r="D458" s="2" t="s">
        <v>4</v>
      </c>
      <c r="E458" s="27" t="s">
        <v>5520</v>
      </c>
      <c r="F458" s="2" t="s">
        <v>2304</v>
      </c>
      <c r="G458" s="4">
        <v>2640</v>
      </c>
      <c r="H458" s="18">
        <v>223</v>
      </c>
      <c r="K458" s="4">
        <f t="shared" si="7"/>
        <v>-661670.61000001512</v>
      </c>
      <c r="M458" s="10"/>
      <c r="N458" s="10"/>
    </row>
    <row r="459" spans="1:14">
      <c r="A459" s="2" t="s">
        <v>5926</v>
      </c>
      <c r="B459" s="3">
        <v>42576</v>
      </c>
      <c r="C459" s="2" t="s">
        <v>5927</v>
      </c>
      <c r="D459" s="2" t="s">
        <v>4</v>
      </c>
      <c r="E459" s="27" t="s">
        <v>2974</v>
      </c>
      <c r="F459" s="2" t="s">
        <v>5928</v>
      </c>
      <c r="G459" s="4">
        <v>3579.04</v>
      </c>
      <c r="H459" s="18">
        <v>82</v>
      </c>
      <c r="K459" s="4">
        <f t="shared" si="7"/>
        <v>-658091.57000001508</v>
      </c>
      <c r="M459" s="10"/>
      <c r="N459" s="10"/>
    </row>
    <row r="460" spans="1:14">
      <c r="A460" s="2" t="s">
        <v>5929</v>
      </c>
      <c r="B460" s="3">
        <v>42576</v>
      </c>
      <c r="C460" s="2" t="s">
        <v>5930</v>
      </c>
      <c r="D460" s="2" t="s">
        <v>4</v>
      </c>
      <c r="E460" s="27" t="s">
        <v>34</v>
      </c>
      <c r="F460" s="2" t="s">
        <v>5931</v>
      </c>
      <c r="G460" s="4">
        <v>1000</v>
      </c>
      <c r="H460" s="18" t="s">
        <v>2070</v>
      </c>
      <c r="K460" s="4">
        <f t="shared" si="7"/>
        <v>-657091.57000001508</v>
      </c>
      <c r="M460" s="10"/>
      <c r="N460" s="10"/>
    </row>
    <row r="461" spans="1:14">
      <c r="A461" s="2" t="s">
        <v>2711</v>
      </c>
      <c r="B461" s="3">
        <v>42576</v>
      </c>
      <c r="C461" s="2" t="s">
        <v>5930</v>
      </c>
      <c r="D461" s="2" t="s">
        <v>4</v>
      </c>
      <c r="E461" s="27" t="s">
        <v>34</v>
      </c>
      <c r="F461" s="2" t="s">
        <v>5932</v>
      </c>
      <c r="I461" s="4">
        <v>1000</v>
      </c>
      <c r="J461" s="7" t="s">
        <v>2070</v>
      </c>
      <c r="K461" s="4">
        <f t="shared" si="7"/>
        <v>-658091.57000001508</v>
      </c>
      <c r="M461" s="10"/>
      <c r="N461" s="10"/>
    </row>
    <row r="462" spans="1:14">
      <c r="A462" s="2" t="s">
        <v>5933</v>
      </c>
      <c r="B462" s="3">
        <v>42576</v>
      </c>
      <c r="C462" s="2" t="s">
        <v>314</v>
      </c>
      <c r="D462" s="2" t="s">
        <v>4</v>
      </c>
      <c r="E462" s="27" t="s">
        <v>5520</v>
      </c>
      <c r="F462" s="2" t="s">
        <v>5934</v>
      </c>
      <c r="G462" s="4">
        <v>3030</v>
      </c>
      <c r="H462" s="18">
        <v>224</v>
      </c>
      <c r="K462" s="4">
        <f t="shared" si="7"/>
        <v>-655061.57000001508</v>
      </c>
      <c r="M462" s="10"/>
      <c r="N462" s="10"/>
    </row>
    <row r="463" spans="1:14">
      <c r="A463" s="2" t="s">
        <v>5935</v>
      </c>
      <c r="B463" s="3">
        <v>42576</v>
      </c>
      <c r="C463" s="2" t="s">
        <v>11</v>
      </c>
      <c r="D463" s="2" t="s">
        <v>4</v>
      </c>
      <c r="E463" s="27" t="s">
        <v>5520</v>
      </c>
      <c r="F463" s="2" t="s">
        <v>5936</v>
      </c>
      <c r="G463" s="4">
        <v>55938</v>
      </c>
      <c r="H463" s="18">
        <v>225</v>
      </c>
      <c r="K463" s="4">
        <f t="shared" si="7"/>
        <v>-599123.57000001508</v>
      </c>
      <c r="M463" s="10"/>
      <c r="N463" s="10"/>
    </row>
    <row r="464" spans="1:14">
      <c r="A464" s="2" t="s">
        <v>5937</v>
      </c>
      <c r="B464" s="3">
        <v>42576</v>
      </c>
      <c r="C464" s="2" t="s">
        <v>7</v>
      </c>
      <c r="D464" s="2" t="s">
        <v>4</v>
      </c>
      <c r="E464" s="27" t="s">
        <v>5520</v>
      </c>
      <c r="F464" s="2" t="s">
        <v>7</v>
      </c>
      <c r="G464" s="4">
        <v>219336.32000000001</v>
      </c>
      <c r="H464" s="18">
        <v>226</v>
      </c>
      <c r="K464" s="4">
        <f t="shared" si="7"/>
        <v>-379787.25000001508</v>
      </c>
      <c r="M464" s="10"/>
      <c r="N464" s="10"/>
    </row>
    <row r="465" spans="1:14">
      <c r="A465" s="2" t="s">
        <v>5219</v>
      </c>
      <c r="B465" s="3">
        <v>42576</v>
      </c>
      <c r="C465" s="2" t="s">
        <v>3</v>
      </c>
      <c r="D465" s="2" t="s">
        <v>4</v>
      </c>
      <c r="E465" s="27" t="s">
        <v>5520</v>
      </c>
      <c r="F465" s="2" t="s">
        <v>3</v>
      </c>
      <c r="G465" s="4">
        <v>14625.01</v>
      </c>
      <c r="H465" s="18">
        <v>219</v>
      </c>
      <c r="K465" s="4">
        <f t="shared" si="7"/>
        <v>-365162.24000001507</v>
      </c>
      <c r="M465" s="10"/>
      <c r="N465" s="10"/>
    </row>
    <row r="466" spans="1:14">
      <c r="A466" s="2" t="s">
        <v>5938</v>
      </c>
      <c r="B466" s="3">
        <v>42576</v>
      </c>
      <c r="C466" s="2" t="s">
        <v>5151</v>
      </c>
      <c r="D466" s="2" t="s">
        <v>4</v>
      </c>
      <c r="E466" s="2" t="s">
        <v>5520</v>
      </c>
      <c r="F466" s="27" t="s">
        <v>5151</v>
      </c>
      <c r="G466" s="4">
        <v>2550</v>
      </c>
      <c r="H466" s="18" t="s">
        <v>1159</v>
      </c>
      <c r="K466" s="4">
        <f t="shared" si="7"/>
        <v>-362612.24000001507</v>
      </c>
      <c r="M466" s="10"/>
      <c r="N466" s="10"/>
    </row>
    <row r="467" spans="1:14">
      <c r="A467" s="2" t="s">
        <v>885</v>
      </c>
      <c r="B467" s="3">
        <v>42576</v>
      </c>
      <c r="C467" s="2" t="s">
        <v>44</v>
      </c>
      <c r="D467" s="2" t="s">
        <v>33</v>
      </c>
      <c r="E467" s="2" t="s">
        <v>34</v>
      </c>
      <c r="F467" s="27" t="s">
        <v>5939</v>
      </c>
      <c r="G467" s="4">
        <v>24650.41</v>
      </c>
      <c r="H467" s="18">
        <v>220</v>
      </c>
      <c r="K467" s="4">
        <f t="shared" si="7"/>
        <v>-337961.83000001509</v>
      </c>
      <c r="M467" s="10"/>
      <c r="N467" s="10"/>
    </row>
    <row r="468" spans="1:14">
      <c r="A468" s="2" t="s">
        <v>841</v>
      </c>
      <c r="B468" s="3">
        <v>42576</v>
      </c>
      <c r="C468" s="2" t="s">
        <v>5940</v>
      </c>
      <c r="D468" s="2" t="s">
        <v>385</v>
      </c>
      <c r="E468" s="27" t="s">
        <v>38</v>
      </c>
      <c r="F468" s="2" t="s">
        <v>386</v>
      </c>
      <c r="I468" s="4">
        <v>9137.91</v>
      </c>
      <c r="J468" s="7">
        <v>165</v>
      </c>
      <c r="K468" s="4">
        <f t="shared" si="7"/>
        <v>-347099.74000001507</v>
      </c>
      <c r="M468" s="10"/>
      <c r="N468" s="10"/>
    </row>
    <row r="469" spans="1:14">
      <c r="A469" s="2" t="s">
        <v>857</v>
      </c>
      <c r="B469" s="3">
        <v>42576</v>
      </c>
      <c r="C469" s="2" t="s">
        <v>5941</v>
      </c>
      <c r="D469" s="2" t="s">
        <v>385</v>
      </c>
      <c r="E469" s="27" t="s">
        <v>38</v>
      </c>
      <c r="F469" s="2" t="s">
        <v>386</v>
      </c>
      <c r="I469" s="4">
        <v>6396.68</v>
      </c>
      <c r="J469" s="7">
        <v>166</v>
      </c>
      <c r="K469" s="4">
        <f t="shared" si="7"/>
        <v>-353496.42000001506</v>
      </c>
      <c r="M469" s="10"/>
      <c r="N469" s="10"/>
    </row>
    <row r="470" spans="1:14">
      <c r="A470" s="2" t="s">
        <v>859</v>
      </c>
      <c r="B470" s="3">
        <v>42576</v>
      </c>
      <c r="C470" s="2" t="s">
        <v>5903</v>
      </c>
      <c r="D470" s="2" t="s">
        <v>4</v>
      </c>
      <c r="E470" s="27" t="s">
        <v>38</v>
      </c>
      <c r="F470" s="2" t="s">
        <v>491</v>
      </c>
      <c r="G470" s="4">
        <v>1104356.9099999999</v>
      </c>
      <c r="H470" s="18" t="s">
        <v>3749</v>
      </c>
      <c r="K470" s="4">
        <f t="shared" si="7"/>
        <v>750860.48999998486</v>
      </c>
      <c r="M470" s="10"/>
      <c r="N470" s="10"/>
    </row>
    <row r="471" spans="1:14">
      <c r="A471" s="2" t="s">
        <v>861</v>
      </c>
      <c r="B471" s="3">
        <v>42576</v>
      </c>
      <c r="C471" s="2" t="s">
        <v>5942</v>
      </c>
      <c r="D471" s="2" t="s">
        <v>183</v>
      </c>
      <c r="E471" s="27" t="s">
        <v>38</v>
      </c>
      <c r="F471" s="2" t="s">
        <v>39</v>
      </c>
      <c r="I471" s="4">
        <v>1104356.9099999999</v>
      </c>
      <c r="J471" s="7" t="s">
        <v>3749</v>
      </c>
      <c r="K471" s="4">
        <f t="shared" si="7"/>
        <v>-353496.42000001506</v>
      </c>
      <c r="M471" s="10"/>
      <c r="N471" s="10"/>
    </row>
    <row r="472" spans="1:14">
      <c r="A472" s="2" t="s">
        <v>866</v>
      </c>
      <c r="B472" s="3">
        <v>42576</v>
      </c>
      <c r="C472" s="2" t="s">
        <v>5943</v>
      </c>
      <c r="D472" s="2" t="s">
        <v>109</v>
      </c>
      <c r="E472" s="27" t="s">
        <v>38</v>
      </c>
      <c r="F472" s="2" t="s">
        <v>106</v>
      </c>
      <c r="G472" s="4">
        <v>41000</v>
      </c>
      <c r="H472" s="18">
        <v>221</v>
      </c>
      <c r="K472" s="4">
        <f t="shared" si="7"/>
        <v>-312496.42000001506</v>
      </c>
      <c r="M472" s="10"/>
      <c r="N472" s="10"/>
    </row>
    <row r="473" spans="1:14">
      <c r="A473" s="2" t="s">
        <v>868</v>
      </c>
      <c r="B473" s="3">
        <v>42576</v>
      </c>
      <c r="C473" s="2" t="s">
        <v>5944</v>
      </c>
      <c r="D473" s="2" t="s">
        <v>66</v>
      </c>
      <c r="E473" s="27" t="s">
        <v>38</v>
      </c>
      <c r="F473" s="2" t="s">
        <v>5945</v>
      </c>
      <c r="I473" s="4">
        <v>200000</v>
      </c>
      <c r="K473" s="4">
        <f t="shared" si="7"/>
        <v>-512496.42000001506</v>
      </c>
      <c r="M473" s="10"/>
      <c r="N473" s="10"/>
    </row>
    <row r="474" spans="1:14">
      <c r="A474" s="2" t="s">
        <v>870</v>
      </c>
      <c r="B474" s="3">
        <v>42576</v>
      </c>
      <c r="C474" s="2" t="s">
        <v>5946</v>
      </c>
      <c r="D474" s="2" t="s">
        <v>66</v>
      </c>
      <c r="E474" s="27" t="s">
        <v>38</v>
      </c>
      <c r="F474" s="2" t="s">
        <v>39</v>
      </c>
      <c r="I474" s="4">
        <v>221000</v>
      </c>
      <c r="K474" s="4">
        <f t="shared" si="7"/>
        <v>-733496.42000001506</v>
      </c>
      <c r="M474" s="10"/>
      <c r="N474" s="10"/>
    </row>
    <row r="475" spans="1:14">
      <c r="A475" s="2" t="s">
        <v>904</v>
      </c>
      <c r="B475" s="3">
        <v>42576</v>
      </c>
      <c r="C475" s="2" t="s">
        <v>5947</v>
      </c>
      <c r="D475" s="2" t="s">
        <v>66</v>
      </c>
      <c r="E475" s="27" t="s">
        <v>38</v>
      </c>
      <c r="F475" s="2" t="s">
        <v>39</v>
      </c>
      <c r="I475" s="4">
        <v>221000</v>
      </c>
      <c r="K475" s="4">
        <f t="shared" si="7"/>
        <v>-954496.42000001506</v>
      </c>
      <c r="M475" s="10"/>
      <c r="N475" s="10"/>
    </row>
    <row r="476" spans="1:14">
      <c r="A476" s="2" t="s">
        <v>907</v>
      </c>
      <c r="B476" s="3">
        <v>42576</v>
      </c>
      <c r="C476" s="2" t="s">
        <v>5948</v>
      </c>
      <c r="D476" s="2" t="s">
        <v>66</v>
      </c>
      <c r="E476" s="27" t="s">
        <v>38</v>
      </c>
      <c r="F476" s="2" t="s">
        <v>5778</v>
      </c>
      <c r="I476" s="4">
        <v>180000</v>
      </c>
      <c r="J476" s="7">
        <v>365</v>
      </c>
      <c r="K476" s="4">
        <f t="shared" si="7"/>
        <v>-1134496.4200000151</v>
      </c>
      <c r="M476" s="10"/>
      <c r="N476" s="10"/>
    </row>
    <row r="477" spans="1:14">
      <c r="A477" s="2" t="s">
        <v>3519</v>
      </c>
      <c r="B477" s="3">
        <v>42577</v>
      </c>
      <c r="C477" s="2" t="s">
        <v>25</v>
      </c>
      <c r="D477" s="2" t="s">
        <v>4</v>
      </c>
      <c r="E477" s="27" t="s">
        <v>18</v>
      </c>
      <c r="F477" s="2" t="s">
        <v>4552</v>
      </c>
      <c r="G477" s="4">
        <v>1525</v>
      </c>
      <c r="H477" s="18">
        <v>221</v>
      </c>
      <c r="K477" s="4">
        <f t="shared" si="7"/>
        <v>-1132971.4200000151</v>
      </c>
      <c r="M477" s="10"/>
      <c r="N477" s="10"/>
    </row>
    <row r="478" spans="1:14">
      <c r="A478" s="2" t="s">
        <v>5229</v>
      </c>
      <c r="B478" s="3">
        <v>42577</v>
      </c>
      <c r="C478" s="2" t="s">
        <v>5949</v>
      </c>
      <c r="D478" s="2" t="s">
        <v>4</v>
      </c>
      <c r="E478" s="27" t="s">
        <v>2974</v>
      </c>
      <c r="F478" s="2" t="s">
        <v>5950</v>
      </c>
      <c r="G478" s="4">
        <v>3185</v>
      </c>
      <c r="H478" s="18">
        <v>222</v>
      </c>
      <c r="K478" s="4">
        <f t="shared" si="7"/>
        <v>-1129786.4200000151</v>
      </c>
      <c r="M478" s="10"/>
      <c r="N478" s="10"/>
    </row>
    <row r="479" spans="1:14">
      <c r="A479" s="2" t="s">
        <v>2724</v>
      </c>
      <c r="B479" s="3">
        <v>42577</v>
      </c>
      <c r="C479" s="2" t="s">
        <v>53</v>
      </c>
      <c r="D479" s="2" t="s">
        <v>4</v>
      </c>
      <c r="E479" s="27" t="s">
        <v>18</v>
      </c>
      <c r="F479" s="2" t="s">
        <v>5951</v>
      </c>
      <c r="G479" s="4">
        <v>122660.43</v>
      </c>
      <c r="H479" s="18">
        <v>223</v>
      </c>
      <c r="K479" s="4">
        <f t="shared" si="7"/>
        <v>-1007125.9900000151</v>
      </c>
      <c r="M479" s="10"/>
      <c r="N479" s="10"/>
    </row>
    <row r="480" spans="1:14">
      <c r="A480" s="2" t="s">
        <v>5952</v>
      </c>
      <c r="B480" s="3">
        <v>42577</v>
      </c>
      <c r="C480" s="2" t="s">
        <v>25</v>
      </c>
      <c r="D480" s="2" t="s">
        <v>4</v>
      </c>
      <c r="E480" s="27" t="s">
        <v>18</v>
      </c>
      <c r="F480" s="2" t="s">
        <v>612</v>
      </c>
      <c r="G480" s="4">
        <v>5800</v>
      </c>
      <c r="H480" s="18">
        <v>224</v>
      </c>
      <c r="K480" s="4">
        <f t="shared" si="7"/>
        <v>-1001325.9900000151</v>
      </c>
      <c r="M480" s="10"/>
      <c r="N480" s="10"/>
    </row>
    <row r="481" spans="1:14">
      <c r="A481" s="2" t="s">
        <v>1982</v>
      </c>
      <c r="B481" s="3">
        <v>42577</v>
      </c>
      <c r="C481" s="2" t="s">
        <v>3</v>
      </c>
      <c r="D481" s="2" t="s">
        <v>4</v>
      </c>
      <c r="E481" s="27" t="s">
        <v>18</v>
      </c>
      <c r="F481" s="2" t="s">
        <v>3</v>
      </c>
      <c r="G481" s="4">
        <v>6617.59</v>
      </c>
      <c r="H481" s="18">
        <v>225</v>
      </c>
      <c r="K481" s="4">
        <f t="shared" si="7"/>
        <v>-994708.40000001516</v>
      </c>
      <c r="M481" s="10"/>
      <c r="N481" s="10"/>
    </row>
    <row r="482" spans="1:14">
      <c r="A482" s="2" t="s">
        <v>5248</v>
      </c>
      <c r="B482" s="3">
        <v>42577</v>
      </c>
      <c r="C482" s="2" t="s">
        <v>7</v>
      </c>
      <c r="D482" s="2" t="s">
        <v>4</v>
      </c>
      <c r="E482" s="27" t="s">
        <v>18</v>
      </c>
      <c r="F482" s="2" t="s">
        <v>7</v>
      </c>
      <c r="G482" s="4">
        <v>4123.57</v>
      </c>
      <c r="H482" s="18">
        <v>226</v>
      </c>
      <c r="K482" s="4">
        <f t="shared" si="7"/>
        <v>-990584.83000001521</v>
      </c>
      <c r="M482" s="10"/>
      <c r="N482" s="10"/>
    </row>
    <row r="483" spans="1:14">
      <c r="A483" s="2" t="s">
        <v>3527</v>
      </c>
      <c r="B483" s="3">
        <v>42577</v>
      </c>
      <c r="C483" s="2" t="s">
        <v>53</v>
      </c>
      <c r="D483" s="2" t="s">
        <v>4</v>
      </c>
      <c r="E483" s="2" t="s">
        <v>5520</v>
      </c>
      <c r="F483" s="27" t="s">
        <v>3493</v>
      </c>
      <c r="G483" s="4">
        <v>1840</v>
      </c>
      <c r="H483" s="18">
        <v>227</v>
      </c>
      <c r="K483" s="4">
        <f t="shared" si="7"/>
        <v>-988744.83000001521</v>
      </c>
      <c r="M483" s="10"/>
      <c r="N483" s="10"/>
    </row>
    <row r="484" spans="1:14">
      <c r="A484" s="2" t="s">
        <v>4440</v>
      </c>
      <c r="B484" s="3">
        <v>42577</v>
      </c>
      <c r="C484" s="2" t="s">
        <v>44</v>
      </c>
      <c r="D484" s="2" t="s">
        <v>33</v>
      </c>
      <c r="E484" s="27" t="s">
        <v>34</v>
      </c>
      <c r="F484" s="2" t="s">
        <v>5953</v>
      </c>
      <c r="G484" s="4">
        <v>6333.88</v>
      </c>
      <c r="H484" s="18">
        <v>228</v>
      </c>
      <c r="K484" s="4">
        <f t="shared" si="7"/>
        <v>-982410.9500000152</v>
      </c>
      <c r="M484" s="10"/>
      <c r="N484" s="10"/>
    </row>
    <row r="485" spans="1:14">
      <c r="A485" s="2" t="s">
        <v>5954</v>
      </c>
      <c r="B485" s="3">
        <v>42577</v>
      </c>
      <c r="C485" s="2" t="s">
        <v>314</v>
      </c>
      <c r="D485" s="2" t="s">
        <v>4</v>
      </c>
      <c r="E485" s="27" t="s">
        <v>5520</v>
      </c>
      <c r="F485" s="2" t="s">
        <v>2246</v>
      </c>
      <c r="G485" s="4">
        <v>1025</v>
      </c>
      <c r="H485" s="18">
        <v>229</v>
      </c>
      <c r="K485" s="4">
        <f t="shared" si="7"/>
        <v>-981385.9500000152</v>
      </c>
      <c r="M485" s="10"/>
      <c r="N485" s="10"/>
    </row>
    <row r="486" spans="1:14">
      <c r="A486" s="2" t="s">
        <v>5254</v>
      </c>
      <c r="B486" s="3">
        <v>42577</v>
      </c>
      <c r="C486" s="2" t="s">
        <v>11</v>
      </c>
      <c r="D486" s="2" t="s">
        <v>4</v>
      </c>
      <c r="E486" s="27" t="s">
        <v>5520</v>
      </c>
      <c r="F486" s="2" t="s">
        <v>5955</v>
      </c>
      <c r="G486" s="4">
        <v>13184.24</v>
      </c>
      <c r="H486" s="18">
        <v>230</v>
      </c>
      <c r="K486" s="4">
        <f t="shared" si="7"/>
        <v>-968201.71000001521</v>
      </c>
      <c r="M486" s="10"/>
      <c r="N486" s="10"/>
    </row>
    <row r="487" spans="1:14">
      <c r="A487" s="2" t="s">
        <v>5255</v>
      </c>
      <c r="B487" s="3">
        <v>42577</v>
      </c>
      <c r="C487" s="2" t="s">
        <v>5051</v>
      </c>
      <c r="D487" s="2" t="s">
        <v>4</v>
      </c>
      <c r="E487" s="27" t="s">
        <v>5520</v>
      </c>
      <c r="F487" s="2" t="s">
        <v>5956</v>
      </c>
      <c r="G487" s="4">
        <v>222800</v>
      </c>
      <c r="H487" s="18">
        <v>231</v>
      </c>
      <c r="K487" s="4">
        <f t="shared" si="7"/>
        <v>-745401.71000001521</v>
      </c>
      <c r="M487" s="10"/>
      <c r="N487" s="10"/>
    </row>
    <row r="488" spans="1:14">
      <c r="A488" s="2" t="s">
        <v>5957</v>
      </c>
      <c r="B488" s="3">
        <v>42577</v>
      </c>
      <c r="C488" s="2" t="s">
        <v>314</v>
      </c>
      <c r="D488" s="2" t="s">
        <v>4</v>
      </c>
      <c r="E488" s="27" t="s">
        <v>5520</v>
      </c>
      <c r="F488" s="2" t="s">
        <v>3292</v>
      </c>
      <c r="G488" s="4">
        <v>2134.4</v>
      </c>
      <c r="H488" s="18">
        <v>232</v>
      </c>
      <c r="K488" s="4">
        <f t="shared" si="7"/>
        <v>-743267.31000001519</v>
      </c>
      <c r="M488" s="10"/>
      <c r="N488" s="10"/>
    </row>
    <row r="489" spans="1:14">
      <c r="A489" s="2" t="s">
        <v>5958</v>
      </c>
      <c r="B489" s="3">
        <v>42577</v>
      </c>
      <c r="C489" s="2" t="s">
        <v>5576</v>
      </c>
      <c r="D489" s="2" t="s">
        <v>4</v>
      </c>
      <c r="E489" s="2" t="s">
        <v>5520</v>
      </c>
      <c r="F489" s="27" t="s">
        <v>5959</v>
      </c>
      <c r="G489" s="4">
        <v>150000</v>
      </c>
      <c r="K489" s="4">
        <f t="shared" si="7"/>
        <v>-593267.31000001519</v>
      </c>
      <c r="L489" s="2" t="s">
        <v>6101</v>
      </c>
      <c r="M489" s="10"/>
      <c r="N489" s="10"/>
    </row>
    <row r="490" spans="1:14">
      <c r="A490" s="2" t="s">
        <v>5960</v>
      </c>
      <c r="B490" s="3">
        <v>42577</v>
      </c>
      <c r="C490" s="2" t="s">
        <v>5576</v>
      </c>
      <c r="D490" s="2" t="s">
        <v>4</v>
      </c>
      <c r="E490" s="27" t="s">
        <v>5520</v>
      </c>
      <c r="F490" s="2" t="s">
        <v>5961</v>
      </c>
      <c r="G490" s="4">
        <v>136000</v>
      </c>
      <c r="H490" s="18">
        <v>233</v>
      </c>
      <c r="K490" s="4">
        <f t="shared" si="7"/>
        <v>-457267.31000001519</v>
      </c>
      <c r="M490" s="10"/>
      <c r="N490" s="10"/>
    </row>
    <row r="491" spans="1:14">
      <c r="A491" s="2" t="s">
        <v>5962</v>
      </c>
      <c r="B491" s="3">
        <v>42577</v>
      </c>
      <c r="C491" s="2" t="s">
        <v>5051</v>
      </c>
      <c r="D491" s="2" t="s">
        <v>4</v>
      </c>
      <c r="E491" s="2" t="s">
        <v>5520</v>
      </c>
      <c r="F491" s="2" t="s">
        <v>5961</v>
      </c>
      <c r="G491" s="4">
        <v>60000</v>
      </c>
      <c r="H491" s="18">
        <v>234</v>
      </c>
      <c r="K491" s="4">
        <f t="shared" si="7"/>
        <v>-397267.31000001519</v>
      </c>
      <c r="M491" s="10"/>
      <c r="N491" s="10"/>
    </row>
    <row r="492" spans="1:14">
      <c r="A492" s="2" t="s">
        <v>5963</v>
      </c>
      <c r="B492" s="3">
        <v>42577</v>
      </c>
      <c r="C492" s="2" t="s">
        <v>314</v>
      </c>
      <c r="D492" s="2" t="s">
        <v>4</v>
      </c>
      <c r="E492" s="2" t="s">
        <v>5520</v>
      </c>
      <c r="F492" s="2" t="s">
        <v>5964</v>
      </c>
      <c r="G492" s="4">
        <v>215000</v>
      </c>
      <c r="H492" s="18">
        <v>235</v>
      </c>
      <c r="K492" s="4">
        <f t="shared" si="7"/>
        <v>-182267.31000001519</v>
      </c>
      <c r="M492" s="10"/>
      <c r="N492" s="10"/>
    </row>
    <row r="493" spans="1:14">
      <c r="A493" s="2" t="s">
        <v>967</v>
      </c>
      <c r="B493" s="3">
        <v>42577</v>
      </c>
      <c r="C493" s="2" t="s">
        <v>314</v>
      </c>
      <c r="D493" s="2" t="s">
        <v>4</v>
      </c>
      <c r="E493" s="27" t="s">
        <v>5520</v>
      </c>
      <c r="F493" s="2" t="s">
        <v>5293</v>
      </c>
      <c r="G493" s="4">
        <v>97000</v>
      </c>
      <c r="H493" s="18">
        <v>236</v>
      </c>
      <c r="K493" s="4">
        <f t="shared" si="7"/>
        <v>-85267.31000001519</v>
      </c>
      <c r="M493" s="10"/>
      <c r="N493" s="10"/>
    </row>
    <row r="494" spans="1:14">
      <c r="A494" s="2" t="s">
        <v>5965</v>
      </c>
      <c r="B494" s="3">
        <v>42577</v>
      </c>
      <c r="C494" s="2" t="s">
        <v>314</v>
      </c>
      <c r="D494" s="2" t="s">
        <v>4</v>
      </c>
      <c r="E494" s="2" t="s">
        <v>5520</v>
      </c>
      <c r="F494" s="2" t="s">
        <v>5959</v>
      </c>
      <c r="G494" s="4">
        <v>80000</v>
      </c>
      <c r="H494" s="18">
        <v>237</v>
      </c>
      <c r="K494" s="4">
        <f t="shared" si="7"/>
        <v>-5267.3100000151899</v>
      </c>
      <c r="M494" s="10"/>
      <c r="N494" s="10"/>
    </row>
    <row r="495" spans="1:14">
      <c r="A495" s="2" t="s">
        <v>5966</v>
      </c>
      <c r="B495" s="3">
        <v>42577</v>
      </c>
      <c r="C495" s="2" t="s">
        <v>5051</v>
      </c>
      <c r="D495" s="2" t="s">
        <v>4</v>
      </c>
      <c r="E495" s="2" t="s">
        <v>5520</v>
      </c>
      <c r="F495" s="2" t="s">
        <v>5967</v>
      </c>
      <c r="G495" s="4">
        <v>56240</v>
      </c>
      <c r="H495" s="18">
        <v>238</v>
      </c>
      <c r="K495" s="4">
        <f t="shared" si="7"/>
        <v>50972.68999998481</v>
      </c>
      <c r="M495" s="10"/>
      <c r="N495" s="10"/>
    </row>
    <row r="496" spans="1:14">
      <c r="A496" s="2" t="s">
        <v>5274</v>
      </c>
      <c r="B496" s="3">
        <v>42577</v>
      </c>
      <c r="C496" s="2" t="s">
        <v>3</v>
      </c>
      <c r="D496" s="2" t="s">
        <v>4</v>
      </c>
      <c r="E496" s="27" t="s">
        <v>5520</v>
      </c>
      <c r="F496" s="2" t="s">
        <v>3</v>
      </c>
      <c r="G496" s="4">
        <v>22703.93</v>
      </c>
      <c r="H496" s="18">
        <v>225</v>
      </c>
      <c r="K496" s="4">
        <f t="shared" si="7"/>
        <v>73676.619999984803</v>
      </c>
      <c r="M496" s="10"/>
      <c r="N496" s="10"/>
    </row>
    <row r="497" spans="1:14">
      <c r="A497" s="2" t="s">
        <v>2753</v>
      </c>
      <c r="B497" s="3">
        <v>42577</v>
      </c>
      <c r="C497" s="2" t="s">
        <v>7</v>
      </c>
      <c r="D497" s="2" t="s">
        <v>4</v>
      </c>
      <c r="E497" s="2" t="s">
        <v>5520</v>
      </c>
      <c r="F497" s="2" t="s">
        <v>7</v>
      </c>
      <c r="G497" s="4">
        <v>24529.23</v>
      </c>
      <c r="H497" s="18">
        <v>239</v>
      </c>
      <c r="K497" s="4">
        <f t="shared" si="7"/>
        <v>98205.849999984799</v>
      </c>
      <c r="M497" s="10"/>
      <c r="N497" s="10"/>
    </row>
    <row r="498" spans="1:14">
      <c r="A498" s="2" t="s">
        <v>5968</v>
      </c>
      <c r="B498" s="3">
        <v>42577</v>
      </c>
      <c r="C498" s="2" t="s">
        <v>41</v>
      </c>
      <c r="D498" s="2" t="s">
        <v>33</v>
      </c>
      <c r="E498" s="27" t="s">
        <v>34</v>
      </c>
      <c r="F498" s="2" t="s">
        <v>61</v>
      </c>
      <c r="G498" s="4">
        <v>182000</v>
      </c>
      <c r="H498" s="18">
        <v>240</v>
      </c>
      <c r="K498" s="4">
        <f t="shared" si="7"/>
        <v>280205.84999998478</v>
      </c>
      <c r="M498" s="10"/>
      <c r="N498" s="10"/>
    </row>
    <row r="499" spans="1:14">
      <c r="A499" s="2" t="s">
        <v>6095</v>
      </c>
      <c r="B499" s="3">
        <v>42577</v>
      </c>
      <c r="C499" s="2" t="s">
        <v>6096</v>
      </c>
      <c r="D499" s="2" t="s">
        <v>33</v>
      </c>
      <c r="E499" s="27" t="s">
        <v>34</v>
      </c>
      <c r="F499" s="2" t="s">
        <v>6097</v>
      </c>
      <c r="G499" s="4">
        <v>206712</v>
      </c>
      <c r="H499" s="18">
        <v>241</v>
      </c>
      <c r="K499" s="4">
        <f t="shared" si="7"/>
        <v>486917.84999998478</v>
      </c>
      <c r="M499" s="10"/>
      <c r="N499" s="10"/>
    </row>
    <row r="500" spans="1:14">
      <c r="A500" s="2" t="s">
        <v>909</v>
      </c>
      <c r="B500" s="3">
        <v>42577</v>
      </c>
      <c r="C500" s="2" t="s">
        <v>5969</v>
      </c>
      <c r="D500" s="2" t="s">
        <v>66</v>
      </c>
      <c r="E500" s="27" t="s">
        <v>38</v>
      </c>
      <c r="F500" s="2" t="s">
        <v>39</v>
      </c>
      <c r="I500" s="4">
        <v>7540.03</v>
      </c>
      <c r="J500" s="7">
        <v>167</v>
      </c>
      <c r="K500" s="4">
        <f t="shared" si="7"/>
        <v>479377.81999998476</v>
      </c>
      <c r="M500" s="10"/>
      <c r="N500" s="10"/>
    </row>
    <row r="501" spans="1:14">
      <c r="A501" s="2" t="s">
        <v>951</v>
      </c>
      <c r="B501" s="3">
        <v>42577</v>
      </c>
      <c r="C501" s="2" t="s">
        <v>5970</v>
      </c>
      <c r="D501" s="2" t="s">
        <v>183</v>
      </c>
      <c r="E501" s="27" t="s">
        <v>34</v>
      </c>
      <c r="F501" s="2" t="s">
        <v>39</v>
      </c>
      <c r="I501" s="4">
        <v>1360069.47</v>
      </c>
      <c r="J501" s="7">
        <v>168</v>
      </c>
      <c r="K501" s="4">
        <f t="shared" si="7"/>
        <v>-880691.65000001527</v>
      </c>
      <c r="M501" s="10"/>
      <c r="N501" s="10"/>
    </row>
    <row r="502" spans="1:14">
      <c r="A502" s="2" t="s">
        <v>5971</v>
      </c>
      <c r="B502" s="3">
        <v>42578</v>
      </c>
      <c r="C502" s="2" t="s">
        <v>7</v>
      </c>
      <c r="D502" s="2" t="s">
        <v>4</v>
      </c>
      <c r="E502" s="2" t="s">
        <v>18</v>
      </c>
      <c r="F502" s="2" t="s">
        <v>7</v>
      </c>
      <c r="G502" s="4">
        <v>7805.12</v>
      </c>
      <c r="H502" s="18">
        <v>242</v>
      </c>
      <c r="K502" s="4">
        <f t="shared" si="7"/>
        <v>-872886.53000001528</v>
      </c>
      <c r="M502" s="10"/>
      <c r="N502" s="10"/>
    </row>
    <row r="503" spans="1:14">
      <c r="A503" s="2" t="s">
        <v>1004</v>
      </c>
      <c r="B503" s="3">
        <v>42578</v>
      </c>
      <c r="C503" s="2" t="s">
        <v>1951</v>
      </c>
      <c r="D503" s="2" t="s">
        <v>4</v>
      </c>
      <c r="E503" s="2" t="s">
        <v>5520</v>
      </c>
      <c r="F503" s="27" t="s">
        <v>5778</v>
      </c>
      <c r="G503" s="4">
        <v>5800</v>
      </c>
      <c r="H503" s="18">
        <v>243</v>
      </c>
      <c r="K503" s="4">
        <f t="shared" si="7"/>
        <v>-867086.53000001528</v>
      </c>
      <c r="M503" s="10"/>
      <c r="N503" s="10"/>
    </row>
    <row r="504" spans="1:14">
      <c r="A504" s="2" t="s">
        <v>3586</v>
      </c>
      <c r="B504" s="3">
        <v>42578</v>
      </c>
      <c r="C504" s="2" t="s">
        <v>5576</v>
      </c>
      <c r="D504" s="2" t="s">
        <v>4</v>
      </c>
      <c r="E504" s="2" t="s">
        <v>5520</v>
      </c>
      <c r="F504" s="27" t="s">
        <v>5972</v>
      </c>
      <c r="G504" s="4">
        <v>3030</v>
      </c>
      <c r="H504" s="18">
        <v>244</v>
      </c>
      <c r="K504" s="4">
        <f t="shared" si="7"/>
        <v>-864056.53000001528</v>
      </c>
      <c r="M504" s="10"/>
      <c r="N504" s="10"/>
    </row>
    <row r="505" spans="1:14">
      <c r="A505" s="2" t="s">
        <v>3590</v>
      </c>
      <c r="B505" s="3">
        <v>42578</v>
      </c>
      <c r="C505" s="2" t="s">
        <v>5051</v>
      </c>
      <c r="D505" s="2" t="s">
        <v>4</v>
      </c>
      <c r="E505" s="2" t="s">
        <v>5520</v>
      </c>
      <c r="F505" s="27" t="s">
        <v>5513</v>
      </c>
      <c r="G505" s="4">
        <v>253837.04</v>
      </c>
      <c r="H505" s="18">
        <v>245</v>
      </c>
      <c r="K505" s="4">
        <f t="shared" si="7"/>
        <v>-610219.49000001524</v>
      </c>
      <c r="M505" s="10"/>
      <c r="N505" s="10"/>
    </row>
    <row r="506" spans="1:14">
      <c r="A506" s="2" t="s">
        <v>5973</v>
      </c>
      <c r="B506" s="3">
        <v>42578</v>
      </c>
      <c r="C506" s="2" t="s">
        <v>314</v>
      </c>
      <c r="D506" s="2" t="s">
        <v>4</v>
      </c>
      <c r="E506" s="27" t="s">
        <v>5520</v>
      </c>
      <c r="F506" s="2" t="s">
        <v>141</v>
      </c>
      <c r="G506" s="4">
        <v>1840</v>
      </c>
      <c r="H506" s="18">
        <v>246</v>
      </c>
      <c r="K506" s="4">
        <f t="shared" si="7"/>
        <v>-608379.49000001524</v>
      </c>
      <c r="M506" s="10"/>
      <c r="N506" s="10"/>
    </row>
    <row r="507" spans="1:14">
      <c r="A507" s="2" t="s">
        <v>2775</v>
      </c>
      <c r="B507" s="3">
        <v>42578</v>
      </c>
      <c r="C507" s="2" t="s">
        <v>314</v>
      </c>
      <c r="D507" s="2" t="s">
        <v>4</v>
      </c>
      <c r="E507" s="2" t="s">
        <v>5520</v>
      </c>
      <c r="F507" s="27" t="s">
        <v>738</v>
      </c>
      <c r="G507" s="4">
        <v>1025</v>
      </c>
      <c r="H507" s="18">
        <v>247</v>
      </c>
      <c r="K507" s="4">
        <f t="shared" si="7"/>
        <v>-607354.49000001524</v>
      </c>
      <c r="M507" s="10"/>
      <c r="N507" s="10"/>
    </row>
    <row r="508" spans="1:14">
      <c r="A508" s="2" t="s">
        <v>5284</v>
      </c>
      <c r="B508" s="3">
        <v>42578</v>
      </c>
      <c r="C508" s="2" t="s">
        <v>3</v>
      </c>
      <c r="D508" s="2" t="s">
        <v>4</v>
      </c>
      <c r="E508" s="27" t="s">
        <v>5520</v>
      </c>
      <c r="F508" s="2" t="s">
        <v>3</v>
      </c>
      <c r="G508" s="4">
        <v>5655.55</v>
      </c>
      <c r="H508" s="18">
        <v>248</v>
      </c>
      <c r="K508" s="4">
        <f t="shared" si="7"/>
        <v>-601698.94000001519</v>
      </c>
      <c r="M508" s="10"/>
      <c r="N508" s="10"/>
    </row>
    <row r="509" spans="1:14">
      <c r="A509" s="2" t="s">
        <v>1013</v>
      </c>
      <c r="B509" s="3">
        <v>42578</v>
      </c>
      <c r="C509" s="2" t="s">
        <v>7</v>
      </c>
      <c r="D509" s="2" t="s">
        <v>4</v>
      </c>
      <c r="E509" s="27" t="s">
        <v>5520</v>
      </c>
      <c r="F509" s="2" t="s">
        <v>7</v>
      </c>
      <c r="G509" s="4">
        <v>32790.94</v>
      </c>
      <c r="H509" s="18">
        <v>249</v>
      </c>
      <c r="K509" s="4">
        <f t="shared" si="7"/>
        <v>-568908.00000001513</v>
      </c>
      <c r="M509" s="10"/>
      <c r="N509" s="10"/>
    </row>
    <row r="510" spans="1:14">
      <c r="A510" s="2" t="s">
        <v>937</v>
      </c>
      <c r="B510" s="3">
        <v>42578</v>
      </c>
      <c r="C510" s="2" t="s">
        <v>5974</v>
      </c>
      <c r="D510" s="2" t="s">
        <v>66</v>
      </c>
      <c r="E510" s="2" t="s">
        <v>38</v>
      </c>
      <c r="F510" s="27" t="s">
        <v>174</v>
      </c>
      <c r="I510" s="4">
        <v>50000</v>
      </c>
      <c r="J510" s="7">
        <v>169</v>
      </c>
      <c r="K510" s="4">
        <f t="shared" si="7"/>
        <v>-618908.00000001513</v>
      </c>
      <c r="M510" s="10"/>
      <c r="N510" s="10"/>
    </row>
    <row r="511" spans="1:14">
      <c r="A511" s="2" t="s">
        <v>940</v>
      </c>
      <c r="B511" s="3">
        <v>42578</v>
      </c>
      <c r="C511" s="2" t="s">
        <v>5975</v>
      </c>
      <c r="D511" s="2" t="s">
        <v>66</v>
      </c>
      <c r="E511" s="27" t="s">
        <v>38</v>
      </c>
      <c r="F511" s="2" t="s">
        <v>5976</v>
      </c>
      <c r="I511" s="4">
        <v>2418.5</v>
      </c>
      <c r="J511" s="7">
        <v>170</v>
      </c>
      <c r="K511" s="4">
        <f t="shared" si="7"/>
        <v>-621326.50000001513</v>
      </c>
      <c r="M511" s="10"/>
      <c r="N511" s="10"/>
    </row>
    <row r="512" spans="1:14">
      <c r="A512" s="2" t="s">
        <v>942</v>
      </c>
      <c r="B512" s="3">
        <v>42578</v>
      </c>
      <c r="C512" s="2" t="s">
        <v>5977</v>
      </c>
      <c r="D512" s="2" t="s">
        <v>109</v>
      </c>
      <c r="E512" s="27" t="s">
        <v>38</v>
      </c>
      <c r="F512" s="2" t="s">
        <v>106</v>
      </c>
      <c r="G512" s="4">
        <v>432000</v>
      </c>
      <c r="H512" s="18">
        <v>250</v>
      </c>
      <c r="K512" s="4">
        <f t="shared" si="7"/>
        <v>-189326.50000001513</v>
      </c>
      <c r="M512" s="10"/>
      <c r="N512" s="10"/>
    </row>
    <row r="513" spans="1:14">
      <c r="A513" s="2" t="s">
        <v>944</v>
      </c>
      <c r="B513" s="3">
        <v>42578</v>
      </c>
      <c r="C513" s="2" t="s">
        <v>5978</v>
      </c>
      <c r="D513" s="2" t="s">
        <v>385</v>
      </c>
      <c r="E513" s="2" t="s">
        <v>38</v>
      </c>
      <c r="F513" s="27" t="s">
        <v>386</v>
      </c>
      <c r="I513" s="4">
        <v>7552.61</v>
      </c>
      <c r="J513" s="7">
        <v>171</v>
      </c>
      <c r="K513" s="4">
        <f t="shared" si="7"/>
        <v>-196879.11000001512</v>
      </c>
      <c r="M513" s="10"/>
      <c r="N513" s="10"/>
    </row>
    <row r="514" spans="1:14">
      <c r="A514" s="2" t="s">
        <v>947</v>
      </c>
      <c r="B514" s="3">
        <v>42578</v>
      </c>
      <c r="C514" s="2" t="s">
        <v>5979</v>
      </c>
      <c r="D514" s="2" t="s">
        <v>385</v>
      </c>
      <c r="E514" s="2" t="s">
        <v>38</v>
      </c>
      <c r="F514" s="27" t="s">
        <v>386</v>
      </c>
      <c r="I514" s="4">
        <v>7552.61</v>
      </c>
      <c r="J514" s="7">
        <v>172</v>
      </c>
      <c r="K514" s="4">
        <f t="shared" si="7"/>
        <v>-204431.72000001511</v>
      </c>
      <c r="M514" s="10"/>
      <c r="N514" s="10"/>
    </row>
    <row r="515" spans="1:14">
      <c r="A515" s="2" t="s">
        <v>949</v>
      </c>
      <c r="B515" s="3">
        <v>42578</v>
      </c>
      <c r="C515" s="2" t="s">
        <v>5980</v>
      </c>
      <c r="D515" s="2" t="s">
        <v>385</v>
      </c>
      <c r="E515" s="2" t="s">
        <v>38</v>
      </c>
      <c r="F515" s="27" t="s">
        <v>632</v>
      </c>
      <c r="I515" s="4">
        <v>3071.46</v>
      </c>
      <c r="J515" s="7">
        <v>173</v>
      </c>
      <c r="K515" s="4">
        <f t="shared" si="7"/>
        <v>-207503.1800000151</v>
      </c>
      <c r="M515" s="10"/>
      <c r="N515" s="10"/>
    </row>
    <row r="516" spans="1:14">
      <c r="A516" s="2" t="s">
        <v>953</v>
      </c>
      <c r="B516" s="3">
        <v>42578</v>
      </c>
      <c r="C516" s="2" t="s">
        <v>5981</v>
      </c>
      <c r="D516" s="2" t="s">
        <v>183</v>
      </c>
      <c r="E516" s="27" t="s">
        <v>38</v>
      </c>
      <c r="F516" s="27" t="s">
        <v>5982</v>
      </c>
      <c r="I516" s="4">
        <v>22287</v>
      </c>
      <c r="J516" s="7">
        <v>174</v>
      </c>
      <c r="K516" s="4">
        <f t="shared" si="7"/>
        <v>-229790.1800000151</v>
      </c>
      <c r="M516" s="10"/>
      <c r="N516" s="10"/>
    </row>
    <row r="517" spans="1:14">
      <c r="A517" s="2" t="s">
        <v>873</v>
      </c>
      <c r="B517" s="3">
        <v>42578</v>
      </c>
      <c r="C517" s="2" t="s">
        <v>5983</v>
      </c>
      <c r="D517" s="2" t="s">
        <v>183</v>
      </c>
      <c r="E517" s="2" t="s">
        <v>38</v>
      </c>
      <c r="F517" s="2" t="s">
        <v>5984</v>
      </c>
      <c r="I517" s="4">
        <v>5000</v>
      </c>
      <c r="J517" s="7">
        <v>175</v>
      </c>
      <c r="K517" s="4">
        <f t="shared" si="7"/>
        <v>-234790.1800000151</v>
      </c>
      <c r="M517" s="10"/>
      <c r="N517" s="10"/>
    </row>
    <row r="518" spans="1:14">
      <c r="A518" s="2" t="s">
        <v>984</v>
      </c>
      <c r="B518" s="3">
        <v>42578</v>
      </c>
      <c r="C518" s="2" t="s">
        <v>5985</v>
      </c>
      <c r="D518" s="2" t="s">
        <v>183</v>
      </c>
      <c r="E518" s="2" t="s">
        <v>38</v>
      </c>
      <c r="F518" s="2" t="s">
        <v>5986</v>
      </c>
      <c r="I518" s="4">
        <v>1500</v>
      </c>
      <c r="J518" s="7">
        <v>176</v>
      </c>
      <c r="K518" s="4">
        <f t="shared" si="7"/>
        <v>-236290.1800000151</v>
      </c>
      <c r="M518" s="10"/>
      <c r="N518" s="10"/>
    </row>
    <row r="519" spans="1:14">
      <c r="A519" s="2" t="s">
        <v>986</v>
      </c>
      <c r="B519" s="3">
        <v>42578</v>
      </c>
      <c r="C519" s="2" t="s">
        <v>5987</v>
      </c>
      <c r="D519" s="2" t="s">
        <v>183</v>
      </c>
      <c r="E519" s="2" t="s">
        <v>38</v>
      </c>
      <c r="F519" s="2" t="s">
        <v>5988</v>
      </c>
      <c r="I519" s="4">
        <v>5000</v>
      </c>
      <c r="J519" s="7">
        <v>177</v>
      </c>
      <c r="K519" s="4">
        <f t="shared" si="7"/>
        <v>-241290.1800000151</v>
      </c>
      <c r="M519" s="10"/>
      <c r="N519" s="10"/>
    </row>
    <row r="520" spans="1:14">
      <c r="A520" s="2" t="s">
        <v>988</v>
      </c>
      <c r="B520" s="3">
        <v>42578</v>
      </c>
      <c r="C520" s="2" t="s">
        <v>5989</v>
      </c>
      <c r="D520" s="2" t="s">
        <v>190</v>
      </c>
      <c r="E520" s="2" t="s">
        <v>38</v>
      </c>
      <c r="F520" s="2" t="s">
        <v>215</v>
      </c>
      <c r="I520" s="4">
        <v>2320</v>
      </c>
      <c r="J520" s="7">
        <v>178</v>
      </c>
      <c r="K520" s="4">
        <f t="shared" si="7"/>
        <v>-243610.1800000151</v>
      </c>
      <c r="M520" s="10"/>
      <c r="N520" s="10"/>
    </row>
    <row r="521" spans="1:14">
      <c r="A521" s="2" t="s">
        <v>990</v>
      </c>
      <c r="B521" s="3">
        <v>42578</v>
      </c>
      <c r="C521" s="2" t="s">
        <v>5990</v>
      </c>
      <c r="D521" s="2" t="s">
        <v>190</v>
      </c>
      <c r="E521" s="2" t="s">
        <v>38</v>
      </c>
      <c r="F521" s="2" t="s">
        <v>209</v>
      </c>
      <c r="I521" s="4">
        <v>3480</v>
      </c>
      <c r="J521" s="7">
        <v>179</v>
      </c>
      <c r="K521" s="4">
        <f t="shared" ref="K521:K585" si="8">+K520+G521-I521</f>
        <v>-247090.1800000151</v>
      </c>
      <c r="M521" s="10"/>
      <c r="N521" s="10"/>
    </row>
    <row r="522" spans="1:14">
      <c r="A522" s="2" t="s">
        <v>1014</v>
      </c>
      <c r="B522" s="3">
        <v>42578</v>
      </c>
      <c r="C522" s="2" t="s">
        <v>5991</v>
      </c>
      <c r="D522" s="2" t="s">
        <v>190</v>
      </c>
      <c r="E522" s="2" t="s">
        <v>38</v>
      </c>
      <c r="F522" s="2" t="s">
        <v>218</v>
      </c>
      <c r="I522" s="4">
        <v>3882.18</v>
      </c>
      <c r="J522" s="7">
        <v>180</v>
      </c>
      <c r="K522" s="4">
        <f t="shared" si="8"/>
        <v>-250972.36000001509</v>
      </c>
      <c r="M522" s="10"/>
      <c r="N522" s="10"/>
    </row>
    <row r="523" spans="1:14">
      <c r="A523" s="2" t="s">
        <v>1016</v>
      </c>
      <c r="B523" s="3">
        <v>42578</v>
      </c>
      <c r="C523" s="2" t="s">
        <v>5992</v>
      </c>
      <c r="D523" s="2" t="s">
        <v>190</v>
      </c>
      <c r="E523" s="2" t="s">
        <v>38</v>
      </c>
      <c r="F523" s="2" t="s">
        <v>3908</v>
      </c>
      <c r="I523" s="4">
        <v>4640</v>
      </c>
      <c r="J523" s="7">
        <v>197</v>
      </c>
      <c r="K523" s="4">
        <f t="shared" si="8"/>
        <v>-255612.36000001509</v>
      </c>
      <c r="M523" s="10"/>
      <c r="N523" s="10"/>
    </row>
    <row r="524" spans="1:14">
      <c r="A524" s="2" t="s">
        <v>1018</v>
      </c>
      <c r="B524" s="3">
        <v>42578</v>
      </c>
      <c r="C524" s="2" t="s">
        <v>5993</v>
      </c>
      <c r="D524" s="2" t="s">
        <v>190</v>
      </c>
      <c r="E524" s="2" t="s">
        <v>38</v>
      </c>
      <c r="F524" s="2" t="s">
        <v>4729</v>
      </c>
      <c r="I524" s="4">
        <v>13175.31</v>
      </c>
      <c r="J524" s="7">
        <v>182</v>
      </c>
      <c r="K524" s="4">
        <f t="shared" si="8"/>
        <v>-268787.67000001512</v>
      </c>
      <c r="M524" s="10"/>
      <c r="N524" s="10"/>
    </row>
    <row r="525" spans="1:14">
      <c r="A525" s="2" t="s">
        <v>1020</v>
      </c>
      <c r="B525" s="3">
        <v>42578</v>
      </c>
      <c r="C525" s="2" t="s">
        <v>5994</v>
      </c>
      <c r="D525" s="2" t="s">
        <v>190</v>
      </c>
      <c r="E525" s="2" t="s">
        <v>38</v>
      </c>
      <c r="F525" s="2" t="s">
        <v>1333</v>
      </c>
      <c r="I525" s="4">
        <v>500</v>
      </c>
      <c r="J525" s="7">
        <v>183</v>
      </c>
      <c r="K525" s="4">
        <f t="shared" si="8"/>
        <v>-269287.67000001512</v>
      </c>
      <c r="M525" s="10"/>
      <c r="N525" s="10"/>
    </row>
    <row r="526" spans="1:14">
      <c r="A526" s="2" t="s">
        <v>824</v>
      </c>
      <c r="B526" s="3">
        <v>42578</v>
      </c>
      <c r="C526" s="2" t="s">
        <v>5995</v>
      </c>
      <c r="D526" s="2" t="s">
        <v>42</v>
      </c>
      <c r="E526" s="2" t="s">
        <v>34</v>
      </c>
      <c r="F526" s="2" t="s">
        <v>5996</v>
      </c>
      <c r="I526" s="4">
        <v>2610</v>
      </c>
      <c r="J526" s="7">
        <v>184</v>
      </c>
      <c r="K526" s="4">
        <f t="shared" si="8"/>
        <v>-271897.67000001512</v>
      </c>
      <c r="M526" s="10"/>
      <c r="N526" s="10"/>
    </row>
    <row r="527" spans="1:14">
      <c r="A527" s="2" t="s">
        <v>1962</v>
      </c>
      <c r="B527" s="3">
        <v>42578</v>
      </c>
      <c r="C527" s="2" t="s">
        <v>5997</v>
      </c>
      <c r="D527" s="2" t="s">
        <v>42</v>
      </c>
      <c r="E527" s="2" t="s">
        <v>34</v>
      </c>
      <c r="F527" s="2" t="s">
        <v>5998</v>
      </c>
      <c r="I527" s="4">
        <v>1560.42</v>
      </c>
      <c r="J527" s="7">
        <v>185</v>
      </c>
      <c r="K527" s="4">
        <f t="shared" si="8"/>
        <v>-273458.0900000151</v>
      </c>
      <c r="M527" s="10"/>
      <c r="N527" s="10"/>
    </row>
    <row r="528" spans="1:14">
      <c r="A528" s="2" t="s">
        <v>1057</v>
      </c>
      <c r="B528" s="3">
        <v>42578</v>
      </c>
      <c r="C528" s="2" t="s">
        <v>5999</v>
      </c>
      <c r="D528" s="2" t="s">
        <v>42</v>
      </c>
      <c r="E528" s="2" t="s">
        <v>34</v>
      </c>
      <c r="F528" s="2" t="s">
        <v>6000</v>
      </c>
      <c r="I528" s="4">
        <v>10440</v>
      </c>
      <c r="J528" s="7">
        <v>186</v>
      </c>
      <c r="K528" s="4">
        <f t="shared" si="8"/>
        <v>-283898.0900000151</v>
      </c>
      <c r="M528" s="10"/>
      <c r="N528" s="10"/>
    </row>
    <row r="529" spans="1:14">
      <c r="A529" s="2" t="s">
        <v>1060</v>
      </c>
      <c r="B529" s="3">
        <v>42578</v>
      </c>
      <c r="C529" s="2" t="s">
        <v>6001</v>
      </c>
      <c r="D529" s="2" t="s">
        <v>42</v>
      </c>
      <c r="E529" s="2" t="s">
        <v>34</v>
      </c>
      <c r="F529" s="2" t="s">
        <v>6002</v>
      </c>
      <c r="I529" s="4">
        <v>1000</v>
      </c>
      <c r="J529" s="7">
        <v>187</v>
      </c>
      <c r="K529" s="4">
        <f t="shared" si="8"/>
        <v>-284898.0900000151</v>
      </c>
      <c r="M529" s="10"/>
      <c r="N529" s="10"/>
    </row>
    <row r="530" spans="1:14">
      <c r="A530" s="2" t="s">
        <v>1062</v>
      </c>
      <c r="B530" s="3">
        <v>42578</v>
      </c>
      <c r="C530" s="2" t="s">
        <v>6003</v>
      </c>
      <c r="D530" s="2" t="s">
        <v>42</v>
      </c>
      <c r="E530" s="2" t="s">
        <v>34</v>
      </c>
      <c r="F530" s="2" t="s">
        <v>6004</v>
      </c>
      <c r="I530" s="4">
        <v>1356.16</v>
      </c>
      <c r="J530" s="7">
        <v>188</v>
      </c>
      <c r="K530" s="4">
        <f t="shared" si="8"/>
        <v>-286254.25000001508</v>
      </c>
      <c r="M530" s="10"/>
      <c r="N530" s="10"/>
    </row>
    <row r="531" spans="1:14">
      <c r="A531" s="2" t="s">
        <v>1064</v>
      </c>
      <c r="B531" s="3">
        <v>42578</v>
      </c>
      <c r="C531" s="2" t="s">
        <v>6005</v>
      </c>
      <c r="D531" s="2" t="s">
        <v>42</v>
      </c>
      <c r="E531" s="2" t="s">
        <v>34</v>
      </c>
      <c r="F531" s="2" t="s">
        <v>6006</v>
      </c>
      <c r="I531" s="4">
        <v>27840</v>
      </c>
      <c r="J531" s="7">
        <v>189</v>
      </c>
      <c r="K531" s="4">
        <f t="shared" si="8"/>
        <v>-314094.25000001508</v>
      </c>
      <c r="M531" s="10"/>
      <c r="N531" s="10"/>
    </row>
    <row r="532" spans="1:14">
      <c r="A532" s="2" t="s">
        <v>1066</v>
      </c>
      <c r="B532" s="3">
        <v>42578</v>
      </c>
      <c r="C532" s="2" t="s">
        <v>6007</v>
      </c>
      <c r="D532" s="2" t="s">
        <v>42</v>
      </c>
      <c r="E532" s="2" t="s">
        <v>34</v>
      </c>
      <c r="F532" s="2" t="s">
        <v>6008</v>
      </c>
      <c r="I532" s="4">
        <v>25849.29</v>
      </c>
      <c r="J532" s="7">
        <v>190</v>
      </c>
      <c r="K532" s="4">
        <f t="shared" si="8"/>
        <v>-339943.54000001505</v>
      </c>
      <c r="M532" s="10"/>
      <c r="N532" s="10"/>
    </row>
    <row r="533" spans="1:14">
      <c r="A533" s="2" t="s">
        <v>1068</v>
      </c>
      <c r="B533" s="3">
        <v>42578</v>
      </c>
      <c r="C533" s="2" t="s">
        <v>6009</v>
      </c>
      <c r="D533" s="2" t="s">
        <v>42</v>
      </c>
      <c r="E533" s="2" t="s">
        <v>34</v>
      </c>
      <c r="F533" s="2" t="s">
        <v>6010</v>
      </c>
      <c r="I533" s="4">
        <v>8526</v>
      </c>
      <c r="J533" s="7">
        <v>191</v>
      </c>
      <c r="K533" s="4">
        <f t="shared" si="8"/>
        <v>-348469.54000001505</v>
      </c>
      <c r="M533" s="10"/>
      <c r="N533" s="10"/>
    </row>
    <row r="534" spans="1:14">
      <c r="A534" s="2" t="s">
        <v>1022</v>
      </c>
      <c r="B534" s="3">
        <v>42578</v>
      </c>
      <c r="C534" s="2" t="s">
        <v>6011</v>
      </c>
      <c r="D534" s="2" t="s">
        <v>42</v>
      </c>
      <c r="E534" s="2" t="s">
        <v>34</v>
      </c>
      <c r="F534" s="2" t="s">
        <v>6012</v>
      </c>
      <c r="I534" s="4">
        <v>700</v>
      </c>
      <c r="J534" s="7">
        <v>192</v>
      </c>
      <c r="K534" s="4">
        <f t="shared" si="8"/>
        <v>-349169.54000001505</v>
      </c>
      <c r="M534" s="10"/>
      <c r="N534" s="10"/>
    </row>
    <row r="535" spans="1:14">
      <c r="A535" s="2" t="s">
        <v>991</v>
      </c>
      <c r="B535" s="3">
        <v>42578</v>
      </c>
      <c r="C535" s="2" t="s">
        <v>6013</v>
      </c>
      <c r="D535" s="2" t="s">
        <v>42</v>
      </c>
      <c r="E535" s="2" t="s">
        <v>34</v>
      </c>
      <c r="F535" s="2" t="s">
        <v>6014</v>
      </c>
      <c r="I535" s="4">
        <v>4640</v>
      </c>
      <c r="J535" s="7">
        <v>193</v>
      </c>
      <c r="K535" s="4">
        <f t="shared" si="8"/>
        <v>-353809.54000001505</v>
      </c>
      <c r="M535" s="10"/>
      <c r="N535" s="10"/>
    </row>
    <row r="536" spans="1:14">
      <c r="A536" s="2" t="s">
        <v>994</v>
      </c>
      <c r="B536" s="3">
        <v>42578</v>
      </c>
      <c r="C536" s="2" t="s">
        <v>6015</v>
      </c>
      <c r="D536" s="2" t="s">
        <v>42</v>
      </c>
      <c r="E536" s="2" t="s">
        <v>34</v>
      </c>
      <c r="F536" s="2" t="s">
        <v>6016</v>
      </c>
      <c r="I536" s="4">
        <v>1173.25</v>
      </c>
      <c r="J536" s="7">
        <v>194</v>
      </c>
      <c r="K536" s="4">
        <f t="shared" si="8"/>
        <v>-354982.79000001505</v>
      </c>
      <c r="M536" s="10"/>
      <c r="N536" s="10"/>
    </row>
    <row r="537" spans="1:14">
      <c r="A537" s="2" t="s">
        <v>996</v>
      </c>
      <c r="B537" s="3">
        <v>42578</v>
      </c>
      <c r="C537" s="2" t="s">
        <v>6017</v>
      </c>
      <c r="D537" s="2" t="s">
        <v>42</v>
      </c>
      <c r="E537" s="2" t="s">
        <v>34</v>
      </c>
      <c r="F537" s="2" t="s">
        <v>6016</v>
      </c>
      <c r="I537" s="4">
        <v>2269.36</v>
      </c>
      <c r="J537" s="7">
        <v>195</v>
      </c>
      <c r="K537" s="4">
        <f t="shared" si="8"/>
        <v>-357252.15000001504</v>
      </c>
      <c r="M537" s="10"/>
      <c r="N537" s="10"/>
    </row>
    <row r="538" spans="1:14">
      <c r="A538" s="2" t="s">
        <v>1024</v>
      </c>
      <c r="B538" s="3">
        <v>42578</v>
      </c>
      <c r="C538" s="2" t="s">
        <v>6018</v>
      </c>
      <c r="D538" s="2" t="s">
        <v>42</v>
      </c>
      <c r="E538" s="2" t="s">
        <v>34</v>
      </c>
      <c r="F538" s="2" t="s">
        <v>6016</v>
      </c>
      <c r="I538" s="4">
        <v>9454</v>
      </c>
      <c r="J538" s="7">
        <v>196</v>
      </c>
      <c r="K538" s="4">
        <f t="shared" si="8"/>
        <v>-366706.15000001504</v>
      </c>
      <c r="M538" s="10"/>
      <c r="N538" s="10"/>
    </row>
    <row r="539" spans="1:14">
      <c r="A539" s="2" t="s">
        <v>1070</v>
      </c>
      <c r="B539" s="3">
        <v>42578</v>
      </c>
      <c r="C539" s="2" t="s">
        <v>6019</v>
      </c>
      <c r="D539" s="2" t="s">
        <v>42</v>
      </c>
      <c r="E539" s="2" t="s">
        <v>34</v>
      </c>
      <c r="F539" s="2" t="s">
        <v>6016</v>
      </c>
      <c r="I539" s="4">
        <v>24940</v>
      </c>
      <c r="J539" s="7">
        <v>197</v>
      </c>
      <c r="K539" s="4">
        <f t="shared" si="8"/>
        <v>-391646.15000001504</v>
      </c>
      <c r="M539" s="10"/>
      <c r="N539" s="10"/>
    </row>
    <row r="540" spans="1:14">
      <c r="A540" s="2" t="s">
        <v>3598</v>
      </c>
      <c r="B540" s="3">
        <v>42579</v>
      </c>
      <c r="C540" s="2" t="s">
        <v>25</v>
      </c>
      <c r="D540" s="2" t="s">
        <v>4</v>
      </c>
      <c r="E540" s="2" t="s">
        <v>18</v>
      </c>
      <c r="F540" s="2" t="s">
        <v>6020</v>
      </c>
      <c r="G540" s="4">
        <v>6700</v>
      </c>
      <c r="H540" s="18">
        <v>251</v>
      </c>
      <c r="K540" s="4">
        <f t="shared" si="8"/>
        <v>-384946.15000001504</v>
      </c>
      <c r="M540" s="10"/>
      <c r="N540" s="10"/>
    </row>
    <row r="541" spans="1:14">
      <c r="A541" s="2" t="s">
        <v>6021</v>
      </c>
      <c r="B541" s="3">
        <v>42579</v>
      </c>
      <c r="C541" s="2" t="s">
        <v>11</v>
      </c>
      <c r="D541" s="2" t="s">
        <v>4</v>
      </c>
      <c r="E541" s="2" t="s">
        <v>18</v>
      </c>
      <c r="F541" s="2" t="s">
        <v>6022</v>
      </c>
      <c r="G541" s="4">
        <v>28000</v>
      </c>
      <c r="H541" s="18">
        <v>252</v>
      </c>
      <c r="K541" s="4">
        <f t="shared" si="8"/>
        <v>-356946.15000001504</v>
      </c>
      <c r="M541" s="10"/>
      <c r="N541" s="10"/>
    </row>
    <row r="542" spans="1:14">
      <c r="A542" s="2" t="s">
        <v>2046</v>
      </c>
      <c r="B542" s="3">
        <v>42579</v>
      </c>
      <c r="C542" s="2" t="s">
        <v>2324</v>
      </c>
      <c r="D542" s="2" t="s">
        <v>4</v>
      </c>
      <c r="E542" s="2" t="s">
        <v>18</v>
      </c>
      <c r="F542" s="2" t="s">
        <v>2598</v>
      </c>
      <c r="G542" s="4">
        <v>4993</v>
      </c>
      <c r="H542" s="18">
        <v>253</v>
      </c>
      <c r="K542" s="4">
        <f t="shared" si="8"/>
        <v>-351953.15000001504</v>
      </c>
      <c r="M542" s="10"/>
      <c r="N542" s="10"/>
    </row>
    <row r="543" spans="1:14">
      <c r="A543" s="2" t="s">
        <v>3639</v>
      </c>
      <c r="B543" s="3">
        <v>42579</v>
      </c>
      <c r="C543" s="2" t="s">
        <v>25</v>
      </c>
      <c r="D543" s="2" t="s">
        <v>4</v>
      </c>
      <c r="E543" s="2" t="s">
        <v>18</v>
      </c>
      <c r="F543" s="2" t="s">
        <v>2844</v>
      </c>
      <c r="G543" s="4">
        <v>1025</v>
      </c>
      <c r="H543" s="18">
        <v>254</v>
      </c>
      <c r="K543" s="4">
        <f t="shared" si="8"/>
        <v>-350928.15000001504</v>
      </c>
      <c r="M543" s="10"/>
      <c r="N543" s="10"/>
    </row>
    <row r="544" spans="1:14">
      <c r="A544" s="2" t="s">
        <v>6023</v>
      </c>
      <c r="B544" s="3">
        <v>42579</v>
      </c>
      <c r="C544" s="2" t="s">
        <v>53</v>
      </c>
      <c r="D544" s="2" t="s">
        <v>4</v>
      </c>
      <c r="E544" s="2" t="s">
        <v>18</v>
      </c>
      <c r="F544" s="2" t="s">
        <v>647</v>
      </c>
      <c r="G544" s="4">
        <v>3030</v>
      </c>
      <c r="H544" s="18">
        <v>255</v>
      </c>
      <c r="K544" s="4">
        <f t="shared" si="8"/>
        <v>-347898.15000001504</v>
      </c>
      <c r="M544" s="10"/>
      <c r="N544" s="10"/>
    </row>
    <row r="545" spans="1:14">
      <c r="A545" s="2" t="s">
        <v>2819</v>
      </c>
      <c r="B545" s="3">
        <v>42579</v>
      </c>
      <c r="C545" s="2" t="s">
        <v>3</v>
      </c>
      <c r="D545" s="2" t="s">
        <v>4</v>
      </c>
      <c r="E545" s="2" t="s">
        <v>18</v>
      </c>
      <c r="F545" s="2" t="s">
        <v>3</v>
      </c>
      <c r="G545" s="4">
        <v>14007.29</v>
      </c>
      <c r="H545" s="18">
        <v>256</v>
      </c>
      <c r="K545" s="4">
        <f t="shared" si="8"/>
        <v>-333890.86000001506</v>
      </c>
      <c r="M545" s="10"/>
      <c r="N545" s="10"/>
    </row>
    <row r="546" spans="1:14">
      <c r="A546" s="2" t="s">
        <v>6024</v>
      </c>
      <c r="B546" s="3">
        <v>42579</v>
      </c>
      <c r="C546" s="2" t="s">
        <v>7</v>
      </c>
      <c r="D546" s="2" t="s">
        <v>4</v>
      </c>
      <c r="E546" s="2" t="s">
        <v>18</v>
      </c>
      <c r="F546" s="2" t="s">
        <v>7</v>
      </c>
      <c r="G546" s="4">
        <v>2752.11</v>
      </c>
      <c r="K546" s="4">
        <f t="shared" si="8"/>
        <v>-331138.75000001508</v>
      </c>
      <c r="M546" s="10"/>
      <c r="N546" s="10"/>
    </row>
    <row r="547" spans="1:14">
      <c r="A547" s="2" t="s">
        <v>6025</v>
      </c>
      <c r="B547" s="3">
        <v>42579</v>
      </c>
      <c r="C547" s="2" t="s">
        <v>53</v>
      </c>
      <c r="D547" s="2" t="s">
        <v>4</v>
      </c>
      <c r="E547" s="2" t="s">
        <v>5520</v>
      </c>
      <c r="F547" s="2" t="s">
        <v>322</v>
      </c>
      <c r="G547" s="4">
        <v>3030</v>
      </c>
      <c r="H547" s="18">
        <v>258</v>
      </c>
      <c r="K547" s="4">
        <f t="shared" si="8"/>
        <v>-328108.75000001508</v>
      </c>
      <c r="M547" s="10"/>
      <c r="N547" s="10"/>
    </row>
    <row r="548" spans="1:14">
      <c r="A548" s="2" t="s">
        <v>2049</v>
      </c>
      <c r="B548" s="3">
        <v>42579</v>
      </c>
      <c r="C548" s="2" t="s">
        <v>6026</v>
      </c>
      <c r="D548" s="2" t="s">
        <v>4</v>
      </c>
      <c r="E548" s="2" t="s">
        <v>2974</v>
      </c>
      <c r="F548" s="2" t="s">
        <v>6027</v>
      </c>
      <c r="G548" s="4">
        <v>326999.40999999997</v>
      </c>
      <c r="H548" s="18">
        <v>259</v>
      </c>
      <c r="K548" s="4">
        <f t="shared" si="8"/>
        <v>-1109.3400000151014</v>
      </c>
      <c r="M548" s="10"/>
      <c r="N548" s="10"/>
    </row>
    <row r="549" spans="1:14">
      <c r="A549" s="2" t="s">
        <v>1055</v>
      </c>
      <c r="B549" s="3">
        <v>42579</v>
      </c>
      <c r="C549" s="2" t="s">
        <v>6028</v>
      </c>
      <c r="D549" s="2" t="s">
        <v>4</v>
      </c>
      <c r="E549" s="2" t="s">
        <v>2974</v>
      </c>
      <c r="F549" s="2" t="s">
        <v>6029</v>
      </c>
      <c r="G549" s="4">
        <v>1415.86</v>
      </c>
      <c r="H549" s="18">
        <v>82</v>
      </c>
      <c r="K549" s="4">
        <f t="shared" si="8"/>
        <v>306.5199999848985</v>
      </c>
      <c r="M549" s="10"/>
      <c r="N549" s="10"/>
    </row>
    <row r="550" spans="1:14">
      <c r="A550" s="2" t="s">
        <v>6030</v>
      </c>
      <c r="B550" s="3">
        <v>42579</v>
      </c>
      <c r="C550" s="2" t="s">
        <v>314</v>
      </c>
      <c r="D550" s="2" t="s">
        <v>4</v>
      </c>
      <c r="E550" s="2" t="s">
        <v>5520</v>
      </c>
      <c r="F550" s="2" t="s">
        <v>1877</v>
      </c>
      <c r="G550" s="4">
        <v>3030.01</v>
      </c>
      <c r="H550" s="18">
        <v>260</v>
      </c>
      <c r="K550" s="4">
        <f t="shared" si="8"/>
        <v>3336.5299999848985</v>
      </c>
      <c r="M550" s="10"/>
      <c r="N550" s="10"/>
    </row>
    <row r="551" spans="1:14">
      <c r="A551" s="2" t="s">
        <v>6031</v>
      </c>
      <c r="B551" s="3">
        <v>42579</v>
      </c>
      <c r="C551" s="2" t="s">
        <v>41</v>
      </c>
      <c r="D551" s="2" t="s">
        <v>33</v>
      </c>
      <c r="E551" s="2" t="s">
        <v>4580</v>
      </c>
      <c r="F551" s="2" t="s">
        <v>61</v>
      </c>
      <c r="G551" s="4">
        <v>619000</v>
      </c>
      <c r="H551" s="18">
        <v>261</v>
      </c>
      <c r="K551" s="4">
        <f t="shared" si="8"/>
        <v>622336.52999998489</v>
      </c>
      <c r="M551" s="10"/>
      <c r="N551" s="10"/>
    </row>
    <row r="552" spans="1:14">
      <c r="A552" s="2" t="s">
        <v>6032</v>
      </c>
      <c r="B552" s="3">
        <v>42579</v>
      </c>
      <c r="C552" s="2" t="s">
        <v>7</v>
      </c>
      <c r="D552" s="2" t="s">
        <v>4</v>
      </c>
      <c r="E552" s="2" t="s">
        <v>5520</v>
      </c>
      <c r="F552" s="2" t="s">
        <v>7</v>
      </c>
      <c r="G552" s="4">
        <v>30938.959999999999</v>
      </c>
      <c r="K552" s="4">
        <f t="shared" si="8"/>
        <v>653275.48999998486</v>
      </c>
      <c r="M552" s="10"/>
      <c r="N552" s="10"/>
    </row>
    <row r="553" spans="1:14">
      <c r="A553" s="2" t="s">
        <v>2858</v>
      </c>
      <c r="B553" s="3">
        <v>42579</v>
      </c>
      <c r="C553" s="2" t="s">
        <v>3</v>
      </c>
      <c r="D553" s="2" t="s">
        <v>4</v>
      </c>
      <c r="E553" s="2" t="s">
        <v>5520</v>
      </c>
      <c r="F553" s="2" t="s">
        <v>3</v>
      </c>
      <c r="G553" s="4">
        <v>59284</v>
      </c>
      <c r="H553" s="18">
        <v>256</v>
      </c>
      <c r="K553" s="4">
        <f t="shared" si="8"/>
        <v>712559.48999998486</v>
      </c>
      <c r="M553" s="10"/>
      <c r="N553" s="10"/>
    </row>
    <row r="554" spans="1:14">
      <c r="A554" s="2" t="s">
        <v>1072</v>
      </c>
      <c r="B554" s="3">
        <v>42579</v>
      </c>
      <c r="C554" s="2" t="s">
        <v>6033</v>
      </c>
      <c r="D554" s="2" t="s">
        <v>66</v>
      </c>
      <c r="E554" s="2" t="s">
        <v>38</v>
      </c>
      <c r="F554" s="2" t="s">
        <v>6034</v>
      </c>
      <c r="I554" s="4">
        <v>150000</v>
      </c>
      <c r="K554" s="4">
        <f t="shared" si="8"/>
        <v>562559.48999998486</v>
      </c>
      <c r="M554" s="10"/>
      <c r="N554" s="10"/>
    </row>
    <row r="555" spans="1:14">
      <c r="A555" s="2" t="s">
        <v>1074</v>
      </c>
      <c r="B555" s="3">
        <v>42579</v>
      </c>
      <c r="C555" s="2" t="s">
        <v>6035</v>
      </c>
      <c r="D555" s="2" t="s">
        <v>183</v>
      </c>
      <c r="E555" s="2" t="s">
        <v>38</v>
      </c>
      <c r="F555" s="2" t="s">
        <v>39</v>
      </c>
      <c r="I555" s="4">
        <v>394016.86</v>
      </c>
      <c r="J555" s="7">
        <v>198</v>
      </c>
      <c r="K555" s="4">
        <f t="shared" si="8"/>
        <v>168542.62999998487</v>
      </c>
      <c r="M555" s="10"/>
      <c r="N555" s="10"/>
    </row>
    <row r="556" spans="1:14">
      <c r="A556" s="2" t="s">
        <v>5330</v>
      </c>
      <c r="B556" s="3">
        <v>42580</v>
      </c>
      <c r="C556" s="2" t="s">
        <v>6036</v>
      </c>
      <c r="D556" s="2" t="s">
        <v>4</v>
      </c>
      <c r="E556" s="2" t="s">
        <v>5520</v>
      </c>
      <c r="F556" s="2" t="s">
        <v>6037</v>
      </c>
      <c r="G556" s="4">
        <v>30000</v>
      </c>
      <c r="K556" s="4">
        <f t="shared" si="8"/>
        <v>198542.62999998487</v>
      </c>
      <c r="L556" s="2" t="s">
        <v>6106</v>
      </c>
      <c r="M556" s="10"/>
      <c r="N556" s="10"/>
    </row>
    <row r="557" spans="1:14">
      <c r="A557" s="2" t="s">
        <v>6038</v>
      </c>
      <c r="B557" s="3">
        <v>42580</v>
      </c>
      <c r="C557" s="2" t="s">
        <v>5576</v>
      </c>
      <c r="D557" s="2" t="s">
        <v>4</v>
      </c>
      <c r="E557" s="2" t="s">
        <v>5520</v>
      </c>
      <c r="F557" s="2" t="s">
        <v>6039</v>
      </c>
      <c r="G557" s="4">
        <v>40000</v>
      </c>
      <c r="H557" s="18">
        <v>263</v>
      </c>
      <c r="K557" s="4">
        <f t="shared" si="8"/>
        <v>238542.62999998487</v>
      </c>
      <c r="M557" s="10"/>
      <c r="N557" s="10"/>
    </row>
    <row r="558" spans="1:14">
      <c r="A558" s="2" t="s">
        <v>6040</v>
      </c>
      <c r="B558" s="3">
        <v>42580</v>
      </c>
      <c r="C558" s="2" t="s">
        <v>314</v>
      </c>
      <c r="D558" s="2" t="s">
        <v>4</v>
      </c>
      <c r="E558" s="2" t="s">
        <v>5520</v>
      </c>
      <c r="F558" s="2" t="s">
        <v>3061</v>
      </c>
      <c r="G558" s="4">
        <v>4316.04</v>
      </c>
      <c r="H558" s="18">
        <v>264</v>
      </c>
      <c r="K558" s="4">
        <f t="shared" si="8"/>
        <v>242858.66999998488</v>
      </c>
      <c r="M558" s="10"/>
      <c r="N558" s="10"/>
    </row>
    <row r="559" spans="1:14">
      <c r="A559" s="2" t="s">
        <v>3683</v>
      </c>
      <c r="B559" s="3">
        <v>42580</v>
      </c>
      <c r="C559" s="2" t="s">
        <v>314</v>
      </c>
      <c r="D559" s="2" t="s">
        <v>4</v>
      </c>
      <c r="E559" s="2" t="s">
        <v>5520</v>
      </c>
      <c r="F559" s="2" t="s">
        <v>6041</v>
      </c>
      <c r="G559" s="4">
        <v>3030</v>
      </c>
      <c r="H559" s="18">
        <v>265</v>
      </c>
      <c r="K559" s="4">
        <f t="shared" si="8"/>
        <v>245888.66999998488</v>
      </c>
      <c r="M559" s="10"/>
      <c r="N559" s="10"/>
    </row>
    <row r="560" spans="1:14">
      <c r="A560" s="2" t="s">
        <v>1118</v>
      </c>
      <c r="B560" s="3">
        <v>42580</v>
      </c>
      <c r="D560" s="2" t="s">
        <v>4</v>
      </c>
      <c r="E560" s="2" t="s">
        <v>5520</v>
      </c>
      <c r="F560" s="2" t="s">
        <v>828</v>
      </c>
      <c r="G560" s="4">
        <v>1025</v>
      </c>
      <c r="H560" s="18">
        <v>266</v>
      </c>
      <c r="K560" s="4">
        <f t="shared" si="8"/>
        <v>246913.66999998488</v>
      </c>
      <c r="M560" s="10"/>
      <c r="N560" s="10"/>
    </row>
    <row r="561" spans="1:14">
      <c r="A561" s="2" t="s">
        <v>2095</v>
      </c>
      <c r="B561" s="3">
        <v>42580</v>
      </c>
      <c r="C561" s="2" t="s">
        <v>5576</v>
      </c>
      <c r="D561" s="2" t="s">
        <v>4</v>
      </c>
      <c r="E561" s="2" t="s">
        <v>5520</v>
      </c>
      <c r="F561" s="2" t="s">
        <v>647</v>
      </c>
      <c r="G561" s="4">
        <v>1840</v>
      </c>
      <c r="K561" s="4">
        <f t="shared" si="8"/>
        <v>248753.66999998488</v>
      </c>
      <c r="L561" s="2" t="s">
        <v>6107</v>
      </c>
      <c r="M561" s="10"/>
      <c r="N561" s="10"/>
    </row>
    <row r="562" spans="1:14">
      <c r="A562" s="2" t="s">
        <v>4550</v>
      </c>
      <c r="B562" s="3">
        <v>42580</v>
      </c>
      <c r="C562" s="2" t="s">
        <v>314</v>
      </c>
      <c r="D562" s="2" t="s">
        <v>4</v>
      </c>
      <c r="E562" s="2" t="s">
        <v>5520</v>
      </c>
      <c r="F562" s="2" t="s">
        <v>79</v>
      </c>
      <c r="G562" s="4">
        <v>1025</v>
      </c>
      <c r="H562" s="18">
        <v>267</v>
      </c>
      <c r="K562" s="4">
        <f t="shared" si="8"/>
        <v>249778.66999998488</v>
      </c>
      <c r="M562" s="10"/>
      <c r="N562" s="10"/>
    </row>
    <row r="563" spans="1:14">
      <c r="A563" s="2" t="s">
        <v>6042</v>
      </c>
      <c r="B563" s="3">
        <v>42580</v>
      </c>
      <c r="C563" s="2" t="s">
        <v>7</v>
      </c>
      <c r="D563" s="2" t="s">
        <v>4</v>
      </c>
      <c r="E563" s="2" t="s">
        <v>5520</v>
      </c>
      <c r="F563" s="2" t="s">
        <v>6043</v>
      </c>
      <c r="G563" s="4">
        <v>5030.01</v>
      </c>
      <c r="H563" s="18">
        <v>268</v>
      </c>
      <c r="K563" s="4">
        <f t="shared" si="8"/>
        <v>254808.67999998489</v>
      </c>
      <c r="M563" s="10"/>
      <c r="N563" s="10"/>
    </row>
    <row r="564" spans="1:14">
      <c r="A564" s="2" t="s">
        <v>2872</v>
      </c>
      <c r="B564" s="3">
        <v>42580</v>
      </c>
      <c r="C564" s="2" t="s">
        <v>25</v>
      </c>
      <c r="D564" s="2" t="s">
        <v>4</v>
      </c>
      <c r="E564" s="2" t="s">
        <v>5520</v>
      </c>
      <c r="F564" s="2" t="s">
        <v>6044</v>
      </c>
      <c r="G564" s="4">
        <v>60000</v>
      </c>
      <c r="H564" s="18">
        <v>269</v>
      </c>
      <c r="K564" s="4">
        <f t="shared" si="8"/>
        <v>314808.67999998492</v>
      </c>
      <c r="M564" s="10"/>
      <c r="N564" s="10"/>
    </row>
    <row r="565" spans="1:14">
      <c r="A565" s="2" t="s">
        <v>6045</v>
      </c>
      <c r="B565" s="3">
        <v>42580</v>
      </c>
      <c r="C565" s="2" t="s">
        <v>5051</v>
      </c>
      <c r="D565" s="2" t="s">
        <v>4</v>
      </c>
      <c r="E565" s="2" t="s">
        <v>5520</v>
      </c>
      <c r="F565" s="2" t="s">
        <v>6046</v>
      </c>
      <c r="G565" s="4">
        <v>35000</v>
      </c>
      <c r="H565" s="18">
        <v>270</v>
      </c>
      <c r="K565" s="4">
        <f t="shared" si="8"/>
        <v>349808.67999998492</v>
      </c>
      <c r="M565" s="10"/>
      <c r="N565" s="10"/>
    </row>
    <row r="566" spans="1:14">
      <c r="A566" s="2" t="s">
        <v>2098</v>
      </c>
      <c r="B566" s="3">
        <v>42580</v>
      </c>
      <c r="C566" s="2" t="s">
        <v>314</v>
      </c>
      <c r="D566" s="2" t="s">
        <v>4</v>
      </c>
      <c r="E566" s="2" t="s">
        <v>5520</v>
      </c>
      <c r="F566" s="2" t="s">
        <v>6047</v>
      </c>
      <c r="G566" s="4">
        <v>9807</v>
      </c>
      <c r="H566" s="18">
        <v>271</v>
      </c>
      <c r="K566" s="4">
        <f t="shared" si="8"/>
        <v>359615.67999998492</v>
      </c>
      <c r="M566" s="10"/>
      <c r="N566" s="10"/>
    </row>
    <row r="567" spans="1:14">
      <c r="A567" s="2" t="s">
        <v>2780</v>
      </c>
      <c r="B567" s="3">
        <v>42580</v>
      </c>
      <c r="C567" s="2" t="s">
        <v>3</v>
      </c>
      <c r="D567" s="2" t="s">
        <v>4</v>
      </c>
      <c r="E567" s="2" t="s">
        <v>5520</v>
      </c>
      <c r="F567" s="2" t="s">
        <v>3</v>
      </c>
      <c r="G567" s="4">
        <v>16879.189999999999</v>
      </c>
      <c r="K567" s="4">
        <f t="shared" si="8"/>
        <v>376494.86999998492</v>
      </c>
      <c r="L567" s="2" t="s">
        <v>6106</v>
      </c>
      <c r="M567" s="10"/>
      <c r="N567" s="10"/>
    </row>
    <row r="568" spans="1:14">
      <c r="A568" s="2" t="s">
        <v>2876</v>
      </c>
      <c r="B568" s="3">
        <v>42580</v>
      </c>
      <c r="C568" s="2" t="s">
        <v>5151</v>
      </c>
      <c r="D568" s="2" t="s">
        <v>4</v>
      </c>
      <c r="E568" s="2" t="s">
        <v>5520</v>
      </c>
      <c r="F568" s="2" t="s">
        <v>5151</v>
      </c>
      <c r="G568" s="4">
        <v>3225</v>
      </c>
      <c r="H568" s="18" t="s">
        <v>1159</v>
      </c>
      <c r="K568" s="4">
        <f t="shared" si="8"/>
        <v>379719.86999998492</v>
      </c>
      <c r="M568" s="10"/>
      <c r="N568" s="10"/>
    </row>
    <row r="569" spans="1:14">
      <c r="A569" s="2" t="s">
        <v>2878</v>
      </c>
      <c r="B569" s="3">
        <v>42580</v>
      </c>
      <c r="C569" s="2" t="s">
        <v>7</v>
      </c>
      <c r="D569" s="2" t="s">
        <v>4</v>
      </c>
      <c r="E569" s="2" t="s">
        <v>5520</v>
      </c>
      <c r="F569" s="2" t="s">
        <v>7</v>
      </c>
      <c r="G569" s="4">
        <v>48517.14</v>
      </c>
      <c r="K569" s="4">
        <f t="shared" si="8"/>
        <v>428237.00999998493</v>
      </c>
      <c r="L569" s="2" t="s">
        <v>6106</v>
      </c>
      <c r="M569" s="10"/>
      <c r="N569" s="10"/>
    </row>
    <row r="570" spans="1:14">
      <c r="A570" s="2" t="s">
        <v>1108</v>
      </c>
      <c r="B570" s="3">
        <v>42580</v>
      </c>
      <c r="C570" s="2" t="s">
        <v>6048</v>
      </c>
      <c r="D570" s="2" t="s">
        <v>4</v>
      </c>
      <c r="E570" s="2" t="s">
        <v>34</v>
      </c>
      <c r="F570" s="2" t="s">
        <v>2055</v>
      </c>
      <c r="I570" s="4">
        <v>780635.04</v>
      </c>
      <c r="J570" s="7">
        <v>199</v>
      </c>
      <c r="K570" s="4">
        <f t="shared" si="8"/>
        <v>-352398.0300000151</v>
      </c>
      <c r="M570" s="10"/>
      <c r="N570" s="10"/>
    </row>
    <row r="571" spans="1:14">
      <c r="A571" s="2" t="s">
        <v>1079</v>
      </c>
      <c r="B571" s="3">
        <v>42580</v>
      </c>
      <c r="C571" s="2" t="s">
        <v>6113</v>
      </c>
      <c r="D571" s="2" t="s">
        <v>190</v>
      </c>
      <c r="E571" s="2" t="s">
        <v>34</v>
      </c>
      <c r="F571" s="2" t="s">
        <v>6114</v>
      </c>
      <c r="H571" s="2"/>
      <c r="I571" s="4">
        <v>122000</v>
      </c>
      <c r="J571" s="7">
        <v>350</v>
      </c>
      <c r="K571" s="4">
        <f t="shared" si="8"/>
        <v>-474398.0300000151</v>
      </c>
      <c r="M571" s="10"/>
      <c r="N571" s="10"/>
    </row>
    <row r="572" spans="1:14">
      <c r="A572" s="2" t="s">
        <v>1169</v>
      </c>
      <c r="B572" s="3">
        <v>42581</v>
      </c>
      <c r="C572" s="2" t="s">
        <v>44</v>
      </c>
      <c r="D572" s="2" t="s">
        <v>33</v>
      </c>
      <c r="E572" s="2" t="s">
        <v>34</v>
      </c>
      <c r="F572" s="2" t="s">
        <v>6049</v>
      </c>
      <c r="G572" s="4">
        <v>248159.56</v>
      </c>
      <c r="H572" s="18">
        <v>272</v>
      </c>
      <c r="K572" s="4">
        <f t="shared" si="8"/>
        <v>-226238.47000001511</v>
      </c>
      <c r="M572" s="10"/>
      <c r="N572" s="10"/>
    </row>
    <row r="573" spans="1:14">
      <c r="A573" s="2" t="s">
        <v>6050</v>
      </c>
      <c r="B573" s="3">
        <v>42581</v>
      </c>
      <c r="C573" s="2" t="s">
        <v>1934</v>
      </c>
      <c r="D573" s="2" t="s">
        <v>33</v>
      </c>
      <c r="E573" s="2" t="s">
        <v>34</v>
      </c>
      <c r="F573" s="2" t="s">
        <v>1935</v>
      </c>
      <c r="G573" s="4">
        <v>164894</v>
      </c>
      <c r="H573" s="18">
        <v>273</v>
      </c>
      <c r="K573" s="4">
        <f t="shared" si="8"/>
        <v>-61344.470000015106</v>
      </c>
      <c r="M573" s="10"/>
      <c r="N573" s="10"/>
    </row>
    <row r="574" spans="1:14">
      <c r="A574" s="2" t="s">
        <v>4603</v>
      </c>
      <c r="B574" s="3">
        <v>42581</v>
      </c>
      <c r="C574" s="2" t="s">
        <v>44</v>
      </c>
      <c r="D574" s="2" t="s">
        <v>33</v>
      </c>
      <c r="E574" s="2" t="s">
        <v>34</v>
      </c>
      <c r="F574" s="2" t="s">
        <v>6051</v>
      </c>
      <c r="G574" s="4">
        <v>432400</v>
      </c>
      <c r="H574" s="18">
        <v>274</v>
      </c>
      <c r="K574" s="4">
        <f t="shared" si="8"/>
        <v>371055.52999998489</v>
      </c>
      <c r="M574" s="10"/>
      <c r="N574" s="10"/>
    </row>
    <row r="575" spans="1:14">
      <c r="A575" s="2" t="s">
        <v>4603</v>
      </c>
      <c r="B575" s="3">
        <v>42581</v>
      </c>
      <c r="C575" s="2" t="s">
        <v>44</v>
      </c>
      <c r="D575" s="2" t="s">
        <v>33</v>
      </c>
      <c r="E575" s="2" t="s">
        <v>34</v>
      </c>
      <c r="F575" s="2" t="s">
        <v>6052</v>
      </c>
      <c r="G575" s="4">
        <v>104329.42</v>
      </c>
      <c r="H575" s="18">
        <v>275</v>
      </c>
      <c r="K575" s="4">
        <f t="shared" si="8"/>
        <v>475384.94999998488</v>
      </c>
      <c r="M575" s="10"/>
      <c r="N575" s="10"/>
    </row>
    <row r="576" spans="1:14">
      <c r="A576" s="2" t="s">
        <v>6053</v>
      </c>
      <c r="B576" s="3">
        <v>42581</v>
      </c>
      <c r="C576" s="2" t="s">
        <v>6054</v>
      </c>
      <c r="D576" s="2" t="s">
        <v>33</v>
      </c>
      <c r="E576" s="2" t="s">
        <v>34</v>
      </c>
      <c r="F576" s="2" t="s">
        <v>6055</v>
      </c>
      <c r="G576" s="4">
        <v>131500</v>
      </c>
      <c r="H576" s="18">
        <v>276</v>
      </c>
      <c r="K576" s="4">
        <f t="shared" si="8"/>
        <v>606884.94999998482</v>
      </c>
      <c r="M576" s="10"/>
      <c r="N576" s="10"/>
    </row>
    <row r="577" spans="1:14">
      <c r="A577" s="2" t="s">
        <v>6056</v>
      </c>
      <c r="B577" s="3">
        <v>42581</v>
      </c>
      <c r="C577" s="2" t="s">
        <v>6057</v>
      </c>
      <c r="D577" s="2" t="s">
        <v>33</v>
      </c>
      <c r="E577" s="2" t="s">
        <v>34</v>
      </c>
      <c r="F577" s="2" t="s">
        <v>6058</v>
      </c>
      <c r="I577" s="4">
        <v>2015</v>
      </c>
      <c r="J577" s="7">
        <v>200</v>
      </c>
      <c r="K577" s="4">
        <f t="shared" si="8"/>
        <v>604869.94999998482</v>
      </c>
      <c r="M577" s="10"/>
      <c r="N577" s="10"/>
    </row>
    <row r="578" spans="1:14">
      <c r="A578" s="2" t="s">
        <v>6059</v>
      </c>
      <c r="B578" s="3">
        <v>42581</v>
      </c>
      <c r="C578" s="2" t="s">
        <v>314</v>
      </c>
      <c r="D578" s="2" t="s">
        <v>4</v>
      </c>
      <c r="E578" s="2" t="s">
        <v>5520</v>
      </c>
      <c r="F578" s="2" t="s">
        <v>834</v>
      </c>
      <c r="G578" s="4">
        <v>20000</v>
      </c>
      <c r="H578" s="18">
        <v>277</v>
      </c>
      <c r="K578" s="4">
        <f t="shared" si="8"/>
        <v>624869.94999998482</v>
      </c>
      <c r="M578" s="10"/>
      <c r="N578" s="10"/>
    </row>
    <row r="579" spans="1:14">
      <c r="A579" s="2" t="s">
        <v>3754</v>
      </c>
      <c r="B579" s="3">
        <v>42581</v>
      </c>
      <c r="C579" s="2" t="s">
        <v>5834</v>
      </c>
      <c r="D579" s="2" t="s">
        <v>33</v>
      </c>
      <c r="E579" s="2" t="s">
        <v>34</v>
      </c>
      <c r="F579" s="2" t="s">
        <v>6060</v>
      </c>
      <c r="I579" s="4">
        <v>14</v>
      </c>
      <c r="J579" s="7">
        <v>201</v>
      </c>
      <c r="K579" s="4">
        <f t="shared" si="8"/>
        <v>624855.94999998482</v>
      </c>
      <c r="M579" s="10"/>
      <c r="N579" s="10"/>
    </row>
    <row r="580" spans="1:14">
      <c r="A580" s="2" t="s">
        <v>6061</v>
      </c>
      <c r="B580" s="3">
        <v>42581</v>
      </c>
      <c r="C580" s="2" t="s">
        <v>5834</v>
      </c>
      <c r="D580" s="2" t="s">
        <v>33</v>
      </c>
      <c r="E580" s="2" t="s">
        <v>34</v>
      </c>
      <c r="F580" s="2" t="s">
        <v>6062</v>
      </c>
      <c r="I580" s="4">
        <v>98</v>
      </c>
      <c r="J580" s="7">
        <v>202</v>
      </c>
      <c r="K580" s="4">
        <f t="shared" si="8"/>
        <v>624757.94999998482</v>
      </c>
      <c r="M580" s="10"/>
      <c r="N580" s="10"/>
    </row>
    <row r="581" spans="1:14">
      <c r="A581" s="2" t="s">
        <v>6063</v>
      </c>
      <c r="B581" s="3">
        <v>42581</v>
      </c>
      <c r="C581" s="2" t="s">
        <v>6064</v>
      </c>
      <c r="D581" s="2" t="s">
        <v>4</v>
      </c>
      <c r="E581" s="2" t="s">
        <v>2974</v>
      </c>
      <c r="F581" s="2" t="s">
        <v>6065</v>
      </c>
      <c r="G581" s="4">
        <v>5217.93</v>
      </c>
      <c r="H581" s="18" t="s">
        <v>6123</v>
      </c>
      <c r="K581" s="4">
        <f t="shared" si="8"/>
        <v>629975.87999998487</v>
      </c>
      <c r="M581" s="10"/>
      <c r="N581" s="10"/>
    </row>
    <row r="582" spans="1:14">
      <c r="A582" s="2" t="s">
        <v>6066</v>
      </c>
      <c r="B582" s="3">
        <v>42581</v>
      </c>
      <c r="C582" s="2" t="s">
        <v>5834</v>
      </c>
      <c r="D582" s="2" t="s">
        <v>33</v>
      </c>
      <c r="E582" s="2" t="s">
        <v>34</v>
      </c>
      <c r="F582" s="2" t="s">
        <v>6067</v>
      </c>
      <c r="I582" s="4">
        <v>44</v>
      </c>
      <c r="J582" s="7">
        <v>203</v>
      </c>
      <c r="K582" s="4">
        <f t="shared" si="8"/>
        <v>629931.87999998487</v>
      </c>
      <c r="M582" s="10"/>
      <c r="N582" s="10"/>
    </row>
    <row r="583" spans="1:14">
      <c r="A583" s="2" t="s">
        <v>3710</v>
      </c>
      <c r="B583" s="3">
        <v>42581</v>
      </c>
      <c r="C583" s="2" t="s">
        <v>5834</v>
      </c>
      <c r="D583" s="2" t="s">
        <v>33</v>
      </c>
      <c r="E583" s="2" t="s">
        <v>34</v>
      </c>
      <c r="F583" s="2" t="s">
        <v>6068</v>
      </c>
      <c r="I583" s="4">
        <v>29</v>
      </c>
      <c r="J583" s="7">
        <v>204</v>
      </c>
      <c r="K583" s="4">
        <f t="shared" si="8"/>
        <v>629902.87999998487</v>
      </c>
      <c r="M583" s="10"/>
      <c r="N583" s="10"/>
    </row>
    <row r="584" spans="1:14">
      <c r="A584" s="2" t="s">
        <v>6069</v>
      </c>
      <c r="B584" s="3">
        <v>42581</v>
      </c>
      <c r="C584" s="2" t="s">
        <v>6070</v>
      </c>
      <c r="D584" s="2" t="s">
        <v>4</v>
      </c>
      <c r="E584" s="2" t="s">
        <v>5520</v>
      </c>
      <c r="F584" s="2" t="s">
        <v>612</v>
      </c>
      <c r="G584" s="4">
        <v>1840</v>
      </c>
      <c r="K584" s="4">
        <f t="shared" si="8"/>
        <v>631742.87999998487</v>
      </c>
      <c r="M584" s="10"/>
      <c r="N584" s="10"/>
    </row>
    <row r="585" spans="1:14">
      <c r="A585" s="2" t="s">
        <v>6071</v>
      </c>
      <c r="B585" s="3">
        <v>42581</v>
      </c>
      <c r="C585" s="2" t="s">
        <v>5834</v>
      </c>
      <c r="D585" s="2" t="s">
        <v>33</v>
      </c>
      <c r="E585" s="2" t="s">
        <v>34</v>
      </c>
      <c r="F585" s="2" t="s">
        <v>6072</v>
      </c>
      <c r="I585" s="4">
        <v>495</v>
      </c>
      <c r="J585" s="7">
        <v>205</v>
      </c>
      <c r="K585" s="4">
        <f t="shared" si="8"/>
        <v>631247.87999998487</v>
      </c>
      <c r="M585" s="10"/>
      <c r="N585" s="10"/>
    </row>
    <row r="586" spans="1:14">
      <c r="A586" s="2" t="s">
        <v>1178</v>
      </c>
      <c r="B586" s="3">
        <v>42581</v>
      </c>
      <c r="C586" s="2" t="s">
        <v>5576</v>
      </c>
      <c r="D586" s="2" t="s">
        <v>4</v>
      </c>
      <c r="E586" s="2" t="s">
        <v>5520</v>
      </c>
      <c r="F586" s="2" t="s">
        <v>647</v>
      </c>
      <c r="G586" s="4">
        <v>1840</v>
      </c>
      <c r="K586" s="4">
        <f t="shared" ref="K586:K616" si="9">+K585+G586-I586</f>
        <v>633087.87999998487</v>
      </c>
      <c r="L586" s="34">
        <v>42583</v>
      </c>
      <c r="M586" s="10"/>
      <c r="N586" s="10"/>
    </row>
    <row r="587" spans="1:14">
      <c r="A587" s="2" t="s">
        <v>5418</v>
      </c>
      <c r="B587" s="3">
        <v>42581</v>
      </c>
      <c r="C587" s="2" t="s">
        <v>5151</v>
      </c>
      <c r="D587" s="2" t="s">
        <v>4</v>
      </c>
      <c r="E587" s="2" t="s">
        <v>5520</v>
      </c>
      <c r="F587" s="2" t="s">
        <v>5151</v>
      </c>
      <c r="G587" s="4">
        <v>3030</v>
      </c>
      <c r="H587" s="18" t="s">
        <v>1159</v>
      </c>
      <c r="K587" s="4">
        <f t="shared" si="9"/>
        <v>636117.87999998487</v>
      </c>
      <c r="M587" s="10"/>
      <c r="N587" s="10"/>
    </row>
    <row r="588" spans="1:14">
      <c r="A588" s="2" t="s">
        <v>6073</v>
      </c>
      <c r="B588" s="3">
        <v>42581</v>
      </c>
      <c r="C588" s="2" t="s">
        <v>3</v>
      </c>
      <c r="D588" s="2" t="s">
        <v>4</v>
      </c>
      <c r="E588" s="2" t="s">
        <v>5520</v>
      </c>
      <c r="F588" s="2" t="s">
        <v>3</v>
      </c>
      <c r="G588" s="4">
        <v>60903.99</v>
      </c>
      <c r="K588" s="4">
        <f t="shared" si="9"/>
        <v>697021.86999998486</v>
      </c>
      <c r="L588" s="2" t="s">
        <v>6107</v>
      </c>
      <c r="M588" s="10"/>
      <c r="N588" s="10"/>
    </row>
    <row r="589" spans="1:14">
      <c r="A589" s="2" t="s">
        <v>6074</v>
      </c>
      <c r="B589" s="3">
        <v>42581</v>
      </c>
      <c r="C589" s="2" t="s">
        <v>7</v>
      </c>
      <c r="D589" s="2" t="s">
        <v>4</v>
      </c>
      <c r="E589" s="2" t="s">
        <v>5520</v>
      </c>
      <c r="F589" s="2" t="s">
        <v>7</v>
      </c>
      <c r="G589" s="4">
        <v>207242.85</v>
      </c>
      <c r="K589" s="4">
        <f t="shared" si="9"/>
        <v>904264.71999998484</v>
      </c>
      <c r="L589" s="2" t="s">
        <v>6107</v>
      </c>
      <c r="M589" s="10"/>
      <c r="N589" s="10"/>
    </row>
    <row r="590" spans="1:14">
      <c r="A590" s="2" t="s">
        <v>6075</v>
      </c>
      <c r="B590" s="3">
        <v>42581</v>
      </c>
      <c r="C590" s="2" t="s">
        <v>5834</v>
      </c>
      <c r="D590" s="2" t="s">
        <v>33</v>
      </c>
      <c r="E590" s="2" t="s">
        <v>34</v>
      </c>
      <c r="F590" s="2" t="s">
        <v>6076</v>
      </c>
      <c r="I590" s="4">
        <v>14</v>
      </c>
      <c r="J590" s="7">
        <v>206</v>
      </c>
      <c r="K590" s="4">
        <f t="shared" si="9"/>
        <v>904250.71999998484</v>
      </c>
      <c r="M590" s="10"/>
      <c r="N590" s="10"/>
    </row>
    <row r="591" spans="1:14">
      <c r="A591" s="2" t="s">
        <v>6077</v>
      </c>
      <c r="B591" s="3">
        <v>42581</v>
      </c>
      <c r="C591" s="2" t="s">
        <v>5834</v>
      </c>
      <c r="D591" s="2" t="s">
        <v>33</v>
      </c>
      <c r="E591" s="2" t="s">
        <v>34</v>
      </c>
      <c r="F591" s="2" t="s">
        <v>6078</v>
      </c>
      <c r="I591" s="4">
        <v>1939</v>
      </c>
      <c r="J591" s="7">
        <v>207</v>
      </c>
      <c r="K591" s="4">
        <f t="shared" si="9"/>
        <v>902311.71999998484</v>
      </c>
      <c r="M591" s="4"/>
      <c r="N591" s="10"/>
    </row>
    <row r="592" spans="1:14">
      <c r="A592" s="2" t="s">
        <v>1130</v>
      </c>
      <c r="B592" s="3">
        <v>42581</v>
      </c>
      <c r="C592" s="2" t="s">
        <v>6079</v>
      </c>
      <c r="D592" s="2" t="s">
        <v>190</v>
      </c>
      <c r="E592" s="2" t="s">
        <v>38</v>
      </c>
      <c r="F592" s="2" t="s">
        <v>6080</v>
      </c>
      <c r="I592" s="4">
        <v>11136</v>
      </c>
      <c r="J592" s="7">
        <v>208</v>
      </c>
      <c r="K592" s="4">
        <f t="shared" si="9"/>
        <v>891175.71999998484</v>
      </c>
      <c r="M592" s="4"/>
      <c r="N592" s="10"/>
    </row>
    <row r="593" spans="1:14">
      <c r="A593" s="2" t="s">
        <v>1133</v>
      </c>
      <c r="B593" s="3">
        <v>42581</v>
      </c>
      <c r="C593" s="2" t="s">
        <v>6081</v>
      </c>
      <c r="D593" s="2" t="s">
        <v>190</v>
      </c>
      <c r="E593" s="2" t="s">
        <v>38</v>
      </c>
      <c r="F593" s="2" t="s">
        <v>6082</v>
      </c>
      <c r="I593" s="4">
        <v>3700.4</v>
      </c>
      <c r="J593" s="7">
        <v>209</v>
      </c>
      <c r="K593" s="4">
        <f t="shared" si="9"/>
        <v>887475.31999998481</v>
      </c>
      <c r="M593" s="4"/>
      <c r="N593" s="10"/>
    </row>
    <row r="594" spans="1:14">
      <c r="A594" s="2" t="s">
        <v>3735</v>
      </c>
      <c r="B594" s="3">
        <v>42582</v>
      </c>
      <c r="C594" s="2" t="s">
        <v>314</v>
      </c>
      <c r="D594" s="2" t="s">
        <v>4</v>
      </c>
      <c r="E594" s="2" t="s">
        <v>5520</v>
      </c>
      <c r="F594" s="2" t="s">
        <v>6083</v>
      </c>
      <c r="G594" s="4">
        <v>200000</v>
      </c>
      <c r="H594" s="18">
        <v>279</v>
      </c>
      <c r="K594" s="4">
        <f t="shared" si="9"/>
        <v>1087475.3199999849</v>
      </c>
      <c r="M594" s="4"/>
      <c r="N594" s="10"/>
    </row>
    <row r="595" spans="1:14">
      <c r="A595" s="2" t="s">
        <v>3738</v>
      </c>
      <c r="B595" s="3">
        <v>42582</v>
      </c>
      <c r="C595" s="2" t="s">
        <v>1131</v>
      </c>
      <c r="D595" s="2" t="s">
        <v>33</v>
      </c>
      <c r="E595" s="2" t="s">
        <v>34</v>
      </c>
      <c r="F595" s="2" t="s">
        <v>6084</v>
      </c>
      <c r="I595" s="4">
        <v>19773.36</v>
      </c>
      <c r="J595" s="7" t="s">
        <v>3744</v>
      </c>
      <c r="K595" s="4">
        <f t="shared" si="9"/>
        <v>1067701.9599999848</v>
      </c>
      <c r="M595" s="4"/>
      <c r="N595" s="10"/>
    </row>
    <row r="596" spans="1:14">
      <c r="A596" s="2" t="s">
        <v>3748</v>
      </c>
      <c r="B596" s="3">
        <v>42582</v>
      </c>
      <c r="C596" s="2" t="s">
        <v>5051</v>
      </c>
      <c r="D596" s="2" t="s">
        <v>4</v>
      </c>
      <c r="E596" s="2" t="s">
        <v>5520</v>
      </c>
      <c r="F596" s="2" t="s">
        <v>6085</v>
      </c>
      <c r="G596" s="4">
        <v>174000</v>
      </c>
      <c r="H596" s="18">
        <v>280</v>
      </c>
      <c r="K596" s="4">
        <f t="shared" si="9"/>
        <v>1241701.9599999848</v>
      </c>
      <c r="M596" s="4"/>
      <c r="N596" s="10"/>
    </row>
    <row r="597" spans="1:14">
      <c r="A597" s="2" t="s">
        <v>3792</v>
      </c>
      <c r="B597" s="3">
        <v>42582</v>
      </c>
      <c r="C597" s="2" t="s">
        <v>56</v>
      </c>
      <c r="D597" s="2" t="s">
        <v>4</v>
      </c>
      <c r="E597" s="2" t="s">
        <v>5520</v>
      </c>
      <c r="F597" s="2" t="s">
        <v>6086</v>
      </c>
      <c r="G597" s="4">
        <v>5000</v>
      </c>
      <c r="K597" s="4">
        <f t="shared" si="9"/>
        <v>1246701.9599999848</v>
      </c>
      <c r="L597" s="2" t="s">
        <v>6107</v>
      </c>
      <c r="M597" s="4"/>
      <c r="N597" s="10"/>
    </row>
    <row r="598" spans="1:14">
      <c r="A598" s="2" t="s">
        <v>6087</v>
      </c>
      <c r="B598" s="3">
        <v>42582</v>
      </c>
      <c r="C598" s="2" t="s">
        <v>6088</v>
      </c>
      <c r="D598" s="2" t="s">
        <v>33</v>
      </c>
      <c r="E598" s="2" t="s">
        <v>34</v>
      </c>
      <c r="F598" s="2" t="s">
        <v>1216</v>
      </c>
      <c r="I598" s="4">
        <v>3906.51</v>
      </c>
      <c r="K598" s="4">
        <f t="shared" si="9"/>
        <v>1242795.4499999848</v>
      </c>
      <c r="L598" s="2" t="s">
        <v>6107</v>
      </c>
      <c r="M598" s="4"/>
      <c r="N598" s="10"/>
    </row>
    <row r="599" spans="1:14">
      <c r="A599" s="2" t="s">
        <v>4782</v>
      </c>
      <c r="B599" s="3">
        <v>42582</v>
      </c>
      <c r="C599" s="2" t="s">
        <v>314</v>
      </c>
      <c r="D599" s="2" t="s">
        <v>4</v>
      </c>
      <c r="E599" s="2" t="s">
        <v>5520</v>
      </c>
      <c r="F599" s="2" t="s">
        <v>6089</v>
      </c>
      <c r="G599" s="4">
        <v>20000</v>
      </c>
      <c r="K599" s="4">
        <f t="shared" si="9"/>
        <v>1262795.4499999848</v>
      </c>
      <c r="L599" s="2" t="s">
        <v>6109</v>
      </c>
      <c r="M599" s="4"/>
      <c r="N599" s="10"/>
    </row>
    <row r="600" spans="1:14">
      <c r="A600" s="2" t="s">
        <v>6090</v>
      </c>
      <c r="B600" s="3">
        <v>42582</v>
      </c>
      <c r="C600" s="2" t="s">
        <v>6091</v>
      </c>
      <c r="D600" s="2" t="s">
        <v>33</v>
      </c>
      <c r="E600" s="2" t="s">
        <v>34</v>
      </c>
      <c r="F600" s="2" t="s">
        <v>4875</v>
      </c>
      <c r="G600" s="4">
        <v>127000</v>
      </c>
      <c r="H600" s="18">
        <v>281</v>
      </c>
      <c r="K600" s="4">
        <f t="shared" si="9"/>
        <v>1389795.4499999848</v>
      </c>
      <c r="M600" s="4"/>
      <c r="N600" s="10"/>
    </row>
    <row r="601" spans="1:14">
      <c r="A601" s="2" t="s">
        <v>6098</v>
      </c>
      <c r="B601" s="3">
        <v>42582</v>
      </c>
      <c r="C601" s="2" t="s">
        <v>1134</v>
      </c>
      <c r="D601" s="2" t="s">
        <v>33</v>
      </c>
      <c r="E601" s="2" t="s">
        <v>34</v>
      </c>
      <c r="F601" s="2" t="s">
        <v>6099</v>
      </c>
      <c r="I601" s="4">
        <v>90000</v>
      </c>
      <c r="J601" s="7" t="s">
        <v>6108</v>
      </c>
      <c r="K601" s="4">
        <f t="shared" si="9"/>
        <v>1299795.4499999848</v>
      </c>
      <c r="M601" s="4"/>
      <c r="N601" s="10"/>
    </row>
    <row r="602" spans="1:14">
      <c r="A602" s="2" t="s">
        <v>6111</v>
      </c>
      <c r="B602" s="3">
        <v>42582</v>
      </c>
      <c r="C602" s="2" t="s">
        <v>6110</v>
      </c>
      <c r="D602" s="2" t="s">
        <v>33</v>
      </c>
      <c r="E602" s="2" t="s">
        <v>34</v>
      </c>
      <c r="F602" s="2" t="s">
        <v>6115</v>
      </c>
      <c r="G602" s="4">
        <v>628</v>
      </c>
      <c r="K602" s="4">
        <f t="shared" si="9"/>
        <v>1300423.4499999848</v>
      </c>
      <c r="L602" s="2" t="s">
        <v>6107</v>
      </c>
      <c r="M602" s="4"/>
      <c r="N602" s="10"/>
    </row>
    <row r="603" spans="1:14">
      <c r="A603" s="2" t="s">
        <v>6116</v>
      </c>
      <c r="B603" s="3">
        <v>42582</v>
      </c>
      <c r="C603" s="2" t="s">
        <v>6117</v>
      </c>
      <c r="D603" s="2" t="s">
        <v>33</v>
      </c>
      <c r="E603" s="2" t="s">
        <v>34</v>
      </c>
      <c r="F603" s="2" t="s">
        <v>3659</v>
      </c>
      <c r="G603" s="4">
        <v>200033.46</v>
      </c>
      <c r="H603" s="18">
        <v>301</v>
      </c>
      <c r="K603" s="4">
        <f t="shared" si="9"/>
        <v>1500456.9099999848</v>
      </c>
      <c r="M603" s="4"/>
      <c r="N603" s="10"/>
    </row>
    <row r="604" spans="1:14">
      <c r="A604" s="2" t="s">
        <v>6118</v>
      </c>
      <c r="B604" s="3">
        <v>42582</v>
      </c>
      <c r="C604" s="2" t="s">
        <v>6119</v>
      </c>
      <c r="D604" s="2" t="s">
        <v>33</v>
      </c>
      <c r="E604" s="2" t="s">
        <v>34</v>
      </c>
      <c r="F604" s="2" t="s">
        <v>2087</v>
      </c>
      <c r="H604" s="2"/>
      <c r="I604" s="4">
        <v>299993.40000000002</v>
      </c>
      <c r="J604" s="7">
        <v>213</v>
      </c>
      <c r="K604" s="4">
        <f t="shared" si="9"/>
        <v>1200463.5099999849</v>
      </c>
      <c r="M604" s="4"/>
      <c r="N604" s="10"/>
    </row>
    <row r="605" spans="1:14">
      <c r="A605" s="2" t="s">
        <v>6120</v>
      </c>
      <c r="B605" s="3">
        <v>42582</v>
      </c>
      <c r="C605" s="2" t="s">
        <v>2076</v>
      </c>
      <c r="D605" s="2" t="s">
        <v>33</v>
      </c>
      <c r="E605" s="2" t="s">
        <v>34</v>
      </c>
      <c r="F605" s="2" t="s">
        <v>6121</v>
      </c>
      <c r="H605" s="2"/>
      <c r="I605" s="4">
        <v>1496.05</v>
      </c>
      <c r="J605" s="7" t="s">
        <v>1159</v>
      </c>
      <c r="K605" s="4">
        <f t="shared" si="9"/>
        <v>1198967.4599999848</v>
      </c>
      <c r="M605" s="4"/>
      <c r="N605" s="10"/>
    </row>
    <row r="606" spans="1:14">
      <c r="A606" s="2" t="s">
        <v>6122</v>
      </c>
      <c r="B606" s="3">
        <v>42582</v>
      </c>
      <c r="C606" s="2" t="s">
        <v>2940</v>
      </c>
      <c r="D606" s="2" t="s">
        <v>33</v>
      </c>
      <c r="E606" s="2" t="s">
        <v>34</v>
      </c>
      <c r="F606" s="2" t="s">
        <v>6112</v>
      </c>
      <c r="G606" s="4">
        <v>433760</v>
      </c>
      <c r="H606" s="42">
        <v>350</v>
      </c>
      <c r="J606" s="2"/>
      <c r="K606" s="4">
        <f t="shared" si="9"/>
        <v>1632727.4599999848</v>
      </c>
      <c r="M606" s="4"/>
      <c r="N606" s="10"/>
    </row>
    <row r="607" spans="1:14">
      <c r="A607" s="2" t="s">
        <v>6175</v>
      </c>
      <c r="B607" s="3">
        <v>42582</v>
      </c>
      <c r="C607" s="2" t="s">
        <v>6176</v>
      </c>
      <c r="D607" s="2" t="s">
        <v>4</v>
      </c>
      <c r="E607" s="2" t="s">
        <v>34</v>
      </c>
      <c r="F607" s="2" t="s">
        <v>6177</v>
      </c>
      <c r="G607" s="4">
        <v>301.2</v>
      </c>
      <c r="H607" s="42"/>
      <c r="J607" s="2"/>
      <c r="K607" s="4">
        <f t="shared" si="9"/>
        <v>1633028.6599999848</v>
      </c>
      <c r="M607" s="4"/>
      <c r="N607" s="10"/>
    </row>
    <row r="608" spans="1:14">
      <c r="A608" s="2" t="s">
        <v>6178</v>
      </c>
      <c r="B608" s="3">
        <v>42582</v>
      </c>
      <c r="C608" s="2" t="s">
        <v>6179</v>
      </c>
      <c r="D608" s="2" t="s">
        <v>4</v>
      </c>
      <c r="E608" s="2" t="s">
        <v>34</v>
      </c>
      <c r="F608" s="2" t="s">
        <v>6180</v>
      </c>
      <c r="G608" s="4">
        <v>58000</v>
      </c>
      <c r="H608" s="42"/>
      <c r="J608" s="2"/>
      <c r="K608" s="4">
        <f t="shared" si="9"/>
        <v>1691028.6599999848</v>
      </c>
      <c r="M608" s="4"/>
      <c r="N608" s="10"/>
    </row>
    <row r="609" spans="1:14">
      <c r="A609" s="2" t="s">
        <v>6181</v>
      </c>
      <c r="B609" s="3">
        <v>42582</v>
      </c>
      <c r="C609" s="2" t="s">
        <v>6182</v>
      </c>
      <c r="D609" s="2" t="s">
        <v>33</v>
      </c>
      <c r="E609" s="2" t="s">
        <v>34</v>
      </c>
      <c r="F609" s="2" t="s">
        <v>6183</v>
      </c>
      <c r="G609" s="4">
        <v>4000</v>
      </c>
      <c r="H609" s="42"/>
      <c r="J609" s="2"/>
      <c r="K609" s="4">
        <f t="shared" si="9"/>
        <v>1695028.6599999848</v>
      </c>
      <c r="M609" s="4"/>
      <c r="N609" s="10"/>
    </row>
    <row r="610" spans="1:14">
      <c r="A610" s="2" t="s">
        <v>6184</v>
      </c>
      <c r="B610" s="3">
        <v>42582</v>
      </c>
      <c r="C610" s="2" t="s">
        <v>5291</v>
      </c>
      <c r="D610" s="2" t="s">
        <v>33</v>
      </c>
      <c r="E610" s="2" t="s">
        <v>34</v>
      </c>
      <c r="F610" s="2" t="s">
        <v>6185</v>
      </c>
      <c r="G610" s="32">
        <v>165</v>
      </c>
      <c r="H610" s="42"/>
      <c r="J610" s="2"/>
      <c r="K610" s="4">
        <f t="shared" si="9"/>
        <v>1695193.6599999848</v>
      </c>
      <c r="M610" s="4"/>
      <c r="N610" s="10"/>
    </row>
    <row r="611" spans="1:14">
      <c r="A611" s="70" t="s">
        <v>8175</v>
      </c>
      <c r="B611" s="59">
        <v>42582</v>
      </c>
      <c r="C611" s="70" t="s">
        <v>8190</v>
      </c>
      <c r="D611" s="70" t="s">
        <v>33</v>
      </c>
      <c r="E611" s="70" t="s">
        <v>34</v>
      </c>
      <c r="F611" s="70" t="s">
        <v>8191</v>
      </c>
      <c r="G611" s="71">
        <v>2999.76</v>
      </c>
      <c r="H611" s="42"/>
      <c r="J611" s="2"/>
      <c r="K611" s="4">
        <f t="shared" si="9"/>
        <v>1698193.4199999848</v>
      </c>
      <c r="M611" s="4"/>
      <c r="N611" s="10"/>
    </row>
    <row r="612" spans="1:14">
      <c r="A612" s="70" t="s">
        <v>8192</v>
      </c>
      <c r="B612" s="59">
        <v>42582</v>
      </c>
      <c r="C612" s="70" t="s">
        <v>6962</v>
      </c>
      <c r="D612" s="70" t="s">
        <v>33</v>
      </c>
      <c r="E612" s="70" t="s">
        <v>34</v>
      </c>
      <c r="F612" s="70" t="s">
        <v>8193</v>
      </c>
      <c r="G612" s="71">
        <v>138000</v>
      </c>
      <c r="H612" s="42"/>
      <c r="J612" s="2"/>
      <c r="K612" s="4">
        <f t="shared" si="9"/>
        <v>1836193.4199999848</v>
      </c>
      <c r="M612" s="4"/>
      <c r="N612" s="10"/>
    </row>
    <row r="613" spans="1:14">
      <c r="A613" s="70" t="s">
        <v>5468</v>
      </c>
      <c r="B613" s="59">
        <v>42582</v>
      </c>
      <c r="C613" s="70" t="s">
        <v>6962</v>
      </c>
      <c r="D613" s="70" t="s">
        <v>33</v>
      </c>
      <c r="E613" s="70" t="s">
        <v>34</v>
      </c>
      <c r="F613" s="70" t="s">
        <v>8194</v>
      </c>
      <c r="G613" s="71"/>
      <c r="H613" s="71"/>
      <c r="I613" s="71">
        <v>20000</v>
      </c>
      <c r="J613" s="2"/>
      <c r="K613" s="4">
        <f t="shared" si="9"/>
        <v>1816193.4199999848</v>
      </c>
      <c r="M613" s="4"/>
      <c r="N613" s="10"/>
    </row>
    <row r="614" spans="1:14">
      <c r="A614" s="2" t="s">
        <v>115</v>
      </c>
      <c r="B614" s="3">
        <v>42582</v>
      </c>
      <c r="C614" s="2" t="s">
        <v>6092</v>
      </c>
      <c r="D614" s="2" t="s">
        <v>190</v>
      </c>
      <c r="E614" s="2" t="s">
        <v>38</v>
      </c>
      <c r="F614" s="2" t="s">
        <v>6082</v>
      </c>
      <c r="H614" s="2"/>
      <c r="I614" s="4">
        <v>262633.09000000003</v>
      </c>
      <c r="J614" s="7">
        <v>210</v>
      </c>
      <c r="K614" s="4">
        <f t="shared" si="9"/>
        <v>1553560.3299999847</v>
      </c>
      <c r="M614" s="4"/>
      <c r="N614" s="10"/>
    </row>
    <row r="615" spans="1:14">
      <c r="A615" s="2" t="s">
        <v>1111</v>
      </c>
      <c r="B615" s="3">
        <v>42582</v>
      </c>
      <c r="C615" s="2" t="s">
        <v>6093</v>
      </c>
      <c r="D615" s="2" t="s">
        <v>190</v>
      </c>
      <c r="E615" s="2" t="s">
        <v>38</v>
      </c>
      <c r="F615" s="2" t="s">
        <v>6082</v>
      </c>
      <c r="I615" s="4">
        <v>2172.16</v>
      </c>
      <c r="J615" s="7">
        <v>211</v>
      </c>
      <c r="K615" s="4">
        <f t="shared" si="9"/>
        <v>1551388.1699999848</v>
      </c>
      <c r="M615" s="4"/>
      <c r="N615" s="10"/>
    </row>
    <row r="616" spans="1:14">
      <c r="A616" s="2" t="s">
        <v>1076</v>
      </c>
      <c r="B616" s="3">
        <v>42582</v>
      </c>
      <c r="C616" s="2" t="s">
        <v>6094</v>
      </c>
      <c r="D616" s="2" t="s">
        <v>190</v>
      </c>
      <c r="E616" s="2" t="s">
        <v>38</v>
      </c>
      <c r="F616" s="2" t="s">
        <v>6082</v>
      </c>
      <c r="I616" s="4">
        <v>389660.79</v>
      </c>
      <c r="J616" s="7">
        <v>212</v>
      </c>
      <c r="K616" s="4">
        <f t="shared" si="9"/>
        <v>1161727.3799999848</v>
      </c>
      <c r="M616" s="4"/>
      <c r="N616" s="10"/>
    </row>
    <row r="617" spans="1:14">
      <c r="G617" s="83"/>
      <c r="H617" s="2"/>
      <c r="I617" s="2"/>
      <c r="J617" s="2"/>
      <c r="M617" s="4"/>
      <c r="N617" s="10"/>
    </row>
    <row r="618" spans="1:14">
      <c r="B618" s="3"/>
      <c r="N618" s="10"/>
    </row>
    <row r="619" spans="1:14">
      <c r="B619" s="3"/>
      <c r="G619" s="9"/>
      <c r="N619" s="10"/>
    </row>
    <row r="620" spans="1:14">
      <c r="B620" s="3"/>
      <c r="I620" s="9"/>
      <c r="N620" s="10"/>
    </row>
    <row r="621" spans="1:14">
      <c r="B621" s="3"/>
    </row>
    <row r="622" spans="1:14">
      <c r="B622" s="3"/>
    </row>
  </sheetData>
  <autoFilter ref="A7:K622">
    <filterColumn colId="4"/>
    <filterColumn colId="6"/>
  </autoFilter>
  <mergeCells count="2">
    <mergeCell ref="A1:J1"/>
    <mergeCell ref="A2:J2"/>
  </mergeCells>
  <pageMargins left="0.70866141732283472" right="0.70866141732283472" top="0.74803149606299213" bottom="0.74803149606299213" header="0.31496062992125984" footer="0.31496062992125984"/>
  <pageSetup scale="8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N696"/>
  <sheetViews>
    <sheetView topLeftCell="A677" workbookViewId="0">
      <selection activeCell="K694" sqref="K694"/>
    </sheetView>
  </sheetViews>
  <sheetFormatPr baseColWidth="10" defaultRowHeight="11.25"/>
  <cols>
    <col min="1" max="1" width="8.5703125" style="70" customWidth="1"/>
    <col min="2" max="2" width="8.7109375" style="70" bestFit="1" customWidth="1"/>
    <col min="3" max="3" width="10.5703125" style="70" bestFit="1" customWidth="1"/>
    <col min="4" max="4" width="20" style="70" bestFit="1" customWidth="1"/>
    <col min="5" max="5" width="9.28515625" style="70" bestFit="1" customWidth="1"/>
    <col min="6" max="6" width="34" style="70" bestFit="1" customWidth="1"/>
    <col min="7" max="7" width="12" style="71" bestFit="1" customWidth="1"/>
    <col min="8" max="8" width="5.42578125" style="17" bestFit="1" customWidth="1"/>
    <col min="9" max="9" width="12" style="71" bestFit="1" customWidth="1"/>
    <col min="10" max="10" width="6.140625" style="1" bestFit="1" customWidth="1"/>
    <col min="11" max="11" width="11.140625" style="71" bestFit="1" customWidth="1"/>
    <col min="12" max="12" width="16.5703125" style="70" bestFit="1" customWidth="1"/>
    <col min="13" max="13" width="11.140625" style="71" bestFit="1" customWidth="1"/>
    <col min="14" max="14" width="9.85546875" style="70" bestFit="1" customWidth="1"/>
    <col min="15" max="16384" width="11.42578125" style="70"/>
  </cols>
  <sheetData>
    <row r="1" spans="1:14" ht="12.75">
      <c r="A1" s="133" t="s">
        <v>6127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4" ht="23.25" customHeight="1">
      <c r="A2" s="133" t="s">
        <v>6128</v>
      </c>
      <c r="B2" s="133"/>
      <c r="C2" s="133"/>
      <c r="D2" s="133"/>
      <c r="E2" s="133"/>
      <c r="F2" s="133"/>
      <c r="G2" s="133"/>
      <c r="H2" s="133"/>
      <c r="I2" s="133"/>
      <c r="J2" s="133"/>
    </row>
    <row r="4" spans="1:14">
      <c r="A4" s="99" t="s">
        <v>0</v>
      </c>
    </row>
    <row r="6" spans="1:14">
      <c r="F6" s="70" t="s">
        <v>1</v>
      </c>
      <c r="K6" s="71">
        <v>1161727.3799999848</v>
      </c>
      <c r="N6" s="20"/>
    </row>
    <row r="7" spans="1:14">
      <c r="A7" s="70" t="s">
        <v>6187</v>
      </c>
      <c r="B7" s="59">
        <v>42583</v>
      </c>
      <c r="C7" s="70" t="s">
        <v>5576</v>
      </c>
      <c r="D7" s="70" t="s">
        <v>4</v>
      </c>
      <c r="E7" s="70" t="s">
        <v>5520</v>
      </c>
      <c r="F7" s="70" t="s">
        <v>6188</v>
      </c>
      <c r="G7" s="71">
        <v>24900.51</v>
      </c>
      <c r="H7" s="17" t="s">
        <v>1140</v>
      </c>
      <c r="K7" s="71">
        <f>+K6+G7-I7</f>
        <v>1186627.8899999848</v>
      </c>
      <c r="N7" s="20"/>
    </row>
    <row r="8" spans="1:14">
      <c r="A8" s="70" t="s">
        <v>6189</v>
      </c>
      <c r="B8" s="59">
        <v>42583</v>
      </c>
      <c r="C8" s="70" t="s">
        <v>5051</v>
      </c>
      <c r="D8" s="70" t="s">
        <v>4</v>
      </c>
      <c r="E8" s="70" t="s">
        <v>5520</v>
      </c>
      <c r="F8" s="70" t="s">
        <v>6190</v>
      </c>
      <c r="G8" s="71">
        <v>120000</v>
      </c>
      <c r="H8" s="17">
        <v>1</v>
      </c>
      <c r="K8" s="71">
        <f t="shared" ref="K8:K72" si="0">+K7+G8-I8</f>
        <v>1306627.8899999848</v>
      </c>
      <c r="N8" s="20"/>
    </row>
    <row r="9" spans="1:14">
      <c r="A9" s="70" t="s">
        <v>6191</v>
      </c>
      <c r="B9" s="59">
        <v>42583</v>
      </c>
      <c r="C9" s="70" t="s">
        <v>5051</v>
      </c>
      <c r="D9" s="70" t="s">
        <v>4</v>
      </c>
      <c r="E9" s="70" t="s">
        <v>5520</v>
      </c>
      <c r="F9" s="70" t="s">
        <v>6192</v>
      </c>
      <c r="G9" s="71">
        <v>27785.27</v>
      </c>
      <c r="H9" s="17" t="s">
        <v>1141</v>
      </c>
      <c r="K9" s="71">
        <f t="shared" si="0"/>
        <v>1334413.1599999848</v>
      </c>
      <c r="N9" s="20"/>
    </row>
    <row r="10" spans="1:14">
      <c r="A10" s="70" t="s">
        <v>6193</v>
      </c>
      <c r="B10" s="59">
        <v>42583</v>
      </c>
      <c r="C10" s="70" t="s">
        <v>5051</v>
      </c>
      <c r="D10" s="70" t="s">
        <v>4</v>
      </c>
      <c r="E10" s="70" t="s">
        <v>5520</v>
      </c>
      <c r="F10" s="70" t="s">
        <v>6194</v>
      </c>
      <c r="I10" s="71">
        <v>27785.27</v>
      </c>
      <c r="J10" s="1" t="s">
        <v>1141</v>
      </c>
      <c r="K10" s="71">
        <f t="shared" si="0"/>
        <v>1306627.8899999848</v>
      </c>
      <c r="N10" s="20"/>
    </row>
    <row r="11" spans="1:14">
      <c r="A11" s="70" t="s">
        <v>2</v>
      </c>
      <c r="B11" s="59">
        <v>42583</v>
      </c>
      <c r="C11" s="70" t="s">
        <v>56</v>
      </c>
      <c r="D11" s="70" t="s">
        <v>4</v>
      </c>
      <c r="E11" s="70" t="s">
        <v>5520</v>
      </c>
      <c r="F11" s="70" t="s">
        <v>6195</v>
      </c>
      <c r="G11" s="71">
        <v>15000</v>
      </c>
      <c r="H11" s="17" t="s">
        <v>6934</v>
      </c>
      <c r="K11" s="71">
        <f t="shared" si="0"/>
        <v>1321627.8899999848</v>
      </c>
      <c r="N11" s="20"/>
    </row>
    <row r="12" spans="1:14">
      <c r="A12" s="70" t="s">
        <v>2979</v>
      </c>
      <c r="B12" s="59">
        <v>42583</v>
      </c>
      <c r="C12" s="70" t="s">
        <v>5576</v>
      </c>
      <c r="D12" s="70" t="s">
        <v>4</v>
      </c>
      <c r="E12" s="70" t="s">
        <v>5520</v>
      </c>
      <c r="F12" s="70" t="s">
        <v>379</v>
      </c>
      <c r="G12" s="71">
        <v>591.6</v>
      </c>
      <c r="H12" s="17">
        <v>3</v>
      </c>
      <c r="K12" s="71">
        <f t="shared" si="0"/>
        <v>1322219.4899999849</v>
      </c>
      <c r="N12" s="20"/>
    </row>
    <row r="13" spans="1:14">
      <c r="A13" s="70" t="s">
        <v>6</v>
      </c>
      <c r="B13" s="59">
        <v>42583</v>
      </c>
      <c r="C13" s="70" t="s">
        <v>5051</v>
      </c>
      <c r="D13" s="70" t="s">
        <v>4</v>
      </c>
      <c r="E13" s="70" t="s">
        <v>5520</v>
      </c>
      <c r="F13" s="70" t="s">
        <v>6196</v>
      </c>
      <c r="G13" s="71">
        <v>1000.01</v>
      </c>
      <c r="H13" s="17">
        <v>4</v>
      </c>
      <c r="K13" s="71">
        <f t="shared" si="0"/>
        <v>1323219.4999999849</v>
      </c>
      <c r="N13" s="20"/>
    </row>
    <row r="14" spans="1:14">
      <c r="A14" s="70" t="s">
        <v>6197</v>
      </c>
      <c r="B14" s="59">
        <v>42583</v>
      </c>
      <c r="C14" s="70" t="s">
        <v>11</v>
      </c>
      <c r="D14" s="70" t="s">
        <v>4</v>
      </c>
      <c r="E14" s="70" t="s">
        <v>5520</v>
      </c>
      <c r="F14" s="70" t="s">
        <v>6085</v>
      </c>
      <c r="G14" s="71">
        <v>20000</v>
      </c>
      <c r="H14" s="17">
        <v>5</v>
      </c>
      <c r="K14" s="71">
        <f t="shared" si="0"/>
        <v>1343219.4999999849</v>
      </c>
      <c r="N14" s="20"/>
    </row>
    <row r="15" spans="1:14">
      <c r="A15" s="70" t="s">
        <v>3811</v>
      </c>
      <c r="B15" s="59">
        <v>42583</v>
      </c>
      <c r="C15" s="70" t="s">
        <v>314</v>
      </c>
      <c r="D15" s="70" t="s">
        <v>4</v>
      </c>
      <c r="E15" s="70" t="s">
        <v>5520</v>
      </c>
      <c r="F15" s="70" t="s">
        <v>6085</v>
      </c>
      <c r="G15" s="71">
        <v>900</v>
      </c>
      <c r="H15" s="17">
        <v>6</v>
      </c>
      <c r="K15" s="71">
        <f t="shared" si="0"/>
        <v>1344119.4999999849</v>
      </c>
      <c r="N15" s="20"/>
    </row>
    <row r="16" spans="1:14">
      <c r="A16" s="70" t="s">
        <v>1189</v>
      </c>
      <c r="B16" s="59">
        <v>42583</v>
      </c>
      <c r="C16" s="70" t="s">
        <v>5051</v>
      </c>
      <c r="D16" s="70" t="s">
        <v>4</v>
      </c>
      <c r="E16" s="70" t="s">
        <v>5520</v>
      </c>
      <c r="F16" s="70" t="s">
        <v>6196</v>
      </c>
      <c r="G16" s="71">
        <v>209650</v>
      </c>
      <c r="H16" s="17">
        <v>7</v>
      </c>
      <c r="K16" s="71">
        <f t="shared" si="0"/>
        <v>1553769.4999999849</v>
      </c>
      <c r="N16" s="20"/>
    </row>
    <row r="17" spans="1:14">
      <c r="A17" s="70" t="s">
        <v>15</v>
      </c>
      <c r="B17" s="59">
        <v>42583</v>
      </c>
      <c r="C17" s="70" t="s">
        <v>5051</v>
      </c>
      <c r="D17" s="70" t="s">
        <v>4</v>
      </c>
      <c r="E17" s="70" t="s">
        <v>5520</v>
      </c>
      <c r="F17" s="70" t="s">
        <v>6198</v>
      </c>
      <c r="G17" s="71">
        <v>5000.01</v>
      </c>
      <c r="H17" s="17">
        <v>8</v>
      </c>
      <c r="K17" s="71">
        <f t="shared" si="0"/>
        <v>1558769.5099999849</v>
      </c>
      <c r="N17" s="20"/>
    </row>
    <row r="18" spans="1:14">
      <c r="A18" s="70" t="s">
        <v>6199</v>
      </c>
      <c r="B18" s="59">
        <v>42583</v>
      </c>
      <c r="C18" s="70" t="s">
        <v>5051</v>
      </c>
      <c r="D18" s="70" t="s">
        <v>4</v>
      </c>
      <c r="E18" s="70" t="s">
        <v>5520</v>
      </c>
      <c r="F18" s="70" t="s">
        <v>6198</v>
      </c>
      <c r="G18" s="71">
        <v>15000</v>
      </c>
      <c r="H18" s="17">
        <v>2</v>
      </c>
      <c r="K18" s="71">
        <f t="shared" si="0"/>
        <v>1573769.5099999849</v>
      </c>
      <c r="N18" s="20"/>
    </row>
    <row r="19" spans="1:14">
      <c r="A19" s="70" t="s">
        <v>1192</v>
      </c>
      <c r="B19" s="59">
        <v>42583</v>
      </c>
      <c r="C19" s="70" t="s">
        <v>314</v>
      </c>
      <c r="D19" s="70" t="s">
        <v>4</v>
      </c>
      <c r="E19" s="70" t="s">
        <v>5520</v>
      </c>
      <c r="F19" s="70" t="s">
        <v>6200</v>
      </c>
      <c r="G19" s="71">
        <v>50000</v>
      </c>
      <c r="H19" s="17">
        <v>9</v>
      </c>
      <c r="K19" s="71">
        <f t="shared" si="0"/>
        <v>1623769.5099999849</v>
      </c>
      <c r="N19" s="20"/>
    </row>
    <row r="20" spans="1:14">
      <c r="A20" s="70" t="s">
        <v>1197</v>
      </c>
      <c r="B20" s="59">
        <v>42583</v>
      </c>
      <c r="C20" s="70" t="s">
        <v>7</v>
      </c>
      <c r="D20" s="70" t="s">
        <v>4</v>
      </c>
      <c r="E20" s="70" t="s">
        <v>5520</v>
      </c>
      <c r="F20" s="70" t="s">
        <v>7</v>
      </c>
      <c r="G20" s="71">
        <v>84772.67</v>
      </c>
      <c r="H20" s="17">
        <v>10</v>
      </c>
      <c r="K20" s="71">
        <f t="shared" si="0"/>
        <v>1708542.1799999848</v>
      </c>
      <c r="N20" s="20"/>
    </row>
    <row r="21" spans="1:14">
      <c r="A21" s="70" t="s">
        <v>3822</v>
      </c>
      <c r="B21" s="59">
        <v>42583</v>
      </c>
      <c r="C21" s="70" t="s">
        <v>3</v>
      </c>
      <c r="D21" s="70" t="s">
        <v>4</v>
      </c>
      <c r="E21" s="70" t="s">
        <v>5520</v>
      </c>
      <c r="F21" s="70" t="s">
        <v>3</v>
      </c>
      <c r="G21" s="71">
        <v>31865.01</v>
      </c>
      <c r="H21" s="17">
        <v>11</v>
      </c>
      <c r="K21" s="71">
        <f t="shared" si="0"/>
        <v>1740407.1899999848</v>
      </c>
      <c r="N21" s="20"/>
    </row>
    <row r="22" spans="1:14">
      <c r="A22" s="70" t="s">
        <v>5518</v>
      </c>
      <c r="B22" s="59">
        <v>42583</v>
      </c>
      <c r="C22" s="70" t="s">
        <v>41</v>
      </c>
      <c r="D22" s="70" t="s">
        <v>33</v>
      </c>
      <c r="E22" s="70" t="s">
        <v>34</v>
      </c>
      <c r="F22" s="70" t="s">
        <v>61</v>
      </c>
      <c r="G22" s="71">
        <v>587000</v>
      </c>
      <c r="H22" s="17">
        <v>12</v>
      </c>
      <c r="K22" s="71">
        <f t="shared" si="0"/>
        <v>2327407.1899999846</v>
      </c>
      <c r="N22" s="20"/>
    </row>
    <row r="23" spans="1:14">
      <c r="A23" s="70" t="s">
        <v>4877</v>
      </c>
      <c r="B23" s="59">
        <v>42583</v>
      </c>
      <c r="C23" s="70" t="s">
        <v>1218</v>
      </c>
      <c r="D23" s="70" t="s">
        <v>33</v>
      </c>
      <c r="E23" s="70" t="s">
        <v>34</v>
      </c>
      <c r="F23" s="70" t="s">
        <v>1219</v>
      </c>
      <c r="I23" s="71">
        <v>858.88</v>
      </c>
      <c r="J23" s="1">
        <v>1</v>
      </c>
      <c r="K23" s="71">
        <f t="shared" si="0"/>
        <v>2326548.3099999847</v>
      </c>
      <c r="N23" s="20"/>
    </row>
    <row r="24" spans="1:14">
      <c r="A24" s="70" t="s">
        <v>89</v>
      </c>
      <c r="B24" s="59">
        <v>42583</v>
      </c>
      <c r="C24" s="70" t="s">
        <v>6201</v>
      </c>
      <c r="D24" s="70" t="s">
        <v>183</v>
      </c>
      <c r="E24" s="70" t="s">
        <v>34</v>
      </c>
      <c r="F24" s="70" t="s">
        <v>39</v>
      </c>
      <c r="I24" s="71">
        <v>1406416.34</v>
      </c>
      <c r="J24" s="1">
        <v>2</v>
      </c>
      <c r="K24" s="71">
        <f t="shared" si="0"/>
        <v>920131.96999998461</v>
      </c>
      <c r="N24" s="20"/>
    </row>
    <row r="25" spans="1:14">
      <c r="A25" s="70" t="s">
        <v>4670</v>
      </c>
      <c r="B25" s="59">
        <v>42584</v>
      </c>
      <c r="C25" s="70" t="s">
        <v>5576</v>
      </c>
      <c r="D25" s="70" t="s">
        <v>4</v>
      </c>
      <c r="E25" s="70" t="s">
        <v>5520</v>
      </c>
      <c r="F25" s="70" t="s">
        <v>6202</v>
      </c>
      <c r="G25" s="71">
        <v>10000</v>
      </c>
      <c r="H25" s="17">
        <v>13</v>
      </c>
      <c r="K25" s="71">
        <f t="shared" si="0"/>
        <v>930131.96999998461</v>
      </c>
      <c r="N25" s="20"/>
    </row>
    <row r="26" spans="1:14">
      <c r="A26" s="70" t="s">
        <v>6203</v>
      </c>
      <c r="B26" s="59">
        <v>42584</v>
      </c>
      <c r="C26" s="70" t="s">
        <v>314</v>
      </c>
      <c r="D26" s="70" t="s">
        <v>4</v>
      </c>
      <c r="E26" s="70" t="s">
        <v>5520</v>
      </c>
      <c r="F26" s="70" t="s">
        <v>6204</v>
      </c>
      <c r="I26" s="71">
        <v>20000</v>
      </c>
      <c r="J26" s="1" t="s">
        <v>4596</v>
      </c>
      <c r="K26" s="71">
        <f t="shared" si="0"/>
        <v>910131.96999998461</v>
      </c>
      <c r="N26" s="20"/>
    </row>
    <row r="27" spans="1:14">
      <c r="A27" s="70" t="s">
        <v>6205</v>
      </c>
      <c r="B27" s="59">
        <v>42584</v>
      </c>
      <c r="C27" s="70" t="s">
        <v>7</v>
      </c>
      <c r="D27" s="70" t="s">
        <v>4</v>
      </c>
      <c r="E27" s="70" t="s">
        <v>5520</v>
      </c>
      <c r="F27" s="70" t="s">
        <v>7</v>
      </c>
      <c r="G27" s="71">
        <v>250875.69</v>
      </c>
      <c r="H27" s="17">
        <v>14</v>
      </c>
      <c r="K27" s="71">
        <f t="shared" si="0"/>
        <v>1161007.6599999845</v>
      </c>
      <c r="N27" s="20"/>
    </row>
    <row r="28" spans="1:14">
      <c r="A28" s="70" t="s">
        <v>2214</v>
      </c>
      <c r="B28" s="59">
        <v>42584</v>
      </c>
      <c r="C28" s="70" t="s">
        <v>3</v>
      </c>
      <c r="D28" s="70" t="s">
        <v>4</v>
      </c>
      <c r="E28" s="70" t="s">
        <v>5520</v>
      </c>
      <c r="F28" s="70" t="s">
        <v>3</v>
      </c>
      <c r="G28" s="71">
        <v>42981.75</v>
      </c>
      <c r="H28" s="17">
        <v>15</v>
      </c>
      <c r="K28" s="71">
        <f t="shared" si="0"/>
        <v>1203989.4099999845</v>
      </c>
      <c r="N28" s="20"/>
    </row>
    <row r="29" spans="1:14">
      <c r="A29" s="70" t="s">
        <v>2944</v>
      </c>
      <c r="B29" s="59">
        <v>42584</v>
      </c>
      <c r="C29" s="70" t="s">
        <v>6206</v>
      </c>
      <c r="D29" s="70" t="s">
        <v>33</v>
      </c>
      <c r="E29" s="70" t="s">
        <v>34</v>
      </c>
      <c r="F29" s="70" t="s">
        <v>117</v>
      </c>
      <c r="I29" s="71">
        <v>699983.64</v>
      </c>
      <c r="J29" s="1">
        <v>3</v>
      </c>
      <c r="K29" s="71">
        <f t="shared" si="0"/>
        <v>504005.76999998454</v>
      </c>
      <c r="N29" s="20"/>
    </row>
    <row r="30" spans="1:14">
      <c r="A30" s="108" t="s">
        <v>8195</v>
      </c>
      <c r="B30" s="109">
        <v>42584</v>
      </c>
      <c r="C30" s="108" t="s">
        <v>8196</v>
      </c>
      <c r="D30" s="108" t="s">
        <v>33</v>
      </c>
      <c r="E30" s="108" t="s">
        <v>34</v>
      </c>
      <c r="F30" s="108" t="s">
        <v>8194</v>
      </c>
      <c r="G30" s="110">
        <v>20000</v>
      </c>
      <c r="H30" s="111"/>
      <c r="I30" s="110"/>
      <c r="J30" s="112"/>
      <c r="K30" s="110">
        <f t="shared" si="0"/>
        <v>524005.76999998454</v>
      </c>
      <c r="N30" s="20"/>
    </row>
    <row r="31" spans="1:14">
      <c r="A31" s="70" t="s">
        <v>36</v>
      </c>
      <c r="B31" s="59">
        <v>42584</v>
      </c>
      <c r="C31" s="70" t="s">
        <v>6207</v>
      </c>
      <c r="D31" s="70" t="s">
        <v>385</v>
      </c>
      <c r="E31" s="70" t="s">
        <v>38</v>
      </c>
      <c r="F31" s="70" t="s">
        <v>794</v>
      </c>
      <c r="I31" s="71">
        <v>3301</v>
      </c>
      <c r="J31" s="1">
        <v>4</v>
      </c>
      <c r="K31" s="71">
        <f t="shared" si="0"/>
        <v>520704.76999998454</v>
      </c>
      <c r="N31" s="20"/>
    </row>
    <row r="32" spans="1:14">
      <c r="A32" s="70" t="s">
        <v>62</v>
      </c>
      <c r="B32" s="59">
        <v>42584</v>
      </c>
      <c r="C32" s="70" t="s">
        <v>6208</v>
      </c>
      <c r="D32" s="70" t="s">
        <v>66</v>
      </c>
      <c r="E32" s="70" t="s">
        <v>38</v>
      </c>
      <c r="F32" s="70" t="s">
        <v>4453</v>
      </c>
      <c r="I32" s="71">
        <v>424.47</v>
      </c>
      <c r="J32" s="1">
        <v>5</v>
      </c>
      <c r="K32" s="71">
        <f t="shared" si="0"/>
        <v>520280.29999998456</v>
      </c>
      <c r="N32" s="20"/>
    </row>
    <row r="33" spans="1:14">
      <c r="A33" s="70" t="s">
        <v>64</v>
      </c>
      <c r="B33" s="59">
        <v>42584</v>
      </c>
      <c r="C33" s="70" t="s">
        <v>6209</v>
      </c>
      <c r="D33" s="70" t="s">
        <v>66</v>
      </c>
      <c r="E33" s="70" t="s">
        <v>38</v>
      </c>
      <c r="F33" s="70" t="s">
        <v>4453</v>
      </c>
      <c r="I33" s="71">
        <v>10566.31</v>
      </c>
      <c r="J33" s="1">
        <v>6</v>
      </c>
      <c r="K33" s="71">
        <f t="shared" si="0"/>
        <v>509713.98999998457</v>
      </c>
      <c r="N33" s="20"/>
    </row>
    <row r="34" spans="1:14">
      <c r="A34" s="70" t="s">
        <v>1207</v>
      </c>
      <c r="B34" s="59">
        <v>42584</v>
      </c>
      <c r="C34" s="70" t="s">
        <v>6210</v>
      </c>
      <c r="D34" s="70" t="s">
        <v>66</v>
      </c>
      <c r="E34" s="70" t="s">
        <v>38</v>
      </c>
      <c r="F34" s="70" t="s">
        <v>6211</v>
      </c>
      <c r="I34" s="71">
        <v>189000</v>
      </c>
      <c r="J34" s="1">
        <v>7</v>
      </c>
      <c r="K34" s="71">
        <f t="shared" si="0"/>
        <v>320713.98999998457</v>
      </c>
      <c r="N34" s="20"/>
    </row>
    <row r="35" spans="1:14">
      <c r="A35" s="70" t="s">
        <v>87</v>
      </c>
      <c r="B35" s="59">
        <v>42584</v>
      </c>
      <c r="C35" s="70" t="s">
        <v>6212</v>
      </c>
      <c r="D35" s="70" t="s">
        <v>66</v>
      </c>
      <c r="E35" s="70" t="s">
        <v>38</v>
      </c>
      <c r="F35" s="70" t="s">
        <v>6213</v>
      </c>
      <c r="I35" s="71">
        <v>150000</v>
      </c>
      <c r="J35" s="1">
        <v>8</v>
      </c>
      <c r="K35" s="71">
        <f t="shared" si="0"/>
        <v>170713.98999998457</v>
      </c>
      <c r="N35" s="20"/>
    </row>
    <row r="36" spans="1:14">
      <c r="A36" s="70" t="s">
        <v>530</v>
      </c>
      <c r="B36" s="59">
        <v>42584</v>
      </c>
      <c r="C36" s="70" t="s">
        <v>41</v>
      </c>
      <c r="D36" s="70" t="s">
        <v>42</v>
      </c>
      <c r="E36" s="70" t="s">
        <v>34</v>
      </c>
      <c r="F36" s="70" t="s">
        <v>751</v>
      </c>
      <c r="I36" s="71">
        <v>820000</v>
      </c>
      <c r="J36" s="1">
        <v>9</v>
      </c>
      <c r="K36" s="71">
        <f t="shared" si="0"/>
        <v>-649286.01000001538</v>
      </c>
      <c r="N36" s="20"/>
    </row>
    <row r="37" spans="1:14">
      <c r="A37" s="70" t="s">
        <v>6214</v>
      </c>
      <c r="B37" s="59">
        <v>42584</v>
      </c>
      <c r="C37" s="70" t="s">
        <v>41</v>
      </c>
      <c r="D37" s="70" t="s">
        <v>45</v>
      </c>
      <c r="E37" s="70" t="s">
        <v>34</v>
      </c>
      <c r="F37" s="70" t="s">
        <v>70</v>
      </c>
      <c r="G37" s="71">
        <v>64486.19</v>
      </c>
      <c r="H37" s="17">
        <v>16</v>
      </c>
      <c r="K37" s="71">
        <f t="shared" si="0"/>
        <v>-584799.82000001543</v>
      </c>
      <c r="N37" s="20"/>
    </row>
    <row r="38" spans="1:14">
      <c r="A38" s="70" t="s">
        <v>6215</v>
      </c>
      <c r="B38" s="59">
        <v>42584</v>
      </c>
      <c r="C38" s="70" t="s">
        <v>41</v>
      </c>
      <c r="D38" s="70" t="s">
        <v>45</v>
      </c>
      <c r="E38" s="70" t="s">
        <v>34</v>
      </c>
      <c r="F38" s="70" t="s">
        <v>70</v>
      </c>
      <c r="G38" s="71">
        <v>194159.15</v>
      </c>
      <c r="H38" s="17">
        <v>17</v>
      </c>
      <c r="K38" s="71">
        <f t="shared" si="0"/>
        <v>-390640.67000001541</v>
      </c>
      <c r="N38" s="20"/>
    </row>
    <row r="39" spans="1:14">
      <c r="A39" s="70" t="s">
        <v>6216</v>
      </c>
      <c r="B39" s="59">
        <v>42585</v>
      </c>
      <c r="C39" s="70" t="s">
        <v>41</v>
      </c>
      <c r="D39" s="70" t="s">
        <v>33</v>
      </c>
      <c r="E39" s="70" t="s">
        <v>4580</v>
      </c>
      <c r="F39" s="70" t="s">
        <v>61</v>
      </c>
      <c r="G39" s="71">
        <v>152000</v>
      </c>
      <c r="H39" s="17">
        <v>18</v>
      </c>
      <c r="K39" s="71">
        <f t="shared" si="0"/>
        <v>-238640.67000001541</v>
      </c>
      <c r="N39" s="20"/>
    </row>
    <row r="40" spans="1:14">
      <c r="A40" s="70" t="s">
        <v>6217</v>
      </c>
      <c r="B40" s="59">
        <v>42585</v>
      </c>
      <c r="C40" s="70" t="s">
        <v>1934</v>
      </c>
      <c r="D40" s="70" t="s">
        <v>33</v>
      </c>
      <c r="E40" s="70" t="s">
        <v>34</v>
      </c>
      <c r="F40" s="70" t="s">
        <v>6218</v>
      </c>
      <c r="G40" s="71">
        <v>31645.84</v>
      </c>
      <c r="H40" s="17">
        <v>19</v>
      </c>
      <c r="K40" s="71">
        <f t="shared" si="0"/>
        <v>-206994.83000001541</v>
      </c>
      <c r="N40" s="20"/>
    </row>
    <row r="41" spans="1:14">
      <c r="A41" s="70" t="s">
        <v>3867</v>
      </c>
      <c r="B41" s="59">
        <v>42585</v>
      </c>
      <c r="C41" s="70" t="s">
        <v>44</v>
      </c>
      <c r="D41" s="70" t="s">
        <v>33</v>
      </c>
      <c r="E41" s="70" t="s">
        <v>3046</v>
      </c>
      <c r="F41" s="70" t="s">
        <v>6219</v>
      </c>
      <c r="G41" s="71">
        <v>152434</v>
      </c>
      <c r="H41" s="17">
        <v>20</v>
      </c>
      <c r="K41" s="71">
        <f t="shared" si="0"/>
        <v>-54560.830000015412</v>
      </c>
      <c r="N41" s="20"/>
    </row>
    <row r="42" spans="1:14">
      <c r="A42" s="70" t="s">
        <v>3867</v>
      </c>
      <c r="B42" s="59">
        <v>42585</v>
      </c>
      <c r="C42" s="70" t="s">
        <v>44</v>
      </c>
      <c r="D42" s="70" t="s">
        <v>33</v>
      </c>
      <c r="E42" s="70" t="s">
        <v>3046</v>
      </c>
      <c r="F42" s="70" t="s">
        <v>6220</v>
      </c>
      <c r="G42" s="71">
        <v>5414.6</v>
      </c>
      <c r="H42" s="17">
        <v>21</v>
      </c>
      <c r="K42" s="71">
        <f t="shared" si="0"/>
        <v>-49146.230000015414</v>
      </c>
      <c r="N42" s="20"/>
    </row>
    <row r="43" spans="1:14">
      <c r="A43" s="70" t="s">
        <v>3867</v>
      </c>
      <c r="B43" s="59">
        <v>42585</v>
      </c>
      <c r="C43" s="70" t="s">
        <v>44</v>
      </c>
      <c r="D43" s="70" t="s">
        <v>33</v>
      </c>
      <c r="E43" s="70" t="s">
        <v>3046</v>
      </c>
      <c r="F43" s="70" t="s">
        <v>6221</v>
      </c>
      <c r="G43" s="71">
        <v>482238.5</v>
      </c>
      <c r="H43" s="17">
        <v>22</v>
      </c>
      <c r="K43" s="71">
        <f t="shared" si="0"/>
        <v>433092.26999998459</v>
      </c>
      <c r="N43" s="20"/>
    </row>
    <row r="44" spans="1:14">
      <c r="A44" s="70" t="s">
        <v>6222</v>
      </c>
      <c r="B44" s="59">
        <v>42585</v>
      </c>
      <c r="C44" s="70" t="s">
        <v>25</v>
      </c>
      <c r="D44" s="70" t="s">
        <v>4</v>
      </c>
      <c r="E44" s="70" t="s">
        <v>18</v>
      </c>
      <c r="F44" s="70" t="s">
        <v>6223</v>
      </c>
      <c r="G44" s="71">
        <v>1507.47</v>
      </c>
      <c r="H44" s="17">
        <v>23</v>
      </c>
      <c r="K44" s="71">
        <f t="shared" si="0"/>
        <v>434599.73999998457</v>
      </c>
      <c r="N44" s="20"/>
    </row>
    <row r="45" spans="1:14">
      <c r="A45" s="70" t="s">
        <v>6224</v>
      </c>
      <c r="B45" s="59">
        <v>42585</v>
      </c>
      <c r="C45" s="70" t="s">
        <v>6225</v>
      </c>
      <c r="D45" s="70" t="s">
        <v>4</v>
      </c>
      <c r="E45" s="70" t="s">
        <v>1250</v>
      </c>
      <c r="F45" s="70" t="s">
        <v>6226</v>
      </c>
      <c r="G45" s="71">
        <v>31846.37</v>
      </c>
      <c r="H45" s="17">
        <v>24</v>
      </c>
      <c r="K45" s="71">
        <f t="shared" si="0"/>
        <v>466446.10999998456</v>
      </c>
      <c r="N45" s="20"/>
    </row>
    <row r="46" spans="1:14">
      <c r="A46" s="70" t="s">
        <v>6227</v>
      </c>
      <c r="B46" s="59">
        <v>42585</v>
      </c>
      <c r="C46" s="70" t="s">
        <v>3</v>
      </c>
      <c r="D46" s="70" t="s">
        <v>4</v>
      </c>
      <c r="E46" s="70" t="s">
        <v>18</v>
      </c>
      <c r="F46" s="70" t="s">
        <v>3</v>
      </c>
      <c r="G46" s="71">
        <v>19655.939999999999</v>
      </c>
      <c r="H46" s="17">
        <v>25</v>
      </c>
      <c r="K46" s="71">
        <f t="shared" si="0"/>
        <v>486102.04999998456</v>
      </c>
      <c r="N46" s="20"/>
    </row>
    <row r="47" spans="1:14">
      <c r="A47" s="70" t="s">
        <v>6228</v>
      </c>
      <c r="B47" s="59">
        <v>42585</v>
      </c>
      <c r="C47" s="70" t="s">
        <v>7</v>
      </c>
      <c r="D47" s="70" t="s">
        <v>4</v>
      </c>
      <c r="E47" s="70" t="s">
        <v>18</v>
      </c>
      <c r="F47" s="70" t="s">
        <v>7</v>
      </c>
      <c r="G47" s="71">
        <v>147705.85999999999</v>
      </c>
      <c r="H47" s="17">
        <v>26</v>
      </c>
      <c r="K47" s="71">
        <f t="shared" si="0"/>
        <v>633807.90999998455</v>
      </c>
      <c r="N47" s="20"/>
    </row>
    <row r="48" spans="1:14">
      <c r="A48" s="70" t="s">
        <v>92</v>
      </c>
      <c r="B48" s="59">
        <v>42585</v>
      </c>
      <c r="C48" s="70" t="s">
        <v>6229</v>
      </c>
      <c r="D48" s="70" t="s">
        <v>66</v>
      </c>
      <c r="E48" s="70" t="s">
        <v>38</v>
      </c>
      <c r="F48" s="70" t="s">
        <v>168</v>
      </c>
      <c r="I48" s="71">
        <v>23256</v>
      </c>
      <c r="J48" s="1">
        <v>10</v>
      </c>
      <c r="K48" s="71">
        <f t="shared" si="0"/>
        <v>610551.90999998455</v>
      </c>
      <c r="N48" s="20"/>
    </row>
    <row r="49" spans="1:14">
      <c r="A49" s="70" t="s">
        <v>95</v>
      </c>
      <c r="B49" s="59">
        <v>42585</v>
      </c>
      <c r="C49" s="70" t="s">
        <v>6230</v>
      </c>
      <c r="D49" s="70" t="s">
        <v>385</v>
      </c>
      <c r="E49" s="70" t="s">
        <v>38</v>
      </c>
      <c r="F49" s="70" t="s">
        <v>391</v>
      </c>
      <c r="I49" s="71">
        <v>8010.92</v>
      </c>
      <c r="J49" s="1">
        <v>11</v>
      </c>
      <c r="K49" s="71">
        <f t="shared" si="0"/>
        <v>602540.98999998451</v>
      </c>
      <c r="N49" s="20"/>
    </row>
    <row r="50" spans="1:14">
      <c r="A50" s="70" t="s">
        <v>98</v>
      </c>
      <c r="B50" s="59">
        <v>42585</v>
      </c>
      <c r="C50" s="70" t="s">
        <v>6231</v>
      </c>
      <c r="D50" s="70" t="s">
        <v>385</v>
      </c>
      <c r="E50" s="70" t="s">
        <v>38</v>
      </c>
      <c r="F50" s="70" t="s">
        <v>391</v>
      </c>
      <c r="I50" s="71">
        <v>13901</v>
      </c>
      <c r="J50" s="1">
        <v>12</v>
      </c>
      <c r="K50" s="71">
        <f t="shared" si="0"/>
        <v>588639.98999998451</v>
      </c>
      <c r="N50" s="20"/>
    </row>
    <row r="51" spans="1:14">
      <c r="A51" s="70" t="s">
        <v>101</v>
      </c>
      <c r="B51" s="59">
        <v>42585</v>
      </c>
      <c r="C51" s="70" t="s">
        <v>6232</v>
      </c>
      <c r="D51" s="70" t="s">
        <v>385</v>
      </c>
      <c r="E51" s="70" t="s">
        <v>38</v>
      </c>
      <c r="F51" s="70" t="s">
        <v>391</v>
      </c>
      <c r="I51" s="71">
        <v>8798.9</v>
      </c>
      <c r="J51" s="1">
        <v>13</v>
      </c>
      <c r="K51" s="71">
        <f t="shared" si="0"/>
        <v>579841.08999998448</v>
      </c>
      <c r="N51" s="20"/>
    </row>
    <row r="52" spans="1:14">
      <c r="A52" s="70" t="s">
        <v>103</v>
      </c>
      <c r="B52" s="59">
        <v>42585</v>
      </c>
      <c r="C52" s="70" t="s">
        <v>6233</v>
      </c>
      <c r="D52" s="70" t="s">
        <v>385</v>
      </c>
      <c r="E52" s="70" t="s">
        <v>38</v>
      </c>
      <c r="F52" s="70" t="s">
        <v>391</v>
      </c>
      <c r="I52" s="71">
        <v>10566.39</v>
      </c>
      <c r="J52" s="1">
        <v>14</v>
      </c>
      <c r="K52" s="71">
        <f t="shared" si="0"/>
        <v>569274.69999998447</v>
      </c>
      <c r="N52" s="20"/>
    </row>
    <row r="53" spans="1:14">
      <c r="A53" s="70" t="s">
        <v>107</v>
      </c>
      <c r="B53" s="59">
        <v>42585</v>
      </c>
      <c r="C53" s="70" t="s">
        <v>6234</v>
      </c>
      <c r="D53" s="70" t="s">
        <v>385</v>
      </c>
      <c r="E53" s="70" t="s">
        <v>38</v>
      </c>
      <c r="F53" s="70" t="s">
        <v>391</v>
      </c>
      <c r="I53" s="71">
        <v>18083.11</v>
      </c>
      <c r="J53" s="1">
        <v>15</v>
      </c>
      <c r="K53" s="71">
        <f t="shared" si="0"/>
        <v>551191.58999998448</v>
      </c>
      <c r="N53" s="20"/>
    </row>
    <row r="54" spans="1:14">
      <c r="A54" s="70" t="s">
        <v>110</v>
      </c>
      <c r="B54" s="59">
        <v>42585</v>
      </c>
      <c r="C54" s="70" t="s">
        <v>6235</v>
      </c>
      <c r="D54" s="70" t="s">
        <v>385</v>
      </c>
      <c r="E54" s="70" t="s">
        <v>38</v>
      </c>
      <c r="F54" s="70" t="s">
        <v>391</v>
      </c>
      <c r="I54" s="71">
        <v>12180.23</v>
      </c>
      <c r="J54" s="1">
        <v>16</v>
      </c>
      <c r="K54" s="71">
        <f t="shared" si="0"/>
        <v>539011.3599999845</v>
      </c>
      <c r="N54" s="20"/>
    </row>
    <row r="55" spans="1:14">
      <c r="A55" s="70" t="s">
        <v>112</v>
      </c>
      <c r="B55" s="59">
        <v>42585</v>
      </c>
      <c r="C55" s="70" t="s">
        <v>6236</v>
      </c>
      <c r="D55" s="70" t="s">
        <v>385</v>
      </c>
      <c r="E55" s="70" t="s">
        <v>38</v>
      </c>
      <c r="F55" s="70" t="s">
        <v>391</v>
      </c>
      <c r="I55" s="71">
        <v>5748.07</v>
      </c>
      <c r="J55" s="1">
        <v>17</v>
      </c>
      <c r="K55" s="71">
        <f t="shared" si="0"/>
        <v>533263.28999998455</v>
      </c>
      <c r="N55" s="20"/>
    </row>
    <row r="56" spans="1:14">
      <c r="A56" s="70" t="s">
        <v>146</v>
      </c>
      <c r="B56" s="59">
        <v>42585</v>
      </c>
      <c r="C56" s="70" t="s">
        <v>6237</v>
      </c>
      <c r="D56" s="70" t="s">
        <v>385</v>
      </c>
      <c r="E56" s="70" t="s">
        <v>38</v>
      </c>
      <c r="F56" s="70" t="s">
        <v>391</v>
      </c>
      <c r="I56" s="71">
        <v>8483.1</v>
      </c>
      <c r="J56" s="1">
        <v>18</v>
      </c>
      <c r="K56" s="71">
        <f t="shared" si="0"/>
        <v>524780.18999998458</v>
      </c>
      <c r="N56" s="20"/>
    </row>
    <row r="57" spans="1:14">
      <c r="A57" s="70" t="s">
        <v>148</v>
      </c>
      <c r="B57" s="59">
        <v>42585</v>
      </c>
      <c r="C57" s="70" t="s">
        <v>6238</v>
      </c>
      <c r="D57" s="70" t="s">
        <v>66</v>
      </c>
      <c r="E57" s="70" t="s">
        <v>38</v>
      </c>
      <c r="F57" s="70" t="s">
        <v>174</v>
      </c>
      <c r="I57" s="71">
        <v>50000</v>
      </c>
      <c r="J57" s="1">
        <v>19</v>
      </c>
      <c r="K57" s="71">
        <f t="shared" si="0"/>
        <v>474780.18999998458</v>
      </c>
      <c r="N57" s="20"/>
    </row>
    <row r="58" spans="1:14">
      <c r="A58" s="70" t="s">
        <v>151</v>
      </c>
      <c r="B58" s="59">
        <v>42585</v>
      </c>
      <c r="C58" s="70" t="s">
        <v>6239</v>
      </c>
      <c r="D58" s="70" t="s">
        <v>109</v>
      </c>
      <c r="E58" s="70" t="s">
        <v>38</v>
      </c>
      <c r="F58" s="70" t="s">
        <v>106</v>
      </c>
      <c r="G58" s="71">
        <v>293000</v>
      </c>
      <c r="H58" s="17">
        <v>27</v>
      </c>
      <c r="K58" s="71">
        <f t="shared" si="0"/>
        <v>767780.18999998458</v>
      </c>
      <c r="N58" s="20"/>
    </row>
    <row r="59" spans="1:14">
      <c r="A59" s="70" t="s">
        <v>154</v>
      </c>
      <c r="B59" s="59">
        <v>42585</v>
      </c>
      <c r="C59" s="70" t="s">
        <v>6240</v>
      </c>
      <c r="D59" s="70" t="s">
        <v>183</v>
      </c>
      <c r="E59" s="70" t="s">
        <v>38</v>
      </c>
      <c r="F59" s="70" t="s">
        <v>39</v>
      </c>
      <c r="I59" s="71">
        <v>690615.02</v>
      </c>
      <c r="J59" s="1">
        <v>20</v>
      </c>
      <c r="K59" s="71">
        <f t="shared" si="0"/>
        <v>77165.169999984559</v>
      </c>
      <c r="N59" s="20"/>
    </row>
    <row r="60" spans="1:14">
      <c r="A60" s="70" t="s">
        <v>192</v>
      </c>
      <c r="B60" s="59">
        <v>42585</v>
      </c>
      <c r="C60" s="70" t="s">
        <v>6241</v>
      </c>
      <c r="D60" s="70" t="s">
        <v>66</v>
      </c>
      <c r="E60" s="70" t="s">
        <v>34</v>
      </c>
      <c r="F60" s="70" t="s">
        <v>6242</v>
      </c>
      <c r="I60" s="71">
        <v>181165.16</v>
      </c>
      <c r="J60" s="1">
        <v>21</v>
      </c>
      <c r="K60" s="71">
        <f t="shared" si="0"/>
        <v>-103999.99000001544</v>
      </c>
      <c r="N60" s="20"/>
    </row>
    <row r="61" spans="1:14">
      <c r="A61" s="70" t="s">
        <v>563</v>
      </c>
      <c r="B61" s="59">
        <v>42585</v>
      </c>
      <c r="C61" s="70" t="s">
        <v>6243</v>
      </c>
      <c r="D61" s="70" t="s">
        <v>42</v>
      </c>
      <c r="E61" s="70" t="s">
        <v>34</v>
      </c>
      <c r="F61" s="70" t="s">
        <v>6244</v>
      </c>
      <c r="I61" s="71">
        <v>2036</v>
      </c>
      <c r="J61" s="1">
        <v>22</v>
      </c>
      <c r="K61" s="71">
        <f t="shared" si="0"/>
        <v>-106035.99000001544</v>
      </c>
      <c r="N61" s="20"/>
    </row>
    <row r="62" spans="1:14">
      <c r="A62" s="70" t="s">
        <v>6245</v>
      </c>
      <c r="B62" s="59">
        <v>42586</v>
      </c>
      <c r="C62" s="70" t="s">
        <v>53</v>
      </c>
      <c r="D62" s="70" t="s">
        <v>4</v>
      </c>
      <c r="E62" s="70" t="s">
        <v>5520</v>
      </c>
      <c r="F62" s="70" t="s">
        <v>5890</v>
      </c>
      <c r="G62" s="71">
        <v>3030</v>
      </c>
      <c r="H62" s="17">
        <v>28</v>
      </c>
      <c r="K62" s="71">
        <f t="shared" si="0"/>
        <v>-103005.99000001544</v>
      </c>
      <c r="N62" s="20"/>
    </row>
    <row r="63" spans="1:14">
      <c r="A63" s="70" t="s">
        <v>6246</v>
      </c>
      <c r="B63" s="59">
        <v>42586</v>
      </c>
      <c r="C63" s="70" t="s">
        <v>53</v>
      </c>
      <c r="D63" s="70" t="s">
        <v>4</v>
      </c>
      <c r="E63" s="70" t="s">
        <v>5520</v>
      </c>
      <c r="F63" s="70" t="s">
        <v>6247</v>
      </c>
      <c r="G63" s="71">
        <v>10000</v>
      </c>
      <c r="H63" s="17">
        <v>29</v>
      </c>
      <c r="K63" s="71">
        <f t="shared" si="0"/>
        <v>-93005.990000015445</v>
      </c>
      <c r="N63" s="20"/>
    </row>
    <row r="64" spans="1:14">
      <c r="A64" s="70" t="s">
        <v>3055</v>
      </c>
      <c r="B64" s="59">
        <v>42586</v>
      </c>
      <c r="C64" s="70" t="s">
        <v>53</v>
      </c>
      <c r="D64" s="70" t="s">
        <v>4</v>
      </c>
      <c r="E64" s="70" t="s">
        <v>5520</v>
      </c>
      <c r="F64" s="70" t="s">
        <v>6248</v>
      </c>
      <c r="G64" s="71">
        <v>4100</v>
      </c>
      <c r="H64" s="17">
        <v>30</v>
      </c>
      <c r="K64" s="71">
        <f t="shared" si="0"/>
        <v>-88905.990000015445</v>
      </c>
      <c r="N64" s="20"/>
    </row>
    <row r="65" spans="1:14">
      <c r="A65" s="70" t="s">
        <v>6249</v>
      </c>
      <c r="B65" s="59">
        <v>42586</v>
      </c>
      <c r="C65" s="70" t="s">
        <v>6250</v>
      </c>
      <c r="D65" s="70" t="s">
        <v>4</v>
      </c>
      <c r="E65" s="70" t="s">
        <v>1250</v>
      </c>
      <c r="F65" s="70" t="s">
        <v>6251</v>
      </c>
      <c r="G65" s="71">
        <v>8657.1</v>
      </c>
      <c r="H65" s="17">
        <v>31</v>
      </c>
      <c r="K65" s="71">
        <f t="shared" si="0"/>
        <v>-80248.890000015439</v>
      </c>
      <c r="N65" s="20"/>
    </row>
    <row r="66" spans="1:14">
      <c r="A66" s="70" t="s">
        <v>6252</v>
      </c>
      <c r="B66" s="59">
        <v>42586</v>
      </c>
      <c r="C66" s="70" t="s">
        <v>314</v>
      </c>
      <c r="D66" s="70" t="s">
        <v>4</v>
      </c>
      <c r="E66" s="70" t="s">
        <v>5520</v>
      </c>
      <c r="F66" s="70" t="s">
        <v>2246</v>
      </c>
      <c r="G66" s="71">
        <v>413300</v>
      </c>
      <c r="H66" s="17">
        <v>32</v>
      </c>
      <c r="K66" s="71">
        <f t="shared" si="0"/>
        <v>333051.10999998456</v>
      </c>
      <c r="N66" s="20"/>
    </row>
    <row r="67" spans="1:14">
      <c r="A67" s="70" t="s">
        <v>3941</v>
      </c>
      <c r="B67" s="59">
        <v>42586</v>
      </c>
      <c r="C67" s="70" t="s">
        <v>6070</v>
      </c>
      <c r="D67" s="70" t="s">
        <v>4</v>
      </c>
      <c r="E67" s="70" t="s">
        <v>5520</v>
      </c>
      <c r="F67" s="70" t="s">
        <v>6253</v>
      </c>
      <c r="G67" s="71">
        <v>1840</v>
      </c>
      <c r="H67" s="17">
        <v>33</v>
      </c>
      <c r="K67" s="71">
        <f t="shared" si="0"/>
        <v>334891.10999998456</v>
      </c>
      <c r="N67" s="20"/>
    </row>
    <row r="68" spans="1:14">
      <c r="A68" s="70" t="s">
        <v>139</v>
      </c>
      <c r="B68" s="59">
        <v>42586</v>
      </c>
      <c r="C68" s="70" t="s">
        <v>3</v>
      </c>
      <c r="D68" s="70" t="s">
        <v>4</v>
      </c>
      <c r="E68" s="70" t="s">
        <v>5520</v>
      </c>
      <c r="F68" s="70" t="s">
        <v>3</v>
      </c>
      <c r="G68" s="71">
        <v>20121.009999999998</v>
      </c>
      <c r="H68" s="17">
        <v>34</v>
      </c>
      <c r="K68" s="71">
        <f t="shared" si="0"/>
        <v>355012.11999998457</v>
      </c>
      <c r="N68" s="20"/>
    </row>
    <row r="69" spans="1:14">
      <c r="A69" s="70" t="s">
        <v>6254</v>
      </c>
      <c r="B69" s="59">
        <v>42586</v>
      </c>
      <c r="C69" s="70" t="s">
        <v>7</v>
      </c>
      <c r="D69" s="70" t="s">
        <v>4</v>
      </c>
      <c r="E69" s="70" t="s">
        <v>5520</v>
      </c>
      <c r="F69" s="70" t="s">
        <v>7</v>
      </c>
      <c r="G69" s="71">
        <v>199131.5</v>
      </c>
      <c r="H69" s="17">
        <v>35</v>
      </c>
      <c r="K69" s="71">
        <f t="shared" si="0"/>
        <v>554143.61999998451</v>
      </c>
      <c r="N69" s="20"/>
    </row>
    <row r="70" spans="1:14">
      <c r="A70" s="70" t="s">
        <v>6255</v>
      </c>
      <c r="B70" s="59">
        <v>42586</v>
      </c>
      <c r="C70" s="70" t="s">
        <v>41</v>
      </c>
      <c r="D70" s="70" t="s">
        <v>33</v>
      </c>
      <c r="E70" s="70" t="s">
        <v>34</v>
      </c>
      <c r="F70" s="70" t="s">
        <v>61</v>
      </c>
      <c r="G70" s="71">
        <v>290000</v>
      </c>
      <c r="H70" s="17">
        <v>36</v>
      </c>
      <c r="K70" s="71">
        <f t="shared" si="0"/>
        <v>844143.61999998451</v>
      </c>
      <c r="N70" s="20"/>
    </row>
    <row r="71" spans="1:14">
      <c r="A71" s="70" t="s">
        <v>6256</v>
      </c>
      <c r="B71" s="59">
        <v>42586</v>
      </c>
      <c r="C71" s="70" t="s">
        <v>6257</v>
      </c>
      <c r="D71" s="70" t="s">
        <v>33</v>
      </c>
      <c r="E71" s="70" t="s">
        <v>34</v>
      </c>
      <c r="F71" s="70" t="s">
        <v>6258</v>
      </c>
      <c r="G71" s="71">
        <v>851.41</v>
      </c>
      <c r="H71" s="17">
        <v>31</v>
      </c>
      <c r="K71" s="71">
        <f t="shared" si="0"/>
        <v>844995.02999998454</v>
      </c>
      <c r="N71" s="20"/>
    </row>
    <row r="72" spans="1:14">
      <c r="A72" s="70" t="s">
        <v>157</v>
      </c>
      <c r="B72" s="59">
        <v>42586</v>
      </c>
      <c r="C72" s="70" t="s">
        <v>6259</v>
      </c>
      <c r="D72" s="70" t="s">
        <v>385</v>
      </c>
      <c r="E72" s="70" t="s">
        <v>38</v>
      </c>
      <c r="F72" s="70" t="s">
        <v>391</v>
      </c>
      <c r="I72" s="71">
        <v>5575.62</v>
      </c>
      <c r="J72" s="1">
        <v>23</v>
      </c>
      <c r="K72" s="71">
        <f t="shared" si="0"/>
        <v>839419.40999998455</v>
      </c>
      <c r="N72" s="20"/>
    </row>
    <row r="73" spans="1:14">
      <c r="A73" s="70" t="s">
        <v>160</v>
      </c>
      <c r="B73" s="59">
        <v>42586</v>
      </c>
      <c r="C73" s="70" t="s">
        <v>6260</v>
      </c>
      <c r="D73" s="70" t="s">
        <v>66</v>
      </c>
      <c r="E73" s="70" t="s">
        <v>38</v>
      </c>
      <c r="F73" s="70" t="s">
        <v>5680</v>
      </c>
      <c r="I73" s="71">
        <v>269000</v>
      </c>
      <c r="J73" s="1">
        <v>24</v>
      </c>
      <c r="K73" s="71">
        <f t="shared" ref="K73:K136" si="1">+K72+G73-I73</f>
        <v>570419.40999998455</v>
      </c>
      <c r="N73" s="20"/>
    </row>
    <row r="74" spans="1:14">
      <c r="A74" s="70" t="s">
        <v>163</v>
      </c>
      <c r="B74" s="59">
        <v>42586</v>
      </c>
      <c r="C74" s="70" t="s">
        <v>6261</v>
      </c>
      <c r="D74" s="70" t="s">
        <v>66</v>
      </c>
      <c r="E74" s="70" t="s">
        <v>38</v>
      </c>
      <c r="F74" s="70" t="s">
        <v>6262</v>
      </c>
      <c r="I74" s="71">
        <v>2600</v>
      </c>
      <c r="J74" s="1">
        <v>25</v>
      </c>
      <c r="K74" s="71">
        <f t="shared" si="1"/>
        <v>567819.40999998455</v>
      </c>
      <c r="N74" s="20"/>
    </row>
    <row r="75" spans="1:14">
      <c r="A75" s="70" t="s">
        <v>166</v>
      </c>
      <c r="B75" s="59">
        <v>42586</v>
      </c>
      <c r="C75" s="70" t="s">
        <v>6263</v>
      </c>
      <c r="D75" s="70" t="s">
        <v>66</v>
      </c>
      <c r="E75" s="70" t="s">
        <v>38</v>
      </c>
      <c r="F75" s="70" t="s">
        <v>5907</v>
      </c>
      <c r="I75" s="71">
        <v>4600</v>
      </c>
      <c r="J75" s="1">
        <v>26</v>
      </c>
      <c r="K75" s="71">
        <f t="shared" si="1"/>
        <v>563219.40999998455</v>
      </c>
      <c r="N75" s="20"/>
    </row>
    <row r="76" spans="1:14">
      <c r="A76" s="70" t="s">
        <v>169</v>
      </c>
      <c r="B76" s="59">
        <v>42586</v>
      </c>
      <c r="C76" s="70" t="s">
        <v>6264</v>
      </c>
      <c r="D76" s="70" t="s">
        <v>66</v>
      </c>
      <c r="E76" s="70" t="s">
        <v>38</v>
      </c>
      <c r="F76" s="70" t="s">
        <v>6265</v>
      </c>
      <c r="I76" s="71">
        <v>2600</v>
      </c>
      <c r="J76" s="1">
        <v>27</v>
      </c>
      <c r="K76" s="71">
        <f t="shared" si="1"/>
        <v>560619.40999998455</v>
      </c>
      <c r="N76" s="20"/>
    </row>
    <row r="77" spans="1:14">
      <c r="A77" s="70" t="s">
        <v>172</v>
      </c>
      <c r="B77" s="59">
        <v>42586</v>
      </c>
      <c r="C77" s="70" t="s">
        <v>6266</v>
      </c>
      <c r="D77" s="70" t="s">
        <v>66</v>
      </c>
      <c r="E77" s="70" t="s">
        <v>38</v>
      </c>
      <c r="F77" s="70" t="s">
        <v>6267</v>
      </c>
      <c r="I77" s="71">
        <v>5600</v>
      </c>
      <c r="J77" s="1">
        <v>28</v>
      </c>
      <c r="K77" s="71">
        <f t="shared" si="1"/>
        <v>555019.40999998455</v>
      </c>
      <c r="N77" s="20"/>
    </row>
    <row r="78" spans="1:14">
      <c r="A78" s="70" t="s">
        <v>1273</v>
      </c>
      <c r="B78" s="59">
        <v>42586</v>
      </c>
      <c r="C78" s="70" t="s">
        <v>6268</v>
      </c>
      <c r="D78" s="70" t="s">
        <v>109</v>
      </c>
      <c r="E78" s="70" t="s">
        <v>38</v>
      </c>
      <c r="F78" s="70" t="s">
        <v>106</v>
      </c>
      <c r="G78" s="71">
        <v>210000</v>
      </c>
      <c r="H78" s="17">
        <v>37</v>
      </c>
      <c r="K78" s="71">
        <f t="shared" si="1"/>
        <v>765019.40999998455</v>
      </c>
      <c r="N78" s="20"/>
    </row>
    <row r="79" spans="1:14">
      <c r="A79" s="70" t="s">
        <v>267</v>
      </c>
      <c r="B79" s="59">
        <v>42586</v>
      </c>
      <c r="C79" s="70" t="s">
        <v>6269</v>
      </c>
      <c r="D79" s="70" t="s">
        <v>66</v>
      </c>
      <c r="E79" s="70" t="s">
        <v>38</v>
      </c>
      <c r="F79" s="70" t="s">
        <v>6270</v>
      </c>
      <c r="I79" s="71">
        <v>2500</v>
      </c>
      <c r="J79" s="1">
        <v>29</v>
      </c>
      <c r="K79" s="71">
        <f t="shared" si="1"/>
        <v>762519.40999998455</v>
      </c>
      <c r="N79" s="20"/>
    </row>
    <row r="80" spans="1:14">
      <c r="A80" s="70" t="s">
        <v>269</v>
      </c>
      <c r="B80" s="59">
        <v>42586</v>
      </c>
      <c r="C80" s="70" t="s">
        <v>6271</v>
      </c>
      <c r="D80" s="70" t="s">
        <v>190</v>
      </c>
      <c r="E80" s="70" t="s">
        <v>38</v>
      </c>
      <c r="F80" s="70" t="s">
        <v>39</v>
      </c>
      <c r="I80" s="71">
        <v>714471.5</v>
      </c>
      <c r="J80" s="1">
        <v>30</v>
      </c>
      <c r="K80" s="71">
        <f t="shared" si="1"/>
        <v>48047.909999984549</v>
      </c>
      <c r="N80" s="20"/>
    </row>
    <row r="81" spans="1:14">
      <c r="A81" s="70" t="s">
        <v>272</v>
      </c>
      <c r="B81" s="59">
        <v>42586</v>
      </c>
      <c r="C81" s="70" t="s">
        <v>6272</v>
      </c>
      <c r="D81" s="70" t="s">
        <v>183</v>
      </c>
      <c r="E81" s="70" t="s">
        <v>38</v>
      </c>
      <c r="F81" s="70" t="s">
        <v>4389</v>
      </c>
      <c r="I81" s="71">
        <v>5000</v>
      </c>
      <c r="J81" s="1">
        <v>47</v>
      </c>
      <c r="K81" s="71">
        <f t="shared" si="1"/>
        <v>43047.909999984549</v>
      </c>
      <c r="N81" s="20"/>
    </row>
    <row r="82" spans="1:14">
      <c r="A82" s="70" t="s">
        <v>275</v>
      </c>
      <c r="B82" s="59">
        <v>42586</v>
      </c>
      <c r="C82" s="70" t="s">
        <v>6273</v>
      </c>
      <c r="D82" s="70" t="s">
        <v>183</v>
      </c>
      <c r="E82" s="70" t="s">
        <v>38</v>
      </c>
      <c r="F82" s="70" t="s">
        <v>6274</v>
      </c>
      <c r="I82" s="71">
        <v>5000</v>
      </c>
      <c r="J82" s="1">
        <v>48</v>
      </c>
      <c r="K82" s="71">
        <f t="shared" si="1"/>
        <v>38047.909999984549</v>
      </c>
      <c r="N82" s="20"/>
    </row>
    <row r="83" spans="1:14">
      <c r="A83" s="70" t="s">
        <v>277</v>
      </c>
      <c r="B83" s="59">
        <v>42586</v>
      </c>
      <c r="C83" s="70" t="s">
        <v>6275</v>
      </c>
      <c r="D83" s="70" t="s">
        <v>183</v>
      </c>
      <c r="E83" s="70" t="s">
        <v>38</v>
      </c>
      <c r="F83" s="70" t="s">
        <v>6276</v>
      </c>
      <c r="I83" s="71">
        <v>5000</v>
      </c>
      <c r="J83" s="1">
        <v>49</v>
      </c>
      <c r="K83" s="71">
        <f t="shared" si="1"/>
        <v>33047.909999984549</v>
      </c>
      <c r="N83" s="20"/>
    </row>
    <row r="84" spans="1:14">
      <c r="A84" s="70" t="s">
        <v>279</v>
      </c>
      <c r="B84" s="59">
        <v>42586</v>
      </c>
      <c r="C84" s="70" t="s">
        <v>6277</v>
      </c>
      <c r="D84" s="70" t="s">
        <v>190</v>
      </c>
      <c r="E84" s="70" t="s">
        <v>38</v>
      </c>
      <c r="F84" s="70" t="s">
        <v>218</v>
      </c>
      <c r="I84" s="71">
        <v>5200</v>
      </c>
      <c r="J84" s="1">
        <v>31</v>
      </c>
      <c r="K84" s="71">
        <f t="shared" si="1"/>
        <v>27847.909999984549</v>
      </c>
      <c r="N84" s="20"/>
    </row>
    <row r="85" spans="1:14">
      <c r="A85" s="70" t="s">
        <v>281</v>
      </c>
      <c r="B85" s="59">
        <v>42586</v>
      </c>
      <c r="C85" s="70" t="s">
        <v>6278</v>
      </c>
      <c r="D85" s="70" t="s">
        <v>190</v>
      </c>
      <c r="E85" s="70" t="s">
        <v>38</v>
      </c>
      <c r="F85" s="70" t="s">
        <v>191</v>
      </c>
      <c r="I85" s="71">
        <v>7911.2</v>
      </c>
      <c r="J85" s="1">
        <v>32</v>
      </c>
      <c r="K85" s="71">
        <f t="shared" si="1"/>
        <v>19936.709999984549</v>
      </c>
      <c r="N85" s="20"/>
    </row>
    <row r="86" spans="1:14">
      <c r="A86" s="70" t="s">
        <v>284</v>
      </c>
      <c r="B86" s="59">
        <v>42586</v>
      </c>
      <c r="C86" s="70" t="s">
        <v>6279</v>
      </c>
      <c r="D86" s="70" t="s">
        <v>190</v>
      </c>
      <c r="E86" s="70" t="s">
        <v>38</v>
      </c>
      <c r="F86" s="70" t="s">
        <v>197</v>
      </c>
      <c r="I86" s="71">
        <v>870</v>
      </c>
      <c r="J86" s="1">
        <v>33</v>
      </c>
      <c r="K86" s="71">
        <f t="shared" si="1"/>
        <v>19066.709999984549</v>
      </c>
      <c r="N86" s="20"/>
    </row>
    <row r="87" spans="1:14">
      <c r="A87" s="70" t="s">
        <v>175</v>
      </c>
      <c r="B87" s="59">
        <v>42586</v>
      </c>
      <c r="C87" s="70" t="s">
        <v>6280</v>
      </c>
      <c r="D87" s="70" t="s">
        <v>190</v>
      </c>
      <c r="E87" s="70" t="s">
        <v>38</v>
      </c>
      <c r="F87" s="70" t="s">
        <v>209</v>
      </c>
      <c r="I87" s="71">
        <v>2900</v>
      </c>
      <c r="J87" s="1">
        <v>34</v>
      </c>
      <c r="K87" s="71">
        <f t="shared" si="1"/>
        <v>16166.709999984549</v>
      </c>
      <c r="N87" s="20"/>
    </row>
    <row r="88" spans="1:14">
      <c r="A88" s="70" t="s">
        <v>178</v>
      </c>
      <c r="B88" s="59">
        <v>42586</v>
      </c>
      <c r="C88" s="70" t="s">
        <v>6281</v>
      </c>
      <c r="D88" s="70" t="s">
        <v>190</v>
      </c>
      <c r="E88" s="70" t="s">
        <v>38</v>
      </c>
      <c r="F88" s="70" t="s">
        <v>209</v>
      </c>
      <c r="I88" s="71">
        <v>6960</v>
      </c>
      <c r="J88" s="1">
        <v>34</v>
      </c>
      <c r="K88" s="71">
        <f t="shared" si="1"/>
        <v>9206.7099999845486</v>
      </c>
      <c r="N88" s="20"/>
    </row>
    <row r="89" spans="1:14">
      <c r="A89" s="70" t="s">
        <v>286</v>
      </c>
      <c r="B89" s="59">
        <v>42586</v>
      </c>
      <c r="C89" s="70" t="s">
        <v>6282</v>
      </c>
      <c r="D89" s="70" t="s">
        <v>190</v>
      </c>
      <c r="E89" s="70" t="s">
        <v>38</v>
      </c>
      <c r="F89" s="70" t="s">
        <v>687</v>
      </c>
      <c r="I89" s="71">
        <v>44800</v>
      </c>
      <c r="J89" s="1">
        <v>35</v>
      </c>
      <c r="K89" s="71">
        <f t="shared" si="1"/>
        <v>-35593.290000015448</v>
      </c>
      <c r="N89" s="20"/>
    </row>
    <row r="90" spans="1:14">
      <c r="A90" s="70" t="s">
        <v>67</v>
      </c>
      <c r="B90" s="59">
        <v>42586</v>
      </c>
      <c r="C90" s="70" t="s">
        <v>6283</v>
      </c>
      <c r="D90" s="70" t="s">
        <v>190</v>
      </c>
      <c r="E90" s="70" t="s">
        <v>38</v>
      </c>
      <c r="F90" s="70" t="s">
        <v>3572</v>
      </c>
      <c r="I90" s="71">
        <v>1890.8</v>
      </c>
      <c r="J90" s="1">
        <v>36</v>
      </c>
      <c r="K90" s="71">
        <f t="shared" si="1"/>
        <v>-37484.090000015451</v>
      </c>
      <c r="N90" s="20"/>
    </row>
    <row r="91" spans="1:14">
      <c r="A91" s="70" t="s">
        <v>40</v>
      </c>
      <c r="B91" s="59">
        <v>42586</v>
      </c>
      <c r="C91" s="70" t="s">
        <v>6284</v>
      </c>
      <c r="D91" s="70" t="s">
        <v>190</v>
      </c>
      <c r="E91" s="70" t="s">
        <v>38</v>
      </c>
      <c r="F91" s="70" t="s">
        <v>1349</v>
      </c>
      <c r="I91" s="71">
        <v>5162</v>
      </c>
      <c r="J91" s="1">
        <v>37</v>
      </c>
      <c r="K91" s="71">
        <f t="shared" si="1"/>
        <v>-42646.090000015451</v>
      </c>
      <c r="N91" s="20"/>
    </row>
    <row r="92" spans="1:14">
      <c r="A92" s="70" t="s">
        <v>288</v>
      </c>
      <c r="B92" s="59">
        <v>42586</v>
      </c>
      <c r="C92" s="70" t="s">
        <v>6285</v>
      </c>
      <c r="D92" s="70" t="s">
        <v>190</v>
      </c>
      <c r="E92" s="70" t="s">
        <v>38</v>
      </c>
      <c r="F92" s="70" t="s">
        <v>171</v>
      </c>
      <c r="I92" s="71">
        <v>5848</v>
      </c>
      <c r="J92" s="1">
        <v>38</v>
      </c>
      <c r="K92" s="71">
        <f t="shared" si="1"/>
        <v>-48494.090000015451</v>
      </c>
      <c r="N92" s="20"/>
    </row>
    <row r="93" spans="1:14">
      <c r="A93" s="70" t="s">
        <v>290</v>
      </c>
      <c r="B93" s="59">
        <v>42586</v>
      </c>
      <c r="C93" s="70" t="s">
        <v>6286</v>
      </c>
      <c r="D93" s="70" t="s">
        <v>190</v>
      </c>
      <c r="E93" s="70" t="s">
        <v>38</v>
      </c>
      <c r="F93" s="70" t="s">
        <v>4831</v>
      </c>
      <c r="I93" s="71">
        <v>4899</v>
      </c>
      <c r="J93" s="1">
        <v>39</v>
      </c>
      <c r="K93" s="71">
        <f t="shared" si="1"/>
        <v>-53393.090000015451</v>
      </c>
      <c r="N93" s="20"/>
    </row>
    <row r="94" spans="1:14">
      <c r="A94" s="70" t="s">
        <v>292</v>
      </c>
      <c r="B94" s="59">
        <v>42586</v>
      </c>
      <c r="C94" s="70" t="s">
        <v>6287</v>
      </c>
      <c r="D94" s="70" t="s">
        <v>42</v>
      </c>
      <c r="E94" s="70" t="s">
        <v>34</v>
      </c>
      <c r="F94" s="70" t="s">
        <v>6288</v>
      </c>
      <c r="I94" s="71">
        <v>18642.400000000001</v>
      </c>
      <c r="J94" s="1">
        <v>40</v>
      </c>
      <c r="K94" s="71">
        <f t="shared" si="1"/>
        <v>-72035.490000015445</v>
      </c>
      <c r="N94" s="20"/>
    </row>
    <row r="95" spans="1:14">
      <c r="A95" s="70" t="s">
        <v>295</v>
      </c>
      <c r="B95" s="59">
        <v>42586</v>
      </c>
      <c r="C95" s="70" t="s">
        <v>6289</v>
      </c>
      <c r="D95" s="70" t="s">
        <v>42</v>
      </c>
      <c r="E95" s="70" t="s">
        <v>34</v>
      </c>
      <c r="F95" s="70" t="s">
        <v>6016</v>
      </c>
      <c r="I95" s="71">
        <v>6647.61</v>
      </c>
      <c r="J95" s="1">
        <v>41</v>
      </c>
      <c r="K95" s="71">
        <f t="shared" si="1"/>
        <v>-78683.100000015445</v>
      </c>
      <c r="N95" s="20"/>
    </row>
    <row r="96" spans="1:14">
      <c r="A96" s="70" t="s">
        <v>337</v>
      </c>
      <c r="B96" s="59">
        <v>42586</v>
      </c>
      <c r="C96" s="70" t="s">
        <v>6290</v>
      </c>
      <c r="D96" s="70" t="s">
        <v>42</v>
      </c>
      <c r="E96" s="70" t="s">
        <v>34</v>
      </c>
      <c r="F96" s="70" t="s">
        <v>6291</v>
      </c>
      <c r="I96" s="71">
        <v>700</v>
      </c>
      <c r="J96" s="1">
        <v>42</v>
      </c>
      <c r="K96" s="71">
        <f t="shared" si="1"/>
        <v>-79383.100000015445</v>
      </c>
      <c r="N96" s="20"/>
    </row>
    <row r="97" spans="1:14">
      <c r="A97" s="70" t="s">
        <v>339</v>
      </c>
      <c r="B97" s="59">
        <v>42586</v>
      </c>
      <c r="C97" s="70" t="s">
        <v>6292</v>
      </c>
      <c r="D97" s="70" t="s">
        <v>42</v>
      </c>
      <c r="E97" s="70" t="s">
        <v>34</v>
      </c>
      <c r="F97" s="70" t="s">
        <v>6016</v>
      </c>
      <c r="I97" s="71">
        <v>3516.85</v>
      </c>
      <c r="J97" s="1">
        <v>43</v>
      </c>
      <c r="K97" s="71">
        <f t="shared" si="1"/>
        <v>-82899.950000015451</v>
      </c>
      <c r="N97" s="20"/>
    </row>
    <row r="98" spans="1:14">
      <c r="A98" s="70" t="s">
        <v>342</v>
      </c>
      <c r="B98" s="59">
        <v>42586</v>
      </c>
      <c r="C98" s="70" t="s">
        <v>6293</v>
      </c>
      <c r="D98" s="70" t="s">
        <v>42</v>
      </c>
      <c r="E98" s="70" t="s">
        <v>34</v>
      </c>
      <c r="F98" s="70" t="s">
        <v>6294</v>
      </c>
      <c r="I98" s="71">
        <v>3770</v>
      </c>
      <c r="J98" s="1">
        <v>44</v>
      </c>
      <c r="K98" s="71">
        <f t="shared" si="1"/>
        <v>-86669.950000015451</v>
      </c>
      <c r="N98" s="20"/>
    </row>
    <row r="99" spans="1:14">
      <c r="A99" s="70" t="s">
        <v>207</v>
      </c>
      <c r="B99" s="59">
        <v>42586</v>
      </c>
      <c r="C99" s="70" t="s">
        <v>41</v>
      </c>
      <c r="D99" s="70" t="s">
        <v>42</v>
      </c>
      <c r="E99" s="70" t="s">
        <v>34</v>
      </c>
      <c r="F99" s="70" t="s">
        <v>533</v>
      </c>
      <c r="I99" s="71">
        <v>150000</v>
      </c>
      <c r="J99" s="1">
        <v>45</v>
      </c>
      <c r="K99" s="71">
        <f t="shared" si="1"/>
        <v>-236669.95000001544</v>
      </c>
      <c r="N99" s="20"/>
    </row>
    <row r="100" spans="1:14">
      <c r="A100" s="70" t="s">
        <v>1998</v>
      </c>
      <c r="B100" s="59">
        <v>42586</v>
      </c>
      <c r="C100" s="70" t="s">
        <v>6295</v>
      </c>
      <c r="D100" s="70" t="s">
        <v>190</v>
      </c>
      <c r="E100" s="70" t="s">
        <v>34</v>
      </c>
      <c r="F100" s="70" t="s">
        <v>4453</v>
      </c>
      <c r="I100" s="71">
        <v>291234.03999999998</v>
      </c>
      <c r="J100" s="1" t="s">
        <v>2072</v>
      </c>
      <c r="K100" s="71">
        <f t="shared" si="1"/>
        <v>-527903.99000001536</v>
      </c>
      <c r="N100" s="20"/>
    </row>
    <row r="101" spans="1:14">
      <c r="A101" s="70" t="s">
        <v>6296</v>
      </c>
      <c r="B101" s="59">
        <v>42586</v>
      </c>
      <c r="C101" s="70" t="s">
        <v>41</v>
      </c>
      <c r="D101" s="70" t="s">
        <v>45</v>
      </c>
      <c r="E101" s="70" t="s">
        <v>34</v>
      </c>
      <c r="F101" s="70" t="s">
        <v>577</v>
      </c>
      <c r="G101" s="71">
        <v>150000</v>
      </c>
      <c r="H101" s="17">
        <v>38</v>
      </c>
      <c r="K101" s="71">
        <f t="shared" si="1"/>
        <v>-377903.99000001536</v>
      </c>
      <c r="N101" s="20"/>
    </row>
    <row r="102" spans="1:14">
      <c r="A102" s="70" t="s">
        <v>6297</v>
      </c>
      <c r="B102" s="59">
        <v>42586</v>
      </c>
      <c r="C102" s="70" t="s">
        <v>41</v>
      </c>
      <c r="D102" s="70" t="s">
        <v>45</v>
      </c>
      <c r="E102" s="70" t="s">
        <v>34</v>
      </c>
      <c r="F102" s="70" t="s">
        <v>3344</v>
      </c>
      <c r="G102" s="71">
        <v>898388.68</v>
      </c>
      <c r="H102" s="17">
        <v>39</v>
      </c>
      <c r="K102" s="71">
        <f t="shared" si="1"/>
        <v>520484.68999998469</v>
      </c>
      <c r="N102" s="20"/>
    </row>
    <row r="103" spans="1:14">
      <c r="A103" s="70" t="s">
        <v>6298</v>
      </c>
      <c r="B103" s="59">
        <v>42587</v>
      </c>
      <c r="C103" s="70" t="s">
        <v>314</v>
      </c>
      <c r="D103" s="70" t="s">
        <v>4</v>
      </c>
      <c r="E103" s="70" t="s">
        <v>5520</v>
      </c>
      <c r="F103" s="70" t="s">
        <v>3603</v>
      </c>
      <c r="G103" s="71">
        <v>4863</v>
      </c>
      <c r="H103" s="17">
        <v>40</v>
      </c>
      <c r="K103" s="71">
        <f t="shared" si="1"/>
        <v>525347.68999998469</v>
      </c>
      <c r="N103" s="20"/>
    </row>
    <row r="104" spans="1:14">
      <c r="A104" s="70" t="s">
        <v>6299</v>
      </c>
      <c r="B104" s="59">
        <v>42587</v>
      </c>
      <c r="C104" s="70" t="s">
        <v>5051</v>
      </c>
      <c r="D104" s="70" t="s">
        <v>4</v>
      </c>
      <c r="E104" s="70" t="s">
        <v>5520</v>
      </c>
      <c r="F104" s="70" t="s">
        <v>6300</v>
      </c>
      <c r="G104" s="71">
        <v>150000</v>
      </c>
      <c r="H104" s="17">
        <v>41</v>
      </c>
      <c r="K104" s="71">
        <f t="shared" si="1"/>
        <v>675347.68999998469</v>
      </c>
      <c r="N104" s="20"/>
    </row>
    <row r="105" spans="1:14">
      <c r="A105" s="70" t="s">
        <v>2277</v>
      </c>
      <c r="B105" s="59">
        <v>42587</v>
      </c>
      <c r="C105" s="70" t="s">
        <v>11</v>
      </c>
      <c r="D105" s="70" t="s">
        <v>4</v>
      </c>
      <c r="E105" s="70" t="s">
        <v>5520</v>
      </c>
      <c r="F105" s="70" t="s">
        <v>6301</v>
      </c>
      <c r="G105" s="71">
        <v>1806</v>
      </c>
      <c r="H105" s="17">
        <v>42</v>
      </c>
      <c r="K105" s="71">
        <f t="shared" si="1"/>
        <v>677153.68999998469</v>
      </c>
      <c r="N105" s="20"/>
    </row>
    <row r="106" spans="1:14">
      <c r="A106" s="70" t="s">
        <v>6302</v>
      </c>
      <c r="B106" s="59">
        <v>42587</v>
      </c>
      <c r="C106" s="70" t="s">
        <v>6303</v>
      </c>
      <c r="D106" s="70" t="s">
        <v>4</v>
      </c>
      <c r="E106" s="70" t="s">
        <v>1250</v>
      </c>
      <c r="F106" s="70" t="s">
        <v>6304</v>
      </c>
      <c r="G106" s="71">
        <v>13120.65</v>
      </c>
      <c r="H106" s="17">
        <v>43</v>
      </c>
      <c r="K106" s="71">
        <f t="shared" si="1"/>
        <v>690274.33999998472</v>
      </c>
      <c r="N106" s="20"/>
    </row>
    <row r="107" spans="1:14">
      <c r="A107" s="70" t="s">
        <v>4776</v>
      </c>
      <c r="B107" s="59">
        <v>42587</v>
      </c>
      <c r="C107" s="70" t="s">
        <v>5151</v>
      </c>
      <c r="D107" s="70" t="s">
        <v>4</v>
      </c>
      <c r="E107" s="70" t="s">
        <v>5520</v>
      </c>
      <c r="F107" s="70" t="s">
        <v>6305</v>
      </c>
      <c r="G107" s="71">
        <v>2940.41</v>
      </c>
      <c r="H107" s="17" t="s">
        <v>1159</v>
      </c>
      <c r="K107" s="71">
        <f t="shared" si="1"/>
        <v>693214.74999998475</v>
      </c>
      <c r="N107" s="20"/>
    </row>
    <row r="108" spans="1:14">
      <c r="A108" s="70" t="s">
        <v>3965</v>
      </c>
      <c r="B108" s="59">
        <v>42587</v>
      </c>
      <c r="C108" s="70" t="s">
        <v>3</v>
      </c>
      <c r="D108" s="70" t="s">
        <v>4</v>
      </c>
      <c r="E108" s="70" t="s">
        <v>5520</v>
      </c>
      <c r="F108" s="70" t="s">
        <v>3</v>
      </c>
      <c r="G108" s="71">
        <v>19027.34</v>
      </c>
      <c r="H108" s="17">
        <v>44</v>
      </c>
      <c r="K108" s="71">
        <f t="shared" si="1"/>
        <v>712242.08999998472</v>
      </c>
      <c r="N108" s="20"/>
    </row>
    <row r="109" spans="1:14">
      <c r="A109" s="70" t="s">
        <v>2287</v>
      </c>
      <c r="B109" s="59">
        <v>42587</v>
      </c>
      <c r="C109" s="70" t="s">
        <v>7</v>
      </c>
      <c r="D109" s="70" t="s">
        <v>4</v>
      </c>
      <c r="E109" s="70" t="s">
        <v>5520</v>
      </c>
      <c r="F109" s="70" t="s">
        <v>7</v>
      </c>
      <c r="G109" s="71">
        <v>52270.54</v>
      </c>
      <c r="H109" s="17">
        <v>45</v>
      </c>
      <c r="K109" s="71">
        <f t="shared" si="1"/>
        <v>764512.62999998475</v>
      </c>
      <c r="N109" s="20"/>
    </row>
    <row r="110" spans="1:14">
      <c r="A110" s="70" t="s">
        <v>1410</v>
      </c>
      <c r="B110" s="59">
        <v>42587</v>
      </c>
      <c r="C110" s="70" t="s">
        <v>6306</v>
      </c>
      <c r="D110" s="70" t="s">
        <v>33</v>
      </c>
      <c r="E110" s="70" t="s">
        <v>34</v>
      </c>
      <c r="F110" s="70" t="s">
        <v>6307</v>
      </c>
      <c r="G110" s="71">
        <v>2000</v>
      </c>
      <c r="H110" s="17">
        <v>46</v>
      </c>
      <c r="K110" s="71">
        <f t="shared" si="1"/>
        <v>766512.62999998475</v>
      </c>
      <c r="N110" s="20"/>
    </row>
    <row r="111" spans="1:14">
      <c r="A111" s="70" t="s">
        <v>348</v>
      </c>
      <c r="B111" s="59">
        <v>42587</v>
      </c>
      <c r="C111" s="70" t="s">
        <v>6308</v>
      </c>
      <c r="D111" s="70" t="s">
        <v>66</v>
      </c>
      <c r="E111" s="70" t="s">
        <v>38</v>
      </c>
      <c r="F111" s="70" t="s">
        <v>344</v>
      </c>
      <c r="I111" s="71">
        <v>125000</v>
      </c>
      <c r="J111" s="1">
        <v>50</v>
      </c>
      <c r="K111" s="71">
        <f t="shared" si="1"/>
        <v>641512.62999998475</v>
      </c>
      <c r="N111" s="20"/>
    </row>
    <row r="112" spans="1:14">
      <c r="A112" s="70" t="s">
        <v>181</v>
      </c>
      <c r="B112" s="59">
        <v>42587</v>
      </c>
      <c r="C112" s="70" t="s">
        <v>6309</v>
      </c>
      <c r="D112" s="70" t="s">
        <v>66</v>
      </c>
      <c r="E112" s="70" t="s">
        <v>38</v>
      </c>
      <c r="F112" s="70" t="s">
        <v>347</v>
      </c>
      <c r="I112" s="71">
        <v>125000</v>
      </c>
      <c r="J112" s="1">
        <v>51</v>
      </c>
      <c r="K112" s="71">
        <f t="shared" si="1"/>
        <v>516512.62999998475</v>
      </c>
      <c r="N112" s="20"/>
    </row>
    <row r="113" spans="1:14">
      <c r="A113" s="70" t="s">
        <v>185</v>
      </c>
      <c r="B113" s="59">
        <v>42587</v>
      </c>
      <c r="C113" s="70" t="s">
        <v>6310</v>
      </c>
      <c r="D113" s="70" t="s">
        <v>109</v>
      </c>
      <c r="E113" s="70" t="s">
        <v>38</v>
      </c>
      <c r="F113" s="70" t="s">
        <v>106</v>
      </c>
      <c r="G113" s="71">
        <v>292000</v>
      </c>
      <c r="H113" s="17">
        <v>47</v>
      </c>
      <c r="K113" s="71">
        <f t="shared" si="1"/>
        <v>808512.62999998475</v>
      </c>
      <c r="N113" s="20"/>
    </row>
    <row r="114" spans="1:14">
      <c r="A114" s="70" t="s">
        <v>188</v>
      </c>
      <c r="B114" s="59">
        <v>42587</v>
      </c>
      <c r="C114" s="70" t="s">
        <v>6311</v>
      </c>
      <c r="D114" s="70" t="s">
        <v>66</v>
      </c>
      <c r="E114" s="70" t="s">
        <v>38</v>
      </c>
      <c r="F114" s="70" t="s">
        <v>4829</v>
      </c>
      <c r="I114" s="71">
        <v>2800</v>
      </c>
      <c r="J114" s="1">
        <v>52</v>
      </c>
      <c r="K114" s="71">
        <f t="shared" si="1"/>
        <v>805712.62999998475</v>
      </c>
      <c r="N114" s="20"/>
    </row>
    <row r="115" spans="1:14">
      <c r="A115" s="70" t="s">
        <v>195</v>
      </c>
      <c r="B115" s="59">
        <v>42587</v>
      </c>
      <c r="C115" s="70" t="s">
        <v>6312</v>
      </c>
      <c r="D115" s="70" t="s">
        <v>183</v>
      </c>
      <c r="E115" s="70" t="s">
        <v>38</v>
      </c>
      <c r="F115" s="70" t="s">
        <v>39</v>
      </c>
      <c r="I115" s="71">
        <v>1310593.6499999999</v>
      </c>
      <c r="J115" s="1" t="s">
        <v>1145</v>
      </c>
      <c r="K115" s="71">
        <f t="shared" si="1"/>
        <v>-504881.02000001515</v>
      </c>
      <c r="N115" s="20"/>
    </row>
    <row r="116" spans="1:14">
      <c r="A116" s="70" t="s">
        <v>198</v>
      </c>
      <c r="B116" s="59">
        <v>42587</v>
      </c>
      <c r="C116" s="70" t="s">
        <v>6312</v>
      </c>
      <c r="D116" s="70" t="s">
        <v>183</v>
      </c>
      <c r="E116" s="70" t="s">
        <v>38</v>
      </c>
      <c r="F116" s="70" t="s">
        <v>491</v>
      </c>
      <c r="G116" s="71">
        <v>1310593.6499999999</v>
      </c>
      <c r="H116" s="17" t="s">
        <v>1145</v>
      </c>
      <c r="K116" s="71">
        <f t="shared" si="1"/>
        <v>805712.62999998475</v>
      </c>
      <c r="N116" s="20"/>
    </row>
    <row r="117" spans="1:14">
      <c r="A117" s="70" t="s">
        <v>201</v>
      </c>
      <c r="B117" s="59">
        <v>42587</v>
      </c>
      <c r="C117" s="70" t="s">
        <v>6313</v>
      </c>
      <c r="D117" s="70" t="s">
        <v>183</v>
      </c>
      <c r="E117" s="70" t="s">
        <v>38</v>
      </c>
      <c r="F117" s="70" t="s">
        <v>39</v>
      </c>
      <c r="I117" s="71">
        <v>1310593.6499999999</v>
      </c>
      <c r="J117" s="1">
        <v>53</v>
      </c>
      <c r="K117" s="71">
        <f t="shared" si="1"/>
        <v>-504881.02000001515</v>
      </c>
      <c r="N117" s="20"/>
    </row>
    <row r="118" spans="1:14">
      <c r="A118" s="70" t="s">
        <v>204</v>
      </c>
      <c r="B118" s="59">
        <v>42587</v>
      </c>
      <c r="C118" s="70" t="s">
        <v>6314</v>
      </c>
      <c r="D118" s="70" t="s">
        <v>42</v>
      </c>
      <c r="E118" s="70" t="s">
        <v>34</v>
      </c>
      <c r="F118" s="70" t="s">
        <v>6315</v>
      </c>
      <c r="I118" s="71">
        <v>2001.29</v>
      </c>
      <c r="J118" s="1">
        <v>54</v>
      </c>
      <c r="K118" s="71">
        <f t="shared" si="1"/>
        <v>-506882.31000001513</v>
      </c>
      <c r="N118" s="20"/>
    </row>
    <row r="119" spans="1:14">
      <c r="A119" s="70" t="s">
        <v>210</v>
      </c>
      <c r="B119" s="59">
        <v>42587</v>
      </c>
      <c r="C119" s="70" t="s">
        <v>6316</v>
      </c>
      <c r="D119" s="70" t="s">
        <v>623</v>
      </c>
      <c r="E119" s="70" t="s">
        <v>38</v>
      </c>
      <c r="F119" s="70" t="s">
        <v>4227</v>
      </c>
      <c r="I119" s="71">
        <v>257800</v>
      </c>
      <c r="J119" s="1">
        <v>55</v>
      </c>
      <c r="K119" s="71">
        <f t="shared" si="1"/>
        <v>-764682.31000001519</v>
      </c>
      <c r="N119" s="20"/>
    </row>
    <row r="120" spans="1:14">
      <c r="A120" s="70" t="s">
        <v>213</v>
      </c>
      <c r="B120" s="59">
        <v>42587</v>
      </c>
      <c r="C120" s="70" t="s">
        <v>6317</v>
      </c>
      <c r="D120" s="70" t="s">
        <v>66</v>
      </c>
      <c r="E120" s="70" t="s">
        <v>38</v>
      </c>
      <c r="F120" s="70" t="s">
        <v>4453</v>
      </c>
      <c r="I120" s="71">
        <v>153021.51999999999</v>
      </c>
      <c r="J120" s="1">
        <v>56</v>
      </c>
      <c r="K120" s="71">
        <f t="shared" si="1"/>
        <v>-917703.83000001521</v>
      </c>
      <c r="N120" s="20"/>
    </row>
    <row r="121" spans="1:14">
      <c r="A121" s="70" t="s">
        <v>248</v>
      </c>
      <c r="B121" s="59">
        <v>42588</v>
      </c>
      <c r="C121" s="70" t="s">
        <v>5576</v>
      </c>
      <c r="D121" s="70" t="s">
        <v>4</v>
      </c>
      <c r="E121" s="70" t="s">
        <v>5520</v>
      </c>
      <c r="F121" s="70" t="s">
        <v>6318</v>
      </c>
      <c r="I121" s="71">
        <v>150000</v>
      </c>
      <c r="J121" s="1" t="s">
        <v>1146</v>
      </c>
      <c r="K121" s="71">
        <f t="shared" si="1"/>
        <v>-1067703.8300000152</v>
      </c>
      <c r="N121" s="20"/>
    </row>
    <row r="122" spans="1:14">
      <c r="A122" s="70" t="s">
        <v>3096</v>
      </c>
      <c r="B122" s="59">
        <v>42588</v>
      </c>
      <c r="C122" s="70" t="s">
        <v>314</v>
      </c>
      <c r="D122" s="70" t="s">
        <v>4</v>
      </c>
      <c r="E122" s="70" t="s">
        <v>5520</v>
      </c>
      <c r="F122" s="70" t="s">
        <v>5959</v>
      </c>
      <c r="G122" s="71">
        <v>150000</v>
      </c>
      <c r="H122" s="17" t="s">
        <v>1146</v>
      </c>
      <c r="K122" s="71">
        <f t="shared" si="1"/>
        <v>-917703.83000001521</v>
      </c>
      <c r="N122" s="20"/>
    </row>
    <row r="123" spans="1:14">
      <c r="A123" s="70" t="s">
        <v>5589</v>
      </c>
      <c r="B123" s="59">
        <v>42588</v>
      </c>
      <c r="C123" s="70" t="s">
        <v>6070</v>
      </c>
      <c r="D123" s="70" t="s">
        <v>4</v>
      </c>
      <c r="E123" s="70" t="s">
        <v>5520</v>
      </c>
      <c r="F123" s="70" t="s">
        <v>4552</v>
      </c>
      <c r="G123" s="71">
        <v>1025</v>
      </c>
      <c r="H123" s="17">
        <v>48</v>
      </c>
      <c r="K123" s="71">
        <f t="shared" si="1"/>
        <v>-916678.83000001521</v>
      </c>
      <c r="N123" s="20"/>
    </row>
    <row r="124" spans="1:14">
      <c r="A124" s="70" t="s">
        <v>5590</v>
      </c>
      <c r="B124" s="59">
        <v>42588</v>
      </c>
      <c r="C124" s="70" t="s">
        <v>5576</v>
      </c>
      <c r="D124" s="70" t="s">
        <v>4</v>
      </c>
      <c r="E124" s="70" t="s">
        <v>5520</v>
      </c>
      <c r="F124" s="70" t="s">
        <v>6319</v>
      </c>
      <c r="G124" s="71">
        <v>3030</v>
      </c>
      <c r="H124" s="17">
        <v>49</v>
      </c>
      <c r="K124" s="71">
        <f t="shared" si="1"/>
        <v>-913648.83000001521</v>
      </c>
      <c r="N124" s="20"/>
    </row>
    <row r="125" spans="1:14">
      <c r="A125" s="70" t="s">
        <v>2305</v>
      </c>
      <c r="B125" s="59">
        <v>42588</v>
      </c>
      <c r="C125" s="70" t="s">
        <v>7</v>
      </c>
      <c r="D125" s="70" t="s">
        <v>4</v>
      </c>
      <c r="E125" s="70" t="s">
        <v>5520</v>
      </c>
      <c r="F125" s="70" t="s">
        <v>7</v>
      </c>
      <c r="G125" s="71">
        <v>222158.81</v>
      </c>
      <c r="H125" s="17">
        <v>50</v>
      </c>
      <c r="K125" s="71">
        <f t="shared" si="1"/>
        <v>-691490.02000001515</v>
      </c>
      <c r="N125" s="20"/>
    </row>
    <row r="126" spans="1:14">
      <c r="A126" s="70" t="s">
        <v>6320</v>
      </c>
      <c r="B126" s="59">
        <v>42588</v>
      </c>
      <c r="C126" s="70" t="s">
        <v>41</v>
      </c>
      <c r="D126" s="70" t="s">
        <v>45</v>
      </c>
      <c r="E126" s="70" t="s">
        <v>34</v>
      </c>
      <c r="F126" s="70" t="s">
        <v>577</v>
      </c>
      <c r="G126" s="71">
        <v>18000</v>
      </c>
      <c r="H126" s="17">
        <v>51</v>
      </c>
      <c r="K126" s="71">
        <f t="shared" si="1"/>
        <v>-673490.02000001515</v>
      </c>
      <c r="N126" s="20"/>
    </row>
    <row r="127" spans="1:14">
      <c r="A127" s="70" t="s">
        <v>5624</v>
      </c>
      <c r="B127" s="59">
        <v>42590</v>
      </c>
      <c r="C127" s="70" t="s">
        <v>6070</v>
      </c>
      <c r="D127" s="70" t="s">
        <v>4</v>
      </c>
      <c r="E127" s="70" t="s">
        <v>5520</v>
      </c>
      <c r="F127" s="70" t="s">
        <v>6321</v>
      </c>
      <c r="G127" s="71">
        <v>1840</v>
      </c>
      <c r="H127" s="17">
        <v>52</v>
      </c>
      <c r="K127" s="71">
        <f t="shared" si="1"/>
        <v>-671650.02000001515</v>
      </c>
      <c r="N127" s="20"/>
    </row>
    <row r="128" spans="1:14">
      <c r="A128" s="70" t="s">
        <v>6322</v>
      </c>
      <c r="B128" s="59">
        <v>42590</v>
      </c>
      <c r="C128" s="70" t="s">
        <v>11</v>
      </c>
      <c r="D128" s="70" t="s">
        <v>4</v>
      </c>
      <c r="E128" s="70" t="s">
        <v>5520</v>
      </c>
      <c r="F128" s="70" t="s">
        <v>6323</v>
      </c>
      <c r="G128" s="71">
        <v>234000</v>
      </c>
      <c r="H128" s="17" t="s">
        <v>2060</v>
      </c>
      <c r="K128" s="71">
        <f t="shared" si="1"/>
        <v>-437650.02000001515</v>
      </c>
      <c r="N128" s="20"/>
    </row>
    <row r="129" spans="1:14">
      <c r="A129" s="70" t="s">
        <v>6324</v>
      </c>
      <c r="B129" s="59">
        <v>42590</v>
      </c>
      <c r="C129" s="70" t="s">
        <v>6070</v>
      </c>
      <c r="D129" s="70" t="s">
        <v>4</v>
      </c>
      <c r="E129" s="70" t="s">
        <v>5520</v>
      </c>
      <c r="F129" s="70" t="s">
        <v>6325</v>
      </c>
      <c r="G129" s="71">
        <v>280000</v>
      </c>
      <c r="H129" s="17">
        <v>53</v>
      </c>
      <c r="K129" s="71">
        <f t="shared" si="1"/>
        <v>-157650.02000001515</v>
      </c>
      <c r="N129" s="20"/>
    </row>
    <row r="130" spans="1:14">
      <c r="A130" s="70" t="s">
        <v>6326</v>
      </c>
      <c r="B130" s="59">
        <v>42590</v>
      </c>
      <c r="C130" s="70" t="s">
        <v>53</v>
      </c>
      <c r="D130" s="70" t="s">
        <v>4</v>
      </c>
      <c r="E130" s="70" t="s">
        <v>5520</v>
      </c>
      <c r="F130" s="70" t="s">
        <v>4143</v>
      </c>
      <c r="G130" s="71">
        <v>21328</v>
      </c>
      <c r="H130" s="17">
        <v>54</v>
      </c>
      <c r="K130" s="71">
        <f t="shared" si="1"/>
        <v>-136322.02000001515</v>
      </c>
      <c r="N130" s="20"/>
    </row>
    <row r="131" spans="1:14">
      <c r="A131" s="70" t="s">
        <v>6327</v>
      </c>
      <c r="B131" s="59">
        <v>42590</v>
      </c>
      <c r="C131" s="70" t="s">
        <v>6328</v>
      </c>
      <c r="D131" s="70" t="s">
        <v>4</v>
      </c>
      <c r="E131" s="70" t="s">
        <v>1250</v>
      </c>
      <c r="F131" s="70" t="s">
        <v>6329</v>
      </c>
      <c r="G131" s="71">
        <v>8657.1</v>
      </c>
      <c r="H131" s="17">
        <v>55</v>
      </c>
      <c r="K131" s="71">
        <f t="shared" si="1"/>
        <v>-127664.92000001515</v>
      </c>
      <c r="N131" s="20"/>
    </row>
    <row r="132" spans="1:14">
      <c r="A132" s="70" t="s">
        <v>305</v>
      </c>
      <c r="B132" s="59">
        <v>42590</v>
      </c>
      <c r="C132" s="70" t="s">
        <v>6330</v>
      </c>
      <c r="D132" s="70" t="s">
        <v>4</v>
      </c>
      <c r="E132" s="70" t="s">
        <v>1250</v>
      </c>
      <c r="F132" s="70" t="s">
        <v>6331</v>
      </c>
      <c r="G132" s="71">
        <v>2459.13</v>
      </c>
      <c r="H132" s="17">
        <v>56</v>
      </c>
      <c r="K132" s="71">
        <f t="shared" si="1"/>
        <v>-125205.79000001514</v>
      </c>
      <c r="N132" s="20"/>
    </row>
    <row r="133" spans="1:14">
      <c r="A133" s="70" t="s">
        <v>6332</v>
      </c>
      <c r="B133" s="59">
        <v>42590</v>
      </c>
      <c r="C133" s="70" t="s">
        <v>6070</v>
      </c>
      <c r="D133" s="70" t="s">
        <v>4</v>
      </c>
      <c r="E133" s="70" t="s">
        <v>5520</v>
      </c>
      <c r="F133" s="70" t="s">
        <v>1956</v>
      </c>
      <c r="G133" s="71">
        <v>1000</v>
      </c>
      <c r="H133" s="17" t="s">
        <v>6104</v>
      </c>
      <c r="K133" s="71">
        <f t="shared" si="1"/>
        <v>-124205.79000001514</v>
      </c>
      <c r="N133" s="20"/>
    </row>
    <row r="134" spans="1:14">
      <c r="A134" s="70" t="s">
        <v>4014</v>
      </c>
      <c r="B134" s="59">
        <v>42590</v>
      </c>
      <c r="C134" s="70" t="s">
        <v>5576</v>
      </c>
      <c r="D134" s="70" t="s">
        <v>4</v>
      </c>
      <c r="E134" s="70" t="s">
        <v>5520</v>
      </c>
      <c r="F134" s="70" t="s">
        <v>6333</v>
      </c>
      <c r="I134" s="71">
        <v>24900.51</v>
      </c>
      <c r="J134" s="1" t="s">
        <v>1140</v>
      </c>
      <c r="K134" s="71">
        <f t="shared" si="1"/>
        <v>-149106.30000001515</v>
      </c>
      <c r="N134" s="20"/>
    </row>
    <row r="135" spans="1:14">
      <c r="A135" s="70" t="s">
        <v>1419</v>
      </c>
      <c r="B135" s="59">
        <v>42590</v>
      </c>
      <c r="C135" s="70" t="s">
        <v>5576</v>
      </c>
      <c r="D135" s="70" t="s">
        <v>4</v>
      </c>
      <c r="E135" s="70" t="s">
        <v>5520</v>
      </c>
      <c r="F135" s="70" t="s">
        <v>6188</v>
      </c>
      <c r="G135" s="71">
        <v>24500.51</v>
      </c>
      <c r="H135" s="17">
        <v>57</v>
      </c>
      <c r="K135" s="71">
        <f t="shared" si="1"/>
        <v>-124605.79000001516</v>
      </c>
      <c r="N135" s="20"/>
    </row>
    <row r="136" spans="1:14">
      <c r="A136" s="70" t="s">
        <v>6334</v>
      </c>
      <c r="B136" s="59">
        <v>42590</v>
      </c>
      <c r="C136" s="70" t="s">
        <v>7</v>
      </c>
      <c r="D136" s="70" t="s">
        <v>4</v>
      </c>
      <c r="E136" s="70" t="s">
        <v>5520</v>
      </c>
      <c r="F136" s="70" t="s">
        <v>7</v>
      </c>
      <c r="G136" s="71">
        <v>42420.77</v>
      </c>
      <c r="H136" s="17">
        <v>58</v>
      </c>
      <c r="K136" s="71">
        <f t="shared" si="1"/>
        <v>-82185.020000015153</v>
      </c>
      <c r="N136" s="20"/>
    </row>
    <row r="137" spans="1:14">
      <c r="A137" s="70" t="s">
        <v>4015</v>
      </c>
      <c r="B137" s="59">
        <v>42590</v>
      </c>
      <c r="C137" s="70" t="s">
        <v>3</v>
      </c>
      <c r="D137" s="70" t="s">
        <v>4</v>
      </c>
      <c r="E137" s="70" t="s">
        <v>5520</v>
      </c>
      <c r="F137" s="70" t="s">
        <v>3</v>
      </c>
      <c r="G137" s="71">
        <v>22363.96</v>
      </c>
      <c r="H137" s="17">
        <v>59</v>
      </c>
      <c r="K137" s="71">
        <f t="shared" ref="K137:K200" si="2">+K136+G137-I137</f>
        <v>-59821.060000015153</v>
      </c>
      <c r="N137" s="20"/>
    </row>
    <row r="138" spans="1:14">
      <c r="A138" s="70" t="s">
        <v>6335</v>
      </c>
      <c r="B138" s="59">
        <v>42590</v>
      </c>
      <c r="C138" s="70" t="s">
        <v>41</v>
      </c>
      <c r="D138" s="70" t="s">
        <v>33</v>
      </c>
      <c r="E138" s="70" t="s">
        <v>34</v>
      </c>
      <c r="F138" s="70" t="s">
        <v>61</v>
      </c>
      <c r="G138" s="71">
        <v>79000</v>
      </c>
      <c r="H138" s="17">
        <v>60</v>
      </c>
      <c r="K138" s="71">
        <f t="shared" si="2"/>
        <v>19178.939999984847</v>
      </c>
      <c r="N138" s="20"/>
    </row>
    <row r="139" spans="1:14">
      <c r="A139" s="70" t="s">
        <v>6336</v>
      </c>
      <c r="B139" s="59">
        <v>42590</v>
      </c>
      <c r="C139" s="70" t="s">
        <v>6337</v>
      </c>
      <c r="D139" s="70" t="s">
        <v>33</v>
      </c>
      <c r="E139" s="70" t="s">
        <v>34</v>
      </c>
      <c r="F139" s="70" t="s">
        <v>6338</v>
      </c>
      <c r="G139" s="71">
        <v>851.41</v>
      </c>
      <c r="H139" s="17">
        <v>55</v>
      </c>
      <c r="K139" s="71">
        <f t="shared" si="2"/>
        <v>20030.349999984846</v>
      </c>
      <c r="N139" s="20"/>
    </row>
    <row r="140" spans="1:14">
      <c r="A140" s="70" t="s">
        <v>6339</v>
      </c>
      <c r="B140" s="59">
        <v>42590</v>
      </c>
      <c r="C140" s="70" t="s">
        <v>6340</v>
      </c>
      <c r="D140" s="70" t="s">
        <v>33</v>
      </c>
      <c r="E140" s="70" t="s">
        <v>34</v>
      </c>
      <c r="F140" s="70" t="s">
        <v>6341</v>
      </c>
      <c r="G140" s="71">
        <v>259.13</v>
      </c>
      <c r="H140" s="17">
        <v>56</v>
      </c>
      <c r="K140" s="71">
        <f t="shared" si="2"/>
        <v>20289.479999984847</v>
      </c>
      <c r="N140" s="20"/>
    </row>
    <row r="141" spans="1:14">
      <c r="A141" s="72" t="s">
        <v>216</v>
      </c>
      <c r="B141" s="73">
        <v>42590</v>
      </c>
      <c r="C141" s="72" t="s">
        <v>6342</v>
      </c>
      <c r="D141" s="72" t="s">
        <v>190</v>
      </c>
      <c r="E141" s="72" t="s">
        <v>34</v>
      </c>
      <c r="F141" s="72" t="s">
        <v>6343</v>
      </c>
      <c r="G141" s="74">
        <v>122000</v>
      </c>
      <c r="H141" s="75">
        <v>350</v>
      </c>
      <c r="I141" s="74"/>
      <c r="J141" s="76"/>
      <c r="K141" s="71">
        <f t="shared" si="2"/>
        <v>142289.47999998485</v>
      </c>
      <c r="L141" s="70" t="s">
        <v>6931</v>
      </c>
      <c r="N141" s="20"/>
    </row>
    <row r="142" spans="1:14">
      <c r="A142" s="70" t="s">
        <v>219</v>
      </c>
      <c r="B142" s="59">
        <v>42590</v>
      </c>
      <c r="C142" s="70" t="s">
        <v>6344</v>
      </c>
      <c r="D142" s="70" t="s">
        <v>66</v>
      </c>
      <c r="E142" s="70" t="s">
        <v>34</v>
      </c>
      <c r="F142" s="70" t="s">
        <v>2557</v>
      </c>
      <c r="I142" s="71">
        <v>1226.58</v>
      </c>
      <c r="J142" s="1">
        <v>57</v>
      </c>
      <c r="K142" s="71">
        <f t="shared" si="2"/>
        <v>141062.89999998486</v>
      </c>
      <c r="N142" s="20"/>
    </row>
    <row r="143" spans="1:14">
      <c r="A143" s="70" t="s">
        <v>222</v>
      </c>
      <c r="B143" s="59">
        <v>42590</v>
      </c>
      <c r="C143" s="70" t="s">
        <v>6345</v>
      </c>
      <c r="D143" s="70" t="s">
        <v>623</v>
      </c>
      <c r="E143" s="70" t="s">
        <v>38</v>
      </c>
      <c r="F143" s="70" t="s">
        <v>6346</v>
      </c>
      <c r="I143" s="71">
        <v>220000</v>
      </c>
      <c r="J143" s="1">
        <v>58</v>
      </c>
      <c r="K143" s="71">
        <f t="shared" si="2"/>
        <v>-78937.10000001514</v>
      </c>
      <c r="N143" s="20"/>
    </row>
    <row r="144" spans="1:14">
      <c r="A144" s="70" t="s">
        <v>225</v>
      </c>
      <c r="B144" s="59">
        <v>42590</v>
      </c>
      <c r="C144" s="70" t="s">
        <v>6347</v>
      </c>
      <c r="D144" s="70" t="s">
        <v>623</v>
      </c>
      <c r="E144" s="70" t="s">
        <v>38</v>
      </c>
      <c r="F144" s="70" t="s">
        <v>6348</v>
      </c>
      <c r="I144" s="71">
        <v>20000</v>
      </c>
      <c r="J144" s="1">
        <v>59</v>
      </c>
      <c r="K144" s="71">
        <f t="shared" si="2"/>
        <v>-98937.10000001514</v>
      </c>
      <c r="N144" s="20"/>
    </row>
    <row r="145" spans="1:14">
      <c r="A145" s="70" t="s">
        <v>228</v>
      </c>
      <c r="B145" s="59">
        <v>42590</v>
      </c>
      <c r="C145" s="70" t="s">
        <v>6349</v>
      </c>
      <c r="D145" s="70" t="s">
        <v>385</v>
      </c>
      <c r="E145" s="70" t="s">
        <v>38</v>
      </c>
      <c r="F145" s="70" t="s">
        <v>794</v>
      </c>
      <c r="I145" s="71">
        <v>5097</v>
      </c>
      <c r="J145" s="1">
        <v>60</v>
      </c>
      <c r="K145" s="71">
        <f t="shared" si="2"/>
        <v>-104034.10000001514</v>
      </c>
      <c r="N145" s="20"/>
    </row>
    <row r="146" spans="1:14">
      <c r="A146" s="70" t="s">
        <v>383</v>
      </c>
      <c r="B146" s="59">
        <v>42590</v>
      </c>
      <c r="C146" s="70" t="s">
        <v>6350</v>
      </c>
      <c r="D146" s="70" t="s">
        <v>385</v>
      </c>
      <c r="E146" s="70" t="s">
        <v>38</v>
      </c>
      <c r="F146" s="70" t="s">
        <v>386</v>
      </c>
      <c r="I146" s="71">
        <v>7552.61</v>
      </c>
      <c r="J146" s="1">
        <v>61</v>
      </c>
      <c r="K146" s="71">
        <f t="shared" si="2"/>
        <v>-111586.71000001514</v>
      </c>
      <c r="N146" s="20"/>
    </row>
    <row r="147" spans="1:14">
      <c r="A147" s="70" t="s">
        <v>387</v>
      </c>
      <c r="B147" s="59">
        <v>42590</v>
      </c>
      <c r="C147" s="70" t="s">
        <v>6351</v>
      </c>
      <c r="D147" s="70" t="s">
        <v>385</v>
      </c>
      <c r="E147" s="70" t="s">
        <v>38</v>
      </c>
      <c r="F147" s="70" t="s">
        <v>386</v>
      </c>
      <c r="I147" s="71">
        <v>5788.58</v>
      </c>
      <c r="J147" s="1" t="s">
        <v>2061</v>
      </c>
      <c r="K147" s="71">
        <f t="shared" si="2"/>
        <v>-117375.29000001514</v>
      </c>
      <c r="N147" s="20"/>
    </row>
    <row r="148" spans="1:14">
      <c r="A148" s="70" t="s">
        <v>389</v>
      </c>
      <c r="B148" s="59">
        <v>42590</v>
      </c>
      <c r="C148" s="70" t="s">
        <v>6352</v>
      </c>
      <c r="D148" s="70" t="s">
        <v>385</v>
      </c>
      <c r="E148" s="70" t="s">
        <v>38</v>
      </c>
      <c r="F148" s="70" t="s">
        <v>386</v>
      </c>
      <c r="I148" s="71">
        <v>6209.98</v>
      </c>
      <c r="J148" s="1">
        <v>63</v>
      </c>
      <c r="K148" s="71">
        <f t="shared" si="2"/>
        <v>-123585.27000001514</v>
      </c>
      <c r="N148" s="20"/>
    </row>
    <row r="149" spans="1:14">
      <c r="A149" s="70" t="s">
        <v>392</v>
      </c>
      <c r="B149" s="59">
        <v>42590</v>
      </c>
      <c r="C149" s="70" t="s">
        <v>6353</v>
      </c>
      <c r="D149" s="70" t="s">
        <v>385</v>
      </c>
      <c r="E149" s="70" t="s">
        <v>38</v>
      </c>
      <c r="F149" s="70" t="s">
        <v>386</v>
      </c>
      <c r="I149" s="71">
        <v>16861.61</v>
      </c>
      <c r="J149" s="1">
        <v>64</v>
      </c>
      <c r="K149" s="71">
        <f t="shared" si="2"/>
        <v>-140446.88000001514</v>
      </c>
      <c r="N149" s="20"/>
    </row>
    <row r="150" spans="1:14">
      <c r="A150" s="70" t="s">
        <v>394</v>
      </c>
      <c r="B150" s="59">
        <v>42590</v>
      </c>
      <c r="C150" s="70" t="s">
        <v>6354</v>
      </c>
      <c r="D150" s="70" t="s">
        <v>385</v>
      </c>
      <c r="E150" s="70" t="s">
        <v>38</v>
      </c>
      <c r="F150" s="70" t="s">
        <v>386</v>
      </c>
      <c r="I150" s="71">
        <v>8528.67</v>
      </c>
      <c r="J150" s="1">
        <v>65</v>
      </c>
      <c r="K150" s="71">
        <f t="shared" si="2"/>
        <v>-148975.55000001515</v>
      </c>
      <c r="N150" s="20"/>
    </row>
    <row r="151" spans="1:14">
      <c r="A151" s="70" t="s">
        <v>396</v>
      </c>
      <c r="B151" s="59">
        <v>42590</v>
      </c>
      <c r="C151" s="70" t="s">
        <v>6355</v>
      </c>
      <c r="D151" s="70" t="s">
        <v>385</v>
      </c>
      <c r="E151" s="70" t="s">
        <v>38</v>
      </c>
      <c r="F151" s="70" t="s">
        <v>391</v>
      </c>
      <c r="I151" s="71">
        <v>5013.78</v>
      </c>
      <c r="J151" s="1">
        <v>66</v>
      </c>
      <c r="K151" s="71">
        <f t="shared" si="2"/>
        <v>-153989.33000001515</v>
      </c>
      <c r="N151" s="20"/>
    </row>
    <row r="152" spans="1:14">
      <c r="A152" s="70" t="s">
        <v>398</v>
      </c>
      <c r="B152" s="59">
        <v>42590</v>
      </c>
      <c r="C152" s="70" t="s">
        <v>6356</v>
      </c>
      <c r="D152" s="70" t="s">
        <v>385</v>
      </c>
      <c r="E152" s="70" t="s">
        <v>38</v>
      </c>
      <c r="F152" s="70" t="s">
        <v>391</v>
      </c>
      <c r="I152" s="71">
        <v>12666.1</v>
      </c>
      <c r="J152" s="1">
        <v>67</v>
      </c>
      <c r="K152" s="71">
        <f t="shared" si="2"/>
        <v>-166655.43000001516</v>
      </c>
      <c r="N152" s="20"/>
    </row>
    <row r="153" spans="1:14">
      <c r="A153" s="70" t="s">
        <v>400</v>
      </c>
      <c r="B153" s="59">
        <v>42590</v>
      </c>
      <c r="C153" s="70" t="s">
        <v>6357</v>
      </c>
      <c r="D153" s="70" t="s">
        <v>385</v>
      </c>
      <c r="E153" s="70" t="s">
        <v>38</v>
      </c>
      <c r="F153" s="70" t="s">
        <v>391</v>
      </c>
      <c r="I153" s="71">
        <v>11443.87</v>
      </c>
      <c r="J153" s="1">
        <v>68</v>
      </c>
      <c r="K153" s="71">
        <f t="shared" si="2"/>
        <v>-178099.30000001515</v>
      </c>
      <c r="N153" s="20"/>
    </row>
    <row r="154" spans="1:14">
      <c r="A154" s="70" t="s">
        <v>402</v>
      </c>
      <c r="B154" s="59">
        <v>42590</v>
      </c>
      <c r="C154" s="70" t="s">
        <v>6358</v>
      </c>
      <c r="D154" s="70" t="s">
        <v>385</v>
      </c>
      <c r="E154" s="70" t="s">
        <v>38</v>
      </c>
      <c r="F154" s="70" t="s">
        <v>391</v>
      </c>
      <c r="I154" s="71">
        <v>7666.42</v>
      </c>
      <c r="J154" s="1">
        <v>69</v>
      </c>
      <c r="K154" s="71">
        <f t="shared" si="2"/>
        <v>-185765.72000001516</v>
      </c>
      <c r="N154" s="20"/>
    </row>
    <row r="155" spans="1:14">
      <c r="A155" s="70" t="s">
        <v>404</v>
      </c>
      <c r="B155" s="59">
        <v>42590</v>
      </c>
      <c r="C155" s="70" t="s">
        <v>6359</v>
      </c>
      <c r="D155" s="70" t="s">
        <v>183</v>
      </c>
      <c r="E155" s="70" t="s">
        <v>38</v>
      </c>
      <c r="F155" s="70" t="s">
        <v>39</v>
      </c>
      <c r="I155" s="71">
        <v>184688.6</v>
      </c>
      <c r="J155" s="1">
        <v>70</v>
      </c>
      <c r="K155" s="71">
        <f t="shared" si="2"/>
        <v>-370454.3200000152</v>
      </c>
      <c r="N155" s="20"/>
    </row>
    <row r="156" spans="1:14">
      <c r="A156" s="70" t="s">
        <v>406</v>
      </c>
      <c r="B156" s="59">
        <v>42590</v>
      </c>
      <c r="C156" s="70" t="s">
        <v>6351</v>
      </c>
      <c r="D156" s="70" t="s">
        <v>385</v>
      </c>
      <c r="E156" s="70" t="s">
        <v>38</v>
      </c>
      <c r="F156" s="70" t="s">
        <v>3208</v>
      </c>
      <c r="G156" s="71">
        <v>5788.58</v>
      </c>
      <c r="H156" s="17" t="s">
        <v>2061</v>
      </c>
      <c r="K156" s="71">
        <f t="shared" si="2"/>
        <v>-364665.74000001518</v>
      </c>
      <c r="N156" s="20"/>
    </row>
    <row r="157" spans="1:14">
      <c r="A157" s="70" t="s">
        <v>2332</v>
      </c>
      <c r="B157" s="59">
        <v>42591</v>
      </c>
      <c r="C157" s="70" t="s">
        <v>1579</v>
      </c>
      <c r="D157" s="70" t="s">
        <v>4</v>
      </c>
      <c r="E157" s="70" t="s">
        <v>5520</v>
      </c>
      <c r="F157" s="70" t="s">
        <v>6360</v>
      </c>
      <c r="G157" s="71">
        <v>5000</v>
      </c>
      <c r="H157" s="17">
        <v>360</v>
      </c>
      <c r="K157" s="71">
        <f t="shared" si="2"/>
        <v>-359665.74000001518</v>
      </c>
      <c r="N157" s="20"/>
    </row>
    <row r="158" spans="1:14">
      <c r="A158" s="70" t="s">
        <v>6361</v>
      </c>
      <c r="B158" s="59">
        <v>42591</v>
      </c>
      <c r="C158" s="70" t="s">
        <v>6070</v>
      </c>
      <c r="D158" s="70" t="s">
        <v>4</v>
      </c>
      <c r="E158" s="70" t="s">
        <v>5520</v>
      </c>
      <c r="F158" s="70" t="s">
        <v>6362</v>
      </c>
      <c r="G158" s="71">
        <v>3030</v>
      </c>
      <c r="H158" s="17">
        <v>57</v>
      </c>
      <c r="K158" s="71">
        <f t="shared" si="2"/>
        <v>-356635.74000001518</v>
      </c>
      <c r="N158" s="20"/>
    </row>
    <row r="159" spans="1:14">
      <c r="A159" s="70" t="s">
        <v>6363</v>
      </c>
      <c r="B159" s="59">
        <v>42591</v>
      </c>
      <c r="C159" s="70" t="s">
        <v>11</v>
      </c>
      <c r="D159" s="70" t="s">
        <v>4</v>
      </c>
      <c r="E159" s="70" t="s">
        <v>5520</v>
      </c>
      <c r="F159" s="70" t="s">
        <v>6360</v>
      </c>
      <c r="G159" s="71">
        <v>70000</v>
      </c>
      <c r="H159" s="17">
        <v>58</v>
      </c>
      <c r="K159" s="71">
        <f t="shared" si="2"/>
        <v>-286635.74000001518</v>
      </c>
      <c r="N159" s="20"/>
    </row>
    <row r="160" spans="1:14">
      <c r="A160" s="70" t="s">
        <v>6364</v>
      </c>
      <c r="B160" s="59">
        <v>42591</v>
      </c>
      <c r="C160" s="70" t="s">
        <v>6365</v>
      </c>
      <c r="D160" s="70" t="s">
        <v>4</v>
      </c>
      <c r="E160" s="70" t="s">
        <v>34</v>
      </c>
      <c r="F160" s="70" t="s">
        <v>6366</v>
      </c>
      <c r="G160" s="71">
        <v>491800</v>
      </c>
      <c r="H160" s="17">
        <v>59</v>
      </c>
      <c r="K160" s="71">
        <f t="shared" si="2"/>
        <v>205164.25999998482</v>
      </c>
      <c r="N160" s="20"/>
    </row>
    <row r="161" spans="1:14">
      <c r="A161" s="70" t="s">
        <v>5636</v>
      </c>
      <c r="B161" s="59">
        <v>42591</v>
      </c>
      <c r="C161" s="70" t="s">
        <v>6070</v>
      </c>
      <c r="D161" s="70" t="s">
        <v>4</v>
      </c>
      <c r="E161" s="70" t="s">
        <v>5520</v>
      </c>
      <c r="F161" s="70" t="s">
        <v>6367</v>
      </c>
      <c r="G161" s="71">
        <v>9201.5499999999993</v>
      </c>
      <c r="H161" s="17">
        <v>60</v>
      </c>
      <c r="K161" s="71">
        <f t="shared" si="2"/>
        <v>214365.80999998481</v>
      </c>
      <c r="N161" s="20"/>
    </row>
    <row r="162" spans="1:14">
      <c r="A162" s="70" t="s">
        <v>6368</v>
      </c>
      <c r="B162" s="59">
        <v>42591</v>
      </c>
      <c r="C162" s="70" t="s">
        <v>11</v>
      </c>
      <c r="D162" s="70" t="s">
        <v>4</v>
      </c>
      <c r="E162" s="70" t="s">
        <v>5520</v>
      </c>
      <c r="F162" s="70" t="s">
        <v>6369</v>
      </c>
      <c r="I162" s="71">
        <v>234000</v>
      </c>
      <c r="J162" s="1" t="s">
        <v>2060</v>
      </c>
      <c r="K162" s="71">
        <f t="shared" si="2"/>
        <v>-19634.190000015195</v>
      </c>
      <c r="N162" s="20"/>
    </row>
    <row r="163" spans="1:14">
      <c r="A163" s="70" t="s">
        <v>6370</v>
      </c>
      <c r="B163" s="59">
        <v>42591</v>
      </c>
      <c r="C163" s="70" t="s">
        <v>6070</v>
      </c>
      <c r="D163" s="70" t="s">
        <v>4</v>
      </c>
      <c r="E163" s="70" t="s">
        <v>5520</v>
      </c>
      <c r="F163" s="70" t="s">
        <v>6300</v>
      </c>
      <c r="G163" s="71">
        <v>113700</v>
      </c>
      <c r="H163" s="17">
        <v>61</v>
      </c>
      <c r="K163" s="71">
        <f t="shared" si="2"/>
        <v>94065.809999984805</v>
      </c>
      <c r="N163" s="20"/>
    </row>
    <row r="164" spans="1:14">
      <c r="A164" s="70" t="s">
        <v>4033</v>
      </c>
      <c r="B164" s="59">
        <v>42591</v>
      </c>
      <c r="C164" s="70" t="s">
        <v>25</v>
      </c>
      <c r="D164" s="70" t="s">
        <v>4</v>
      </c>
      <c r="E164" s="70" t="s">
        <v>5520</v>
      </c>
      <c r="F164" s="70" t="s">
        <v>6188</v>
      </c>
      <c r="G164" s="71">
        <v>31992.35</v>
      </c>
      <c r="H164" s="17">
        <v>62</v>
      </c>
      <c r="K164" s="71">
        <f t="shared" si="2"/>
        <v>126058.15999998481</v>
      </c>
      <c r="N164" s="20"/>
    </row>
    <row r="165" spans="1:14">
      <c r="A165" s="70" t="s">
        <v>4042</v>
      </c>
      <c r="B165" s="59">
        <v>42591</v>
      </c>
      <c r="C165" s="70" t="s">
        <v>53</v>
      </c>
      <c r="D165" s="70" t="s">
        <v>4</v>
      </c>
      <c r="E165" s="70" t="s">
        <v>5520</v>
      </c>
      <c r="F165" s="70" t="s">
        <v>6371</v>
      </c>
      <c r="G165" s="71">
        <v>10000</v>
      </c>
      <c r="H165" s="17">
        <v>63</v>
      </c>
      <c r="K165" s="71">
        <f t="shared" si="2"/>
        <v>136058.15999998481</v>
      </c>
      <c r="N165" s="20"/>
    </row>
    <row r="166" spans="1:14">
      <c r="A166" s="70" t="s">
        <v>4047</v>
      </c>
      <c r="B166" s="59">
        <v>42591</v>
      </c>
      <c r="C166" s="70" t="s">
        <v>53</v>
      </c>
      <c r="D166" s="70" t="s">
        <v>4</v>
      </c>
      <c r="E166" s="70" t="s">
        <v>5520</v>
      </c>
      <c r="F166" s="70" t="s">
        <v>6372</v>
      </c>
      <c r="G166" s="71">
        <v>8433.0499999999993</v>
      </c>
      <c r="H166" s="17">
        <v>64</v>
      </c>
      <c r="K166" s="71">
        <f t="shared" si="2"/>
        <v>144491.2099999848</v>
      </c>
      <c r="N166" s="20"/>
    </row>
    <row r="167" spans="1:14">
      <c r="A167" s="70" t="s">
        <v>6373</v>
      </c>
      <c r="B167" s="59">
        <v>42591</v>
      </c>
      <c r="C167" s="70" t="s">
        <v>6070</v>
      </c>
      <c r="D167" s="70" t="s">
        <v>4</v>
      </c>
      <c r="E167" s="70" t="s">
        <v>5520</v>
      </c>
      <c r="F167" s="70" t="s">
        <v>6374</v>
      </c>
      <c r="G167" s="71">
        <v>100000</v>
      </c>
      <c r="H167" s="17">
        <v>65</v>
      </c>
      <c r="K167" s="71">
        <f t="shared" si="2"/>
        <v>244491.2099999848</v>
      </c>
      <c r="N167" s="20"/>
    </row>
    <row r="168" spans="1:14">
      <c r="A168" s="70" t="s">
        <v>5640</v>
      </c>
      <c r="B168" s="59">
        <v>42591</v>
      </c>
      <c r="C168" s="70" t="s">
        <v>5576</v>
      </c>
      <c r="D168" s="70" t="s">
        <v>4</v>
      </c>
      <c r="E168" s="70" t="s">
        <v>5520</v>
      </c>
      <c r="F168" s="70" t="s">
        <v>6198</v>
      </c>
      <c r="G168" s="71">
        <v>265094</v>
      </c>
      <c r="H168" s="17">
        <v>66</v>
      </c>
      <c r="K168" s="71">
        <f t="shared" si="2"/>
        <v>509585.20999998483</v>
      </c>
      <c r="N168" s="20"/>
    </row>
    <row r="169" spans="1:14">
      <c r="A169" s="70" t="s">
        <v>6375</v>
      </c>
      <c r="B169" s="59">
        <v>42591</v>
      </c>
      <c r="C169" s="70" t="s">
        <v>5051</v>
      </c>
      <c r="D169" s="70" t="s">
        <v>4</v>
      </c>
      <c r="E169" s="70" t="s">
        <v>5520</v>
      </c>
      <c r="F169" s="70" t="s">
        <v>1956</v>
      </c>
      <c r="G169" s="71">
        <v>529.23</v>
      </c>
      <c r="H169" s="17">
        <v>67</v>
      </c>
      <c r="K169" s="71">
        <f t="shared" si="2"/>
        <v>510114.43999998481</v>
      </c>
      <c r="N169" s="20"/>
    </row>
    <row r="170" spans="1:14">
      <c r="A170" s="70" t="s">
        <v>6376</v>
      </c>
      <c r="B170" s="59">
        <v>42591</v>
      </c>
      <c r="C170" s="70" t="s">
        <v>5576</v>
      </c>
      <c r="D170" s="70" t="s">
        <v>4</v>
      </c>
      <c r="E170" s="70" t="s">
        <v>5520</v>
      </c>
      <c r="F170" s="70" t="s">
        <v>6377</v>
      </c>
      <c r="G170" s="71">
        <v>240000</v>
      </c>
      <c r="H170" s="17">
        <v>68</v>
      </c>
      <c r="K170" s="71">
        <f t="shared" si="2"/>
        <v>750114.43999998481</v>
      </c>
      <c r="N170" s="20"/>
    </row>
    <row r="171" spans="1:14">
      <c r="A171" s="70" t="s">
        <v>2373</v>
      </c>
      <c r="B171" s="59">
        <v>42591</v>
      </c>
      <c r="C171" s="70" t="s">
        <v>7</v>
      </c>
      <c r="D171" s="70" t="s">
        <v>4</v>
      </c>
      <c r="E171" s="70" t="s">
        <v>5520</v>
      </c>
      <c r="F171" s="70" t="s">
        <v>7</v>
      </c>
      <c r="G171" s="71">
        <v>38179.760000000002</v>
      </c>
      <c r="H171" s="17">
        <v>69</v>
      </c>
      <c r="K171" s="71">
        <f t="shared" si="2"/>
        <v>788294.19999998482</v>
      </c>
      <c r="N171" s="20"/>
    </row>
    <row r="172" spans="1:14">
      <c r="A172" s="70" t="s">
        <v>6378</v>
      </c>
      <c r="B172" s="59">
        <v>42591</v>
      </c>
      <c r="C172" s="70" t="s">
        <v>3</v>
      </c>
      <c r="D172" s="70" t="s">
        <v>4</v>
      </c>
      <c r="E172" s="70" t="s">
        <v>5520</v>
      </c>
      <c r="F172" s="70" t="s">
        <v>3</v>
      </c>
      <c r="G172" s="71">
        <v>50736.639999999999</v>
      </c>
      <c r="H172" s="17">
        <v>70</v>
      </c>
      <c r="K172" s="71">
        <f t="shared" si="2"/>
        <v>839030.83999998483</v>
      </c>
      <c r="N172" s="20"/>
    </row>
    <row r="173" spans="1:14">
      <c r="A173" s="70" t="s">
        <v>6379</v>
      </c>
      <c r="B173" s="59">
        <v>42591</v>
      </c>
      <c r="C173" s="70" t="s">
        <v>41</v>
      </c>
      <c r="D173" s="70" t="s">
        <v>33</v>
      </c>
      <c r="E173" s="70" t="s">
        <v>34</v>
      </c>
      <c r="F173" s="70" t="s">
        <v>61</v>
      </c>
      <c r="G173" s="71">
        <v>297000</v>
      </c>
      <c r="H173" s="17">
        <v>71</v>
      </c>
      <c r="K173" s="71">
        <f t="shared" si="2"/>
        <v>1136030.8399999849</v>
      </c>
      <c r="N173" s="20"/>
    </row>
    <row r="174" spans="1:14">
      <c r="A174" s="70" t="s">
        <v>6380</v>
      </c>
      <c r="B174" s="59">
        <v>42591</v>
      </c>
      <c r="C174" s="70" t="s">
        <v>44</v>
      </c>
      <c r="D174" s="70" t="s">
        <v>33</v>
      </c>
      <c r="E174" s="70" t="s">
        <v>34</v>
      </c>
      <c r="F174" s="70" t="s">
        <v>6381</v>
      </c>
      <c r="G174" s="71">
        <v>97713.51</v>
      </c>
      <c r="H174" s="17">
        <v>72</v>
      </c>
      <c r="K174" s="71">
        <f t="shared" si="2"/>
        <v>1233744.349999985</v>
      </c>
      <c r="N174" s="20"/>
    </row>
    <row r="175" spans="1:14">
      <c r="A175" s="70" t="s">
        <v>408</v>
      </c>
      <c r="B175" s="59">
        <v>42591</v>
      </c>
      <c r="C175" s="70" t="s">
        <v>6382</v>
      </c>
      <c r="D175" s="70" t="s">
        <v>385</v>
      </c>
      <c r="E175" s="70" t="s">
        <v>38</v>
      </c>
      <c r="F175" s="70" t="s">
        <v>386</v>
      </c>
      <c r="I175" s="71">
        <v>5788.58</v>
      </c>
      <c r="J175" s="1">
        <v>62</v>
      </c>
      <c r="K175" s="71">
        <f t="shared" si="2"/>
        <v>1227955.7699999849</v>
      </c>
      <c r="N175" s="20"/>
    </row>
    <row r="176" spans="1:14">
      <c r="A176" s="70" t="s">
        <v>411</v>
      </c>
      <c r="B176" s="59">
        <v>42591</v>
      </c>
      <c r="C176" s="70" t="s">
        <v>6383</v>
      </c>
      <c r="D176" s="70" t="s">
        <v>4</v>
      </c>
      <c r="E176" s="70" t="s">
        <v>38</v>
      </c>
      <c r="F176" s="70" t="s">
        <v>283</v>
      </c>
      <c r="I176" s="71">
        <v>2246.09</v>
      </c>
      <c r="J176" s="1">
        <v>71</v>
      </c>
      <c r="K176" s="71">
        <f t="shared" si="2"/>
        <v>1225709.6799999848</v>
      </c>
      <c r="N176" s="20"/>
    </row>
    <row r="177" spans="1:14">
      <c r="A177" s="70" t="s">
        <v>414</v>
      </c>
      <c r="B177" s="59">
        <v>42591</v>
      </c>
      <c r="C177" s="70" t="s">
        <v>6384</v>
      </c>
      <c r="D177" s="70" t="s">
        <v>183</v>
      </c>
      <c r="E177" s="70" t="s">
        <v>38</v>
      </c>
      <c r="F177" s="70" t="s">
        <v>39</v>
      </c>
      <c r="I177" s="71">
        <v>593411.06000000006</v>
      </c>
      <c r="J177" s="1">
        <v>72</v>
      </c>
      <c r="K177" s="71">
        <f t="shared" si="2"/>
        <v>632298.61999998474</v>
      </c>
      <c r="N177" s="20"/>
    </row>
    <row r="178" spans="1:14">
      <c r="A178" s="70" t="s">
        <v>561</v>
      </c>
      <c r="B178" s="59">
        <v>42591</v>
      </c>
      <c r="C178" s="70" t="s">
        <v>6385</v>
      </c>
      <c r="D178" s="70" t="s">
        <v>66</v>
      </c>
      <c r="E178" s="70" t="s">
        <v>34</v>
      </c>
      <c r="F178" s="70" t="s">
        <v>6386</v>
      </c>
      <c r="I178" s="71">
        <v>5000</v>
      </c>
      <c r="J178" s="1">
        <v>73</v>
      </c>
      <c r="K178" s="71">
        <f t="shared" si="2"/>
        <v>627298.61999998474</v>
      </c>
      <c r="N178" s="20"/>
    </row>
    <row r="179" spans="1:14">
      <c r="A179" s="70" t="s">
        <v>6387</v>
      </c>
      <c r="B179" s="59">
        <v>42592</v>
      </c>
      <c r="C179" s="70" t="s">
        <v>5576</v>
      </c>
      <c r="D179" s="70" t="s">
        <v>4</v>
      </c>
      <c r="E179" s="70" t="s">
        <v>5520</v>
      </c>
      <c r="F179" s="70" t="s">
        <v>6388</v>
      </c>
      <c r="G179" s="71">
        <v>3735</v>
      </c>
      <c r="H179" s="17">
        <v>73</v>
      </c>
      <c r="K179" s="71">
        <f t="shared" si="2"/>
        <v>631033.61999998474</v>
      </c>
      <c r="N179" s="20"/>
    </row>
    <row r="180" spans="1:14">
      <c r="A180" s="70" t="s">
        <v>6389</v>
      </c>
      <c r="B180" s="59">
        <v>42592</v>
      </c>
      <c r="C180" s="70" t="s">
        <v>5051</v>
      </c>
      <c r="D180" s="70" t="s">
        <v>4</v>
      </c>
      <c r="E180" s="70" t="s">
        <v>5520</v>
      </c>
      <c r="F180" s="70" t="s">
        <v>6390</v>
      </c>
      <c r="G180" s="71">
        <v>7000</v>
      </c>
      <c r="H180" s="17">
        <v>74</v>
      </c>
      <c r="K180" s="71">
        <f t="shared" si="2"/>
        <v>638033.61999998474</v>
      </c>
      <c r="N180" s="20"/>
    </row>
    <row r="181" spans="1:14">
      <c r="A181" s="70" t="s">
        <v>1489</v>
      </c>
      <c r="B181" s="59">
        <v>42592</v>
      </c>
      <c r="C181" s="70" t="s">
        <v>5051</v>
      </c>
      <c r="D181" s="70" t="s">
        <v>4</v>
      </c>
      <c r="E181" s="70" t="s">
        <v>5520</v>
      </c>
      <c r="F181" s="70" t="s">
        <v>6198</v>
      </c>
      <c r="G181" s="71">
        <v>106</v>
      </c>
      <c r="H181" s="17">
        <v>75</v>
      </c>
      <c r="K181" s="71">
        <f t="shared" si="2"/>
        <v>638139.61999998474</v>
      </c>
      <c r="N181" s="20"/>
    </row>
    <row r="182" spans="1:14">
      <c r="A182" s="70" t="s">
        <v>1498</v>
      </c>
      <c r="B182" s="59">
        <v>42592</v>
      </c>
      <c r="C182" s="70" t="s">
        <v>5576</v>
      </c>
      <c r="D182" s="70" t="s">
        <v>4</v>
      </c>
      <c r="E182" s="70" t="s">
        <v>5520</v>
      </c>
      <c r="F182" s="70" t="s">
        <v>6391</v>
      </c>
      <c r="G182" s="71">
        <v>1840</v>
      </c>
      <c r="H182" s="17">
        <v>76</v>
      </c>
      <c r="K182" s="71">
        <f t="shared" si="2"/>
        <v>639979.61999998474</v>
      </c>
      <c r="N182" s="20"/>
    </row>
    <row r="183" spans="1:14">
      <c r="A183" s="70" t="s">
        <v>1499</v>
      </c>
      <c r="B183" s="59">
        <v>42592</v>
      </c>
      <c r="C183" s="70" t="s">
        <v>3</v>
      </c>
      <c r="D183" s="70" t="s">
        <v>4</v>
      </c>
      <c r="E183" s="70" t="s">
        <v>5520</v>
      </c>
      <c r="F183" s="70" t="s">
        <v>3</v>
      </c>
      <c r="G183" s="71">
        <v>27353.26</v>
      </c>
      <c r="H183" s="17">
        <v>77</v>
      </c>
      <c r="K183" s="71">
        <f t="shared" si="2"/>
        <v>667332.87999998475</v>
      </c>
      <c r="N183" s="20"/>
    </row>
    <row r="184" spans="1:14">
      <c r="A184" s="70" t="s">
        <v>460</v>
      </c>
      <c r="B184" s="59">
        <v>42592</v>
      </c>
      <c r="C184" s="70" t="s">
        <v>5151</v>
      </c>
      <c r="D184" s="70" t="s">
        <v>4</v>
      </c>
      <c r="E184" s="70" t="s">
        <v>5520</v>
      </c>
      <c r="F184" s="70" t="s">
        <v>5151</v>
      </c>
      <c r="G184" s="71">
        <v>3030</v>
      </c>
      <c r="H184" s="17" t="s">
        <v>1159</v>
      </c>
      <c r="K184" s="71">
        <f t="shared" si="2"/>
        <v>670362.87999998475</v>
      </c>
      <c r="N184" s="20"/>
    </row>
    <row r="185" spans="1:14">
      <c r="A185" s="70" t="s">
        <v>6392</v>
      </c>
      <c r="B185" s="59">
        <v>42592</v>
      </c>
      <c r="C185" s="70" t="s">
        <v>3</v>
      </c>
      <c r="D185" s="70" t="s">
        <v>4</v>
      </c>
      <c r="E185" s="70" t="s">
        <v>5520</v>
      </c>
      <c r="F185" s="70" t="s">
        <v>3</v>
      </c>
      <c r="G185" s="71">
        <v>91936.74</v>
      </c>
      <c r="H185" s="17">
        <v>78</v>
      </c>
      <c r="K185" s="71">
        <f t="shared" si="2"/>
        <v>762299.61999998474</v>
      </c>
      <c r="N185" s="20"/>
    </row>
    <row r="186" spans="1:14">
      <c r="A186" s="70" t="s">
        <v>536</v>
      </c>
      <c r="B186" s="59">
        <v>42592</v>
      </c>
      <c r="C186" s="70" t="s">
        <v>44</v>
      </c>
      <c r="D186" s="70" t="s">
        <v>33</v>
      </c>
      <c r="E186" s="70" t="s">
        <v>34</v>
      </c>
      <c r="F186" s="70" t="s">
        <v>6393</v>
      </c>
      <c r="G186" s="71">
        <v>308632.59999999998</v>
      </c>
      <c r="H186" s="17">
        <v>79</v>
      </c>
      <c r="K186" s="71">
        <f t="shared" si="2"/>
        <v>1070932.2199999848</v>
      </c>
      <c r="N186" s="20"/>
    </row>
    <row r="187" spans="1:14">
      <c r="A187" s="70" t="s">
        <v>6935</v>
      </c>
      <c r="B187" s="59">
        <v>42592</v>
      </c>
      <c r="C187" s="70" t="s">
        <v>1529</v>
      </c>
      <c r="D187" s="70" t="s">
        <v>33</v>
      </c>
      <c r="E187" s="84" t="s">
        <v>34</v>
      </c>
      <c r="F187" s="70" t="s">
        <v>4875</v>
      </c>
      <c r="G187" s="71">
        <v>111000</v>
      </c>
      <c r="K187" s="71">
        <f t="shared" si="2"/>
        <v>1181932.2199999848</v>
      </c>
      <c r="N187" s="20"/>
    </row>
    <row r="188" spans="1:14">
      <c r="A188" s="70" t="s">
        <v>417</v>
      </c>
      <c r="B188" s="59">
        <v>42592</v>
      </c>
      <c r="C188" s="70" t="s">
        <v>6394</v>
      </c>
      <c r="D188" s="70" t="s">
        <v>183</v>
      </c>
      <c r="E188" s="70" t="s">
        <v>38</v>
      </c>
      <c r="F188" s="70" t="s">
        <v>6395</v>
      </c>
      <c r="I188" s="71">
        <v>4863</v>
      </c>
      <c r="J188" s="1">
        <v>74</v>
      </c>
      <c r="K188" s="71">
        <f t="shared" si="2"/>
        <v>1177069.2199999848</v>
      </c>
      <c r="N188" s="20"/>
    </row>
    <row r="189" spans="1:14">
      <c r="A189" s="70" t="s">
        <v>419</v>
      </c>
      <c r="B189" s="59">
        <v>42592</v>
      </c>
      <c r="C189" s="70" t="s">
        <v>6396</v>
      </c>
      <c r="D189" s="70" t="s">
        <v>183</v>
      </c>
      <c r="E189" s="70" t="s">
        <v>38</v>
      </c>
      <c r="F189" s="70" t="s">
        <v>6397</v>
      </c>
      <c r="I189" s="71">
        <v>5000</v>
      </c>
      <c r="J189" s="1">
        <v>75</v>
      </c>
      <c r="K189" s="71">
        <f t="shared" si="2"/>
        <v>1172069.2199999848</v>
      </c>
      <c r="N189" s="20"/>
    </row>
    <row r="190" spans="1:14">
      <c r="A190" s="70" t="s">
        <v>422</v>
      </c>
      <c r="B190" s="59">
        <v>42592</v>
      </c>
      <c r="C190" s="70" t="s">
        <v>6398</v>
      </c>
      <c r="D190" s="70" t="s">
        <v>183</v>
      </c>
      <c r="E190" s="70" t="s">
        <v>38</v>
      </c>
      <c r="F190" s="70" t="s">
        <v>6399</v>
      </c>
      <c r="I190" s="71">
        <v>10000</v>
      </c>
      <c r="J190" s="1">
        <v>76</v>
      </c>
      <c r="K190" s="71">
        <f t="shared" si="2"/>
        <v>1162069.2199999848</v>
      </c>
      <c r="N190" s="20"/>
    </row>
    <row r="191" spans="1:14">
      <c r="A191" s="70" t="s">
        <v>424</v>
      </c>
      <c r="B191" s="59">
        <v>42592</v>
      </c>
      <c r="C191" s="70" t="s">
        <v>6400</v>
      </c>
      <c r="D191" s="70" t="s">
        <v>190</v>
      </c>
      <c r="E191" s="70" t="s">
        <v>38</v>
      </c>
      <c r="F191" s="70" t="s">
        <v>3908</v>
      </c>
      <c r="I191" s="71">
        <v>2320</v>
      </c>
      <c r="J191" s="1">
        <v>77</v>
      </c>
      <c r="K191" s="71">
        <f t="shared" si="2"/>
        <v>1159749.2199999848</v>
      </c>
      <c r="N191" s="20"/>
    </row>
    <row r="192" spans="1:14">
      <c r="A192" s="70" t="s">
        <v>427</v>
      </c>
      <c r="B192" s="59">
        <v>42592</v>
      </c>
      <c r="C192" s="70" t="s">
        <v>6401</v>
      </c>
      <c r="D192" s="70" t="s">
        <v>190</v>
      </c>
      <c r="E192" s="70" t="s">
        <v>38</v>
      </c>
      <c r="F192" s="70" t="s">
        <v>215</v>
      </c>
      <c r="I192" s="71">
        <v>1044</v>
      </c>
      <c r="J192" s="1">
        <v>78</v>
      </c>
      <c r="K192" s="71">
        <f t="shared" si="2"/>
        <v>1158705.2199999848</v>
      </c>
      <c r="N192" s="20"/>
    </row>
    <row r="193" spans="1:14">
      <c r="A193" s="70" t="s">
        <v>430</v>
      </c>
      <c r="B193" s="59">
        <v>42592</v>
      </c>
      <c r="C193" s="70" t="s">
        <v>6402</v>
      </c>
      <c r="D193" s="70" t="s">
        <v>190</v>
      </c>
      <c r="E193" s="70" t="s">
        <v>38</v>
      </c>
      <c r="F193" s="70" t="s">
        <v>1349</v>
      </c>
      <c r="I193" s="71">
        <v>7192</v>
      </c>
      <c r="J193" s="1">
        <v>79</v>
      </c>
      <c r="K193" s="71">
        <f t="shared" si="2"/>
        <v>1151513.2199999848</v>
      </c>
      <c r="N193" s="20"/>
    </row>
    <row r="194" spans="1:14">
      <c r="A194" s="70" t="s">
        <v>433</v>
      </c>
      <c r="B194" s="59">
        <v>42592</v>
      </c>
      <c r="C194" s="70" t="s">
        <v>6403</v>
      </c>
      <c r="D194" s="70" t="s">
        <v>190</v>
      </c>
      <c r="E194" s="70" t="s">
        <v>38</v>
      </c>
      <c r="F194" s="70" t="s">
        <v>209</v>
      </c>
      <c r="I194" s="71">
        <v>3480</v>
      </c>
      <c r="J194" s="1">
        <v>80</v>
      </c>
      <c r="K194" s="71">
        <f t="shared" si="2"/>
        <v>1148033.2199999848</v>
      </c>
      <c r="N194" s="20"/>
    </row>
    <row r="195" spans="1:14">
      <c r="A195" s="70" t="s">
        <v>436</v>
      </c>
      <c r="B195" s="59">
        <v>42592</v>
      </c>
      <c r="C195" s="70" t="s">
        <v>6404</v>
      </c>
      <c r="D195" s="70" t="s">
        <v>190</v>
      </c>
      <c r="E195" s="70" t="s">
        <v>38</v>
      </c>
      <c r="F195" s="70" t="s">
        <v>3908</v>
      </c>
      <c r="I195" s="71">
        <v>1392</v>
      </c>
      <c r="J195" s="1">
        <v>81</v>
      </c>
      <c r="K195" s="71">
        <f t="shared" si="2"/>
        <v>1146641.2199999848</v>
      </c>
      <c r="N195" s="20"/>
    </row>
    <row r="196" spans="1:14">
      <c r="A196" s="70" t="s">
        <v>439</v>
      </c>
      <c r="B196" s="59">
        <v>42592</v>
      </c>
      <c r="C196" s="70" t="s">
        <v>6405</v>
      </c>
      <c r="D196" s="70" t="s">
        <v>190</v>
      </c>
      <c r="E196" s="70" t="s">
        <v>38</v>
      </c>
      <c r="F196" s="70" t="s">
        <v>6406</v>
      </c>
      <c r="I196" s="71">
        <v>11484</v>
      </c>
      <c r="J196" s="1">
        <v>82</v>
      </c>
      <c r="K196" s="71">
        <f t="shared" si="2"/>
        <v>1135157.2199999848</v>
      </c>
      <c r="N196" s="20"/>
    </row>
    <row r="197" spans="1:14">
      <c r="A197" s="70" t="s">
        <v>442</v>
      </c>
      <c r="B197" s="59">
        <v>42592</v>
      </c>
      <c r="C197" s="70" t="s">
        <v>6407</v>
      </c>
      <c r="D197" s="70" t="s">
        <v>190</v>
      </c>
      <c r="E197" s="70" t="s">
        <v>38</v>
      </c>
      <c r="F197" s="70" t="s">
        <v>5730</v>
      </c>
      <c r="I197" s="71">
        <v>1924</v>
      </c>
      <c r="J197" s="1">
        <v>83</v>
      </c>
      <c r="K197" s="71">
        <f t="shared" si="2"/>
        <v>1133233.2199999848</v>
      </c>
      <c r="N197" s="20"/>
    </row>
    <row r="198" spans="1:14">
      <c r="A198" s="70" t="s">
        <v>445</v>
      </c>
      <c r="B198" s="59">
        <v>42592</v>
      </c>
      <c r="C198" s="70" t="s">
        <v>6408</v>
      </c>
      <c r="D198" s="70" t="s">
        <v>190</v>
      </c>
      <c r="E198" s="70" t="s">
        <v>38</v>
      </c>
      <c r="F198" s="70" t="s">
        <v>194</v>
      </c>
      <c r="I198" s="71">
        <v>12560.02</v>
      </c>
      <c r="J198" s="1">
        <v>84</v>
      </c>
      <c r="K198" s="71">
        <f t="shared" si="2"/>
        <v>1120673.1999999848</v>
      </c>
      <c r="N198" s="20"/>
    </row>
    <row r="199" spans="1:14">
      <c r="A199" s="70" t="s">
        <v>448</v>
      </c>
      <c r="B199" s="59">
        <v>42592</v>
      </c>
      <c r="C199" s="70" t="s">
        <v>6409</v>
      </c>
      <c r="D199" s="70" t="s">
        <v>190</v>
      </c>
      <c r="E199" s="70" t="s">
        <v>38</v>
      </c>
      <c r="F199" s="70" t="s">
        <v>191</v>
      </c>
      <c r="I199" s="71">
        <v>1978.96</v>
      </c>
      <c r="J199" s="1">
        <v>85</v>
      </c>
      <c r="K199" s="71">
        <f t="shared" si="2"/>
        <v>1118694.2399999849</v>
      </c>
      <c r="N199" s="20"/>
    </row>
    <row r="200" spans="1:14">
      <c r="A200" s="70" t="s">
        <v>451</v>
      </c>
      <c r="B200" s="59">
        <v>42592</v>
      </c>
      <c r="C200" s="70" t="s">
        <v>6410</v>
      </c>
      <c r="D200" s="70" t="s">
        <v>190</v>
      </c>
      <c r="E200" s="70" t="s">
        <v>38</v>
      </c>
      <c r="F200" s="70" t="s">
        <v>426</v>
      </c>
      <c r="I200" s="71">
        <v>2784</v>
      </c>
      <c r="J200" s="1">
        <v>86</v>
      </c>
      <c r="K200" s="71">
        <f t="shared" si="2"/>
        <v>1115910.2399999849</v>
      </c>
      <c r="N200" s="20"/>
    </row>
    <row r="201" spans="1:14">
      <c r="A201" s="70" t="s">
        <v>454</v>
      </c>
      <c r="B201" s="59">
        <v>42592</v>
      </c>
      <c r="C201" s="70" t="s">
        <v>6411</v>
      </c>
      <c r="D201" s="70" t="s">
        <v>190</v>
      </c>
      <c r="E201" s="70" t="s">
        <v>38</v>
      </c>
      <c r="F201" s="70" t="s">
        <v>426</v>
      </c>
      <c r="I201" s="71">
        <v>8932</v>
      </c>
      <c r="J201" s="1">
        <v>86</v>
      </c>
      <c r="K201" s="71">
        <f t="shared" ref="K201:K264" si="3">+K200+G201-I201</f>
        <v>1106978.2399999849</v>
      </c>
      <c r="N201" s="20"/>
    </row>
    <row r="202" spans="1:14">
      <c r="A202" s="70" t="s">
        <v>481</v>
      </c>
      <c r="B202" s="59">
        <v>42592</v>
      </c>
      <c r="C202" s="70" t="s">
        <v>6412</v>
      </c>
      <c r="D202" s="70" t="s">
        <v>42</v>
      </c>
      <c r="E202" s="70" t="s">
        <v>34</v>
      </c>
      <c r="F202" s="70" t="s">
        <v>6016</v>
      </c>
      <c r="I202" s="71">
        <v>4817.4799999999996</v>
      </c>
      <c r="J202" s="1">
        <v>87</v>
      </c>
      <c r="K202" s="71">
        <f t="shared" si="3"/>
        <v>1102160.7599999849</v>
      </c>
      <c r="N202" s="20"/>
    </row>
    <row r="203" spans="1:14">
      <c r="A203" s="70" t="s">
        <v>483</v>
      </c>
      <c r="B203" s="59">
        <v>42592</v>
      </c>
      <c r="C203" s="70" t="s">
        <v>6413</v>
      </c>
      <c r="D203" s="70" t="s">
        <v>42</v>
      </c>
      <c r="E203" s="70" t="s">
        <v>34</v>
      </c>
      <c r="F203" s="70" t="s">
        <v>6414</v>
      </c>
      <c r="I203" s="71">
        <v>3140</v>
      </c>
      <c r="J203" s="1">
        <v>88</v>
      </c>
      <c r="K203" s="71">
        <f t="shared" si="3"/>
        <v>1099020.7599999849</v>
      </c>
      <c r="N203" s="20"/>
    </row>
    <row r="204" spans="1:14">
      <c r="A204" s="70" t="s">
        <v>485</v>
      </c>
      <c r="B204" s="59">
        <v>42592</v>
      </c>
      <c r="C204" s="70" t="s">
        <v>6415</v>
      </c>
      <c r="D204" s="70" t="s">
        <v>42</v>
      </c>
      <c r="E204" s="70" t="s">
        <v>34</v>
      </c>
      <c r="F204" s="70" t="s">
        <v>6416</v>
      </c>
      <c r="I204" s="71">
        <v>18603.2</v>
      </c>
      <c r="J204" s="1">
        <v>89</v>
      </c>
      <c r="K204" s="71">
        <f t="shared" si="3"/>
        <v>1080417.5599999849</v>
      </c>
      <c r="N204" s="20"/>
    </row>
    <row r="205" spans="1:14">
      <c r="A205" s="70" t="s">
        <v>488</v>
      </c>
      <c r="B205" s="59">
        <v>42592</v>
      </c>
      <c r="C205" s="70" t="s">
        <v>6417</v>
      </c>
      <c r="D205" s="70" t="s">
        <v>42</v>
      </c>
      <c r="E205" s="70" t="s">
        <v>34</v>
      </c>
      <c r="F205" s="70" t="s">
        <v>6418</v>
      </c>
      <c r="I205" s="71">
        <v>463.4</v>
      </c>
      <c r="J205" s="1">
        <v>90</v>
      </c>
      <c r="K205" s="71">
        <f t="shared" si="3"/>
        <v>1079954.159999985</v>
      </c>
      <c r="N205" s="20"/>
    </row>
    <row r="206" spans="1:14">
      <c r="A206" s="70" t="s">
        <v>490</v>
      </c>
      <c r="B206" s="59">
        <v>42592</v>
      </c>
      <c r="C206" s="70" t="s">
        <v>6419</v>
      </c>
      <c r="D206" s="70" t="s">
        <v>42</v>
      </c>
      <c r="E206" s="70" t="s">
        <v>34</v>
      </c>
      <c r="F206" s="70" t="s">
        <v>6420</v>
      </c>
      <c r="I206" s="71">
        <v>26021</v>
      </c>
      <c r="J206" s="1">
        <v>91</v>
      </c>
      <c r="K206" s="71">
        <f t="shared" si="3"/>
        <v>1053933.159999985</v>
      </c>
      <c r="N206" s="20"/>
    </row>
    <row r="207" spans="1:14">
      <c r="A207" s="70" t="s">
        <v>492</v>
      </c>
      <c r="B207" s="59">
        <v>42592</v>
      </c>
      <c r="C207" s="70" t="s">
        <v>6421</v>
      </c>
      <c r="D207" s="70" t="s">
        <v>42</v>
      </c>
      <c r="E207" s="70" t="s">
        <v>34</v>
      </c>
      <c r="F207" s="70" t="s">
        <v>6422</v>
      </c>
      <c r="I207" s="71">
        <v>600</v>
      </c>
      <c r="J207" s="1">
        <v>92</v>
      </c>
      <c r="K207" s="71">
        <f t="shared" si="3"/>
        <v>1053333.159999985</v>
      </c>
      <c r="N207" s="20"/>
    </row>
    <row r="208" spans="1:14">
      <c r="A208" s="70" t="s">
        <v>494</v>
      </c>
      <c r="B208" s="59">
        <v>42592</v>
      </c>
      <c r="C208" s="70" t="s">
        <v>6423</v>
      </c>
      <c r="D208" s="70" t="s">
        <v>183</v>
      </c>
      <c r="E208" s="70" t="s">
        <v>34</v>
      </c>
      <c r="F208" s="70" t="s">
        <v>39</v>
      </c>
      <c r="I208" s="71">
        <v>470705.09</v>
      </c>
      <c r="J208" s="1">
        <v>93</v>
      </c>
      <c r="K208" s="71">
        <f t="shared" si="3"/>
        <v>582628.06999998493</v>
      </c>
      <c r="N208" s="20"/>
    </row>
    <row r="209" spans="1:14">
      <c r="A209" s="70" t="s">
        <v>6424</v>
      </c>
      <c r="B209" s="59">
        <v>42593</v>
      </c>
      <c r="C209" s="70" t="s">
        <v>5051</v>
      </c>
      <c r="D209" s="70" t="s">
        <v>4</v>
      </c>
      <c r="E209" s="70" t="s">
        <v>5520</v>
      </c>
      <c r="F209" s="70" t="s">
        <v>1956</v>
      </c>
      <c r="G209" s="71">
        <v>1733</v>
      </c>
      <c r="H209" s="17">
        <v>80</v>
      </c>
      <c r="K209" s="71">
        <f t="shared" si="3"/>
        <v>584361.06999998493</v>
      </c>
      <c r="N209" s="20"/>
    </row>
    <row r="210" spans="1:14">
      <c r="A210" s="70" t="s">
        <v>1524</v>
      </c>
      <c r="B210" s="59">
        <v>42593</v>
      </c>
      <c r="C210" s="70" t="s">
        <v>6070</v>
      </c>
      <c r="D210" s="70" t="s">
        <v>4</v>
      </c>
      <c r="E210" s="70" t="s">
        <v>5520</v>
      </c>
      <c r="F210" s="70" t="s">
        <v>6319</v>
      </c>
      <c r="G210" s="71">
        <v>2237.6999999999998</v>
      </c>
      <c r="H210" s="17">
        <v>81</v>
      </c>
      <c r="K210" s="71">
        <f t="shared" si="3"/>
        <v>586598.76999998488</v>
      </c>
      <c r="N210" s="20"/>
    </row>
    <row r="211" spans="1:14">
      <c r="A211" s="70" t="s">
        <v>470</v>
      </c>
      <c r="B211" s="59">
        <v>42593</v>
      </c>
      <c r="C211" s="70" t="s">
        <v>6070</v>
      </c>
      <c r="D211" s="70" t="s">
        <v>4</v>
      </c>
      <c r="E211" s="70" t="s">
        <v>5520</v>
      </c>
      <c r="F211" s="70" t="s">
        <v>776</v>
      </c>
      <c r="G211" s="71">
        <v>2894.35</v>
      </c>
      <c r="H211" s="17">
        <v>82</v>
      </c>
      <c r="K211" s="71">
        <f t="shared" si="3"/>
        <v>589493.11999998486</v>
      </c>
      <c r="N211" s="20"/>
    </row>
    <row r="212" spans="1:14">
      <c r="A212" s="70" t="s">
        <v>2444</v>
      </c>
      <c r="B212" s="59">
        <v>42593</v>
      </c>
      <c r="C212" s="70" t="s">
        <v>6425</v>
      </c>
      <c r="D212" s="70" t="s">
        <v>4</v>
      </c>
      <c r="E212" s="70" t="s">
        <v>1250</v>
      </c>
      <c r="F212" s="70" t="s">
        <v>6426</v>
      </c>
      <c r="G212" s="71">
        <v>16586.939999999999</v>
      </c>
      <c r="H212" s="17">
        <v>83</v>
      </c>
      <c r="K212" s="71">
        <f t="shared" si="3"/>
        <v>606080.05999998481</v>
      </c>
      <c r="N212" s="20"/>
    </row>
    <row r="213" spans="1:14">
      <c r="A213" s="70" t="s">
        <v>6427</v>
      </c>
      <c r="B213" s="59">
        <v>42593</v>
      </c>
      <c r="C213" s="70" t="s">
        <v>56</v>
      </c>
      <c r="D213" s="70" t="s">
        <v>4</v>
      </c>
      <c r="E213" s="70" t="s">
        <v>5520</v>
      </c>
      <c r="F213" s="70" t="s">
        <v>6428</v>
      </c>
      <c r="G213" s="71">
        <v>20000</v>
      </c>
      <c r="H213" s="17">
        <v>301</v>
      </c>
      <c r="K213" s="71">
        <f t="shared" si="3"/>
        <v>626080.05999998481</v>
      </c>
      <c r="N213" s="20"/>
    </row>
    <row r="214" spans="1:14">
      <c r="A214" s="70" t="s">
        <v>477</v>
      </c>
      <c r="B214" s="59">
        <v>42593</v>
      </c>
      <c r="C214" s="70" t="s">
        <v>6429</v>
      </c>
      <c r="D214" s="70" t="s">
        <v>4</v>
      </c>
      <c r="E214" s="70" t="s">
        <v>1250</v>
      </c>
      <c r="F214" s="70" t="s">
        <v>6430</v>
      </c>
      <c r="G214" s="71">
        <v>13550.4</v>
      </c>
      <c r="H214" s="17">
        <v>84</v>
      </c>
      <c r="K214" s="71">
        <f t="shared" si="3"/>
        <v>639630.45999998483</v>
      </c>
      <c r="N214" s="20"/>
    </row>
    <row r="215" spans="1:14">
      <c r="A215" s="70" t="s">
        <v>478</v>
      </c>
      <c r="B215" s="59">
        <v>42593</v>
      </c>
      <c r="C215" s="70" t="s">
        <v>6070</v>
      </c>
      <c r="D215" s="70" t="s">
        <v>4</v>
      </c>
      <c r="E215" s="70" t="s">
        <v>5520</v>
      </c>
      <c r="F215" s="70" t="s">
        <v>776</v>
      </c>
      <c r="G215" s="71">
        <v>1840</v>
      </c>
      <c r="H215" s="17">
        <v>85</v>
      </c>
      <c r="K215" s="71">
        <f t="shared" si="3"/>
        <v>641470.45999998483</v>
      </c>
      <c r="N215" s="20"/>
    </row>
    <row r="216" spans="1:14">
      <c r="A216" s="70" t="s">
        <v>479</v>
      </c>
      <c r="B216" s="59">
        <v>42593</v>
      </c>
      <c r="C216" s="70" t="s">
        <v>6070</v>
      </c>
      <c r="D216" s="70" t="s">
        <v>4</v>
      </c>
      <c r="E216" s="70" t="s">
        <v>5520</v>
      </c>
      <c r="F216" s="70" t="s">
        <v>1877</v>
      </c>
      <c r="G216" s="71">
        <v>3940</v>
      </c>
      <c r="H216" s="17">
        <v>86</v>
      </c>
      <c r="K216" s="71">
        <f t="shared" si="3"/>
        <v>645410.45999998483</v>
      </c>
      <c r="N216" s="20"/>
    </row>
    <row r="217" spans="1:14">
      <c r="A217" s="70" t="s">
        <v>4854</v>
      </c>
      <c r="B217" s="59">
        <v>42593</v>
      </c>
      <c r="C217" s="70" t="s">
        <v>6431</v>
      </c>
      <c r="D217" s="70" t="s">
        <v>4</v>
      </c>
      <c r="E217" s="70" t="s">
        <v>1250</v>
      </c>
      <c r="F217" s="70" t="s">
        <v>6432</v>
      </c>
      <c r="G217" s="71">
        <v>8828.5300000000007</v>
      </c>
      <c r="H217" s="17">
        <v>87</v>
      </c>
      <c r="K217" s="71">
        <f t="shared" si="3"/>
        <v>654238.98999998486</v>
      </c>
      <c r="N217" s="20"/>
    </row>
    <row r="218" spans="1:14">
      <c r="A218" s="70" t="s">
        <v>6433</v>
      </c>
      <c r="B218" s="59">
        <v>42593</v>
      </c>
      <c r="C218" s="70" t="s">
        <v>41</v>
      </c>
      <c r="D218" s="70" t="s">
        <v>33</v>
      </c>
      <c r="E218" s="70" t="s">
        <v>34</v>
      </c>
      <c r="F218" s="70" t="s">
        <v>3608</v>
      </c>
      <c r="G218" s="71">
        <v>133000</v>
      </c>
      <c r="H218" s="17">
        <v>88</v>
      </c>
      <c r="K218" s="71">
        <f t="shared" si="3"/>
        <v>787238.98999998486</v>
      </c>
      <c r="N218" s="20"/>
    </row>
    <row r="219" spans="1:14">
      <c r="A219" s="70" t="s">
        <v>6434</v>
      </c>
      <c r="B219" s="59">
        <v>42593</v>
      </c>
      <c r="C219" s="70" t="s">
        <v>6070</v>
      </c>
      <c r="D219" s="70" t="s">
        <v>4</v>
      </c>
      <c r="E219" s="70" t="s">
        <v>5520</v>
      </c>
      <c r="F219" s="70" t="s">
        <v>6435</v>
      </c>
      <c r="G219" s="71">
        <v>1840</v>
      </c>
      <c r="H219" s="17">
        <v>89</v>
      </c>
      <c r="K219" s="71">
        <f t="shared" si="3"/>
        <v>789078.98999998486</v>
      </c>
      <c r="N219" s="20"/>
    </row>
    <row r="220" spans="1:14">
      <c r="A220" s="70" t="s">
        <v>3195</v>
      </c>
      <c r="B220" s="59">
        <v>42593</v>
      </c>
      <c r="C220" s="70" t="s">
        <v>6070</v>
      </c>
      <c r="D220" s="70" t="s">
        <v>4</v>
      </c>
      <c r="E220" s="70" t="s">
        <v>5520</v>
      </c>
      <c r="F220" s="70" t="s">
        <v>6436</v>
      </c>
      <c r="G220" s="71">
        <v>22732.49</v>
      </c>
      <c r="H220" s="17">
        <v>90</v>
      </c>
      <c r="K220" s="71">
        <f t="shared" si="3"/>
        <v>811811.47999998485</v>
      </c>
      <c r="N220" s="20"/>
    </row>
    <row r="221" spans="1:14">
      <c r="A221" s="70" t="s">
        <v>6437</v>
      </c>
      <c r="B221" s="59">
        <v>42593</v>
      </c>
      <c r="C221" s="70" t="s">
        <v>3</v>
      </c>
      <c r="D221" s="70" t="s">
        <v>4</v>
      </c>
      <c r="E221" s="70" t="s">
        <v>5520</v>
      </c>
      <c r="F221" s="70" t="s">
        <v>3</v>
      </c>
      <c r="G221" s="71">
        <v>21030.43</v>
      </c>
      <c r="H221" s="17">
        <v>360</v>
      </c>
      <c r="K221" s="71">
        <f t="shared" si="3"/>
        <v>832841.9099999849</v>
      </c>
      <c r="N221" s="20"/>
    </row>
    <row r="222" spans="1:14">
      <c r="A222" s="70" t="s">
        <v>3197</v>
      </c>
      <c r="B222" s="59">
        <v>42593</v>
      </c>
      <c r="C222" s="70" t="s">
        <v>5151</v>
      </c>
      <c r="D222" s="70" t="s">
        <v>4</v>
      </c>
      <c r="E222" s="70" t="s">
        <v>5520</v>
      </c>
      <c r="F222" s="70" t="s">
        <v>5151</v>
      </c>
      <c r="G222" s="71">
        <v>2527.9</v>
      </c>
      <c r="H222" s="17" t="s">
        <v>1159</v>
      </c>
      <c r="K222" s="71">
        <f t="shared" si="3"/>
        <v>835369.80999998492</v>
      </c>
      <c r="N222" s="20"/>
    </row>
    <row r="223" spans="1:14">
      <c r="A223" s="70" t="s">
        <v>6438</v>
      </c>
      <c r="B223" s="59">
        <v>42593</v>
      </c>
      <c r="C223" s="70" t="s">
        <v>7</v>
      </c>
      <c r="D223" s="70" t="s">
        <v>4</v>
      </c>
      <c r="E223" s="70" t="s">
        <v>5520</v>
      </c>
      <c r="F223" s="70" t="s">
        <v>7</v>
      </c>
      <c r="G223" s="71">
        <v>30474.09</v>
      </c>
      <c r="H223" s="17">
        <v>91</v>
      </c>
      <c r="K223" s="71">
        <f t="shared" si="3"/>
        <v>865843.89999998489</v>
      </c>
      <c r="N223" s="20"/>
    </row>
    <row r="224" spans="1:14">
      <c r="A224" s="70" t="s">
        <v>3239</v>
      </c>
      <c r="B224" s="59">
        <v>42593</v>
      </c>
      <c r="C224" s="70" t="s">
        <v>44</v>
      </c>
      <c r="D224" s="70" t="s">
        <v>33</v>
      </c>
      <c r="E224" s="70" t="s">
        <v>34</v>
      </c>
      <c r="F224" s="70" t="s">
        <v>6439</v>
      </c>
      <c r="G224" s="71">
        <v>105495.93</v>
      </c>
      <c r="H224" s="17">
        <v>92</v>
      </c>
      <c r="K224" s="71">
        <f t="shared" si="3"/>
        <v>971339.82999998494</v>
      </c>
      <c r="N224" s="20"/>
    </row>
    <row r="225" spans="1:14">
      <c r="A225" s="70" t="s">
        <v>3239</v>
      </c>
      <c r="B225" s="59">
        <v>42593</v>
      </c>
      <c r="C225" s="70" t="s">
        <v>44</v>
      </c>
      <c r="D225" s="70" t="s">
        <v>33</v>
      </c>
      <c r="E225" s="70" t="s">
        <v>34</v>
      </c>
      <c r="F225" s="70" t="s">
        <v>6440</v>
      </c>
      <c r="G225" s="71">
        <v>81200</v>
      </c>
      <c r="H225" s="17">
        <v>93</v>
      </c>
      <c r="K225" s="71">
        <f t="shared" si="3"/>
        <v>1052539.8299999849</v>
      </c>
      <c r="N225" s="20"/>
    </row>
    <row r="226" spans="1:14">
      <c r="A226" s="70" t="s">
        <v>2074</v>
      </c>
      <c r="B226" s="59">
        <v>42593</v>
      </c>
      <c r="C226" s="70" t="s">
        <v>6441</v>
      </c>
      <c r="D226" s="70" t="s">
        <v>33</v>
      </c>
      <c r="E226" s="70" t="s">
        <v>34</v>
      </c>
      <c r="F226" s="70" t="s">
        <v>6442</v>
      </c>
      <c r="G226" s="71">
        <v>998.8</v>
      </c>
      <c r="H226" s="17">
        <v>87</v>
      </c>
      <c r="K226" s="71">
        <f t="shared" si="3"/>
        <v>1053538.629999985</v>
      </c>
      <c r="N226" s="20"/>
    </row>
    <row r="227" spans="1:14">
      <c r="A227" s="70" t="s">
        <v>2858</v>
      </c>
      <c r="B227" s="59">
        <v>42593</v>
      </c>
      <c r="C227" s="70" t="s">
        <v>6443</v>
      </c>
      <c r="D227" s="70" t="s">
        <v>33</v>
      </c>
      <c r="E227" s="70" t="s">
        <v>34</v>
      </c>
      <c r="F227" s="70" t="s">
        <v>6444</v>
      </c>
      <c r="G227" s="71">
        <v>1462.06</v>
      </c>
      <c r="H227" s="17">
        <v>84</v>
      </c>
      <c r="K227" s="71">
        <f t="shared" si="3"/>
        <v>1055000.689999985</v>
      </c>
      <c r="N227" s="20"/>
    </row>
    <row r="228" spans="1:14">
      <c r="A228" s="70" t="s">
        <v>6445</v>
      </c>
      <c r="B228" s="59">
        <v>42593</v>
      </c>
      <c r="C228" s="70" t="s">
        <v>6206</v>
      </c>
      <c r="D228" s="70" t="s">
        <v>33</v>
      </c>
      <c r="E228" s="70" t="s">
        <v>34</v>
      </c>
      <c r="F228" s="70" t="s">
        <v>117</v>
      </c>
      <c r="I228" s="71">
        <v>499981.98</v>
      </c>
      <c r="J228" s="1">
        <v>94</v>
      </c>
      <c r="K228" s="71">
        <f t="shared" si="3"/>
        <v>555018.70999998506</v>
      </c>
      <c r="N228" s="20"/>
    </row>
    <row r="229" spans="1:14">
      <c r="A229" s="70" t="s">
        <v>515</v>
      </c>
      <c r="B229" s="59">
        <v>42593</v>
      </c>
      <c r="C229" s="70" t="s">
        <v>6446</v>
      </c>
      <c r="D229" s="70" t="s">
        <v>66</v>
      </c>
      <c r="E229" s="70" t="s">
        <v>34</v>
      </c>
      <c r="F229" s="70" t="s">
        <v>39</v>
      </c>
      <c r="I229" s="71">
        <v>17358.39</v>
      </c>
      <c r="J229" s="1">
        <v>95</v>
      </c>
      <c r="K229" s="71">
        <f t="shared" si="3"/>
        <v>537660.31999998505</v>
      </c>
      <c r="N229" s="20"/>
    </row>
    <row r="230" spans="1:14">
      <c r="A230" s="70" t="s">
        <v>517</v>
      </c>
      <c r="B230" s="59">
        <v>42593</v>
      </c>
      <c r="C230" s="70" t="s">
        <v>6447</v>
      </c>
      <c r="D230" s="70" t="s">
        <v>66</v>
      </c>
      <c r="E230" s="70" t="s">
        <v>34</v>
      </c>
      <c r="F230" s="70" t="s">
        <v>39</v>
      </c>
      <c r="I230" s="71">
        <v>6457.62</v>
      </c>
      <c r="J230" s="1">
        <v>96</v>
      </c>
      <c r="K230" s="71">
        <f t="shared" si="3"/>
        <v>531202.69999998505</v>
      </c>
      <c r="N230" s="20"/>
    </row>
    <row r="231" spans="1:14">
      <c r="A231" s="70" t="s">
        <v>519</v>
      </c>
      <c r="B231" s="59">
        <v>42593</v>
      </c>
      <c r="C231" s="70" t="s">
        <v>6448</v>
      </c>
      <c r="D231" s="70" t="s">
        <v>66</v>
      </c>
      <c r="E231" s="70" t="s">
        <v>34</v>
      </c>
      <c r="F231" s="70" t="s">
        <v>174</v>
      </c>
      <c r="I231" s="71">
        <v>50000</v>
      </c>
      <c r="J231" s="1">
        <v>97</v>
      </c>
      <c r="K231" s="71">
        <f t="shared" si="3"/>
        <v>481202.69999998505</v>
      </c>
      <c r="N231" s="20"/>
    </row>
    <row r="232" spans="1:14">
      <c r="A232" s="70" t="s">
        <v>521</v>
      </c>
      <c r="B232" s="59">
        <v>42593</v>
      </c>
      <c r="C232" s="70" t="s">
        <v>6449</v>
      </c>
      <c r="D232" s="70" t="s">
        <v>66</v>
      </c>
      <c r="E232" s="70" t="s">
        <v>34</v>
      </c>
      <c r="F232" s="70" t="s">
        <v>6450</v>
      </c>
      <c r="I232" s="71">
        <v>5600</v>
      </c>
      <c r="J232" s="1">
        <v>98</v>
      </c>
      <c r="K232" s="71">
        <f t="shared" si="3"/>
        <v>475602.69999998505</v>
      </c>
      <c r="N232" s="20"/>
    </row>
    <row r="233" spans="1:14">
      <c r="A233" s="70" t="s">
        <v>523</v>
      </c>
      <c r="B233" s="59">
        <v>42593</v>
      </c>
      <c r="C233" s="70" t="s">
        <v>6451</v>
      </c>
      <c r="D233" s="70" t="s">
        <v>623</v>
      </c>
      <c r="E233" s="70" t="s">
        <v>34</v>
      </c>
      <c r="F233" s="70" t="s">
        <v>6452</v>
      </c>
      <c r="I233" s="71">
        <v>13000</v>
      </c>
      <c r="J233" s="1">
        <v>99</v>
      </c>
      <c r="K233" s="71">
        <f t="shared" si="3"/>
        <v>462602.69999998505</v>
      </c>
      <c r="N233" s="20"/>
    </row>
    <row r="234" spans="1:14">
      <c r="A234" s="70" t="s">
        <v>525</v>
      </c>
      <c r="B234" s="59">
        <v>42593</v>
      </c>
      <c r="C234" s="70" t="s">
        <v>6453</v>
      </c>
      <c r="D234" s="70" t="s">
        <v>4</v>
      </c>
      <c r="E234" s="70" t="s">
        <v>34</v>
      </c>
      <c r="F234" s="70" t="s">
        <v>39</v>
      </c>
      <c r="I234" s="71">
        <v>615977.25</v>
      </c>
      <c r="J234" s="1">
        <v>100</v>
      </c>
      <c r="K234" s="71">
        <f t="shared" si="3"/>
        <v>-153374.55000001495</v>
      </c>
      <c r="N234" s="20"/>
    </row>
    <row r="235" spans="1:14">
      <c r="A235" s="70" t="s">
        <v>528</v>
      </c>
      <c r="B235" s="59">
        <v>42593</v>
      </c>
      <c r="C235" s="70" t="s">
        <v>6454</v>
      </c>
      <c r="D235" s="70" t="s">
        <v>109</v>
      </c>
      <c r="E235" s="70" t="s">
        <v>34</v>
      </c>
      <c r="F235" s="70" t="s">
        <v>6455</v>
      </c>
      <c r="G235" s="71">
        <v>41000</v>
      </c>
      <c r="H235" s="17">
        <v>94</v>
      </c>
      <c r="K235" s="71">
        <f t="shared" si="3"/>
        <v>-112374.55000001495</v>
      </c>
      <c r="N235" s="20"/>
    </row>
    <row r="236" spans="1:14">
      <c r="A236" s="70" t="s">
        <v>6456</v>
      </c>
      <c r="B236" s="59">
        <v>42594</v>
      </c>
      <c r="C236" s="70" t="s">
        <v>5576</v>
      </c>
      <c r="D236" s="70" t="s">
        <v>4</v>
      </c>
      <c r="E236" s="70" t="s">
        <v>5520</v>
      </c>
      <c r="F236" s="70" t="s">
        <v>6457</v>
      </c>
      <c r="G236" s="71">
        <v>1025</v>
      </c>
      <c r="H236" s="17">
        <v>95</v>
      </c>
      <c r="K236" s="71">
        <f t="shared" si="3"/>
        <v>-111349.55000001495</v>
      </c>
      <c r="N236" s="20"/>
    </row>
    <row r="237" spans="1:14">
      <c r="A237" s="70" t="s">
        <v>382</v>
      </c>
      <c r="B237" s="59">
        <v>42594</v>
      </c>
      <c r="C237" s="70" t="s">
        <v>6070</v>
      </c>
      <c r="D237" s="70" t="s">
        <v>4</v>
      </c>
      <c r="E237" s="70" t="s">
        <v>5520</v>
      </c>
      <c r="F237" s="70" t="s">
        <v>3448</v>
      </c>
      <c r="G237" s="71">
        <v>12866.38</v>
      </c>
      <c r="H237" s="17">
        <v>96</v>
      </c>
      <c r="K237" s="71">
        <f t="shared" si="3"/>
        <v>-98483.170000014943</v>
      </c>
      <c r="N237" s="20"/>
    </row>
    <row r="238" spans="1:14">
      <c r="A238" s="70" t="s">
        <v>6458</v>
      </c>
      <c r="B238" s="59">
        <v>42594</v>
      </c>
      <c r="C238" s="70" t="s">
        <v>6459</v>
      </c>
      <c r="D238" s="70" t="s">
        <v>4</v>
      </c>
      <c r="E238" s="70" t="s">
        <v>1250</v>
      </c>
      <c r="F238" s="70" t="s">
        <v>6460</v>
      </c>
      <c r="G238" s="71">
        <v>17617.2</v>
      </c>
      <c r="H238" s="17">
        <v>97</v>
      </c>
      <c r="K238" s="71">
        <f t="shared" si="3"/>
        <v>-80865.970000014946</v>
      </c>
      <c r="N238" s="20"/>
    </row>
    <row r="239" spans="1:14">
      <c r="A239" s="70" t="s">
        <v>6461</v>
      </c>
      <c r="B239" s="59">
        <v>42594</v>
      </c>
      <c r="C239" s="70" t="s">
        <v>6462</v>
      </c>
      <c r="D239" s="70" t="s">
        <v>4</v>
      </c>
      <c r="E239" s="70" t="s">
        <v>1250</v>
      </c>
      <c r="F239" s="70" t="s">
        <v>6463</v>
      </c>
      <c r="G239" s="71">
        <v>13232.65</v>
      </c>
      <c r="H239" s="17">
        <v>98</v>
      </c>
      <c r="K239" s="71">
        <f t="shared" si="3"/>
        <v>-67633.320000014952</v>
      </c>
      <c r="N239" s="20"/>
    </row>
    <row r="240" spans="1:14">
      <c r="A240" s="70" t="s">
        <v>6464</v>
      </c>
      <c r="B240" s="59">
        <v>42594</v>
      </c>
      <c r="C240" s="70" t="s">
        <v>718</v>
      </c>
      <c r="D240" s="70" t="s">
        <v>33</v>
      </c>
      <c r="E240" s="70" t="s">
        <v>34</v>
      </c>
      <c r="F240" s="70" t="s">
        <v>6465</v>
      </c>
      <c r="G240" s="71">
        <v>64404.47</v>
      </c>
      <c r="H240" s="17">
        <v>99</v>
      </c>
      <c r="K240" s="71">
        <f t="shared" si="3"/>
        <v>-3228.8500000149506</v>
      </c>
      <c r="N240" s="20"/>
    </row>
    <row r="241" spans="1:14">
      <c r="A241" s="70" t="s">
        <v>6464</v>
      </c>
      <c r="B241" s="59">
        <v>42594</v>
      </c>
      <c r="C241" s="70" t="s">
        <v>718</v>
      </c>
      <c r="D241" s="70" t="s">
        <v>33</v>
      </c>
      <c r="E241" s="70" t="s">
        <v>34</v>
      </c>
      <c r="F241" s="70" t="s">
        <v>6466</v>
      </c>
      <c r="G241" s="71">
        <v>133428.76999999999</v>
      </c>
      <c r="H241" s="17">
        <v>100</v>
      </c>
      <c r="K241" s="71">
        <f t="shared" si="3"/>
        <v>130199.91999998504</v>
      </c>
      <c r="N241" s="20"/>
    </row>
    <row r="242" spans="1:14">
      <c r="A242" s="70" t="s">
        <v>6464</v>
      </c>
      <c r="B242" s="59">
        <v>42594</v>
      </c>
      <c r="C242" s="70" t="s">
        <v>718</v>
      </c>
      <c r="D242" s="70" t="s">
        <v>33</v>
      </c>
      <c r="E242" s="70" t="s">
        <v>34</v>
      </c>
      <c r="F242" s="70" t="s">
        <v>6467</v>
      </c>
      <c r="G242" s="71">
        <v>9502.94</v>
      </c>
      <c r="H242" s="17">
        <v>101</v>
      </c>
      <c r="K242" s="71">
        <f t="shared" si="3"/>
        <v>139702.85999998503</v>
      </c>
      <c r="N242" s="20"/>
    </row>
    <row r="243" spans="1:14">
      <c r="A243" s="70" t="s">
        <v>6464</v>
      </c>
      <c r="B243" s="59">
        <v>42594</v>
      </c>
      <c r="C243" s="70" t="s">
        <v>718</v>
      </c>
      <c r="D243" s="70" t="s">
        <v>33</v>
      </c>
      <c r="E243" s="70" t="s">
        <v>34</v>
      </c>
      <c r="F243" s="70" t="s">
        <v>6468</v>
      </c>
      <c r="G243" s="71">
        <v>19317.400000000001</v>
      </c>
      <c r="H243" s="17">
        <v>102</v>
      </c>
      <c r="K243" s="71">
        <f t="shared" si="3"/>
        <v>159020.25999998502</v>
      </c>
      <c r="N243" s="20"/>
    </row>
    <row r="244" spans="1:14">
      <c r="A244" s="70" t="s">
        <v>4155</v>
      </c>
      <c r="B244" s="59">
        <v>42594</v>
      </c>
      <c r="C244" s="70" t="s">
        <v>5051</v>
      </c>
      <c r="D244" s="70" t="s">
        <v>4</v>
      </c>
      <c r="E244" s="70" t="s">
        <v>5520</v>
      </c>
      <c r="F244" s="70" t="s">
        <v>6469</v>
      </c>
      <c r="G244" s="71">
        <v>98200</v>
      </c>
      <c r="H244" s="17">
        <v>103</v>
      </c>
      <c r="K244" s="71">
        <f t="shared" si="3"/>
        <v>257220.25999998502</v>
      </c>
      <c r="N244" s="20"/>
    </row>
    <row r="245" spans="1:14">
      <c r="A245" s="70" t="s">
        <v>541</v>
      </c>
      <c r="B245" s="59">
        <v>42594</v>
      </c>
      <c r="C245" s="70" t="s">
        <v>5576</v>
      </c>
      <c r="D245" s="70" t="s">
        <v>4</v>
      </c>
      <c r="E245" s="70" t="s">
        <v>5520</v>
      </c>
      <c r="F245" s="70" t="s">
        <v>6470</v>
      </c>
      <c r="G245" s="71">
        <v>250200</v>
      </c>
      <c r="H245" s="17">
        <v>104</v>
      </c>
      <c r="K245" s="71">
        <f t="shared" si="3"/>
        <v>507420.25999998499</v>
      </c>
      <c r="N245" s="20"/>
    </row>
    <row r="246" spans="1:14">
      <c r="A246" s="70" t="s">
        <v>4158</v>
      </c>
      <c r="B246" s="59">
        <v>42594</v>
      </c>
      <c r="C246" s="70" t="s">
        <v>7</v>
      </c>
      <c r="D246" s="70" t="s">
        <v>4</v>
      </c>
      <c r="E246" s="70" t="s">
        <v>5520</v>
      </c>
      <c r="F246" s="70" t="s">
        <v>7</v>
      </c>
      <c r="G246" s="71">
        <v>91086.2</v>
      </c>
      <c r="H246" s="17">
        <v>105</v>
      </c>
      <c r="K246" s="71">
        <f t="shared" si="3"/>
        <v>598506.45999998495</v>
      </c>
      <c r="N246" s="20"/>
    </row>
    <row r="247" spans="1:14">
      <c r="A247" s="70" t="s">
        <v>6471</v>
      </c>
      <c r="B247" s="59">
        <v>42594</v>
      </c>
      <c r="C247" s="70" t="s">
        <v>3</v>
      </c>
      <c r="D247" s="70" t="s">
        <v>4</v>
      </c>
      <c r="E247" s="70" t="s">
        <v>5520</v>
      </c>
      <c r="F247" s="70" t="s">
        <v>3</v>
      </c>
      <c r="G247" s="71">
        <v>24495.82</v>
      </c>
      <c r="H247" s="17">
        <v>106</v>
      </c>
      <c r="K247" s="71">
        <f t="shared" si="3"/>
        <v>623002.27999998489</v>
      </c>
      <c r="N247" s="20"/>
    </row>
    <row r="248" spans="1:14">
      <c r="A248" s="70" t="s">
        <v>6936</v>
      </c>
      <c r="B248" s="59">
        <v>42594</v>
      </c>
      <c r="C248" s="70" t="s">
        <v>1529</v>
      </c>
      <c r="D248" s="70" t="s">
        <v>33</v>
      </c>
      <c r="E248" s="70" t="s">
        <v>34</v>
      </c>
      <c r="F248" s="70" t="s">
        <v>6937</v>
      </c>
      <c r="G248" s="84">
        <v>124000</v>
      </c>
      <c r="H248" s="17">
        <v>360</v>
      </c>
      <c r="K248" s="71">
        <f t="shared" si="3"/>
        <v>747002.27999998489</v>
      </c>
      <c r="N248" s="20"/>
    </row>
    <row r="249" spans="1:14">
      <c r="A249" s="70" t="s">
        <v>550</v>
      </c>
      <c r="B249" s="59">
        <v>42594</v>
      </c>
      <c r="C249" s="70" t="s">
        <v>6472</v>
      </c>
      <c r="D249" s="70" t="s">
        <v>66</v>
      </c>
      <c r="E249" s="70" t="s">
        <v>38</v>
      </c>
      <c r="F249" s="70" t="s">
        <v>4453</v>
      </c>
      <c r="I249" s="71">
        <v>3955.6</v>
      </c>
      <c r="J249" s="1">
        <v>101</v>
      </c>
      <c r="K249" s="71">
        <f t="shared" si="3"/>
        <v>743046.67999998492</v>
      </c>
      <c r="N249" s="20"/>
    </row>
    <row r="250" spans="1:14">
      <c r="A250" s="70" t="s">
        <v>552</v>
      </c>
      <c r="B250" s="59">
        <v>42594</v>
      </c>
      <c r="C250" s="70" t="s">
        <v>6473</v>
      </c>
      <c r="D250" s="70" t="s">
        <v>190</v>
      </c>
      <c r="E250" s="70" t="s">
        <v>38</v>
      </c>
      <c r="F250" s="70" t="s">
        <v>4453</v>
      </c>
      <c r="I250" s="71">
        <v>52877.74</v>
      </c>
      <c r="J250" s="1">
        <v>102</v>
      </c>
      <c r="K250" s="71">
        <f t="shared" si="3"/>
        <v>690168.93999998493</v>
      </c>
      <c r="N250" s="20"/>
    </row>
    <row r="251" spans="1:14">
      <c r="A251" s="70" t="s">
        <v>555</v>
      </c>
      <c r="B251" s="59">
        <v>42594</v>
      </c>
      <c r="C251" s="70" t="s">
        <v>6474</v>
      </c>
      <c r="D251" s="70" t="s">
        <v>190</v>
      </c>
      <c r="E251" s="70" t="s">
        <v>38</v>
      </c>
      <c r="F251" s="70" t="s">
        <v>4453</v>
      </c>
      <c r="I251" s="71">
        <v>57421.68</v>
      </c>
      <c r="J251" s="1">
        <v>103</v>
      </c>
      <c r="K251" s="71">
        <f t="shared" si="3"/>
        <v>632747.25999998488</v>
      </c>
      <c r="N251" s="20"/>
    </row>
    <row r="252" spans="1:14">
      <c r="A252" s="70" t="s">
        <v>557</v>
      </c>
      <c r="B252" s="59">
        <v>42594</v>
      </c>
      <c r="C252" s="70" t="s">
        <v>6475</v>
      </c>
      <c r="D252" s="70" t="s">
        <v>190</v>
      </c>
      <c r="E252" s="70" t="s">
        <v>38</v>
      </c>
      <c r="F252" s="70" t="s">
        <v>4453</v>
      </c>
      <c r="I252" s="71">
        <v>298157.42</v>
      </c>
      <c r="J252" s="1">
        <v>104</v>
      </c>
      <c r="K252" s="71">
        <f t="shared" si="3"/>
        <v>334589.83999998489</v>
      </c>
      <c r="N252" s="20"/>
    </row>
    <row r="253" spans="1:14">
      <c r="A253" s="70" t="s">
        <v>559</v>
      </c>
      <c r="B253" s="59">
        <v>42594</v>
      </c>
      <c r="C253" s="70" t="s">
        <v>6476</v>
      </c>
      <c r="D253" s="70" t="s">
        <v>190</v>
      </c>
      <c r="E253" s="70" t="s">
        <v>38</v>
      </c>
      <c r="F253" s="70" t="s">
        <v>4453</v>
      </c>
      <c r="I253" s="71">
        <v>331988.32</v>
      </c>
      <c r="J253" s="1">
        <v>105</v>
      </c>
      <c r="K253" s="71">
        <f t="shared" si="3"/>
        <v>2601.5199999848846</v>
      </c>
      <c r="N253" s="20"/>
    </row>
    <row r="254" spans="1:14">
      <c r="A254" s="70" t="s">
        <v>1845</v>
      </c>
      <c r="B254" s="59">
        <v>42594</v>
      </c>
      <c r="C254" s="70" t="s">
        <v>6477</v>
      </c>
      <c r="D254" s="70" t="s">
        <v>190</v>
      </c>
      <c r="E254" s="70" t="s">
        <v>34</v>
      </c>
      <c r="F254" s="70" t="s">
        <v>3753</v>
      </c>
      <c r="I254" s="71">
        <v>2481.2399999999998</v>
      </c>
      <c r="J254" s="1">
        <v>106</v>
      </c>
      <c r="K254" s="71">
        <f t="shared" si="3"/>
        <v>120.27999998488485</v>
      </c>
      <c r="N254" s="20"/>
    </row>
    <row r="255" spans="1:14">
      <c r="A255" s="70" t="s">
        <v>2484</v>
      </c>
      <c r="B255" s="59">
        <v>42595</v>
      </c>
      <c r="C255" s="70" t="s">
        <v>11</v>
      </c>
      <c r="D255" s="70" t="s">
        <v>4</v>
      </c>
      <c r="E255" s="70" t="s">
        <v>5520</v>
      </c>
      <c r="F255" s="70" t="s">
        <v>6478</v>
      </c>
      <c r="G255" s="71">
        <v>113000</v>
      </c>
      <c r="H255" s="17">
        <v>107</v>
      </c>
      <c r="K255" s="71">
        <f t="shared" si="3"/>
        <v>113120.27999998488</v>
      </c>
      <c r="N255" s="20"/>
    </row>
    <row r="256" spans="1:14">
      <c r="A256" s="70" t="s">
        <v>6479</v>
      </c>
      <c r="B256" s="59">
        <v>42595</v>
      </c>
      <c r="C256" s="70" t="s">
        <v>7</v>
      </c>
      <c r="D256" s="70" t="s">
        <v>4</v>
      </c>
      <c r="E256" s="70" t="s">
        <v>5520</v>
      </c>
      <c r="F256" s="70" t="s">
        <v>7</v>
      </c>
      <c r="G256" s="71">
        <v>308044.34000000003</v>
      </c>
      <c r="H256" s="17">
        <v>108</v>
      </c>
      <c r="K256" s="71">
        <f t="shared" si="3"/>
        <v>421164.61999998492</v>
      </c>
      <c r="N256" s="20"/>
    </row>
    <row r="257" spans="1:14">
      <c r="A257" s="70" t="s">
        <v>6480</v>
      </c>
      <c r="B257" s="59">
        <v>42595</v>
      </c>
      <c r="C257" s="70" t="s">
        <v>3</v>
      </c>
      <c r="D257" s="70" t="s">
        <v>4</v>
      </c>
      <c r="E257" s="70" t="s">
        <v>5520</v>
      </c>
      <c r="F257" s="70" t="s">
        <v>3</v>
      </c>
      <c r="G257" s="71">
        <v>12746.4</v>
      </c>
      <c r="H257" s="17">
        <v>109</v>
      </c>
      <c r="K257" s="71">
        <f t="shared" si="3"/>
        <v>433911.01999998494</v>
      </c>
      <c r="N257" s="20"/>
    </row>
    <row r="258" spans="1:14">
      <c r="A258" s="70" t="s">
        <v>6481</v>
      </c>
      <c r="B258" s="59">
        <v>42597</v>
      </c>
      <c r="C258" s="70" t="s">
        <v>11</v>
      </c>
      <c r="D258" s="70" t="s">
        <v>4</v>
      </c>
      <c r="E258" s="70" t="s">
        <v>5520</v>
      </c>
      <c r="F258" s="70" t="s">
        <v>6482</v>
      </c>
      <c r="G258" s="71">
        <v>5000</v>
      </c>
      <c r="H258" s="17">
        <v>110</v>
      </c>
      <c r="K258" s="71">
        <f t="shared" si="3"/>
        <v>438911.01999998494</v>
      </c>
      <c r="N258" s="20"/>
    </row>
    <row r="259" spans="1:14">
      <c r="A259" s="70" t="s">
        <v>6483</v>
      </c>
      <c r="B259" s="59">
        <v>42597</v>
      </c>
      <c r="C259" s="70" t="s">
        <v>6070</v>
      </c>
      <c r="D259" s="70" t="s">
        <v>4</v>
      </c>
      <c r="E259" s="70" t="s">
        <v>5520</v>
      </c>
      <c r="F259" s="70" t="s">
        <v>2302</v>
      </c>
      <c r="G259" s="71">
        <v>1444.75</v>
      </c>
      <c r="H259" s="17">
        <v>111</v>
      </c>
      <c r="K259" s="71">
        <f t="shared" si="3"/>
        <v>440355.76999998494</v>
      </c>
      <c r="N259" s="20"/>
    </row>
    <row r="260" spans="1:14">
      <c r="A260" s="70" t="s">
        <v>6484</v>
      </c>
      <c r="B260" s="59">
        <v>42597</v>
      </c>
      <c r="C260" s="70" t="s">
        <v>6485</v>
      </c>
      <c r="D260" s="70" t="s">
        <v>4</v>
      </c>
      <c r="E260" s="70" t="s">
        <v>18</v>
      </c>
      <c r="F260" s="70" t="s">
        <v>6486</v>
      </c>
      <c r="G260" s="71">
        <v>11326.69</v>
      </c>
      <c r="H260" s="17">
        <v>112</v>
      </c>
      <c r="K260" s="71">
        <f t="shared" si="3"/>
        <v>451682.45999998495</v>
      </c>
      <c r="N260" s="20"/>
    </row>
    <row r="261" spans="1:14">
      <c r="A261" s="70" t="s">
        <v>6487</v>
      </c>
      <c r="B261" s="59">
        <v>42597</v>
      </c>
      <c r="C261" s="70" t="s">
        <v>6070</v>
      </c>
      <c r="D261" s="70" t="s">
        <v>4</v>
      </c>
      <c r="E261" s="70" t="s">
        <v>5520</v>
      </c>
      <c r="F261" s="70" t="s">
        <v>6488</v>
      </c>
      <c r="G261" s="71">
        <v>15800</v>
      </c>
      <c r="H261" s="17">
        <v>113</v>
      </c>
      <c r="K261" s="71">
        <f t="shared" si="3"/>
        <v>467482.45999998495</v>
      </c>
      <c r="N261" s="20"/>
    </row>
    <row r="262" spans="1:14">
      <c r="A262" s="70" t="s">
        <v>6489</v>
      </c>
      <c r="B262" s="59">
        <v>42597</v>
      </c>
      <c r="C262" s="70" t="s">
        <v>6070</v>
      </c>
      <c r="D262" s="70" t="s">
        <v>4</v>
      </c>
      <c r="E262" s="70" t="s">
        <v>5520</v>
      </c>
      <c r="F262" s="70" t="s">
        <v>6490</v>
      </c>
      <c r="G262" s="71">
        <v>79471.03</v>
      </c>
      <c r="H262" s="17">
        <v>114</v>
      </c>
      <c r="K262" s="71">
        <f t="shared" si="3"/>
        <v>546953.48999998497</v>
      </c>
      <c r="N262" s="20"/>
    </row>
    <row r="263" spans="1:14">
      <c r="A263" s="70" t="s">
        <v>6491</v>
      </c>
      <c r="B263" s="59">
        <v>42597</v>
      </c>
      <c r="C263" s="70" t="s">
        <v>6070</v>
      </c>
      <c r="D263" s="70" t="s">
        <v>4</v>
      </c>
      <c r="E263" s="70" t="s">
        <v>5520</v>
      </c>
      <c r="F263" s="70" t="s">
        <v>6492</v>
      </c>
      <c r="G263" s="71">
        <v>30000</v>
      </c>
      <c r="H263" s="17">
        <v>115</v>
      </c>
      <c r="K263" s="71">
        <f t="shared" si="3"/>
        <v>576953.48999998497</v>
      </c>
      <c r="N263" s="20"/>
    </row>
    <row r="264" spans="1:14">
      <c r="A264" s="70" t="s">
        <v>2520</v>
      </c>
      <c r="B264" s="59">
        <v>42597</v>
      </c>
      <c r="C264" s="70" t="s">
        <v>6070</v>
      </c>
      <c r="D264" s="70" t="s">
        <v>4</v>
      </c>
      <c r="E264" s="70" t="s">
        <v>5520</v>
      </c>
      <c r="F264" s="70" t="s">
        <v>6492</v>
      </c>
      <c r="G264" s="71">
        <v>14000</v>
      </c>
      <c r="H264" s="17">
        <v>116</v>
      </c>
      <c r="K264" s="71">
        <f t="shared" si="3"/>
        <v>590953.48999998497</v>
      </c>
      <c r="N264" s="20"/>
    </row>
    <row r="265" spans="1:14">
      <c r="A265" s="70" t="s">
        <v>6493</v>
      </c>
      <c r="B265" s="59">
        <v>42597</v>
      </c>
      <c r="C265" s="70" t="s">
        <v>6070</v>
      </c>
      <c r="D265" s="70" t="s">
        <v>4</v>
      </c>
      <c r="E265" s="70" t="s">
        <v>5520</v>
      </c>
      <c r="F265" s="70" t="s">
        <v>1266</v>
      </c>
      <c r="G265" s="71">
        <v>2329.41</v>
      </c>
      <c r="H265" s="17">
        <v>117</v>
      </c>
      <c r="K265" s="71">
        <f t="shared" ref="K265:K328" si="4">+K264+G265-I265</f>
        <v>593282.89999998501</v>
      </c>
      <c r="N265" s="20"/>
    </row>
    <row r="266" spans="1:14">
      <c r="A266" s="70" t="s">
        <v>1633</v>
      </c>
      <c r="B266" s="59">
        <v>42597</v>
      </c>
      <c r="C266" s="70" t="s">
        <v>6070</v>
      </c>
      <c r="D266" s="70" t="s">
        <v>4</v>
      </c>
      <c r="E266" s="70" t="s">
        <v>5520</v>
      </c>
      <c r="F266" s="70" t="s">
        <v>6494</v>
      </c>
      <c r="G266" s="71">
        <v>4100</v>
      </c>
      <c r="H266" s="17">
        <v>118</v>
      </c>
      <c r="K266" s="71">
        <f t="shared" si="4"/>
        <v>597382.89999998501</v>
      </c>
      <c r="N266" s="20"/>
    </row>
    <row r="267" spans="1:14">
      <c r="A267" s="70" t="s">
        <v>6495</v>
      </c>
      <c r="B267" s="59">
        <v>42597</v>
      </c>
      <c r="C267" s="70" t="s">
        <v>7</v>
      </c>
      <c r="D267" s="70" t="s">
        <v>4</v>
      </c>
      <c r="E267" s="70" t="s">
        <v>5520</v>
      </c>
      <c r="F267" s="70" t="s">
        <v>7</v>
      </c>
      <c r="G267" s="71">
        <v>32659.91</v>
      </c>
      <c r="H267" s="17">
        <v>119</v>
      </c>
      <c r="K267" s="71">
        <f t="shared" si="4"/>
        <v>630042.80999998504</v>
      </c>
      <c r="N267" s="20"/>
    </row>
    <row r="268" spans="1:14">
      <c r="A268" s="70" t="s">
        <v>6496</v>
      </c>
      <c r="B268" s="59">
        <v>42597</v>
      </c>
      <c r="C268" s="70" t="s">
        <v>3</v>
      </c>
      <c r="D268" s="70" t="s">
        <v>4</v>
      </c>
      <c r="E268" s="70" t="s">
        <v>5520</v>
      </c>
      <c r="F268" s="70" t="s">
        <v>3</v>
      </c>
      <c r="G268" s="71">
        <v>33615.67</v>
      </c>
      <c r="H268" s="17">
        <v>120</v>
      </c>
      <c r="K268" s="71">
        <f t="shared" si="4"/>
        <v>663658.47999998508</v>
      </c>
      <c r="N268" s="20"/>
    </row>
    <row r="269" spans="1:14">
      <c r="A269" s="70" t="s">
        <v>6497</v>
      </c>
      <c r="B269" s="59">
        <v>42597</v>
      </c>
      <c r="C269" s="70" t="s">
        <v>6498</v>
      </c>
      <c r="D269" s="70" t="s">
        <v>4</v>
      </c>
      <c r="E269" s="70" t="s">
        <v>5520</v>
      </c>
      <c r="F269" s="70" t="s">
        <v>5151</v>
      </c>
      <c r="G269" s="71">
        <v>2740.88</v>
      </c>
      <c r="H269" s="17" t="s">
        <v>1159</v>
      </c>
      <c r="K269" s="71">
        <f t="shared" si="4"/>
        <v>666399.35999998508</v>
      </c>
      <c r="N269" s="20"/>
    </row>
    <row r="270" spans="1:14">
      <c r="A270" s="70" t="s">
        <v>611</v>
      </c>
      <c r="B270" s="59">
        <v>42597</v>
      </c>
      <c r="C270" s="70" t="s">
        <v>41</v>
      </c>
      <c r="D270" s="70" t="s">
        <v>33</v>
      </c>
      <c r="E270" s="70" t="s">
        <v>34</v>
      </c>
      <c r="F270" s="70" t="s">
        <v>61</v>
      </c>
      <c r="G270" s="71">
        <v>55000</v>
      </c>
      <c r="H270" s="17">
        <v>121</v>
      </c>
      <c r="K270" s="71">
        <f t="shared" si="4"/>
        <v>721399.35999998508</v>
      </c>
      <c r="N270" s="20"/>
    </row>
    <row r="271" spans="1:14">
      <c r="A271" s="70" t="s">
        <v>1717</v>
      </c>
      <c r="B271" s="59">
        <v>42597</v>
      </c>
      <c r="C271" s="70" t="s">
        <v>2940</v>
      </c>
      <c r="D271" s="70" t="s">
        <v>33</v>
      </c>
      <c r="E271" s="70" t="s">
        <v>34</v>
      </c>
      <c r="F271" s="70" t="s">
        <v>6499</v>
      </c>
      <c r="G271" s="71">
        <v>280560</v>
      </c>
      <c r="H271" s="17">
        <v>122</v>
      </c>
      <c r="K271" s="71">
        <f t="shared" si="4"/>
        <v>1001959.3599999851</v>
      </c>
      <c r="N271" s="20"/>
    </row>
    <row r="272" spans="1:14">
      <c r="A272" s="70" t="s">
        <v>710</v>
      </c>
      <c r="B272" s="59">
        <v>42597</v>
      </c>
      <c r="C272" s="70" t="s">
        <v>6500</v>
      </c>
      <c r="D272" s="70" t="s">
        <v>183</v>
      </c>
      <c r="E272" s="70" t="s">
        <v>34</v>
      </c>
      <c r="F272" s="70" t="s">
        <v>2055</v>
      </c>
      <c r="I272" s="71">
        <v>463870.22</v>
      </c>
      <c r="J272" s="1">
        <v>107</v>
      </c>
      <c r="K272" s="71">
        <f t="shared" si="4"/>
        <v>538089.13999998511</v>
      </c>
      <c r="N272" s="20"/>
    </row>
    <row r="273" spans="1:14">
      <c r="A273" s="70" t="s">
        <v>6501</v>
      </c>
      <c r="B273" s="59">
        <v>42598</v>
      </c>
      <c r="C273" s="70" t="s">
        <v>6070</v>
      </c>
      <c r="D273" s="70" t="s">
        <v>4</v>
      </c>
      <c r="E273" s="70" t="s">
        <v>5520</v>
      </c>
      <c r="F273" s="70" t="s">
        <v>237</v>
      </c>
      <c r="G273" s="71">
        <v>3444</v>
      </c>
      <c r="H273" s="17">
        <v>123</v>
      </c>
      <c r="K273" s="71">
        <f t="shared" si="4"/>
        <v>541533.13999998511</v>
      </c>
      <c r="N273" s="20"/>
    </row>
    <row r="274" spans="1:14">
      <c r="A274" s="70" t="s">
        <v>6502</v>
      </c>
      <c r="B274" s="59">
        <v>42598</v>
      </c>
      <c r="C274" s="70" t="s">
        <v>6070</v>
      </c>
      <c r="D274" s="70" t="s">
        <v>4</v>
      </c>
      <c r="E274" s="70" t="s">
        <v>5520</v>
      </c>
      <c r="F274" s="70" t="s">
        <v>3372</v>
      </c>
      <c r="G274" s="71">
        <v>1025</v>
      </c>
      <c r="H274" s="17">
        <v>124</v>
      </c>
      <c r="K274" s="71">
        <f t="shared" si="4"/>
        <v>542558.13999998511</v>
      </c>
      <c r="N274" s="20"/>
    </row>
    <row r="275" spans="1:14">
      <c r="A275" s="70" t="s">
        <v>4212</v>
      </c>
      <c r="B275" s="59">
        <v>42598</v>
      </c>
      <c r="C275" s="70" t="s">
        <v>5051</v>
      </c>
      <c r="D275" s="70" t="s">
        <v>4</v>
      </c>
      <c r="E275" s="70" t="s">
        <v>5520</v>
      </c>
      <c r="F275" s="70" t="s">
        <v>6492</v>
      </c>
      <c r="G275" s="71">
        <v>1648</v>
      </c>
      <c r="H275" s="17">
        <v>125</v>
      </c>
      <c r="K275" s="71">
        <f t="shared" si="4"/>
        <v>544206.13999998511</v>
      </c>
      <c r="N275" s="20"/>
    </row>
    <row r="276" spans="1:14">
      <c r="A276" s="70" t="s">
        <v>6503</v>
      </c>
      <c r="B276" s="59">
        <v>42598</v>
      </c>
      <c r="C276" s="70" t="s">
        <v>6070</v>
      </c>
      <c r="D276" s="70" t="s">
        <v>4</v>
      </c>
      <c r="E276" s="70" t="s">
        <v>5520</v>
      </c>
      <c r="F276" s="70" t="s">
        <v>6504</v>
      </c>
      <c r="G276" s="71">
        <v>20000</v>
      </c>
      <c r="H276" s="17">
        <v>126</v>
      </c>
      <c r="K276" s="71">
        <f t="shared" si="4"/>
        <v>564206.13999998511</v>
      </c>
      <c r="N276" s="20"/>
    </row>
    <row r="277" spans="1:14">
      <c r="A277" s="70" t="s">
        <v>6505</v>
      </c>
      <c r="B277" s="59">
        <v>42598</v>
      </c>
      <c r="C277" s="70" t="s">
        <v>6070</v>
      </c>
      <c r="D277" s="70" t="s">
        <v>4</v>
      </c>
      <c r="E277" s="70" t="s">
        <v>5520</v>
      </c>
      <c r="F277" s="70" t="s">
        <v>4182</v>
      </c>
      <c r="G277" s="71">
        <v>1748.58</v>
      </c>
      <c r="H277" s="17">
        <v>127</v>
      </c>
      <c r="K277" s="71">
        <f t="shared" si="4"/>
        <v>565954.71999998507</v>
      </c>
      <c r="N277" s="20"/>
    </row>
    <row r="278" spans="1:14">
      <c r="A278" s="70" t="s">
        <v>4216</v>
      </c>
      <c r="B278" s="59">
        <v>42598</v>
      </c>
      <c r="C278" s="70" t="s">
        <v>6070</v>
      </c>
      <c r="D278" s="70" t="s">
        <v>4</v>
      </c>
      <c r="E278" s="70" t="s">
        <v>5520</v>
      </c>
      <c r="F278" s="70" t="s">
        <v>3448</v>
      </c>
      <c r="G278" s="71">
        <v>3999.96</v>
      </c>
      <c r="H278" s="17">
        <v>128</v>
      </c>
      <c r="K278" s="71">
        <f t="shared" si="4"/>
        <v>569954.67999998503</v>
      </c>
      <c r="N278" s="20"/>
    </row>
    <row r="279" spans="1:14">
      <c r="A279" s="70" t="s">
        <v>2548</v>
      </c>
      <c r="B279" s="59">
        <v>42598</v>
      </c>
      <c r="C279" s="70" t="s">
        <v>6070</v>
      </c>
      <c r="D279" s="70" t="s">
        <v>4</v>
      </c>
      <c r="E279" s="70" t="s">
        <v>5520</v>
      </c>
      <c r="F279" s="70" t="s">
        <v>3320</v>
      </c>
      <c r="G279" s="71">
        <v>2134.4</v>
      </c>
      <c r="H279" s="17">
        <v>129</v>
      </c>
      <c r="K279" s="71">
        <f t="shared" si="4"/>
        <v>572089.07999998506</v>
      </c>
      <c r="N279" s="20"/>
    </row>
    <row r="280" spans="1:14">
      <c r="A280" s="70" t="s">
        <v>4980</v>
      </c>
      <c r="B280" s="59">
        <v>42598</v>
      </c>
      <c r="C280" s="70" t="s">
        <v>6070</v>
      </c>
      <c r="D280" s="70" t="s">
        <v>4</v>
      </c>
      <c r="E280" s="70" t="s">
        <v>5520</v>
      </c>
      <c r="F280" s="70" t="s">
        <v>5563</v>
      </c>
      <c r="G280" s="71">
        <v>1840</v>
      </c>
      <c r="H280" s="17">
        <v>130</v>
      </c>
      <c r="K280" s="71">
        <f t="shared" si="4"/>
        <v>573929.07999998506</v>
      </c>
      <c r="N280" s="20"/>
    </row>
    <row r="281" spans="1:14">
      <c r="A281" s="70" t="s">
        <v>3351</v>
      </c>
      <c r="B281" s="59">
        <v>42598</v>
      </c>
      <c r="C281" s="70" t="s">
        <v>6070</v>
      </c>
      <c r="D281" s="70" t="s">
        <v>4</v>
      </c>
      <c r="E281" s="70" t="s">
        <v>5520</v>
      </c>
      <c r="F281" s="70" t="s">
        <v>1193</v>
      </c>
      <c r="G281" s="71">
        <v>1025</v>
      </c>
      <c r="H281" s="17">
        <v>131</v>
      </c>
      <c r="K281" s="71">
        <f t="shared" si="4"/>
        <v>574954.07999998506</v>
      </c>
      <c r="N281" s="20"/>
    </row>
    <row r="282" spans="1:14">
      <c r="A282" s="70" t="s">
        <v>6506</v>
      </c>
      <c r="B282" s="59">
        <v>42598</v>
      </c>
      <c r="C282" s="70" t="s">
        <v>6070</v>
      </c>
      <c r="D282" s="70" t="s">
        <v>4</v>
      </c>
      <c r="E282" s="70" t="s">
        <v>5520</v>
      </c>
      <c r="F282" s="70" t="s">
        <v>6507</v>
      </c>
      <c r="G282" s="71">
        <v>100000</v>
      </c>
      <c r="H282" s="17">
        <v>132</v>
      </c>
      <c r="K282" s="71">
        <f t="shared" si="4"/>
        <v>674954.07999998506</v>
      </c>
      <c r="N282" s="20"/>
    </row>
    <row r="283" spans="1:14">
      <c r="A283" s="70" t="s">
        <v>6508</v>
      </c>
      <c r="B283" s="59">
        <v>42598</v>
      </c>
      <c r="C283" s="70" t="s">
        <v>3</v>
      </c>
      <c r="D283" s="70" t="s">
        <v>4</v>
      </c>
      <c r="E283" s="70" t="s">
        <v>5520</v>
      </c>
      <c r="F283" s="70" t="s">
        <v>3</v>
      </c>
      <c r="G283" s="71">
        <v>66868.740000000005</v>
      </c>
      <c r="H283" s="17">
        <v>133</v>
      </c>
      <c r="K283" s="71">
        <f t="shared" si="4"/>
        <v>741822.81999998505</v>
      </c>
      <c r="N283" s="20"/>
    </row>
    <row r="284" spans="1:14">
      <c r="A284" s="70" t="s">
        <v>1639</v>
      </c>
      <c r="B284" s="59">
        <v>42598</v>
      </c>
      <c r="C284" s="70" t="s">
        <v>7</v>
      </c>
      <c r="D284" s="70" t="s">
        <v>4</v>
      </c>
      <c r="E284" s="70" t="s">
        <v>5520</v>
      </c>
      <c r="F284" s="70" t="s">
        <v>7</v>
      </c>
      <c r="G284" s="71">
        <v>121307.64</v>
      </c>
      <c r="H284" s="17">
        <v>134</v>
      </c>
      <c r="K284" s="71">
        <f t="shared" si="4"/>
        <v>863130.45999998506</v>
      </c>
      <c r="N284" s="20"/>
    </row>
    <row r="285" spans="1:14">
      <c r="A285" s="70" t="s">
        <v>6509</v>
      </c>
      <c r="B285" s="59">
        <v>42598</v>
      </c>
      <c r="C285" s="70" t="s">
        <v>44</v>
      </c>
      <c r="D285" s="70" t="s">
        <v>33</v>
      </c>
      <c r="E285" s="70" t="s">
        <v>34</v>
      </c>
      <c r="F285" s="70" t="s">
        <v>6510</v>
      </c>
      <c r="G285" s="71">
        <v>85000.71</v>
      </c>
      <c r="H285" s="17">
        <v>135</v>
      </c>
      <c r="K285" s="71">
        <f t="shared" si="4"/>
        <v>948131.16999998502</v>
      </c>
      <c r="N285" s="20"/>
    </row>
    <row r="286" spans="1:14">
      <c r="A286" s="70" t="s">
        <v>6511</v>
      </c>
      <c r="B286" s="59">
        <v>42598</v>
      </c>
      <c r="C286" s="70" t="s">
        <v>41</v>
      </c>
      <c r="D286" s="70" t="s">
        <v>33</v>
      </c>
      <c r="E286" s="70" t="s">
        <v>34</v>
      </c>
      <c r="F286" s="70" t="s">
        <v>61</v>
      </c>
      <c r="G286" s="71">
        <v>319000</v>
      </c>
      <c r="H286" s="17">
        <v>136</v>
      </c>
      <c r="K286" s="71">
        <f t="shared" si="4"/>
        <v>1267131.169999985</v>
      </c>
      <c r="N286" s="20"/>
    </row>
    <row r="287" spans="1:14">
      <c r="A287" s="70" t="s">
        <v>565</v>
      </c>
      <c r="B287" s="59">
        <v>42598</v>
      </c>
      <c r="C287" s="70" t="s">
        <v>41</v>
      </c>
      <c r="D287" s="70" t="s">
        <v>42</v>
      </c>
      <c r="E287" s="70" t="s">
        <v>34</v>
      </c>
      <c r="F287" s="70" t="s">
        <v>715</v>
      </c>
      <c r="I287" s="71">
        <v>25413.46</v>
      </c>
      <c r="J287" s="1">
        <v>108</v>
      </c>
      <c r="K287" s="71">
        <f t="shared" si="4"/>
        <v>1241717.7099999851</v>
      </c>
      <c r="N287" s="20"/>
    </row>
    <row r="288" spans="1:14">
      <c r="A288" s="70" t="s">
        <v>637</v>
      </c>
      <c r="B288" s="59">
        <v>42598</v>
      </c>
      <c r="C288" s="70" t="s">
        <v>6512</v>
      </c>
      <c r="D288" s="70" t="s">
        <v>385</v>
      </c>
      <c r="E288" s="70" t="s">
        <v>34</v>
      </c>
      <c r="F288" s="70" t="s">
        <v>391</v>
      </c>
      <c r="I288" s="71">
        <v>7349.13</v>
      </c>
      <c r="J288" s="1">
        <v>109</v>
      </c>
      <c r="K288" s="71">
        <f t="shared" si="4"/>
        <v>1234368.5799999852</v>
      </c>
      <c r="N288" s="20"/>
    </row>
    <row r="289" spans="1:14">
      <c r="A289" s="70" t="s">
        <v>680</v>
      </c>
      <c r="B289" s="59">
        <v>42598</v>
      </c>
      <c r="C289" s="70" t="s">
        <v>6513</v>
      </c>
      <c r="D289" s="70" t="s">
        <v>66</v>
      </c>
      <c r="E289" s="70" t="s">
        <v>34</v>
      </c>
      <c r="F289" s="70" t="s">
        <v>81</v>
      </c>
      <c r="I289" s="71">
        <v>150835</v>
      </c>
      <c r="J289" s="1">
        <v>110</v>
      </c>
      <c r="K289" s="71">
        <f t="shared" si="4"/>
        <v>1083533.5799999852</v>
      </c>
      <c r="N289" s="20"/>
    </row>
    <row r="290" spans="1:14">
      <c r="A290" s="70" t="s">
        <v>683</v>
      </c>
      <c r="B290" s="59">
        <v>42598</v>
      </c>
      <c r="C290" s="70" t="s">
        <v>6514</v>
      </c>
      <c r="D290" s="70" t="s">
        <v>66</v>
      </c>
      <c r="E290" s="70" t="s">
        <v>34</v>
      </c>
      <c r="F290" s="70" t="s">
        <v>81</v>
      </c>
      <c r="I290" s="71">
        <v>131000</v>
      </c>
      <c r="J290" s="1">
        <v>111</v>
      </c>
      <c r="K290" s="71">
        <f t="shared" si="4"/>
        <v>952533.57999998517</v>
      </c>
      <c r="N290" s="20"/>
    </row>
    <row r="291" spans="1:14">
      <c r="A291" s="70" t="s">
        <v>685</v>
      </c>
      <c r="B291" s="59">
        <v>42598</v>
      </c>
      <c r="C291" s="70" t="s">
        <v>6515</v>
      </c>
      <c r="D291" s="70" t="s">
        <v>66</v>
      </c>
      <c r="E291" s="70" t="s">
        <v>34</v>
      </c>
      <c r="F291" s="70" t="s">
        <v>81</v>
      </c>
      <c r="I291" s="71">
        <v>170000</v>
      </c>
      <c r="J291" s="1">
        <v>112</v>
      </c>
      <c r="K291" s="71">
        <f t="shared" si="4"/>
        <v>782533.57999998517</v>
      </c>
      <c r="N291" s="20"/>
    </row>
    <row r="292" spans="1:14">
      <c r="A292" s="70" t="s">
        <v>688</v>
      </c>
      <c r="B292" s="59">
        <v>42598</v>
      </c>
      <c r="C292" s="70" t="s">
        <v>6516</v>
      </c>
      <c r="D292" s="70" t="s">
        <v>66</v>
      </c>
      <c r="E292" s="70" t="s">
        <v>34</v>
      </c>
      <c r="F292" s="70" t="s">
        <v>81</v>
      </c>
      <c r="I292" s="71">
        <v>269343</v>
      </c>
      <c r="J292" s="1">
        <v>113</v>
      </c>
      <c r="K292" s="71">
        <f t="shared" si="4"/>
        <v>513190.57999998517</v>
      </c>
      <c r="N292" s="20"/>
    </row>
    <row r="293" spans="1:14">
      <c r="A293" s="70" t="s">
        <v>691</v>
      </c>
      <c r="B293" s="59">
        <v>42598</v>
      </c>
      <c r="C293" s="70" t="s">
        <v>6517</v>
      </c>
      <c r="D293" s="70" t="s">
        <v>66</v>
      </c>
      <c r="E293" s="70" t="s">
        <v>34</v>
      </c>
      <c r="F293" s="70" t="s">
        <v>81</v>
      </c>
      <c r="I293" s="71">
        <v>193119</v>
      </c>
      <c r="J293" s="1">
        <v>114</v>
      </c>
      <c r="K293" s="71">
        <f t="shared" si="4"/>
        <v>320071.57999998517</v>
      </c>
      <c r="N293" s="20"/>
    </row>
    <row r="294" spans="1:14">
      <c r="A294" s="70" t="s">
        <v>694</v>
      </c>
      <c r="B294" s="59">
        <v>42598</v>
      </c>
      <c r="C294" s="70" t="s">
        <v>6518</v>
      </c>
      <c r="D294" s="70" t="s">
        <v>66</v>
      </c>
      <c r="E294" s="70" t="s">
        <v>34</v>
      </c>
      <c r="F294" s="70" t="s">
        <v>81</v>
      </c>
      <c r="I294" s="71">
        <v>111829</v>
      </c>
      <c r="J294" s="1">
        <v>115</v>
      </c>
      <c r="K294" s="71">
        <f t="shared" si="4"/>
        <v>208242.57999998517</v>
      </c>
      <c r="N294" s="20"/>
    </row>
    <row r="295" spans="1:14">
      <c r="A295" s="70" t="s">
        <v>697</v>
      </c>
      <c r="B295" s="59">
        <v>42598</v>
      </c>
      <c r="C295" s="70" t="s">
        <v>6519</v>
      </c>
      <c r="D295" s="70" t="s">
        <v>109</v>
      </c>
      <c r="E295" s="70" t="s">
        <v>34</v>
      </c>
      <c r="F295" s="70" t="s">
        <v>106</v>
      </c>
      <c r="G295" s="71">
        <v>108000</v>
      </c>
      <c r="H295" s="17">
        <v>137</v>
      </c>
      <c r="K295" s="71">
        <f t="shared" si="4"/>
        <v>316242.57999998517</v>
      </c>
      <c r="N295" s="20"/>
    </row>
    <row r="296" spans="1:14">
      <c r="A296" s="70" t="s">
        <v>699</v>
      </c>
      <c r="B296" s="59">
        <v>42598</v>
      </c>
      <c r="C296" s="70" t="s">
        <v>6520</v>
      </c>
      <c r="D296" s="70" t="s">
        <v>66</v>
      </c>
      <c r="E296" s="70" t="s">
        <v>34</v>
      </c>
      <c r="F296" s="70" t="s">
        <v>497</v>
      </c>
      <c r="I296" s="71">
        <v>523847</v>
      </c>
      <c r="J296" s="1">
        <v>116</v>
      </c>
      <c r="K296" s="71">
        <f t="shared" si="4"/>
        <v>-207604.42000001483</v>
      </c>
      <c r="N296" s="20"/>
    </row>
    <row r="297" spans="1:14">
      <c r="A297" s="70" t="s">
        <v>701</v>
      </c>
      <c r="B297" s="59">
        <v>42598</v>
      </c>
      <c r="C297" s="70" t="s">
        <v>6521</v>
      </c>
      <c r="D297" s="70" t="s">
        <v>4</v>
      </c>
      <c r="E297" s="70" t="s">
        <v>34</v>
      </c>
      <c r="F297" s="70" t="s">
        <v>2747</v>
      </c>
      <c r="I297" s="71">
        <v>163652.88</v>
      </c>
      <c r="J297" s="1">
        <v>117</v>
      </c>
      <c r="K297" s="71">
        <f t="shared" si="4"/>
        <v>-371257.30000001483</v>
      </c>
      <c r="N297" s="20"/>
    </row>
    <row r="298" spans="1:14">
      <c r="A298" s="70" t="s">
        <v>744</v>
      </c>
      <c r="B298" s="59">
        <v>42598</v>
      </c>
      <c r="C298" s="70" t="s">
        <v>6522</v>
      </c>
      <c r="D298" s="70" t="s">
        <v>183</v>
      </c>
      <c r="E298" s="70" t="s">
        <v>34</v>
      </c>
      <c r="F298" s="70" t="s">
        <v>2055</v>
      </c>
      <c r="I298" s="71">
        <v>648267.19999999995</v>
      </c>
      <c r="J298" s="1">
        <v>118</v>
      </c>
      <c r="K298" s="71">
        <f t="shared" si="4"/>
        <v>-1019524.5000000148</v>
      </c>
      <c r="N298" s="20"/>
    </row>
    <row r="299" spans="1:14">
      <c r="A299" s="70" t="s">
        <v>590</v>
      </c>
      <c r="B299" s="59">
        <v>42598</v>
      </c>
      <c r="C299" s="70" t="s">
        <v>6523</v>
      </c>
      <c r="D299" s="70" t="s">
        <v>66</v>
      </c>
      <c r="E299" s="70" t="s">
        <v>34</v>
      </c>
      <c r="F299" s="70" t="s">
        <v>6524</v>
      </c>
      <c r="I299" s="71">
        <v>290000</v>
      </c>
      <c r="J299" s="1">
        <v>119</v>
      </c>
      <c r="K299" s="71">
        <f t="shared" si="4"/>
        <v>-1309524.5000000149</v>
      </c>
      <c r="N299" s="20"/>
    </row>
    <row r="300" spans="1:14">
      <c r="A300" s="70" t="s">
        <v>712</v>
      </c>
      <c r="B300" s="59">
        <v>42598</v>
      </c>
      <c r="C300" s="70" t="s">
        <v>6525</v>
      </c>
      <c r="D300" s="70" t="s">
        <v>385</v>
      </c>
      <c r="E300" s="70" t="s">
        <v>34</v>
      </c>
      <c r="F300" s="70" t="s">
        <v>6526</v>
      </c>
      <c r="I300" s="71">
        <v>2370</v>
      </c>
      <c r="J300" s="1">
        <v>120</v>
      </c>
      <c r="K300" s="71">
        <f t="shared" si="4"/>
        <v>-1311894.5000000149</v>
      </c>
      <c r="N300" s="20"/>
    </row>
    <row r="301" spans="1:14">
      <c r="A301" s="70" t="s">
        <v>748</v>
      </c>
      <c r="B301" s="59">
        <v>42598</v>
      </c>
      <c r="C301" s="70" t="s">
        <v>6527</v>
      </c>
      <c r="D301" s="70" t="s">
        <v>66</v>
      </c>
      <c r="E301" s="70" t="s">
        <v>34</v>
      </c>
      <c r="F301" s="70" t="s">
        <v>274</v>
      </c>
      <c r="I301" s="71">
        <v>12772.01</v>
      </c>
      <c r="J301" s="1">
        <v>121</v>
      </c>
      <c r="K301" s="71">
        <f t="shared" si="4"/>
        <v>-1324666.5100000149</v>
      </c>
      <c r="N301" s="20"/>
    </row>
    <row r="302" spans="1:14">
      <c r="A302" s="70" t="s">
        <v>787</v>
      </c>
      <c r="B302" s="59">
        <v>42598</v>
      </c>
      <c r="C302" s="70" t="s">
        <v>6528</v>
      </c>
      <c r="D302" s="70" t="s">
        <v>66</v>
      </c>
      <c r="E302" s="70" t="s">
        <v>34</v>
      </c>
      <c r="F302" s="70" t="s">
        <v>274</v>
      </c>
      <c r="I302" s="71">
        <v>7476.18</v>
      </c>
      <c r="J302" s="1">
        <v>122</v>
      </c>
      <c r="K302" s="71">
        <f t="shared" si="4"/>
        <v>-1332142.6900000148</v>
      </c>
      <c r="N302" s="20"/>
    </row>
    <row r="303" spans="1:14">
      <c r="A303" s="70" t="s">
        <v>4254</v>
      </c>
      <c r="B303" s="59">
        <v>42599</v>
      </c>
      <c r="C303" s="70" t="s">
        <v>6529</v>
      </c>
      <c r="D303" s="70" t="s">
        <v>4</v>
      </c>
      <c r="E303" s="70" t="s">
        <v>1250</v>
      </c>
      <c r="F303" s="70" t="s">
        <v>6530</v>
      </c>
      <c r="G303" s="71">
        <v>66201.05</v>
      </c>
      <c r="H303" s="17">
        <v>138</v>
      </c>
      <c r="K303" s="71">
        <f t="shared" si="4"/>
        <v>-1265941.6400000148</v>
      </c>
      <c r="N303" s="20"/>
    </row>
    <row r="304" spans="1:14">
      <c r="A304" s="70" t="s">
        <v>1652</v>
      </c>
      <c r="B304" s="59">
        <v>42599</v>
      </c>
      <c r="C304" s="70" t="s">
        <v>6531</v>
      </c>
      <c r="D304" s="70" t="s">
        <v>4</v>
      </c>
      <c r="E304" s="70" t="s">
        <v>1250</v>
      </c>
      <c r="F304" s="70" t="s">
        <v>6532</v>
      </c>
      <c r="G304" s="71">
        <v>20078.919999999998</v>
      </c>
      <c r="H304" s="17">
        <v>139</v>
      </c>
      <c r="K304" s="71">
        <f t="shared" si="4"/>
        <v>-1245862.7200000149</v>
      </c>
      <c r="N304" s="20"/>
    </row>
    <row r="305" spans="1:14">
      <c r="A305" s="70" t="s">
        <v>1659</v>
      </c>
      <c r="B305" s="59">
        <v>42599</v>
      </c>
      <c r="C305" s="70" t="s">
        <v>5051</v>
      </c>
      <c r="D305" s="70" t="s">
        <v>4</v>
      </c>
      <c r="E305" s="70" t="s">
        <v>5520</v>
      </c>
      <c r="F305" s="70" t="s">
        <v>6533</v>
      </c>
      <c r="G305" s="71">
        <v>80132</v>
      </c>
      <c r="H305" s="17">
        <v>140</v>
      </c>
      <c r="K305" s="71">
        <f t="shared" si="4"/>
        <v>-1165730.7200000149</v>
      </c>
      <c r="N305" s="20"/>
    </row>
    <row r="306" spans="1:14">
      <c r="A306" s="70" t="s">
        <v>2591</v>
      </c>
      <c r="B306" s="59">
        <v>42599</v>
      </c>
      <c r="C306" s="70" t="s">
        <v>5576</v>
      </c>
      <c r="D306" s="70" t="s">
        <v>4</v>
      </c>
      <c r="E306" s="70" t="s">
        <v>5520</v>
      </c>
      <c r="F306" s="70" t="s">
        <v>6534</v>
      </c>
      <c r="G306" s="71">
        <v>205000</v>
      </c>
      <c r="H306" s="17">
        <v>141</v>
      </c>
      <c r="K306" s="71">
        <f t="shared" si="4"/>
        <v>-960730.72000001487</v>
      </c>
      <c r="N306" s="20"/>
    </row>
    <row r="307" spans="1:14">
      <c r="A307" s="70" t="s">
        <v>6535</v>
      </c>
      <c r="B307" s="59">
        <v>42599</v>
      </c>
      <c r="C307" s="70" t="s">
        <v>4645</v>
      </c>
      <c r="D307" s="70" t="s">
        <v>33</v>
      </c>
      <c r="E307" s="70" t="s">
        <v>34</v>
      </c>
      <c r="F307" s="70" t="s">
        <v>6536</v>
      </c>
      <c r="I307" s="71">
        <v>192555</v>
      </c>
      <c r="J307" s="1">
        <v>123</v>
      </c>
      <c r="K307" s="71">
        <f t="shared" si="4"/>
        <v>-1153285.7200000149</v>
      </c>
      <c r="N307" s="20"/>
    </row>
    <row r="308" spans="1:14">
      <c r="A308" s="70" t="s">
        <v>6537</v>
      </c>
      <c r="B308" s="59">
        <v>42599</v>
      </c>
      <c r="C308" s="70" t="s">
        <v>56</v>
      </c>
      <c r="D308" s="70" t="s">
        <v>4</v>
      </c>
      <c r="E308" s="70" t="s">
        <v>5520</v>
      </c>
      <c r="F308" s="70" t="s">
        <v>6538</v>
      </c>
      <c r="G308" s="71">
        <v>10000</v>
      </c>
      <c r="H308" s="17">
        <v>176</v>
      </c>
      <c r="K308" s="71">
        <f t="shared" si="4"/>
        <v>-1143285.7200000149</v>
      </c>
      <c r="N308" s="20"/>
    </row>
    <row r="309" spans="1:14">
      <c r="A309" s="70" t="s">
        <v>5034</v>
      </c>
      <c r="B309" s="59">
        <v>42599</v>
      </c>
      <c r="C309" s="70" t="s">
        <v>2940</v>
      </c>
      <c r="D309" s="70" t="s">
        <v>33</v>
      </c>
      <c r="E309" s="70" t="s">
        <v>34</v>
      </c>
      <c r="F309" s="70" t="s">
        <v>6539</v>
      </c>
      <c r="G309" s="71">
        <v>675920</v>
      </c>
      <c r="H309" s="17">
        <v>143</v>
      </c>
      <c r="K309" s="71">
        <f t="shared" si="4"/>
        <v>-467365.72000001487</v>
      </c>
      <c r="N309" s="20"/>
    </row>
    <row r="310" spans="1:14">
      <c r="A310" s="70" t="s">
        <v>725</v>
      </c>
      <c r="B310" s="59">
        <v>42599</v>
      </c>
      <c r="C310" s="70" t="s">
        <v>6070</v>
      </c>
      <c r="D310" s="70" t="s">
        <v>4</v>
      </c>
      <c r="E310" s="70" t="s">
        <v>5520</v>
      </c>
      <c r="F310" s="70" t="s">
        <v>6540</v>
      </c>
      <c r="G310" s="71">
        <v>10288.9</v>
      </c>
      <c r="H310" s="17">
        <v>144</v>
      </c>
      <c r="K310" s="71">
        <f t="shared" si="4"/>
        <v>-457076.82000001485</v>
      </c>
      <c r="N310" s="20"/>
    </row>
    <row r="311" spans="1:14">
      <c r="A311" s="70" t="s">
        <v>730</v>
      </c>
      <c r="B311" s="59">
        <v>42599</v>
      </c>
      <c r="C311" s="70" t="s">
        <v>6070</v>
      </c>
      <c r="D311" s="70" t="s">
        <v>4</v>
      </c>
      <c r="E311" s="70" t="s">
        <v>5520</v>
      </c>
      <c r="F311" s="70" t="s">
        <v>6541</v>
      </c>
      <c r="G311" s="71">
        <v>1840</v>
      </c>
      <c r="H311" s="17">
        <v>145</v>
      </c>
      <c r="K311" s="71">
        <f t="shared" si="4"/>
        <v>-455236.82000001485</v>
      </c>
      <c r="N311" s="20"/>
    </row>
    <row r="312" spans="1:14">
      <c r="A312" s="70" t="s">
        <v>2594</v>
      </c>
      <c r="B312" s="59">
        <v>42599</v>
      </c>
      <c r="C312" s="70" t="s">
        <v>3</v>
      </c>
      <c r="D312" s="70" t="s">
        <v>4</v>
      </c>
      <c r="E312" s="70" t="s">
        <v>5520</v>
      </c>
      <c r="F312" s="70" t="s">
        <v>3</v>
      </c>
      <c r="G312" s="71">
        <v>13374.08</v>
      </c>
      <c r="H312" s="17">
        <v>142</v>
      </c>
      <c r="K312" s="71">
        <f t="shared" si="4"/>
        <v>-441862.74000001483</v>
      </c>
      <c r="N312" s="20"/>
    </row>
    <row r="313" spans="1:14">
      <c r="A313" s="70" t="s">
        <v>731</v>
      </c>
      <c r="B313" s="59">
        <v>42599</v>
      </c>
      <c r="C313" s="70" t="s">
        <v>5151</v>
      </c>
      <c r="D313" s="70" t="s">
        <v>4</v>
      </c>
      <c r="E313" s="70" t="s">
        <v>5520</v>
      </c>
      <c r="F313" s="70" t="s">
        <v>5151</v>
      </c>
      <c r="G313" s="71">
        <v>3315.56</v>
      </c>
      <c r="H313" s="17" t="s">
        <v>1159</v>
      </c>
      <c r="K313" s="71">
        <f t="shared" si="4"/>
        <v>-438547.18000001484</v>
      </c>
      <c r="N313" s="20"/>
    </row>
    <row r="314" spans="1:14">
      <c r="A314" s="70" t="s">
        <v>4273</v>
      </c>
      <c r="B314" s="59">
        <v>42599</v>
      </c>
      <c r="C314" s="70" t="s">
        <v>7</v>
      </c>
      <c r="D314" s="70" t="s">
        <v>4</v>
      </c>
      <c r="E314" s="70" t="s">
        <v>5520</v>
      </c>
      <c r="F314" s="70" t="s">
        <v>7</v>
      </c>
      <c r="G314" s="71">
        <v>247363.26</v>
      </c>
      <c r="H314" s="17">
        <v>146</v>
      </c>
      <c r="K314" s="71">
        <f t="shared" si="4"/>
        <v>-191183.92000001483</v>
      </c>
      <c r="N314" s="20"/>
    </row>
    <row r="315" spans="1:14">
      <c r="A315" s="70" t="s">
        <v>6542</v>
      </c>
      <c r="B315" s="59">
        <v>42599</v>
      </c>
      <c r="C315" s="70" t="s">
        <v>41</v>
      </c>
      <c r="D315" s="70" t="s">
        <v>33</v>
      </c>
      <c r="E315" s="70" t="s">
        <v>34</v>
      </c>
      <c r="F315" s="70" t="s">
        <v>61</v>
      </c>
      <c r="G315" s="71">
        <v>180000</v>
      </c>
      <c r="H315" s="17">
        <v>147</v>
      </c>
      <c r="K315" s="71">
        <f t="shared" si="4"/>
        <v>-11183.920000014827</v>
      </c>
      <c r="N315" s="20"/>
    </row>
    <row r="316" spans="1:14">
      <c r="A316" s="70" t="s">
        <v>635</v>
      </c>
      <c r="B316" s="59">
        <v>42599</v>
      </c>
      <c r="C316" s="70" t="s">
        <v>6543</v>
      </c>
      <c r="D316" s="70" t="s">
        <v>385</v>
      </c>
      <c r="E316" s="70" t="s">
        <v>34</v>
      </c>
      <c r="F316" s="70" t="s">
        <v>391</v>
      </c>
      <c r="I316" s="71">
        <v>20014.36</v>
      </c>
      <c r="J316" s="1">
        <v>124</v>
      </c>
      <c r="K316" s="71">
        <f t="shared" si="4"/>
        <v>-31198.280000014827</v>
      </c>
      <c r="N316" s="20"/>
    </row>
    <row r="317" spans="1:14">
      <c r="A317" s="70" t="s">
        <v>495</v>
      </c>
      <c r="B317" s="59">
        <v>42599</v>
      </c>
      <c r="C317" s="70" t="s">
        <v>6544</v>
      </c>
      <c r="D317" s="70" t="s">
        <v>385</v>
      </c>
      <c r="E317" s="70" t="s">
        <v>34</v>
      </c>
      <c r="F317" s="70" t="s">
        <v>391</v>
      </c>
      <c r="I317" s="71">
        <v>7841.46</v>
      </c>
      <c r="J317" s="1">
        <v>125</v>
      </c>
      <c r="K317" s="71">
        <f t="shared" si="4"/>
        <v>-39039.740000014826</v>
      </c>
      <c r="N317" s="20"/>
    </row>
    <row r="318" spans="1:14">
      <c r="A318" s="70" t="s">
        <v>639</v>
      </c>
      <c r="B318" s="59">
        <v>42599</v>
      </c>
      <c r="C318" s="70" t="s">
        <v>6545</v>
      </c>
      <c r="D318" s="70" t="s">
        <v>385</v>
      </c>
      <c r="E318" s="70" t="s">
        <v>34</v>
      </c>
      <c r="F318" s="70" t="s">
        <v>391</v>
      </c>
      <c r="I318" s="71">
        <v>9507.08</v>
      </c>
      <c r="J318" s="1">
        <v>126</v>
      </c>
      <c r="K318" s="71">
        <f t="shared" si="4"/>
        <v>-48546.820000014828</v>
      </c>
      <c r="N318" s="20"/>
    </row>
    <row r="319" spans="1:14">
      <c r="A319" s="70" t="s">
        <v>663</v>
      </c>
      <c r="B319" s="59">
        <v>42599</v>
      </c>
      <c r="C319" s="70" t="s">
        <v>6546</v>
      </c>
      <c r="D319" s="70" t="s">
        <v>385</v>
      </c>
      <c r="E319" s="70" t="s">
        <v>34</v>
      </c>
      <c r="F319" s="70" t="s">
        <v>391</v>
      </c>
      <c r="I319" s="71">
        <v>9000.36</v>
      </c>
      <c r="J319" s="1">
        <v>127</v>
      </c>
      <c r="K319" s="71">
        <f t="shared" si="4"/>
        <v>-57547.180000014829</v>
      </c>
      <c r="N319" s="20"/>
    </row>
    <row r="320" spans="1:14">
      <c r="A320" s="70" t="s">
        <v>665</v>
      </c>
      <c r="B320" s="59">
        <v>42599</v>
      </c>
      <c r="C320" s="70" t="s">
        <v>6547</v>
      </c>
      <c r="D320" s="70" t="s">
        <v>385</v>
      </c>
      <c r="E320" s="70" t="s">
        <v>34</v>
      </c>
      <c r="F320" s="70" t="s">
        <v>391</v>
      </c>
      <c r="I320" s="71">
        <v>8892.31</v>
      </c>
      <c r="J320" s="1">
        <v>128</v>
      </c>
      <c r="K320" s="71">
        <f t="shared" si="4"/>
        <v>-66439.490000014834</v>
      </c>
      <c r="N320" s="20"/>
    </row>
    <row r="321" spans="1:14">
      <c r="A321" s="70" t="s">
        <v>667</v>
      </c>
      <c r="B321" s="59">
        <v>42599</v>
      </c>
      <c r="C321" s="70" t="s">
        <v>6548</v>
      </c>
      <c r="D321" s="70" t="s">
        <v>385</v>
      </c>
      <c r="E321" s="70" t="s">
        <v>34</v>
      </c>
      <c r="F321" s="70" t="s">
        <v>391</v>
      </c>
      <c r="I321" s="71">
        <v>8603.2099999999991</v>
      </c>
      <c r="J321" s="1">
        <v>129</v>
      </c>
      <c r="K321" s="71">
        <f t="shared" si="4"/>
        <v>-75042.700000014825</v>
      </c>
      <c r="N321" s="20"/>
    </row>
    <row r="322" spans="1:14">
      <c r="A322" s="70" t="s">
        <v>670</v>
      </c>
      <c r="B322" s="59">
        <v>42599</v>
      </c>
      <c r="C322" s="70" t="s">
        <v>6549</v>
      </c>
      <c r="D322" s="70" t="s">
        <v>385</v>
      </c>
      <c r="E322" s="70" t="s">
        <v>34</v>
      </c>
      <c r="F322" s="70" t="s">
        <v>391</v>
      </c>
      <c r="I322" s="82">
        <v>21260.25</v>
      </c>
      <c r="J322" s="1">
        <v>130</v>
      </c>
      <c r="K322" s="71">
        <f t="shared" si="4"/>
        <v>-96302.950000014825</v>
      </c>
      <c r="N322" s="20"/>
    </row>
    <row r="323" spans="1:14">
      <c r="A323" s="70" t="s">
        <v>672</v>
      </c>
      <c r="B323" s="59">
        <v>42599</v>
      </c>
      <c r="C323" s="70" t="s">
        <v>6550</v>
      </c>
      <c r="D323" s="70" t="s">
        <v>385</v>
      </c>
      <c r="E323" s="70" t="s">
        <v>34</v>
      </c>
      <c r="F323" s="70" t="s">
        <v>391</v>
      </c>
      <c r="I323" s="71">
        <v>6457.05</v>
      </c>
      <c r="J323" s="1">
        <v>131</v>
      </c>
      <c r="K323" s="71">
        <f t="shared" si="4"/>
        <v>-102760.00000001483</v>
      </c>
      <c r="N323" s="20"/>
    </row>
    <row r="324" spans="1:14">
      <c r="A324" s="70" t="s">
        <v>675</v>
      </c>
      <c r="B324" s="59">
        <v>42599</v>
      </c>
      <c r="C324" s="70" t="s">
        <v>6551</v>
      </c>
      <c r="D324" s="70" t="s">
        <v>385</v>
      </c>
      <c r="E324" s="70" t="s">
        <v>34</v>
      </c>
      <c r="F324" s="70" t="s">
        <v>391</v>
      </c>
      <c r="I324" s="71">
        <v>9123.02</v>
      </c>
      <c r="J324" s="1">
        <v>132</v>
      </c>
      <c r="K324" s="71">
        <f t="shared" si="4"/>
        <v>-111883.02000001483</v>
      </c>
      <c r="N324" s="20"/>
    </row>
    <row r="325" spans="1:14">
      <c r="A325" s="70" t="s">
        <v>703</v>
      </c>
      <c r="B325" s="59">
        <v>42599</v>
      </c>
      <c r="C325" s="70" t="s">
        <v>6552</v>
      </c>
      <c r="D325" s="70" t="s">
        <v>66</v>
      </c>
      <c r="E325" s="70" t="s">
        <v>34</v>
      </c>
      <c r="F325" s="70" t="s">
        <v>4453</v>
      </c>
      <c r="I325" s="71">
        <v>39763.300000000003</v>
      </c>
      <c r="J325" s="1">
        <v>133</v>
      </c>
      <c r="K325" s="71">
        <f t="shared" si="4"/>
        <v>-151646.32000001485</v>
      </c>
      <c r="N325" s="20"/>
    </row>
    <row r="326" spans="1:14">
      <c r="A326" s="70" t="s">
        <v>706</v>
      </c>
      <c r="B326" s="59">
        <v>42599</v>
      </c>
      <c r="C326" s="70" t="s">
        <v>6553</v>
      </c>
      <c r="D326" s="70" t="s">
        <v>66</v>
      </c>
      <c r="E326" s="70" t="s">
        <v>34</v>
      </c>
      <c r="F326" s="70" t="s">
        <v>4453</v>
      </c>
      <c r="I326" s="71">
        <v>10797.35</v>
      </c>
      <c r="J326" s="1">
        <v>134</v>
      </c>
      <c r="K326" s="71">
        <f t="shared" si="4"/>
        <v>-162443.67000001486</v>
      </c>
      <c r="N326" s="20"/>
    </row>
    <row r="327" spans="1:14">
      <c r="A327" s="70" t="s">
        <v>708</v>
      </c>
      <c r="B327" s="59">
        <v>42599</v>
      </c>
      <c r="C327" s="70" t="s">
        <v>6554</v>
      </c>
      <c r="D327" s="70" t="s">
        <v>66</v>
      </c>
      <c r="E327" s="70" t="s">
        <v>34</v>
      </c>
      <c r="F327" s="70" t="s">
        <v>4453</v>
      </c>
      <c r="I327" s="71">
        <v>65890.399999999994</v>
      </c>
      <c r="J327" s="1">
        <v>135</v>
      </c>
      <c r="K327" s="71">
        <f t="shared" si="4"/>
        <v>-228334.07000001485</v>
      </c>
      <c r="N327" s="20"/>
    </row>
    <row r="328" spans="1:14">
      <c r="A328" s="70" t="s">
        <v>746</v>
      </c>
      <c r="B328" s="59">
        <v>42599</v>
      </c>
      <c r="C328" s="70" t="s">
        <v>6555</v>
      </c>
      <c r="D328" s="70" t="s">
        <v>190</v>
      </c>
      <c r="E328" s="70" t="s">
        <v>34</v>
      </c>
      <c r="F328" s="70" t="s">
        <v>4453</v>
      </c>
      <c r="I328" s="71">
        <v>45909.75</v>
      </c>
      <c r="J328" s="1">
        <v>136</v>
      </c>
      <c r="K328" s="71">
        <f t="shared" si="4"/>
        <v>-274243.82000001485</v>
      </c>
      <c r="N328" s="20"/>
    </row>
    <row r="329" spans="1:14">
      <c r="A329" s="70" t="s">
        <v>6556</v>
      </c>
      <c r="B329" s="59">
        <v>42600</v>
      </c>
      <c r="C329" s="70" t="s">
        <v>6557</v>
      </c>
      <c r="D329" s="70" t="s">
        <v>4</v>
      </c>
      <c r="E329" s="70" t="s">
        <v>1250</v>
      </c>
      <c r="F329" s="70" t="s">
        <v>6558</v>
      </c>
      <c r="G329" s="71">
        <v>84734.27</v>
      </c>
      <c r="H329" s="17">
        <v>148</v>
      </c>
      <c r="K329" s="71">
        <f t="shared" ref="K329:K392" si="5">+K328+G329-I329</f>
        <v>-189509.55000001483</v>
      </c>
      <c r="N329" s="20"/>
    </row>
    <row r="330" spans="1:14">
      <c r="A330" s="70" t="s">
        <v>6559</v>
      </c>
      <c r="B330" s="59">
        <v>42600</v>
      </c>
      <c r="C330" s="70" t="s">
        <v>6560</v>
      </c>
      <c r="D330" s="70" t="s">
        <v>4</v>
      </c>
      <c r="E330" s="70" t="s">
        <v>1250</v>
      </c>
      <c r="F330" s="70" t="s">
        <v>6561</v>
      </c>
      <c r="G330" s="71">
        <v>12672.21</v>
      </c>
      <c r="H330" s="17">
        <v>149</v>
      </c>
      <c r="K330" s="71">
        <f t="shared" si="5"/>
        <v>-176837.34000001484</v>
      </c>
      <c r="N330" s="20"/>
    </row>
    <row r="331" spans="1:14">
      <c r="A331" s="70" t="s">
        <v>6562</v>
      </c>
      <c r="B331" s="59">
        <v>42600</v>
      </c>
      <c r="C331" s="70" t="s">
        <v>5051</v>
      </c>
      <c r="D331" s="70" t="s">
        <v>4</v>
      </c>
      <c r="E331" s="70" t="s">
        <v>5520</v>
      </c>
      <c r="F331" s="70" t="s">
        <v>6563</v>
      </c>
      <c r="G331" s="71">
        <v>127500</v>
      </c>
      <c r="H331" s="17">
        <v>150</v>
      </c>
      <c r="K331" s="71">
        <f t="shared" si="5"/>
        <v>-49337.340000014839</v>
      </c>
      <c r="N331" s="20"/>
    </row>
    <row r="332" spans="1:14">
      <c r="A332" s="70" t="s">
        <v>6564</v>
      </c>
      <c r="B332" s="59">
        <v>42600</v>
      </c>
      <c r="C332" s="70" t="s">
        <v>6070</v>
      </c>
      <c r="D332" s="70" t="s">
        <v>4</v>
      </c>
      <c r="E332" s="70" t="s">
        <v>5520</v>
      </c>
      <c r="F332" s="70" t="s">
        <v>2055</v>
      </c>
      <c r="G332" s="71">
        <v>12329.43</v>
      </c>
      <c r="H332" s="17">
        <v>151</v>
      </c>
      <c r="K332" s="71">
        <f t="shared" si="5"/>
        <v>-37007.910000014839</v>
      </c>
      <c r="N332" s="20"/>
    </row>
    <row r="333" spans="1:14">
      <c r="A333" s="70" t="s">
        <v>758</v>
      </c>
      <c r="B333" s="59">
        <v>42600</v>
      </c>
      <c r="C333" s="70" t="s">
        <v>6070</v>
      </c>
      <c r="D333" s="70" t="s">
        <v>4</v>
      </c>
      <c r="E333" s="70" t="s">
        <v>5520</v>
      </c>
      <c r="F333" s="70" t="s">
        <v>2055</v>
      </c>
      <c r="G333" s="71">
        <v>1782.67</v>
      </c>
      <c r="H333" s="17">
        <v>152</v>
      </c>
      <c r="K333" s="71">
        <f t="shared" si="5"/>
        <v>-35225.240000014841</v>
      </c>
      <c r="N333" s="20"/>
    </row>
    <row r="334" spans="1:14">
      <c r="A334" s="70" t="s">
        <v>1747</v>
      </c>
      <c r="B334" s="59">
        <v>42600</v>
      </c>
      <c r="C334" s="70" t="s">
        <v>6070</v>
      </c>
      <c r="D334" s="70" t="s">
        <v>4</v>
      </c>
      <c r="E334" s="70" t="s">
        <v>5520</v>
      </c>
      <c r="F334" s="70" t="s">
        <v>2055</v>
      </c>
      <c r="G334" s="71">
        <v>18567</v>
      </c>
      <c r="H334" s="17">
        <v>153</v>
      </c>
      <c r="K334" s="71">
        <f t="shared" si="5"/>
        <v>-16658.240000014841</v>
      </c>
      <c r="N334" s="20"/>
    </row>
    <row r="335" spans="1:14">
      <c r="A335" s="70" t="s">
        <v>760</v>
      </c>
      <c r="B335" s="59">
        <v>42600</v>
      </c>
      <c r="C335" s="70" t="s">
        <v>5051</v>
      </c>
      <c r="D335" s="70" t="s">
        <v>4</v>
      </c>
      <c r="E335" s="70" t="s">
        <v>5520</v>
      </c>
      <c r="F335" s="70" t="s">
        <v>6565</v>
      </c>
      <c r="G335" s="71">
        <v>5000</v>
      </c>
      <c r="H335" s="17">
        <v>154</v>
      </c>
      <c r="K335" s="71">
        <f t="shared" si="5"/>
        <v>-11658.240000014841</v>
      </c>
      <c r="N335" s="20"/>
    </row>
    <row r="336" spans="1:14">
      <c r="A336" s="70" t="s">
        <v>5830</v>
      </c>
      <c r="B336" s="59">
        <v>42600</v>
      </c>
      <c r="C336" s="70" t="s">
        <v>5576</v>
      </c>
      <c r="D336" s="70" t="s">
        <v>4</v>
      </c>
      <c r="E336" s="70" t="s">
        <v>5520</v>
      </c>
      <c r="F336" s="70" t="s">
        <v>6566</v>
      </c>
      <c r="G336" s="71">
        <v>70000</v>
      </c>
      <c r="H336" s="17">
        <v>155</v>
      </c>
      <c r="K336" s="71">
        <f t="shared" si="5"/>
        <v>58341.759999985159</v>
      </c>
      <c r="N336" s="20"/>
    </row>
    <row r="337" spans="1:14">
      <c r="A337" s="70" t="s">
        <v>1753</v>
      </c>
      <c r="B337" s="59">
        <v>42600</v>
      </c>
      <c r="C337" s="70" t="s">
        <v>6070</v>
      </c>
      <c r="D337" s="70" t="s">
        <v>4</v>
      </c>
      <c r="E337" s="70" t="s">
        <v>5520</v>
      </c>
      <c r="F337" s="70" t="s">
        <v>6567</v>
      </c>
      <c r="G337" s="71">
        <v>3730</v>
      </c>
      <c r="H337" s="17">
        <v>156</v>
      </c>
      <c r="K337" s="71">
        <f t="shared" si="5"/>
        <v>62071.759999985159</v>
      </c>
      <c r="N337" s="20"/>
    </row>
    <row r="338" spans="1:14">
      <c r="A338" s="70" t="s">
        <v>6568</v>
      </c>
      <c r="B338" s="59">
        <v>42600</v>
      </c>
      <c r="C338" s="70" t="s">
        <v>3</v>
      </c>
      <c r="D338" s="70" t="s">
        <v>4</v>
      </c>
      <c r="E338" s="70" t="s">
        <v>5520</v>
      </c>
      <c r="F338" s="70" t="s">
        <v>3</v>
      </c>
      <c r="G338" s="71">
        <v>24885.21</v>
      </c>
      <c r="H338" s="17">
        <v>157</v>
      </c>
      <c r="K338" s="71">
        <f t="shared" si="5"/>
        <v>86956.969999985158</v>
      </c>
      <c r="N338" s="20"/>
    </row>
    <row r="339" spans="1:14">
      <c r="A339" s="70" t="s">
        <v>1756</v>
      </c>
      <c r="B339" s="59">
        <v>42600</v>
      </c>
      <c r="C339" s="70" t="s">
        <v>7</v>
      </c>
      <c r="D339" s="70" t="s">
        <v>4</v>
      </c>
      <c r="E339" s="70" t="s">
        <v>5520</v>
      </c>
      <c r="F339" s="70" t="s">
        <v>7</v>
      </c>
      <c r="G339" s="71">
        <v>27030.47</v>
      </c>
      <c r="H339" s="17">
        <v>158</v>
      </c>
      <c r="K339" s="71">
        <f t="shared" si="5"/>
        <v>113987.43999998516</v>
      </c>
      <c r="N339" s="20"/>
    </row>
    <row r="340" spans="1:14">
      <c r="A340" s="70" t="s">
        <v>6569</v>
      </c>
      <c r="B340" s="59">
        <v>42600</v>
      </c>
      <c r="C340" s="70" t="s">
        <v>2007</v>
      </c>
      <c r="D340" s="70" t="s">
        <v>33</v>
      </c>
      <c r="E340" s="70" t="s">
        <v>34</v>
      </c>
      <c r="F340" s="70" t="s">
        <v>5078</v>
      </c>
      <c r="G340" s="71">
        <v>167853.05</v>
      </c>
      <c r="H340" s="17">
        <v>159</v>
      </c>
      <c r="K340" s="71">
        <f t="shared" si="5"/>
        <v>281840.48999998515</v>
      </c>
      <c r="N340" s="20"/>
    </row>
    <row r="341" spans="1:14">
      <c r="A341" s="70" t="s">
        <v>6569</v>
      </c>
      <c r="B341" s="59">
        <v>42600</v>
      </c>
      <c r="C341" s="70" t="s">
        <v>2007</v>
      </c>
      <c r="D341" s="70" t="s">
        <v>33</v>
      </c>
      <c r="E341" s="70" t="s">
        <v>34</v>
      </c>
      <c r="F341" s="70" t="s">
        <v>5078</v>
      </c>
      <c r="G341" s="71">
        <v>144956.70000000001</v>
      </c>
      <c r="H341" s="17">
        <v>160</v>
      </c>
      <c r="K341" s="71">
        <f t="shared" si="5"/>
        <v>426797.18999998516</v>
      </c>
      <c r="N341" s="20"/>
    </row>
    <row r="342" spans="1:14">
      <c r="A342" s="70" t="s">
        <v>6569</v>
      </c>
      <c r="B342" s="59">
        <v>42600</v>
      </c>
      <c r="C342" s="70" t="s">
        <v>2007</v>
      </c>
      <c r="D342" s="70" t="s">
        <v>33</v>
      </c>
      <c r="E342" s="70" t="s">
        <v>34</v>
      </c>
      <c r="F342" s="70" t="s">
        <v>5078</v>
      </c>
      <c r="G342" s="71">
        <v>121966.59</v>
      </c>
      <c r="H342" s="17">
        <v>161</v>
      </c>
      <c r="K342" s="71">
        <f t="shared" si="5"/>
        <v>548763.77999998513</v>
      </c>
      <c r="N342" s="20"/>
    </row>
    <row r="343" spans="1:14">
      <c r="A343" s="70" t="s">
        <v>1812</v>
      </c>
      <c r="B343" s="59">
        <v>42600</v>
      </c>
      <c r="C343" s="70" t="s">
        <v>6570</v>
      </c>
      <c r="D343" s="70" t="s">
        <v>33</v>
      </c>
      <c r="E343" s="70" t="s">
        <v>34</v>
      </c>
      <c r="F343" s="70" t="s">
        <v>6571</v>
      </c>
      <c r="G343" s="71">
        <v>1500</v>
      </c>
      <c r="H343" s="17">
        <v>162</v>
      </c>
      <c r="K343" s="71">
        <f t="shared" si="5"/>
        <v>550263.77999998513</v>
      </c>
      <c r="N343" s="20"/>
    </row>
    <row r="344" spans="1:14">
      <c r="A344" s="70" t="s">
        <v>6572</v>
      </c>
      <c r="B344" s="59">
        <v>42600</v>
      </c>
      <c r="C344" s="70" t="s">
        <v>6573</v>
      </c>
      <c r="D344" s="70" t="s">
        <v>33</v>
      </c>
      <c r="E344" s="70" t="s">
        <v>34</v>
      </c>
      <c r="F344" s="70" t="s">
        <v>6574</v>
      </c>
      <c r="G344" s="71">
        <v>9439.19</v>
      </c>
      <c r="H344" s="17">
        <v>148</v>
      </c>
      <c r="K344" s="71">
        <f t="shared" si="5"/>
        <v>559702.96999998507</v>
      </c>
      <c r="N344" s="20"/>
    </row>
    <row r="345" spans="1:14">
      <c r="A345" s="70" t="s">
        <v>567</v>
      </c>
      <c r="B345" s="59">
        <v>42600</v>
      </c>
      <c r="C345" s="70" t="s">
        <v>6575</v>
      </c>
      <c r="D345" s="70" t="s">
        <v>66</v>
      </c>
      <c r="E345" s="70" t="s">
        <v>38</v>
      </c>
      <c r="F345" s="70" t="s">
        <v>174</v>
      </c>
      <c r="I345" s="71">
        <v>50000</v>
      </c>
      <c r="J345" s="1">
        <v>137</v>
      </c>
      <c r="K345" s="71">
        <f t="shared" si="5"/>
        <v>509702.96999998507</v>
      </c>
      <c r="N345" s="20"/>
    </row>
    <row r="346" spans="1:14">
      <c r="A346" s="70" t="s">
        <v>569</v>
      </c>
      <c r="B346" s="59">
        <v>42600</v>
      </c>
      <c r="C346" s="70" t="s">
        <v>6576</v>
      </c>
      <c r="D346" s="70" t="s">
        <v>66</v>
      </c>
      <c r="E346" s="70" t="s">
        <v>38</v>
      </c>
      <c r="F346" s="70" t="s">
        <v>2557</v>
      </c>
      <c r="I346" s="71">
        <v>1002</v>
      </c>
      <c r="J346" s="1">
        <v>138</v>
      </c>
      <c r="K346" s="71">
        <f t="shared" si="5"/>
        <v>508700.96999998507</v>
      </c>
      <c r="N346" s="20"/>
    </row>
    <row r="347" spans="1:14">
      <c r="A347" s="70" t="s">
        <v>571</v>
      </c>
      <c r="B347" s="59">
        <v>42600</v>
      </c>
      <c r="C347" s="70" t="s">
        <v>6577</v>
      </c>
      <c r="D347" s="70" t="s">
        <v>66</v>
      </c>
      <c r="E347" s="70" t="s">
        <v>38</v>
      </c>
      <c r="F347" s="70" t="s">
        <v>6578</v>
      </c>
      <c r="I347" s="71">
        <v>120000</v>
      </c>
      <c r="J347" s="1" t="s">
        <v>2916</v>
      </c>
      <c r="K347" s="71">
        <f t="shared" si="5"/>
        <v>388700.96999998507</v>
      </c>
      <c r="N347" s="20"/>
    </row>
    <row r="348" spans="1:14">
      <c r="A348" s="70" t="s">
        <v>573</v>
      </c>
      <c r="B348" s="59">
        <v>42600</v>
      </c>
      <c r="C348" s="70" t="s">
        <v>6577</v>
      </c>
      <c r="D348" s="70" t="s">
        <v>66</v>
      </c>
      <c r="E348" s="70" t="s">
        <v>38</v>
      </c>
      <c r="F348" s="70" t="s">
        <v>6579</v>
      </c>
      <c r="G348" s="71">
        <v>120000</v>
      </c>
      <c r="H348" s="17" t="s">
        <v>2916</v>
      </c>
      <c r="K348" s="71">
        <f t="shared" si="5"/>
        <v>508700.96999998507</v>
      </c>
      <c r="N348" s="20"/>
    </row>
    <row r="349" spans="1:14">
      <c r="A349" s="70" t="s">
        <v>1469</v>
      </c>
      <c r="B349" s="59">
        <v>42600</v>
      </c>
      <c r="C349" s="70" t="s">
        <v>6580</v>
      </c>
      <c r="D349" s="70" t="s">
        <v>66</v>
      </c>
      <c r="E349" s="70" t="s">
        <v>38</v>
      </c>
      <c r="F349" s="70" t="s">
        <v>6578</v>
      </c>
      <c r="I349" s="71">
        <v>120000</v>
      </c>
      <c r="K349" s="71">
        <f t="shared" si="5"/>
        <v>388700.96999998507</v>
      </c>
      <c r="L349" s="70" t="s">
        <v>6100</v>
      </c>
      <c r="N349" s="20"/>
    </row>
    <row r="350" spans="1:14">
      <c r="A350" s="70" t="s">
        <v>1595</v>
      </c>
      <c r="B350" s="59">
        <v>42600</v>
      </c>
      <c r="C350" s="70" t="s">
        <v>6581</v>
      </c>
      <c r="D350" s="70" t="s">
        <v>66</v>
      </c>
      <c r="E350" s="70" t="s">
        <v>38</v>
      </c>
      <c r="F350" s="70" t="s">
        <v>6582</v>
      </c>
      <c r="I350" s="71">
        <v>317000</v>
      </c>
      <c r="K350" s="71">
        <f t="shared" si="5"/>
        <v>71700.969999985071</v>
      </c>
      <c r="L350" s="70" t="s">
        <v>6100</v>
      </c>
      <c r="N350" s="20"/>
    </row>
    <row r="351" spans="1:14">
      <c r="A351" s="70" t="s">
        <v>1598</v>
      </c>
      <c r="B351" s="59">
        <v>42600</v>
      </c>
      <c r="C351" s="70" t="s">
        <v>6583</v>
      </c>
      <c r="D351" s="70" t="s">
        <v>385</v>
      </c>
      <c r="E351" s="70" t="s">
        <v>38</v>
      </c>
      <c r="F351" s="70" t="s">
        <v>391</v>
      </c>
      <c r="I351" s="71">
        <v>8443.1200000000008</v>
      </c>
      <c r="J351" s="1">
        <v>139</v>
      </c>
      <c r="K351" s="71">
        <f t="shared" si="5"/>
        <v>63257.849999985068</v>
      </c>
      <c r="N351" s="20"/>
    </row>
    <row r="352" spans="1:14">
      <c r="A352" s="70" t="s">
        <v>1600</v>
      </c>
      <c r="B352" s="59">
        <v>42600</v>
      </c>
      <c r="C352" s="70" t="s">
        <v>6584</v>
      </c>
      <c r="D352" s="70" t="s">
        <v>385</v>
      </c>
      <c r="E352" s="70" t="s">
        <v>38</v>
      </c>
      <c r="F352" s="70" t="s">
        <v>391</v>
      </c>
      <c r="I352" s="71">
        <v>13087.5</v>
      </c>
      <c r="J352" s="1">
        <v>140</v>
      </c>
      <c r="K352" s="71">
        <f t="shared" si="5"/>
        <v>50170.349999985068</v>
      </c>
      <c r="N352" s="20"/>
    </row>
    <row r="353" spans="1:14">
      <c r="A353" s="70" t="s">
        <v>532</v>
      </c>
      <c r="B353" s="59">
        <v>42600</v>
      </c>
      <c r="C353" s="70" t="s">
        <v>6585</v>
      </c>
      <c r="D353" s="70" t="s">
        <v>385</v>
      </c>
      <c r="E353" s="70" t="s">
        <v>38</v>
      </c>
      <c r="F353" s="70" t="s">
        <v>391</v>
      </c>
      <c r="I353" s="71">
        <v>11517.64</v>
      </c>
      <c r="J353" s="1">
        <v>141</v>
      </c>
      <c r="K353" s="71">
        <f t="shared" si="5"/>
        <v>38652.709999985069</v>
      </c>
      <c r="N353" s="20"/>
    </row>
    <row r="354" spans="1:14">
      <c r="A354" s="70" t="s">
        <v>621</v>
      </c>
      <c r="B354" s="59">
        <v>42600</v>
      </c>
      <c r="C354" s="70" t="s">
        <v>6586</v>
      </c>
      <c r="D354" s="70" t="s">
        <v>385</v>
      </c>
      <c r="E354" s="70" t="s">
        <v>38</v>
      </c>
      <c r="F354" s="70" t="s">
        <v>391</v>
      </c>
      <c r="I354" s="71">
        <v>13800.34</v>
      </c>
      <c r="J354" s="1">
        <v>142</v>
      </c>
      <c r="K354" s="71">
        <f t="shared" si="5"/>
        <v>24852.369999985069</v>
      </c>
      <c r="N354" s="20"/>
    </row>
    <row r="355" spans="1:14">
      <c r="A355" s="70" t="s">
        <v>625</v>
      </c>
      <c r="B355" s="59">
        <v>42600</v>
      </c>
      <c r="C355" s="70" t="s">
        <v>6587</v>
      </c>
      <c r="D355" s="70" t="s">
        <v>385</v>
      </c>
      <c r="E355" s="70" t="s">
        <v>38</v>
      </c>
      <c r="F355" s="70" t="s">
        <v>391</v>
      </c>
      <c r="I355" s="71">
        <v>11833.52</v>
      </c>
      <c r="J355" s="1">
        <v>143</v>
      </c>
      <c r="K355" s="71">
        <f t="shared" si="5"/>
        <v>13018.849999985068</v>
      </c>
      <c r="N355" s="20"/>
    </row>
    <row r="356" spans="1:14">
      <c r="A356" s="70" t="s">
        <v>627</v>
      </c>
      <c r="B356" s="59">
        <v>42600</v>
      </c>
      <c r="C356" s="70" t="s">
        <v>6588</v>
      </c>
      <c r="D356" s="70" t="s">
        <v>66</v>
      </c>
      <c r="E356" s="70" t="s">
        <v>38</v>
      </c>
      <c r="F356" s="70" t="s">
        <v>2506</v>
      </c>
      <c r="I356" s="71">
        <v>15001.08</v>
      </c>
      <c r="K356" s="71">
        <f t="shared" si="5"/>
        <v>-1982.2300000149316</v>
      </c>
      <c r="L356" s="70" t="s">
        <v>6100</v>
      </c>
      <c r="N356" s="20"/>
    </row>
    <row r="357" spans="1:14">
      <c r="A357" s="70" t="s">
        <v>630</v>
      </c>
      <c r="B357" s="59">
        <v>42600</v>
      </c>
      <c r="C357" s="70" t="s">
        <v>6589</v>
      </c>
      <c r="D357" s="70" t="s">
        <v>66</v>
      </c>
      <c r="E357" s="70" t="s">
        <v>38</v>
      </c>
      <c r="F357" s="70" t="s">
        <v>6590</v>
      </c>
      <c r="I357" s="71">
        <v>4239.8</v>
      </c>
      <c r="J357" s="1">
        <v>144</v>
      </c>
      <c r="K357" s="71">
        <f t="shared" si="5"/>
        <v>-6222.0300000149318</v>
      </c>
      <c r="N357" s="20"/>
    </row>
    <row r="358" spans="1:14">
      <c r="A358" s="70" t="s">
        <v>633</v>
      </c>
      <c r="B358" s="59">
        <v>42600</v>
      </c>
      <c r="C358" s="70" t="s">
        <v>6591</v>
      </c>
      <c r="D358" s="70" t="s">
        <v>66</v>
      </c>
      <c r="E358" s="70" t="s">
        <v>38</v>
      </c>
      <c r="F358" s="70" t="s">
        <v>2634</v>
      </c>
      <c r="I358" s="71">
        <v>24000</v>
      </c>
      <c r="J358" s="1">
        <v>145</v>
      </c>
      <c r="K358" s="71">
        <f t="shared" si="5"/>
        <v>-30222.030000014933</v>
      </c>
      <c r="N358" s="20"/>
    </row>
    <row r="359" spans="1:14">
      <c r="A359" s="70" t="s">
        <v>678</v>
      </c>
      <c r="B359" s="59">
        <v>42600</v>
      </c>
      <c r="C359" s="70" t="s">
        <v>41</v>
      </c>
      <c r="D359" s="70" t="s">
        <v>42</v>
      </c>
      <c r="E359" s="70" t="s">
        <v>4580</v>
      </c>
      <c r="F359" s="70" t="s">
        <v>751</v>
      </c>
      <c r="I359" s="71">
        <v>352000</v>
      </c>
      <c r="J359" s="1">
        <v>146</v>
      </c>
      <c r="K359" s="71">
        <f t="shared" si="5"/>
        <v>-382222.03000001493</v>
      </c>
      <c r="N359" s="20"/>
    </row>
    <row r="360" spans="1:14">
      <c r="A360" s="70" t="s">
        <v>6592</v>
      </c>
      <c r="B360" s="59">
        <v>42601</v>
      </c>
      <c r="C360" s="70" t="s">
        <v>5051</v>
      </c>
      <c r="D360" s="70" t="s">
        <v>4</v>
      </c>
      <c r="E360" s="70" t="s">
        <v>5520</v>
      </c>
      <c r="F360" s="70" t="s">
        <v>1956</v>
      </c>
      <c r="G360" s="71">
        <v>5000</v>
      </c>
      <c r="H360" s="17">
        <v>163</v>
      </c>
      <c r="K360" s="71">
        <f t="shared" si="5"/>
        <v>-377222.03000001493</v>
      </c>
      <c r="N360" s="20"/>
    </row>
    <row r="361" spans="1:14">
      <c r="A361" s="70" t="s">
        <v>4291</v>
      </c>
      <c r="B361" s="59">
        <v>42601</v>
      </c>
      <c r="C361" s="70" t="s">
        <v>6070</v>
      </c>
      <c r="D361" s="70" t="s">
        <v>4</v>
      </c>
      <c r="E361" s="70" t="s">
        <v>5520</v>
      </c>
      <c r="F361" s="70" t="s">
        <v>6504</v>
      </c>
      <c r="G361" s="71">
        <v>79895.38</v>
      </c>
      <c r="H361" s="17">
        <v>165</v>
      </c>
      <c r="K361" s="71">
        <f t="shared" si="5"/>
        <v>-297326.65000001492</v>
      </c>
      <c r="N361" s="20"/>
    </row>
    <row r="362" spans="1:14">
      <c r="A362" s="70" t="s">
        <v>5870</v>
      </c>
      <c r="B362" s="59">
        <v>42601</v>
      </c>
      <c r="C362" s="70" t="s">
        <v>5051</v>
      </c>
      <c r="D362" s="70" t="s">
        <v>4</v>
      </c>
      <c r="E362" s="70" t="s">
        <v>5520</v>
      </c>
      <c r="F362" s="70" t="s">
        <v>6593</v>
      </c>
      <c r="G362" s="71">
        <v>311200</v>
      </c>
      <c r="H362" s="17">
        <v>166</v>
      </c>
      <c r="K362" s="71">
        <f t="shared" si="5"/>
        <v>13873.349999985076</v>
      </c>
      <c r="N362" s="20"/>
    </row>
    <row r="363" spans="1:14">
      <c r="A363" s="70" t="s">
        <v>6594</v>
      </c>
      <c r="B363" s="59">
        <v>42601</v>
      </c>
      <c r="C363" s="70" t="s">
        <v>6070</v>
      </c>
      <c r="D363" s="70" t="s">
        <v>4</v>
      </c>
      <c r="E363" s="70" t="s">
        <v>5520</v>
      </c>
      <c r="F363" s="70" t="s">
        <v>740</v>
      </c>
      <c r="G363" s="71">
        <v>3030</v>
      </c>
      <c r="H363" s="17">
        <v>167</v>
      </c>
      <c r="K363" s="71">
        <f t="shared" si="5"/>
        <v>16903.349999985076</v>
      </c>
      <c r="N363" s="20"/>
    </row>
    <row r="364" spans="1:14">
      <c r="A364" s="70" t="s">
        <v>5100</v>
      </c>
      <c r="B364" s="59">
        <v>42601</v>
      </c>
      <c r="C364" s="70" t="s">
        <v>6070</v>
      </c>
      <c r="D364" s="70" t="s">
        <v>4</v>
      </c>
      <c r="E364" s="70" t="s">
        <v>5520</v>
      </c>
      <c r="F364" s="70" t="s">
        <v>740</v>
      </c>
      <c r="G364" s="71">
        <v>1025</v>
      </c>
      <c r="H364" s="17">
        <v>168</v>
      </c>
      <c r="K364" s="71">
        <f t="shared" si="5"/>
        <v>17928.349999985076</v>
      </c>
      <c r="N364" s="20"/>
    </row>
    <row r="365" spans="1:14">
      <c r="A365" s="70" t="s">
        <v>5873</v>
      </c>
      <c r="B365" s="59">
        <v>42601</v>
      </c>
      <c r="C365" s="70" t="s">
        <v>5051</v>
      </c>
      <c r="D365" s="70" t="s">
        <v>4</v>
      </c>
      <c r="E365" s="70" t="s">
        <v>5520</v>
      </c>
      <c r="F365" s="70" t="s">
        <v>6595</v>
      </c>
      <c r="G365" s="71">
        <v>2500</v>
      </c>
      <c r="H365" s="17">
        <v>169</v>
      </c>
      <c r="K365" s="71">
        <f t="shared" si="5"/>
        <v>20428.349999985076</v>
      </c>
      <c r="N365" s="20"/>
    </row>
    <row r="366" spans="1:14">
      <c r="A366" s="70" t="s">
        <v>1789</v>
      </c>
      <c r="B366" s="59">
        <v>42601</v>
      </c>
      <c r="C366" s="70" t="s">
        <v>5051</v>
      </c>
      <c r="D366" s="70" t="s">
        <v>4</v>
      </c>
      <c r="E366" s="70" t="s">
        <v>5520</v>
      </c>
      <c r="F366" s="70" t="s">
        <v>6595</v>
      </c>
      <c r="G366" s="71">
        <v>75000</v>
      </c>
      <c r="H366" s="17" t="s">
        <v>2063</v>
      </c>
      <c r="K366" s="71">
        <f t="shared" si="5"/>
        <v>95428.349999985076</v>
      </c>
      <c r="N366" s="20"/>
    </row>
    <row r="367" spans="1:14">
      <c r="A367" s="70" t="s">
        <v>2165</v>
      </c>
      <c r="B367" s="59">
        <v>42601</v>
      </c>
      <c r="C367" s="70" t="s">
        <v>5051</v>
      </c>
      <c r="D367" s="70" t="s">
        <v>4</v>
      </c>
      <c r="E367" s="70" t="s">
        <v>5520</v>
      </c>
      <c r="F367" s="70" t="s">
        <v>6596</v>
      </c>
      <c r="G367" s="71">
        <v>5000</v>
      </c>
      <c r="H367" s="17">
        <v>164</v>
      </c>
      <c r="K367" s="71">
        <f t="shared" si="5"/>
        <v>100428.34999998508</v>
      </c>
      <c r="N367" s="20"/>
    </row>
    <row r="368" spans="1:14">
      <c r="A368" s="70" t="s">
        <v>2289</v>
      </c>
      <c r="B368" s="59">
        <v>42601</v>
      </c>
      <c r="C368" s="70" t="s">
        <v>5051</v>
      </c>
      <c r="D368" s="70" t="s">
        <v>4</v>
      </c>
      <c r="E368" s="70" t="s">
        <v>5520</v>
      </c>
      <c r="F368" s="70" t="s">
        <v>6597</v>
      </c>
      <c r="I368" s="71">
        <v>75000</v>
      </c>
      <c r="J368" s="1" t="s">
        <v>2063</v>
      </c>
      <c r="K368" s="71">
        <f t="shared" si="5"/>
        <v>25428.349999985076</v>
      </c>
      <c r="N368" s="20"/>
    </row>
    <row r="369" spans="1:14">
      <c r="A369" s="70" t="s">
        <v>2333</v>
      </c>
      <c r="B369" s="59">
        <v>42601</v>
      </c>
      <c r="C369" s="70" t="s">
        <v>5051</v>
      </c>
      <c r="D369" s="70" t="s">
        <v>4</v>
      </c>
      <c r="E369" s="70" t="s">
        <v>5520</v>
      </c>
      <c r="F369" s="70" t="s">
        <v>6595</v>
      </c>
      <c r="G369" s="71">
        <v>7500</v>
      </c>
      <c r="H369" s="17">
        <v>170</v>
      </c>
      <c r="K369" s="71">
        <f t="shared" si="5"/>
        <v>32928.349999985076</v>
      </c>
      <c r="N369" s="20"/>
    </row>
    <row r="370" spans="1:14">
      <c r="A370" s="70" t="s">
        <v>3430</v>
      </c>
      <c r="B370" s="59">
        <v>42601</v>
      </c>
      <c r="C370" s="70" t="s">
        <v>5051</v>
      </c>
      <c r="D370" s="70" t="s">
        <v>4</v>
      </c>
      <c r="E370" s="70" t="s">
        <v>5520</v>
      </c>
      <c r="F370" s="70" t="s">
        <v>6595</v>
      </c>
      <c r="G370" s="71">
        <v>170000</v>
      </c>
      <c r="H370" s="17">
        <v>171</v>
      </c>
      <c r="K370" s="71">
        <f t="shared" si="5"/>
        <v>202928.34999998508</v>
      </c>
      <c r="N370" s="20"/>
    </row>
    <row r="371" spans="1:14">
      <c r="A371" s="70" t="s">
        <v>3408</v>
      </c>
      <c r="B371" s="59">
        <v>42601</v>
      </c>
      <c r="C371" s="70" t="s">
        <v>6598</v>
      </c>
      <c r="D371" s="70" t="s">
        <v>4</v>
      </c>
      <c r="E371" s="70" t="s">
        <v>1250</v>
      </c>
      <c r="F371" s="70" t="s">
        <v>6599</v>
      </c>
      <c r="G371" s="71">
        <v>15029.5</v>
      </c>
      <c r="H371" s="17" t="s">
        <v>2065</v>
      </c>
      <c r="K371" s="71">
        <f t="shared" si="5"/>
        <v>217957.84999998508</v>
      </c>
      <c r="N371" s="20"/>
    </row>
    <row r="372" spans="1:14">
      <c r="A372" s="70" t="s">
        <v>6600</v>
      </c>
      <c r="B372" s="59">
        <v>42601</v>
      </c>
      <c r="C372" s="70" t="s">
        <v>5576</v>
      </c>
      <c r="D372" s="70" t="s">
        <v>4</v>
      </c>
      <c r="E372" s="70" t="s">
        <v>5520</v>
      </c>
      <c r="F372" s="70" t="s">
        <v>6601</v>
      </c>
      <c r="G372" s="71">
        <v>3388.2</v>
      </c>
      <c r="H372" s="17">
        <v>172</v>
      </c>
      <c r="K372" s="71">
        <f t="shared" si="5"/>
        <v>221346.04999998509</v>
      </c>
      <c r="N372" s="20"/>
    </row>
    <row r="373" spans="1:14">
      <c r="A373" s="70" t="s">
        <v>6602</v>
      </c>
      <c r="B373" s="59">
        <v>42601</v>
      </c>
      <c r="C373" s="70" t="s">
        <v>6070</v>
      </c>
      <c r="D373" s="70" t="s">
        <v>4</v>
      </c>
      <c r="E373" s="70" t="s">
        <v>5520</v>
      </c>
      <c r="F373" s="70" t="s">
        <v>6603</v>
      </c>
      <c r="G373" s="71">
        <v>3169.2</v>
      </c>
      <c r="H373" s="17">
        <v>173</v>
      </c>
      <c r="K373" s="71">
        <f t="shared" si="5"/>
        <v>224515.2499999851</v>
      </c>
      <c r="N373" s="20"/>
    </row>
    <row r="374" spans="1:14">
      <c r="A374" s="70" t="s">
        <v>1797</v>
      </c>
      <c r="B374" s="59">
        <v>42601</v>
      </c>
      <c r="C374" s="70" t="s">
        <v>6598</v>
      </c>
      <c r="D374" s="70" t="s">
        <v>4</v>
      </c>
      <c r="E374" s="70" t="s">
        <v>1250</v>
      </c>
      <c r="F374" s="70" t="s">
        <v>6604</v>
      </c>
      <c r="I374" s="71">
        <v>15029.5</v>
      </c>
      <c r="J374" s="1" t="s">
        <v>2065</v>
      </c>
      <c r="K374" s="71">
        <f t="shared" si="5"/>
        <v>209485.7499999851</v>
      </c>
      <c r="N374" s="20"/>
    </row>
    <row r="375" spans="1:14">
      <c r="A375" s="70" t="s">
        <v>2640</v>
      </c>
      <c r="B375" s="77">
        <v>42601</v>
      </c>
      <c r="C375" s="78" t="s">
        <v>6598</v>
      </c>
      <c r="D375" s="78" t="s">
        <v>4</v>
      </c>
      <c r="E375" s="78" t="s">
        <v>1250</v>
      </c>
      <c r="F375" s="78" t="s">
        <v>6599</v>
      </c>
      <c r="G375" s="79">
        <v>18620.14</v>
      </c>
      <c r="H375" s="80">
        <v>174</v>
      </c>
      <c r="I375" s="79"/>
      <c r="J375" s="81"/>
      <c r="K375" s="71">
        <f t="shared" si="5"/>
        <v>228105.88999998511</v>
      </c>
      <c r="L375" s="70" t="s">
        <v>6932</v>
      </c>
      <c r="N375" s="20"/>
    </row>
    <row r="376" spans="1:14">
      <c r="A376" s="70" t="s">
        <v>6605</v>
      </c>
      <c r="B376" s="59">
        <v>42601</v>
      </c>
      <c r="C376" s="70" t="s">
        <v>7</v>
      </c>
      <c r="D376" s="70" t="s">
        <v>4</v>
      </c>
      <c r="E376" s="70" t="s">
        <v>5520</v>
      </c>
      <c r="F376" s="70" t="s">
        <v>7</v>
      </c>
      <c r="G376" s="71">
        <v>207218.27</v>
      </c>
      <c r="H376" s="17">
        <v>175</v>
      </c>
      <c r="K376" s="71">
        <f t="shared" si="5"/>
        <v>435324.15999998513</v>
      </c>
      <c r="N376" s="20"/>
    </row>
    <row r="377" spans="1:14">
      <c r="A377" s="70" t="s">
        <v>2641</v>
      </c>
      <c r="B377" s="59">
        <v>42601</v>
      </c>
      <c r="C377" s="70" t="s">
        <v>3</v>
      </c>
      <c r="D377" s="70" t="s">
        <v>4</v>
      </c>
      <c r="E377" s="70" t="s">
        <v>5520</v>
      </c>
      <c r="F377" s="70" t="s">
        <v>3</v>
      </c>
      <c r="G377" s="71">
        <v>54196.23</v>
      </c>
      <c r="H377" s="17">
        <v>177</v>
      </c>
      <c r="K377" s="71">
        <f t="shared" si="5"/>
        <v>489520.38999998511</v>
      </c>
      <c r="N377" s="20"/>
    </row>
    <row r="378" spans="1:14">
      <c r="A378" s="70" t="s">
        <v>6606</v>
      </c>
      <c r="B378" s="59">
        <v>42601</v>
      </c>
      <c r="C378" s="70" t="s">
        <v>41</v>
      </c>
      <c r="D378" s="70" t="s">
        <v>33</v>
      </c>
      <c r="E378" s="70" t="s">
        <v>34</v>
      </c>
      <c r="F378" s="70" t="s">
        <v>61</v>
      </c>
      <c r="G378" s="71">
        <v>50000</v>
      </c>
      <c r="H378" s="17">
        <v>178</v>
      </c>
      <c r="K378" s="71">
        <f t="shared" si="5"/>
        <v>539520.38999998511</v>
      </c>
      <c r="N378" s="20"/>
    </row>
    <row r="379" spans="1:14">
      <c r="A379" s="70" t="s">
        <v>6607</v>
      </c>
      <c r="B379" s="59">
        <v>42601</v>
      </c>
      <c r="C379" s="70" t="s">
        <v>44</v>
      </c>
      <c r="D379" s="70" t="s">
        <v>33</v>
      </c>
      <c r="E379" s="70" t="s">
        <v>34</v>
      </c>
      <c r="F379" s="70" t="s">
        <v>6608</v>
      </c>
      <c r="G379" s="71">
        <v>231068.75</v>
      </c>
      <c r="H379" s="17">
        <v>179</v>
      </c>
      <c r="K379" s="71">
        <f t="shared" si="5"/>
        <v>770589.13999998511</v>
      </c>
      <c r="N379" s="20"/>
    </row>
    <row r="380" spans="1:14">
      <c r="A380" s="70" t="s">
        <v>587</v>
      </c>
      <c r="B380" s="59">
        <v>42601</v>
      </c>
      <c r="C380" s="70" t="s">
        <v>6609</v>
      </c>
      <c r="D380" s="70" t="s">
        <v>183</v>
      </c>
      <c r="E380" s="70" t="s">
        <v>34</v>
      </c>
      <c r="F380" s="70" t="s">
        <v>2055</v>
      </c>
      <c r="I380" s="71">
        <v>1018182.94</v>
      </c>
      <c r="J380" s="1">
        <v>147</v>
      </c>
      <c r="K380" s="71">
        <f t="shared" si="5"/>
        <v>-247593.80000001483</v>
      </c>
      <c r="N380" s="20"/>
    </row>
    <row r="381" spans="1:14">
      <c r="A381" s="70" t="s">
        <v>641</v>
      </c>
      <c r="B381" s="59">
        <v>42601</v>
      </c>
      <c r="C381" s="70" t="s">
        <v>6610</v>
      </c>
      <c r="D381" s="70" t="s">
        <v>66</v>
      </c>
      <c r="E381" s="70" t="s">
        <v>34</v>
      </c>
      <c r="F381" s="70" t="s">
        <v>4453</v>
      </c>
      <c r="I381" s="71">
        <v>35725</v>
      </c>
      <c r="J381" s="1">
        <v>148</v>
      </c>
      <c r="K381" s="71">
        <f t="shared" si="5"/>
        <v>-283318.80000001483</v>
      </c>
      <c r="N381" s="20"/>
    </row>
    <row r="382" spans="1:14">
      <c r="A382" s="70" t="s">
        <v>789</v>
      </c>
      <c r="B382" s="59">
        <v>42601</v>
      </c>
      <c r="C382" s="70" t="s">
        <v>6611</v>
      </c>
      <c r="D382" s="70" t="s">
        <v>190</v>
      </c>
      <c r="E382" s="70" t="s">
        <v>38</v>
      </c>
      <c r="F382" s="70" t="s">
        <v>4453</v>
      </c>
      <c r="I382" s="71">
        <v>52926.080000000002</v>
      </c>
      <c r="J382" s="1">
        <v>149</v>
      </c>
      <c r="K382" s="71">
        <f t="shared" si="5"/>
        <v>-336244.88000001485</v>
      </c>
      <c r="N382" s="20"/>
    </row>
    <row r="383" spans="1:14">
      <c r="A383" s="70" t="s">
        <v>792</v>
      </c>
      <c r="B383" s="59">
        <v>42601</v>
      </c>
      <c r="C383" s="70" t="s">
        <v>6612</v>
      </c>
      <c r="D383" s="70" t="s">
        <v>190</v>
      </c>
      <c r="E383" s="70" t="s">
        <v>38</v>
      </c>
      <c r="F383" s="70" t="s">
        <v>4453</v>
      </c>
      <c r="I383" s="71">
        <v>119402.02</v>
      </c>
      <c r="J383" s="1">
        <v>150</v>
      </c>
      <c r="K383" s="71">
        <f t="shared" si="5"/>
        <v>-455646.90000001487</v>
      </c>
      <c r="N383" s="20"/>
    </row>
    <row r="384" spans="1:14">
      <c r="A384" s="70" t="s">
        <v>841</v>
      </c>
      <c r="B384" s="59">
        <v>42601</v>
      </c>
      <c r="C384" s="70" t="s">
        <v>6613</v>
      </c>
      <c r="D384" s="70" t="s">
        <v>183</v>
      </c>
      <c r="E384" s="70" t="s">
        <v>34</v>
      </c>
      <c r="F384" s="70" t="s">
        <v>6614</v>
      </c>
      <c r="I384" s="71">
        <v>8000</v>
      </c>
      <c r="J384" s="1">
        <v>151</v>
      </c>
      <c r="K384" s="71">
        <f t="shared" si="5"/>
        <v>-463646.90000001487</v>
      </c>
      <c r="N384" s="20"/>
    </row>
    <row r="385" spans="1:14">
      <c r="A385" s="70" t="s">
        <v>857</v>
      </c>
      <c r="B385" s="59">
        <v>42601</v>
      </c>
      <c r="C385" s="70" t="s">
        <v>6615</v>
      </c>
      <c r="D385" s="70" t="s">
        <v>183</v>
      </c>
      <c r="E385" s="70" t="s">
        <v>34</v>
      </c>
      <c r="F385" s="70" t="s">
        <v>6616</v>
      </c>
      <c r="I385" s="71">
        <v>5000</v>
      </c>
      <c r="J385" s="1">
        <v>152</v>
      </c>
      <c r="K385" s="71">
        <f t="shared" si="5"/>
        <v>-468646.90000001487</v>
      </c>
      <c r="N385" s="20"/>
    </row>
    <row r="386" spans="1:14">
      <c r="A386" s="70" t="s">
        <v>859</v>
      </c>
      <c r="B386" s="59">
        <v>42601</v>
      </c>
      <c r="C386" s="70" t="s">
        <v>6617</v>
      </c>
      <c r="D386" s="70" t="s">
        <v>183</v>
      </c>
      <c r="E386" s="70" t="s">
        <v>34</v>
      </c>
      <c r="F386" s="70" t="s">
        <v>6618</v>
      </c>
      <c r="I386" s="71">
        <v>10000</v>
      </c>
      <c r="J386" s="1">
        <v>153</v>
      </c>
      <c r="K386" s="71">
        <f t="shared" si="5"/>
        <v>-478646.90000001487</v>
      </c>
      <c r="N386" s="20"/>
    </row>
    <row r="387" spans="1:14">
      <c r="A387" s="70" t="s">
        <v>861</v>
      </c>
      <c r="B387" s="59">
        <v>42601</v>
      </c>
      <c r="C387" s="70" t="s">
        <v>6619</v>
      </c>
      <c r="D387" s="70" t="s">
        <v>190</v>
      </c>
      <c r="E387" s="70" t="s">
        <v>34</v>
      </c>
      <c r="F387" s="70" t="s">
        <v>6620</v>
      </c>
      <c r="I387" s="71">
        <v>44800</v>
      </c>
      <c r="J387" s="1">
        <v>154</v>
      </c>
      <c r="K387" s="71">
        <f t="shared" si="5"/>
        <v>-523446.90000001487</v>
      </c>
      <c r="N387" s="20"/>
    </row>
    <row r="388" spans="1:14">
      <c r="A388" s="70" t="s">
        <v>863</v>
      </c>
      <c r="B388" s="59">
        <v>42601</v>
      </c>
      <c r="C388" s="70" t="s">
        <v>6621</v>
      </c>
      <c r="D388" s="70" t="s">
        <v>190</v>
      </c>
      <c r="E388" s="70" t="s">
        <v>34</v>
      </c>
      <c r="F388" s="70" t="s">
        <v>447</v>
      </c>
      <c r="I388" s="71">
        <v>148480</v>
      </c>
      <c r="J388" s="1">
        <v>155</v>
      </c>
      <c r="K388" s="71">
        <f t="shared" si="5"/>
        <v>-671926.90000001481</v>
      </c>
      <c r="N388" s="20"/>
    </row>
    <row r="389" spans="1:14">
      <c r="A389" s="70" t="s">
        <v>866</v>
      </c>
      <c r="B389" s="59">
        <v>42601</v>
      </c>
      <c r="C389" s="70" t="s">
        <v>6622</v>
      </c>
      <c r="D389" s="70" t="s">
        <v>190</v>
      </c>
      <c r="E389" s="70" t="s">
        <v>34</v>
      </c>
      <c r="F389" s="70" t="s">
        <v>438</v>
      </c>
      <c r="I389" s="71">
        <v>900</v>
      </c>
      <c r="J389" s="1">
        <v>156</v>
      </c>
      <c r="K389" s="71">
        <f t="shared" si="5"/>
        <v>-672826.90000001481</v>
      </c>
      <c r="N389" s="20"/>
    </row>
    <row r="390" spans="1:14">
      <c r="A390" s="70" t="s">
        <v>868</v>
      </c>
      <c r="B390" s="59">
        <v>42601</v>
      </c>
      <c r="C390" s="70" t="s">
        <v>6623</v>
      </c>
      <c r="D390" s="70" t="s">
        <v>190</v>
      </c>
      <c r="E390" s="70" t="s">
        <v>34</v>
      </c>
      <c r="F390" s="70" t="s">
        <v>432</v>
      </c>
      <c r="I390" s="71">
        <v>5955.81</v>
      </c>
      <c r="J390" s="1">
        <v>157</v>
      </c>
      <c r="K390" s="71">
        <f t="shared" si="5"/>
        <v>-678782.71000001486</v>
      </c>
      <c r="N390" s="20"/>
    </row>
    <row r="391" spans="1:14">
      <c r="A391" s="70" t="s">
        <v>870</v>
      </c>
      <c r="B391" s="59">
        <v>42601</v>
      </c>
      <c r="C391" s="70" t="s">
        <v>6624</v>
      </c>
      <c r="D391" s="70" t="s">
        <v>190</v>
      </c>
      <c r="E391" s="70" t="s">
        <v>34</v>
      </c>
      <c r="F391" s="70" t="s">
        <v>212</v>
      </c>
      <c r="I391" s="71">
        <v>1489.2</v>
      </c>
      <c r="J391" s="1">
        <v>158</v>
      </c>
      <c r="K391" s="71">
        <f t="shared" si="5"/>
        <v>-680271.91000001482</v>
      </c>
      <c r="N391" s="20"/>
    </row>
    <row r="392" spans="1:14">
      <c r="A392" s="70" t="s">
        <v>904</v>
      </c>
      <c r="B392" s="59">
        <v>42601</v>
      </c>
      <c r="C392" s="70" t="s">
        <v>6625</v>
      </c>
      <c r="D392" s="70" t="s">
        <v>190</v>
      </c>
      <c r="E392" s="70" t="s">
        <v>34</v>
      </c>
      <c r="F392" s="70" t="s">
        <v>227</v>
      </c>
      <c r="I392" s="71">
        <v>649.99</v>
      </c>
      <c r="J392" s="1">
        <v>159</v>
      </c>
      <c r="K392" s="71">
        <f t="shared" si="5"/>
        <v>-680921.90000001481</v>
      </c>
      <c r="N392" s="20"/>
    </row>
    <row r="393" spans="1:14">
      <c r="A393" s="70" t="s">
        <v>907</v>
      </c>
      <c r="B393" s="59">
        <v>42601</v>
      </c>
      <c r="C393" s="70" t="s">
        <v>6626</v>
      </c>
      <c r="D393" s="70" t="s">
        <v>190</v>
      </c>
      <c r="E393" s="70" t="s">
        <v>34</v>
      </c>
      <c r="F393" s="70" t="s">
        <v>4729</v>
      </c>
      <c r="I393" s="71">
        <v>4391.7700000000004</v>
      </c>
      <c r="J393" s="1">
        <v>160</v>
      </c>
      <c r="K393" s="71">
        <f t="shared" ref="K393:K456" si="6">+K392+G393-I393</f>
        <v>-685313.67000001483</v>
      </c>
      <c r="N393" s="20"/>
    </row>
    <row r="394" spans="1:14">
      <c r="A394" s="70" t="s">
        <v>909</v>
      </c>
      <c r="B394" s="59">
        <v>42601</v>
      </c>
      <c r="C394" s="70" t="s">
        <v>6627</v>
      </c>
      <c r="D394" s="70" t="s">
        <v>190</v>
      </c>
      <c r="E394" s="70" t="s">
        <v>34</v>
      </c>
      <c r="F394" s="70" t="s">
        <v>230</v>
      </c>
      <c r="I394" s="71">
        <v>16396.22</v>
      </c>
      <c r="J394" s="1">
        <v>161</v>
      </c>
      <c r="K394" s="71">
        <f t="shared" si="6"/>
        <v>-701709.8900000148</v>
      </c>
      <c r="N394" s="20"/>
    </row>
    <row r="395" spans="1:14">
      <c r="A395" s="70" t="s">
        <v>912</v>
      </c>
      <c r="B395" s="59">
        <v>42601</v>
      </c>
      <c r="C395" s="70" t="s">
        <v>6628</v>
      </c>
      <c r="D395" s="70" t="s">
        <v>190</v>
      </c>
      <c r="E395" s="70" t="s">
        <v>34</v>
      </c>
      <c r="F395" s="70" t="s">
        <v>200</v>
      </c>
      <c r="I395" s="71">
        <v>5434.18</v>
      </c>
      <c r="J395" s="1">
        <v>162</v>
      </c>
      <c r="K395" s="71">
        <f t="shared" si="6"/>
        <v>-707144.07000001485</v>
      </c>
      <c r="N395" s="20"/>
    </row>
    <row r="396" spans="1:14">
      <c r="A396" s="70" t="s">
        <v>914</v>
      </c>
      <c r="B396" s="59">
        <v>42601</v>
      </c>
      <c r="C396" s="70" t="s">
        <v>6629</v>
      </c>
      <c r="D396" s="70" t="s">
        <v>190</v>
      </c>
      <c r="E396" s="70" t="s">
        <v>34</v>
      </c>
      <c r="F396" s="70" t="s">
        <v>3908</v>
      </c>
      <c r="I396" s="71">
        <v>1160</v>
      </c>
      <c r="J396" s="1">
        <v>163</v>
      </c>
      <c r="K396" s="71">
        <f t="shared" si="6"/>
        <v>-708304.07000001485</v>
      </c>
      <c r="N396" s="20"/>
    </row>
    <row r="397" spans="1:14">
      <c r="A397" s="70" t="s">
        <v>916</v>
      </c>
      <c r="B397" s="59">
        <v>42601</v>
      </c>
      <c r="C397" s="70" t="s">
        <v>6630</v>
      </c>
      <c r="D397" s="70" t="s">
        <v>190</v>
      </c>
      <c r="E397" s="70" t="s">
        <v>34</v>
      </c>
      <c r="F397" s="70" t="s">
        <v>224</v>
      </c>
      <c r="I397" s="71">
        <v>13914.2</v>
      </c>
      <c r="J397" s="1">
        <v>164</v>
      </c>
      <c r="K397" s="71">
        <f t="shared" si="6"/>
        <v>-722218.2700000148</v>
      </c>
      <c r="N397" s="20"/>
    </row>
    <row r="398" spans="1:14">
      <c r="A398" s="70" t="s">
        <v>919</v>
      </c>
      <c r="B398" s="59">
        <v>42601</v>
      </c>
      <c r="C398" s="70" t="s">
        <v>6631</v>
      </c>
      <c r="D398" s="70" t="s">
        <v>190</v>
      </c>
      <c r="E398" s="70" t="s">
        <v>34</v>
      </c>
      <c r="F398" s="70" t="s">
        <v>215</v>
      </c>
      <c r="I398" s="71">
        <v>1276</v>
      </c>
      <c r="J398" s="1">
        <v>165</v>
      </c>
      <c r="K398" s="71">
        <f t="shared" si="6"/>
        <v>-723494.2700000148</v>
      </c>
      <c r="N398" s="20"/>
    </row>
    <row r="399" spans="1:14">
      <c r="A399" s="70" t="s">
        <v>921</v>
      </c>
      <c r="B399" s="59">
        <v>42601</v>
      </c>
      <c r="C399" s="70" t="s">
        <v>6632</v>
      </c>
      <c r="D399" s="70" t="s">
        <v>190</v>
      </c>
      <c r="E399" s="70" t="s">
        <v>34</v>
      </c>
      <c r="F399" s="70" t="s">
        <v>6406</v>
      </c>
      <c r="I399" s="71">
        <v>812</v>
      </c>
      <c r="J399" s="1">
        <v>166</v>
      </c>
      <c r="K399" s="71">
        <f t="shared" si="6"/>
        <v>-724306.2700000148</v>
      </c>
      <c r="N399" s="20"/>
    </row>
    <row r="400" spans="1:14">
      <c r="A400" s="70" t="s">
        <v>924</v>
      </c>
      <c r="B400" s="59">
        <v>42601</v>
      </c>
      <c r="C400" s="70" t="s">
        <v>6633</v>
      </c>
      <c r="D400" s="70" t="s">
        <v>190</v>
      </c>
      <c r="E400" s="70" t="s">
        <v>34</v>
      </c>
      <c r="F400" s="70" t="s">
        <v>5730</v>
      </c>
      <c r="I400" s="71">
        <v>556</v>
      </c>
      <c r="J400" s="1">
        <v>167</v>
      </c>
      <c r="K400" s="71">
        <f t="shared" si="6"/>
        <v>-724862.2700000148</v>
      </c>
      <c r="N400" s="20"/>
    </row>
    <row r="401" spans="1:14">
      <c r="A401" s="2" t="s">
        <v>6938</v>
      </c>
      <c r="B401" s="3">
        <v>42601</v>
      </c>
      <c r="C401" s="2" t="s">
        <v>6939</v>
      </c>
      <c r="D401" s="2" t="s">
        <v>190</v>
      </c>
      <c r="E401" s="2" t="s">
        <v>34</v>
      </c>
      <c r="F401" s="2" t="s">
        <v>6590</v>
      </c>
      <c r="G401" s="4"/>
      <c r="H401" s="18"/>
      <c r="I401" s="27">
        <v>4239.8</v>
      </c>
      <c r="J401" s="7">
        <v>300</v>
      </c>
      <c r="K401" s="71">
        <f t="shared" si="6"/>
        <v>-729102.07000001485</v>
      </c>
      <c r="N401" s="20"/>
    </row>
    <row r="402" spans="1:14">
      <c r="A402" s="70" t="s">
        <v>6634</v>
      </c>
      <c r="B402" s="59">
        <v>42601</v>
      </c>
      <c r="C402" s="70" t="s">
        <v>6635</v>
      </c>
      <c r="D402" s="70" t="s">
        <v>45</v>
      </c>
      <c r="E402" s="70" t="s">
        <v>34</v>
      </c>
      <c r="F402" s="70" t="s">
        <v>5205</v>
      </c>
      <c r="I402" s="71">
        <v>1398.4</v>
      </c>
      <c r="J402" s="1">
        <v>168</v>
      </c>
      <c r="K402" s="71">
        <f t="shared" si="6"/>
        <v>-730500.47000001487</v>
      </c>
      <c r="N402" s="20"/>
    </row>
    <row r="403" spans="1:14">
      <c r="A403" s="70" t="s">
        <v>1801</v>
      </c>
      <c r="B403" s="59">
        <v>42602</v>
      </c>
      <c r="C403" s="70" t="s">
        <v>6070</v>
      </c>
      <c r="D403" s="70" t="s">
        <v>4</v>
      </c>
      <c r="E403" s="70" t="s">
        <v>5520</v>
      </c>
      <c r="F403" s="70" t="s">
        <v>6319</v>
      </c>
      <c r="G403" s="71">
        <v>5000</v>
      </c>
      <c r="H403" s="17">
        <v>180</v>
      </c>
      <c r="K403" s="71">
        <f t="shared" si="6"/>
        <v>-725500.47000001487</v>
      </c>
      <c r="N403" s="20"/>
    </row>
    <row r="404" spans="1:14">
      <c r="A404" s="70" t="s">
        <v>6636</v>
      </c>
      <c r="B404" s="59">
        <v>42602</v>
      </c>
      <c r="C404" s="70" t="s">
        <v>6070</v>
      </c>
      <c r="D404" s="70" t="s">
        <v>4</v>
      </c>
      <c r="E404" s="70" t="s">
        <v>5520</v>
      </c>
      <c r="F404" s="70" t="s">
        <v>6637</v>
      </c>
      <c r="G404" s="71">
        <v>20000</v>
      </c>
      <c r="H404" s="17">
        <v>181</v>
      </c>
      <c r="K404" s="71">
        <f t="shared" si="6"/>
        <v>-705500.47000001487</v>
      </c>
      <c r="N404" s="20"/>
    </row>
    <row r="405" spans="1:14">
      <c r="A405" s="70" t="s">
        <v>815</v>
      </c>
      <c r="B405" s="59">
        <v>42602</v>
      </c>
      <c r="C405" s="70" t="s">
        <v>6070</v>
      </c>
      <c r="D405" s="70" t="s">
        <v>4</v>
      </c>
      <c r="E405" s="70" t="s">
        <v>5520</v>
      </c>
      <c r="F405" s="70" t="s">
        <v>1054</v>
      </c>
      <c r="G405" s="71">
        <v>6880.39</v>
      </c>
      <c r="H405" s="17">
        <v>182</v>
      </c>
      <c r="K405" s="71">
        <f t="shared" si="6"/>
        <v>-698620.08000001486</v>
      </c>
      <c r="N405" s="20"/>
    </row>
    <row r="406" spans="1:14">
      <c r="A406" s="70" t="s">
        <v>6638</v>
      </c>
      <c r="B406" s="59">
        <v>42602</v>
      </c>
      <c r="C406" s="70" t="s">
        <v>7</v>
      </c>
      <c r="D406" s="70" t="s">
        <v>4</v>
      </c>
      <c r="E406" s="70" t="s">
        <v>5520</v>
      </c>
      <c r="F406" s="70" t="s">
        <v>7</v>
      </c>
      <c r="G406" s="71">
        <v>68632.990000000005</v>
      </c>
      <c r="H406" s="17">
        <v>183</v>
      </c>
      <c r="K406" s="71">
        <f t="shared" si="6"/>
        <v>-629987.09000001487</v>
      </c>
      <c r="N406" s="20"/>
    </row>
    <row r="407" spans="1:14">
      <c r="A407" s="70" t="s">
        <v>6639</v>
      </c>
      <c r="B407" s="59">
        <v>42602</v>
      </c>
      <c r="C407" s="70" t="s">
        <v>3</v>
      </c>
      <c r="D407" s="70" t="s">
        <v>4</v>
      </c>
      <c r="E407" s="70" t="s">
        <v>5520</v>
      </c>
      <c r="F407" s="70" t="s">
        <v>3</v>
      </c>
      <c r="G407" s="71">
        <v>74391.67</v>
      </c>
      <c r="H407" s="17">
        <v>184</v>
      </c>
      <c r="K407" s="71">
        <f t="shared" si="6"/>
        <v>-555595.42000001483</v>
      </c>
      <c r="N407" s="20"/>
    </row>
    <row r="408" spans="1:14">
      <c r="A408" s="70" t="s">
        <v>795</v>
      </c>
      <c r="B408" s="59">
        <v>42602</v>
      </c>
      <c r="C408" s="70" t="s">
        <v>6640</v>
      </c>
      <c r="D408" s="70" t="s">
        <v>190</v>
      </c>
      <c r="E408" s="70" t="s">
        <v>38</v>
      </c>
      <c r="F408" s="70" t="s">
        <v>4453</v>
      </c>
      <c r="I408" s="71">
        <v>17400</v>
      </c>
      <c r="J408" s="1">
        <v>169</v>
      </c>
      <c r="K408" s="71">
        <f t="shared" si="6"/>
        <v>-572995.42000001483</v>
      </c>
      <c r="N408" s="20"/>
    </row>
    <row r="409" spans="1:14">
      <c r="A409" s="70" t="s">
        <v>6641</v>
      </c>
      <c r="B409" s="59">
        <v>42604</v>
      </c>
      <c r="C409" s="70" t="s">
        <v>6070</v>
      </c>
      <c r="D409" s="70" t="s">
        <v>4</v>
      </c>
      <c r="E409" s="70" t="s">
        <v>5520</v>
      </c>
      <c r="F409" s="70" t="s">
        <v>1103</v>
      </c>
      <c r="G409" s="71">
        <v>3010.54</v>
      </c>
      <c r="H409" s="17">
        <v>185</v>
      </c>
      <c r="K409" s="71">
        <f t="shared" si="6"/>
        <v>-569984.88000001479</v>
      </c>
      <c r="N409" s="20"/>
    </row>
    <row r="410" spans="1:14">
      <c r="A410" s="70" t="s">
        <v>5913</v>
      </c>
      <c r="B410" s="59">
        <v>42604</v>
      </c>
      <c r="C410" s="70" t="s">
        <v>5051</v>
      </c>
      <c r="D410" s="70" t="s">
        <v>4</v>
      </c>
      <c r="E410" s="70" t="s">
        <v>5520</v>
      </c>
      <c r="F410" s="70" t="s">
        <v>6642</v>
      </c>
      <c r="G410" s="71">
        <v>24343.42</v>
      </c>
      <c r="H410" s="17">
        <v>186</v>
      </c>
      <c r="K410" s="71">
        <f t="shared" si="6"/>
        <v>-545641.46000001475</v>
      </c>
      <c r="N410" s="20"/>
    </row>
    <row r="411" spans="1:14">
      <c r="A411" s="70" t="s">
        <v>3461</v>
      </c>
      <c r="B411" s="59">
        <v>42604</v>
      </c>
      <c r="C411" s="70" t="s">
        <v>7</v>
      </c>
      <c r="D411" s="70" t="s">
        <v>4</v>
      </c>
      <c r="E411" s="70" t="s">
        <v>5520</v>
      </c>
      <c r="F411" s="70" t="s">
        <v>7</v>
      </c>
      <c r="G411" s="71">
        <v>19931.810000000001</v>
      </c>
      <c r="H411" s="17">
        <v>187</v>
      </c>
      <c r="K411" s="71">
        <f t="shared" si="6"/>
        <v>-525709.65000001469</v>
      </c>
      <c r="N411" s="20"/>
    </row>
    <row r="412" spans="1:14">
      <c r="A412" s="70" t="s">
        <v>6643</v>
      </c>
      <c r="B412" s="59">
        <v>42604</v>
      </c>
      <c r="C412" s="70" t="s">
        <v>3</v>
      </c>
      <c r="D412" s="70" t="s">
        <v>4</v>
      </c>
      <c r="E412" s="70" t="s">
        <v>5520</v>
      </c>
      <c r="F412" s="70" t="s">
        <v>3</v>
      </c>
      <c r="G412" s="71">
        <v>400</v>
      </c>
      <c r="H412" s="17">
        <v>188</v>
      </c>
      <c r="K412" s="71">
        <f t="shared" si="6"/>
        <v>-525309.65000001469</v>
      </c>
      <c r="N412" s="20"/>
    </row>
    <row r="413" spans="1:14">
      <c r="A413" s="70" t="s">
        <v>6644</v>
      </c>
      <c r="B413" s="59">
        <v>42604</v>
      </c>
      <c r="C413" s="70" t="s">
        <v>6070</v>
      </c>
      <c r="D413" s="70" t="s">
        <v>4</v>
      </c>
      <c r="E413" s="70" t="s">
        <v>6645</v>
      </c>
      <c r="F413" s="70" t="s">
        <v>610</v>
      </c>
      <c r="G413" s="71">
        <v>1025</v>
      </c>
      <c r="H413" s="17">
        <v>189</v>
      </c>
      <c r="K413" s="71">
        <f t="shared" si="6"/>
        <v>-524284.65000001469</v>
      </c>
      <c r="N413" s="20"/>
    </row>
    <row r="414" spans="1:14">
      <c r="A414" s="70" t="s">
        <v>6646</v>
      </c>
      <c r="B414" s="59">
        <v>42604</v>
      </c>
      <c r="C414" s="70" t="s">
        <v>6070</v>
      </c>
      <c r="D414" s="70" t="s">
        <v>4</v>
      </c>
      <c r="E414" s="70" t="s">
        <v>6645</v>
      </c>
      <c r="F414" s="70" t="s">
        <v>6647</v>
      </c>
      <c r="G414" s="71">
        <v>150000</v>
      </c>
      <c r="H414" s="17">
        <v>190</v>
      </c>
      <c r="K414" s="71">
        <f t="shared" si="6"/>
        <v>-374284.65000001469</v>
      </c>
      <c r="N414" s="20"/>
    </row>
    <row r="415" spans="1:14">
      <c r="A415" s="70" t="s">
        <v>6648</v>
      </c>
      <c r="B415" s="59">
        <v>42604</v>
      </c>
      <c r="C415" s="70" t="s">
        <v>6070</v>
      </c>
      <c r="D415" s="70" t="s">
        <v>4</v>
      </c>
      <c r="E415" s="70" t="s">
        <v>6645</v>
      </c>
      <c r="F415" s="70" t="s">
        <v>6637</v>
      </c>
      <c r="G415" s="71">
        <v>311200</v>
      </c>
      <c r="H415" s="17">
        <v>191</v>
      </c>
      <c r="K415" s="71">
        <f t="shared" si="6"/>
        <v>-63084.650000014692</v>
      </c>
      <c r="N415" s="20"/>
    </row>
    <row r="416" spans="1:14">
      <c r="A416" s="70" t="s">
        <v>6649</v>
      </c>
      <c r="B416" s="59">
        <v>42604</v>
      </c>
      <c r="C416" s="70" t="s">
        <v>6070</v>
      </c>
      <c r="D416" s="70" t="s">
        <v>4</v>
      </c>
      <c r="E416" s="70" t="s">
        <v>6645</v>
      </c>
      <c r="F416" s="70" t="s">
        <v>6650</v>
      </c>
      <c r="G416" s="71">
        <v>107000</v>
      </c>
      <c r="H416" s="17">
        <v>192</v>
      </c>
      <c r="K416" s="71">
        <f t="shared" si="6"/>
        <v>43915.349999985308</v>
      </c>
      <c r="N416" s="20"/>
    </row>
    <row r="417" spans="1:14">
      <c r="A417" s="70" t="s">
        <v>6651</v>
      </c>
      <c r="B417" s="59">
        <v>42604</v>
      </c>
      <c r="C417" s="70" t="s">
        <v>6070</v>
      </c>
      <c r="D417" s="70" t="s">
        <v>4</v>
      </c>
      <c r="E417" s="70" t="s">
        <v>6645</v>
      </c>
      <c r="F417" s="70" t="s">
        <v>4552</v>
      </c>
      <c r="G417" s="71">
        <v>2540</v>
      </c>
      <c r="H417" s="17">
        <v>193</v>
      </c>
      <c r="K417" s="71">
        <f t="shared" si="6"/>
        <v>46455.349999985308</v>
      </c>
      <c r="N417" s="20"/>
    </row>
    <row r="418" spans="1:14">
      <c r="A418" s="70" t="s">
        <v>6652</v>
      </c>
      <c r="B418" s="59">
        <v>42604</v>
      </c>
      <c r="C418" s="70" t="s">
        <v>6070</v>
      </c>
      <c r="D418" s="70" t="s">
        <v>4</v>
      </c>
      <c r="E418" s="70" t="s">
        <v>6645</v>
      </c>
      <c r="F418" s="70" t="s">
        <v>6653</v>
      </c>
      <c r="G418" s="71">
        <v>1840</v>
      </c>
      <c r="H418" s="17">
        <v>194</v>
      </c>
      <c r="K418" s="71">
        <f t="shared" si="6"/>
        <v>48295.349999985308</v>
      </c>
      <c r="N418" s="20"/>
    </row>
    <row r="419" spans="1:14">
      <c r="A419" s="70" t="s">
        <v>6654</v>
      </c>
      <c r="B419" s="59">
        <v>42604</v>
      </c>
      <c r="C419" s="70" t="s">
        <v>3</v>
      </c>
      <c r="D419" s="70" t="s">
        <v>4</v>
      </c>
      <c r="E419" s="70" t="s">
        <v>6645</v>
      </c>
      <c r="F419" s="70" t="s">
        <v>3</v>
      </c>
      <c r="G419" s="71">
        <v>20325.259999999998</v>
      </c>
      <c r="H419" s="17">
        <v>188</v>
      </c>
      <c r="K419" s="71">
        <f t="shared" si="6"/>
        <v>68620.609999985303</v>
      </c>
      <c r="N419" s="20"/>
    </row>
    <row r="420" spans="1:14">
      <c r="A420" s="70" t="s">
        <v>843</v>
      </c>
      <c r="B420" s="59">
        <v>42604</v>
      </c>
      <c r="C420" s="70" t="s">
        <v>7</v>
      </c>
      <c r="D420" s="70" t="s">
        <v>4</v>
      </c>
      <c r="E420" s="70" t="s">
        <v>6645</v>
      </c>
      <c r="F420" s="70" t="s">
        <v>7</v>
      </c>
      <c r="G420" s="71">
        <v>29181.15</v>
      </c>
      <c r="H420" s="17">
        <v>195</v>
      </c>
      <c r="K420" s="71">
        <f t="shared" si="6"/>
        <v>97801.759999985312</v>
      </c>
      <c r="N420" s="20"/>
    </row>
    <row r="421" spans="1:14">
      <c r="A421" s="70" t="s">
        <v>970</v>
      </c>
      <c r="B421" s="59">
        <v>42604</v>
      </c>
      <c r="C421" s="70" t="s">
        <v>41</v>
      </c>
      <c r="D421" s="70" t="s">
        <v>33</v>
      </c>
      <c r="E421" s="70" t="s">
        <v>34</v>
      </c>
      <c r="F421" s="70" t="s">
        <v>266</v>
      </c>
      <c r="G421" s="71">
        <v>121000</v>
      </c>
      <c r="H421" s="17">
        <v>196</v>
      </c>
      <c r="K421" s="71">
        <f t="shared" si="6"/>
        <v>218801.75999998531</v>
      </c>
      <c r="N421" s="20"/>
    </row>
    <row r="422" spans="1:14">
      <c r="A422" s="70" t="s">
        <v>6655</v>
      </c>
      <c r="B422" s="59">
        <v>42604</v>
      </c>
      <c r="C422" s="70" t="s">
        <v>3713</v>
      </c>
      <c r="D422" s="70" t="s">
        <v>33</v>
      </c>
      <c r="E422" s="70" t="s">
        <v>34</v>
      </c>
      <c r="F422" s="70" t="s">
        <v>6656</v>
      </c>
      <c r="G422" s="71">
        <v>5600</v>
      </c>
      <c r="H422" s="17">
        <v>197</v>
      </c>
      <c r="K422" s="71">
        <f t="shared" si="6"/>
        <v>224401.75999998531</v>
      </c>
      <c r="N422" s="20"/>
    </row>
    <row r="423" spans="1:14">
      <c r="A423" s="70" t="s">
        <v>798</v>
      </c>
      <c r="B423" s="59">
        <v>42604</v>
      </c>
      <c r="C423" s="70" t="s">
        <v>6657</v>
      </c>
      <c r="D423" s="70" t="s">
        <v>385</v>
      </c>
      <c r="E423" s="70" t="s">
        <v>38</v>
      </c>
      <c r="F423" s="70" t="s">
        <v>386</v>
      </c>
      <c r="I423" s="71">
        <v>4691.53</v>
      </c>
      <c r="J423" s="1">
        <v>170</v>
      </c>
      <c r="K423" s="71">
        <f t="shared" si="6"/>
        <v>219710.22999998531</v>
      </c>
      <c r="N423" s="20"/>
    </row>
    <row r="424" spans="1:14">
      <c r="A424" s="70" t="s">
        <v>816</v>
      </c>
      <c r="B424" s="59">
        <v>42604</v>
      </c>
      <c r="C424" s="70" t="s">
        <v>6658</v>
      </c>
      <c r="D424" s="70" t="s">
        <v>66</v>
      </c>
      <c r="E424" s="70" t="s">
        <v>38</v>
      </c>
      <c r="F424" s="70" t="s">
        <v>6659</v>
      </c>
      <c r="I424" s="71">
        <v>3800</v>
      </c>
      <c r="J424" s="1" t="s">
        <v>2917</v>
      </c>
      <c r="K424" s="71">
        <f t="shared" si="6"/>
        <v>215910.22999998531</v>
      </c>
      <c r="N424" s="20"/>
    </row>
    <row r="425" spans="1:14">
      <c r="A425" s="70" t="s">
        <v>714</v>
      </c>
      <c r="B425" s="59">
        <v>42604</v>
      </c>
      <c r="C425" s="70" t="s">
        <v>6660</v>
      </c>
      <c r="D425" s="70" t="s">
        <v>66</v>
      </c>
      <c r="E425" s="70" t="s">
        <v>38</v>
      </c>
      <c r="F425" s="70" t="s">
        <v>6661</v>
      </c>
      <c r="I425" s="71">
        <v>4800</v>
      </c>
      <c r="J425" s="1" t="s">
        <v>1149</v>
      </c>
      <c r="K425" s="71">
        <f t="shared" si="6"/>
        <v>211110.22999998531</v>
      </c>
      <c r="N425" s="20"/>
    </row>
    <row r="426" spans="1:14">
      <c r="A426" s="70" t="s">
        <v>716</v>
      </c>
      <c r="B426" s="59">
        <v>42604</v>
      </c>
      <c r="C426" s="70" t="s">
        <v>6662</v>
      </c>
      <c r="D426" s="70" t="s">
        <v>66</v>
      </c>
      <c r="E426" s="70" t="s">
        <v>38</v>
      </c>
      <c r="F426" s="70" t="s">
        <v>39</v>
      </c>
      <c r="I426" s="71">
        <v>76678.2</v>
      </c>
      <c r="J426" s="1">
        <v>171</v>
      </c>
      <c r="K426" s="71">
        <f t="shared" si="6"/>
        <v>134432.0299999853</v>
      </c>
      <c r="N426" s="20"/>
    </row>
    <row r="427" spans="1:14">
      <c r="A427" s="70" t="s">
        <v>818</v>
      </c>
      <c r="B427" s="59">
        <v>42604</v>
      </c>
      <c r="C427" s="70" t="s">
        <v>6663</v>
      </c>
      <c r="D427" s="70" t="s">
        <v>66</v>
      </c>
      <c r="E427" s="70" t="s">
        <v>38</v>
      </c>
      <c r="F427" s="70" t="s">
        <v>4453</v>
      </c>
      <c r="I427" s="71">
        <v>8700</v>
      </c>
      <c r="J427" s="1">
        <v>172</v>
      </c>
      <c r="K427" s="71">
        <f t="shared" si="6"/>
        <v>125732.0299999853</v>
      </c>
      <c r="N427" s="20"/>
    </row>
    <row r="428" spans="1:14">
      <c r="A428" s="70" t="s">
        <v>750</v>
      </c>
      <c r="B428" s="59">
        <v>42604</v>
      </c>
      <c r="C428" s="70" t="s">
        <v>6658</v>
      </c>
      <c r="D428" s="70" t="s">
        <v>66</v>
      </c>
      <c r="E428" s="70" t="s">
        <v>38</v>
      </c>
      <c r="F428" s="70" t="s">
        <v>6664</v>
      </c>
      <c r="G428" s="71">
        <v>3800</v>
      </c>
      <c r="H428" s="17" t="s">
        <v>2917</v>
      </c>
      <c r="K428" s="71">
        <f t="shared" si="6"/>
        <v>129532.0299999853</v>
      </c>
      <c r="N428" s="20"/>
    </row>
    <row r="429" spans="1:14">
      <c r="A429" s="70" t="s">
        <v>820</v>
      </c>
      <c r="B429" s="59">
        <v>42604</v>
      </c>
      <c r="C429" s="70" t="s">
        <v>6660</v>
      </c>
      <c r="D429" s="70" t="s">
        <v>66</v>
      </c>
      <c r="E429" s="70" t="s">
        <v>38</v>
      </c>
      <c r="F429" s="70" t="s">
        <v>6665</v>
      </c>
      <c r="G429" s="71">
        <v>4800</v>
      </c>
      <c r="H429" s="17" t="s">
        <v>1149</v>
      </c>
      <c r="K429" s="71">
        <f t="shared" si="6"/>
        <v>134332.0299999853</v>
      </c>
      <c r="N429" s="20"/>
    </row>
    <row r="430" spans="1:14">
      <c r="A430" s="70" t="s">
        <v>821</v>
      </c>
      <c r="B430" s="59">
        <v>42604</v>
      </c>
      <c r="C430" s="70" t="s">
        <v>6666</v>
      </c>
      <c r="D430" s="70" t="s">
        <v>190</v>
      </c>
      <c r="E430" s="70" t="s">
        <v>34</v>
      </c>
      <c r="F430" s="70" t="s">
        <v>6667</v>
      </c>
      <c r="I430" s="71">
        <v>3800</v>
      </c>
      <c r="J430" s="1">
        <v>173</v>
      </c>
      <c r="K430" s="71">
        <f t="shared" si="6"/>
        <v>130532.0299999853</v>
      </c>
      <c r="N430" s="20"/>
    </row>
    <row r="431" spans="1:14">
      <c r="A431" s="70" t="s">
        <v>823</v>
      </c>
      <c r="B431" s="59">
        <v>42604</v>
      </c>
      <c r="C431" s="70" t="s">
        <v>6668</v>
      </c>
      <c r="D431" s="70" t="s">
        <v>190</v>
      </c>
      <c r="E431" s="70" t="s">
        <v>34</v>
      </c>
      <c r="F431" s="70" t="s">
        <v>6669</v>
      </c>
      <c r="I431" s="71">
        <v>4800</v>
      </c>
      <c r="J431" s="1">
        <v>174</v>
      </c>
      <c r="K431" s="71">
        <f t="shared" si="6"/>
        <v>125732.0299999853</v>
      </c>
      <c r="N431" s="20"/>
    </row>
    <row r="432" spans="1:14">
      <c r="A432" s="70" t="s">
        <v>926</v>
      </c>
      <c r="B432" s="59">
        <v>42604</v>
      </c>
      <c r="C432" s="70" t="s">
        <v>6670</v>
      </c>
      <c r="D432" s="70" t="s">
        <v>42</v>
      </c>
      <c r="E432" s="70" t="s">
        <v>34</v>
      </c>
      <c r="F432" s="70" t="s">
        <v>6671</v>
      </c>
      <c r="I432" s="71">
        <v>4800</v>
      </c>
      <c r="J432" s="1">
        <v>175</v>
      </c>
      <c r="K432" s="71">
        <f t="shared" si="6"/>
        <v>120932.0299999853</v>
      </c>
      <c r="N432" s="20"/>
    </row>
    <row r="433" spans="1:14">
      <c r="A433" s="70" t="s">
        <v>926</v>
      </c>
      <c r="B433" s="59">
        <v>42604</v>
      </c>
      <c r="C433" s="70" t="s">
        <v>6670</v>
      </c>
      <c r="D433" s="70" t="s">
        <v>42</v>
      </c>
      <c r="E433" s="70" t="s">
        <v>34</v>
      </c>
      <c r="F433" s="70" t="s">
        <v>6671</v>
      </c>
      <c r="G433" s="71">
        <v>4800</v>
      </c>
      <c r="H433" s="17">
        <v>198</v>
      </c>
      <c r="K433" s="71">
        <f t="shared" si="6"/>
        <v>125732.0299999853</v>
      </c>
      <c r="N433" s="20"/>
    </row>
    <row r="434" spans="1:14">
      <c r="A434" s="70" t="s">
        <v>944</v>
      </c>
      <c r="B434" s="59">
        <v>42604</v>
      </c>
      <c r="C434" s="70" t="s">
        <v>6672</v>
      </c>
      <c r="D434" s="70" t="s">
        <v>66</v>
      </c>
      <c r="E434" s="70" t="s">
        <v>34</v>
      </c>
      <c r="F434" s="70" t="s">
        <v>39</v>
      </c>
      <c r="I434" s="71">
        <v>6374.23</v>
      </c>
      <c r="J434" s="1">
        <v>176</v>
      </c>
      <c r="K434" s="71">
        <f t="shared" si="6"/>
        <v>119357.79999998531</v>
      </c>
      <c r="N434" s="20"/>
    </row>
    <row r="435" spans="1:14">
      <c r="A435" s="70" t="s">
        <v>824</v>
      </c>
      <c r="B435" s="59">
        <v>42604</v>
      </c>
      <c r="C435" s="70" t="s">
        <v>3713</v>
      </c>
      <c r="D435" s="70" t="s">
        <v>42</v>
      </c>
      <c r="E435" s="70" t="s">
        <v>34</v>
      </c>
      <c r="F435" s="70" t="s">
        <v>2663</v>
      </c>
      <c r="I435" s="71">
        <v>22219.57</v>
      </c>
      <c r="J435" s="1">
        <v>177</v>
      </c>
      <c r="K435" s="71">
        <f t="shared" si="6"/>
        <v>97138.229999985313</v>
      </c>
      <c r="N435" s="20"/>
    </row>
    <row r="436" spans="1:14">
      <c r="A436" s="70" t="s">
        <v>1829</v>
      </c>
      <c r="B436" s="59">
        <v>42605</v>
      </c>
      <c r="C436" s="70" t="s">
        <v>6070</v>
      </c>
      <c r="D436" s="70" t="s">
        <v>4</v>
      </c>
      <c r="E436" s="70" t="s">
        <v>5520</v>
      </c>
      <c r="F436" s="70" t="s">
        <v>6673</v>
      </c>
      <c r="G436" s="71">
        <v>95000</v>
      </c>
      <c r="H436" s="17">
        <v>199</v>
      </c>
      <c r="K436" s="71">
        <f t="shared" si="6"/>
        <v>192138.22999998531</v>
      </c>
      <c r="N436" s="20"/>
    </row>
    <row r="437" spans="1:14">
      <c r="A437" s="70" t="s">
        <v>848</v>
      </c>
      <c r="B437" s="59">
        <v>42605</v>
      </c>
      <c r="C437" s="70" t="s">
        <v>5051</v>
      </c>
      <c r="D437" s="70" t="s">
        <v>4</v>
      </c>
      <c r="E437" s="70" t="s">
        <v>5520</v>
      </c>
      <c r="F437" s="70" t="s">
        <v>6642</v>
      </c>
      <c r="G437" s="71">
        <v>28414.44</v>
      </c>
      <c r="H437" s="17">
        <v>200</v>
      </c>
      <c r="K437" s="71">
        <f t="shared" si="6"/>
        <v>220552.66999998532</v>
      </c>
      <c r="N437" s="20"/>
    </row>
    <row r="438" spans="1:14">
      <c r="A438" s="70" t="s">
        <v>3472</v>
      </c>
      <c r="B438" s="59">
        <v>42605</v>
      </c>
      <c r="C438" s="70" t="s">
        <v>5576</v>
      </c>
      <c r="D438" s="70" t="s">
        <v>4</v>
      </c>
      <c r="E438" s="70" t="s">
        <v>5520</v>
      </c>
      <c r="F438" s="70" t="s">
        <v>6674</v>
      </c>
      <c r="G438" s="71">
        <v>10000</v>
      </c>
      <c r="H438" s="17">
        <v>201</v>
      </c>
      <c r="K438" s="71">
        <f t="shared" si="6"/>
        <v>230552.66999998532</v>
      </c>
      <c r="N438" s="20"/>
    </row>
    <row r="439" spans="1:14">
      <c r="A439" s="70" t="s">
        <v>849</v>
      </c>
      <c r="B439" s="59">
        <v>42605</v>
      </c>
      <c r="C439" s="70" t="s">
        <v>7</v>
      </c>
      <c r="D439" s="70" t="s">
        <v>4</v>
      </c>
      <c r="E439" s="70" t="s">
        <v>5520</v>
      </c>
      <c r="F439" s="70" t="s">
        <v>7</v>
      </c>
      <c r="G439" s="71">
        <v>9248.73</v>
      </c>
      <c r="H439" s="17">
        <v>202</v>
      </c>
      <c r="K439" s="71">
        <f t="shared" si="6"/>
        <v>239801.39999998533</v>
      </c>
      <c r="N439" s="20"/>
    </row>
    <row r="440" spans="1:14">
      <c r="A440" s="70" t="s">
        <v>6675</v>
      </c>
      <c r="B440" s="59">
        <v>42605</v>
      </c>
      <c r="C440" s="70" t="s">
        <v>3</v>
      </c>
      <c r="D440" s="70" t="s">
        <v>4</v>
      </c>
      <c r="E440" s="70" t="s">
        <v>5520</v>
      </c>
      <c r="F440" s="70" t="s">
        <v>3</v>
      </c>
      <c r="G440" s="71">
        <v>5625.02</v>
      </c>
      <c r="H440" s="17">
        <v>203</v>
      </c>
      <c r="K440" s="71">
        <f t="shared" si="6"/>
        <v>245426.41999998532</v>
      </c>
      <c r="N440" s="20"/>
    </row>
    <row r="441" spans="1:14">
      <c r="A441" s="70" t="s">
        <v>2674</v>
      </c>
      <c r="B441" s="59">
        <v>42605</v>
      </c>
      <c r="C441" s="70" t="s">
        <v>6070</v>
      </c>
      <c r="D441" s="70" t="s">
        <v>4</v>
      </c>
      <c r="E441" s="70" t="s">
        <v>6645</v>
      </c>
      <c r="F441" s="70" t="s">
        <v>6676</v>
      </c>
      <c r="G441" s="71">
        <v>126800</v>
      </c>
      <c r="H441" s="17">
        <v>204</v>
      </c>
      <c r="K441" s="71">
        <f t="shared" si="6"/>
        <v>372226.41999998532</v>
      </c>
      <c r="N441" s="20"/>
    </row>
    <row r="442" spans="1:14">
      <c r="A442" s="70" t="s">
        <v>4371</v>
      </c>
      <c r="B442" s="59">
        <v>42605</v>
      </c>
      <c r="C442" s="70" t="s">
        <v>1934</v>
      </c>
      <c r="D442" s="70" t="s">
        <v>33</v>
      </c>
      <c r="E442" s="70" t="s">
        <v>34</v>
      </c>
      <c r="F442" s="70" t="s">
        <v>6677</v>
      </c>
      <c r="G442" s="71">
        <v>160544</v>
      </c>
      <c r="H442" s="17">
        <v>205</v>
      </c>
      <c r="K442" s="71">
        <f t="shared" si="6"/>
        <v>532770.41999998526</v>
      </c>
      <c r="N442" s="20"/>
    </row>
    <row r="443" spans="1:14">
      <c r="A443" s="70" t="s">
        <v>4371</v>
      </c>
      <c r="B443" s="59">
        <v>42605</v>
      </c>
      <c r="C443" s="70" t="s">
        <v>1934</v>
      </c>
      <c r="D443" s="70" t="s">
        <v>33</v>
      </c>
      <c r="E443" s="70" t="s">
        <v>34</v>
      </c>
      <c r="F443" s="70" t="s">
        <v>6677</v>
      </c>
      <c r="G443" s="71">
        <v>20230.05</v>
      </c>
      <c r="H443" s="17">
        <v>206</v>
      </c>
      <c r="K443" s="71">
        <f t="shared" si="6"/>
        <v>553000.4699999853</v>
      </c>
      <c r="N443" s="20"/>
    </row>
    <row r="444" spans="1:14">
      <c r="A444" s="70" t="s">
        <v>6678</v>
      </c>
      <c r="B444" s="59">
        <v>42605</v>
      </c>
      <c r="C444" s="70" t="s">
        <v>44</v>
      </c>
      <c r="D444" s="70" t="s">
        <v>33</v>
      </c>
      <c r="E444" s="70" t="s">
        <v>34</v>
      </c>
      <c r="F444" s="70" t="s">
        <v>6679</v>
      </c>
      <c r="G444" s="71">
        <v>167770.56</v>
      </c>
      <c r="H444" s="17">
        <v>207</v>
      </c>
      <c r="K444" s="71">
        <f t="shared" si="6"/>
        <v>720771.02999998536</v>
      </c>
      <c r="N444" s="20"/>
    </row>
    <row r="445" spans="1:14">
      <c r="A445" s="70" t="s">
        <v>6680</v>
      </c>
      <c r="B445" s="59">
        <v>42605</v>
      </c>
      <c r="C445" s="70" t="s">
        <v>6070</v>
      </c>
      <c r="D445" s="70" t="s">
        <v>4</v>
      </c>
      <c r="E445" s="70" t="s">
        <v>6645</v>
      </c>
      <c r="F445" s="70" t="s">
        <v>3460</v>
      </c>
      <c r="G445" s="71">
        <v>8526.48</v>
      </c>
      <c r="H445" s="17">
        <v>208</v>
      </c>
      <c r="K445" s="71">
        <f t="shared" si="6"/>
        <v>729297.50999998534</v>
      </c>
      <c r="N445" s="20"/>
    </row>
    <row r="446" spans="1:14">
      <c r="A446" s="70" t="s">
        <v>6681</v>
      </c>
      <c r="B446" s="59">
        <v>42605</v>
      </c>
      <c r="C446" s="70" t="s">
        <v>6070</v>
      </c>
      <c r="D446" s="70" t="s">
        <v>4</v>
      </c>
      <c r="E446" s="70" t="s">
        <v>6645</v>
      </c>
      <c r="F446" s="70" t="s">
        <v>1105</v>
      </c>
      <c r="G446" s="71">
        <v>95.06</v>
      </c>
      <c r="H446" s="17" t="s">
        <v>2068</v>
      </c>
      <c r="K446" s="71">
        <f t="shared" si="6"/>
        <v>729392.5699999854</v>
      </c>
      <c r="N446" s="20"/>
    </row>
    <row r="447" spans="1:14">
      <c r="A447" s="70" t="s">
        <v>6682</v>
      </c>
      <c r="B447" s="59">
        <v>42605</v>
      </c>
      <c r="C447" s="70" t="s">
        <v>6070</v>
      </c>
      <c r="D447" s="70" t="s">
        <v>4</v>
      </c>
      <c r="E447" s="70" t="s">
        <v>6645</v>
      </c>
      <c r="F447" s="70" t="s">
        <v>5779</v>
      </c>
      <c r="G447" s="71">
        <v>2788.51</v>
      </c>
      <c r="H447" s="17">
        <v>209</v>
      </c>
      <c r="K447" s="71">
        <f t="shared" si="6"/>
        <v>732181.07999998541</v>
      </c>
      <c r="N447" s="20"/>
    </row>
    <row r="448" spans="1:14">
      <c r="A448" s="70" t="s">
        <v>2702</v>
      </c>
      <c r="B448" s="59">
        <v>42605</v>
      </c>
      <c r="C448" s="70" t="s">
        <v>6070</v>
      </c>
      <c r="D448" s="70" t="s">
        <v>4</v>
      </c>
      <c r="E448" s="70" t="s">
        <v>6645</v>
      </c>
      <c r="F448" s="70" t="s">
        <v>6683</v>
      </c>
      <c r="I448" s="71">
        <v>95.06</v>
      </c>
      <c r="J448" s="1" t="s">
        <v>2068</v>
      </c>
      <c r="K448" s="71">
        <f t="shared" si="6"/>
        <v>732086.01999998535</v>
      </c>
      <c r="N448" s="20"/>
    </row>
    <row r="449" spans="1:14">
      <c r="A449" s="70" t="s">
        <v>6684</v>
      </c>
      <c r="B449" s="59">
        <v>42605</v>
      </c>
      <c r="C449" s="70" t="s">
        <v>6685</v>
      </c>
      <c r="D449" s="70" t="s">
        <v>4</v>
      </c>
      <c r="E449" s="70" t="s">
        <v>6645</v>
      </c>
      <c r="F449" s="70" t="s">
        <v>1105</v>
      </c>
      <c r="G449" s="71">
        <v>689.23</v>
      </c>
      <c r="H449" s="17">
        <v>210</v>
      </c>
      <c r="K449" s="71">
        <f t="shared" si="6"/>
        <v>732775.24999998533</v>
      </c>
      <c r="N449" s="20"/>
    </row>
    <row r="450" spans="1:14">
      <c r="A450" s="70" t="s">
        <v>5172</v>
      </c>
      <c r="B450" s="59">
        <v>42605</v>
      </c>
      <c r="C450" s="70" t="s">
        <v>6070</v>
      </c>
      <c r="D450" s="70" t="s">
        <v>4</v>
      </c>
      <c r="E450" s="70" t="s">
        <v>6645</v>
      </c>
      <c r="F450" s="70" t="s">
        <v>237</v>
      </c>
      <c r="G450" s="71">
        <v>4100</v>
      </c>
      <c r="H450" s="17">
        <v>211</v>
      </c>
      <c r="K450" s="71">
        <f t="shared" si="6"/>
        <v>736875.24999998533</v>
      </c>
      <c r="N450" s="20"/>
    </row>
    <row r="451" spans="1:14">
      <c r="A451" s="70" t="s">
        <v>6686</v>
      </c>
      <c r="B451" s="59">
        <v>42605</v>
      </c>
      <c r="C451" s="70" t="s">
        <v>7</v>
      </c>
      <c r="D451" s="70" t="s">
        <v>4</v>
      </c>
      <c r="E451" s="70" t="s">
        <v>6645</v>
      </c>
      <c r="F451" s="70" t="s">
        <v>7</v>
      </c>
      <c r="G451" s="71">
        <v>253393.16</v>
      </c>
      <c r="H451" s="17">
        <v>212</v>
      </c>
      <c r="K451" s="71">
        <f t="shared" si="6"/>
        <v>990268.40999998536</v>
      </c>
      <c r="N451" s="20"/>
    </row>
    <row r="452" spans="1:14">
      <c r="A452" s="70" t="s">
        <v>6687</v>
      </c>
      <c r="B452" s="59">
        <v>42605</v>
      </c>
      <c r="C452" s="70" t="s">
        <v>6688</v>
      </c>
      <c r="D452" s="70" t="s">
        <v>4</v>
      </c>
      <c r="E452" s="70" t="s">
        <v>6645</v>
      </c>
      <c r="F452" s="70" t="s">
        <v>3</v>
      </c>
      <c r="G452" s="71">
        <v>8610.99</v>
      </c>
      <c r="H452" s="17">
        <v>203</v>
      </c>
      <c r="K452" s="71">
        <f t="shared" si="6"/>
        <v>998879.39999998535</v>
      </c>
      <c r="N452" s="20"/>
    </row>
    <row r="453" spans="1:14">
      <c r="A453" s="70" t="s">
        <v>929</v>
      </c>
      <c r="B453" s="59">
        <v>42605</v>
      </c>
      <c r="C453" s="70" t="s">
        <v>6689</v>
      </c>
      <c r="D453" s="70" t="s">
        <v>66</v>
      </c>
      <c r="E453" s="70" t="s">
        <v>38</v>
      </c>
      <c r="F453" s="70" t="s">
        <v>6690</v>
      </c>
      <c r="I453" s="71">
        <v>2249.2399999999998</v>
      </c>
      <c r="J453" s="1">
        <v>178</v>
      </c>
      <c r="K453" s="71">
        <f t="shared" si="6"/>
        <v>996630.15999998536</v>
      </c>
      <c r="N453" s="20"/>
    </row>
    <row r="454" spans="1:14">
      <c r="A454" s="70" t="s">
        <v>932</v>
      </c>
      <c r="B454" s="59">
        <v>42605</v>
      </c>
      <c r="C454" s="70" t="s">
        <v>6691</v>
      </c>
      <c r="D454" s="70" t="s">
        <v>66</v>
      </c>
      <c r="E454" s="70" t="s">
        <v>38</v>
      </c>
      <c r="F454" s="70" t="s">
        <v>6692</v>
      </c>
      <c r="I454" s="71">
        <v>268000</v>
      </c>
      <c r="K454" s="71">
        <f t="shared" si="6"/>
        <v>728630.15999998536</v>
      </c>
      <c r="L454" s="70" t="s">
        <v>6100</v>
      </c>
      <c r="N454" s="20"/>
    </row>
    <row r="455" spans="1:14">
      <c r="A455" s="70" t="s">
        <v>935</v>
      </c>
      <c r="B455" s="59">
        <v>42605</v>
      </c>
      <c r="C455" s="70" t="s">
        <v>6693</v>
      </c>
      <c r="D455" s="70" t="s">
        <v>183</v>
      </c>
      <c r="E455" s="70" t="s">
        <v>38</v>
      </c>
      <c r="F455" s="70" t="s">
        <v>1211</v>
      </c>
      <c r="I455" s="71">
        <v>1564057.2</v>
      </c>
      <c r="J455" s="1">
        <v>179</v>
      </c>
      <c r="K455" s="71">
        <f t="shared" si="6"/>
        <v>-835427.04000001459</v>
      </c>
      <c r="N455" s="20"/>
    </row>
    <row r="456" spans="1:14">
      <c r="A456" s="70" t="s">
        <v>937</v>
      </c>
      <c r="B456" s="59">
        <v>42605</v>
      </c>
      <c r="C456" s="70" t="s">
        <v>6694</v>
      </c>
      <c r="D456" s="70" t="s">
        <v>623</v>
      </c>
      <c r="E456" s="70" t="s">
        <v>38</v>
      </c>
      <c r="F456" s="70" t="s">
        <v>6695</v>
      </c>
      <c r="I456" s="71">
        <v>245800</v>
      </c>
      <c r="K456" s="71">
        <f t="shared" si="6"/>
        <v>-1081227.0400000145</v>
      </c>
      <c r="L456" s="70" t="s">
        <v>6100</v>
      </c>
      <c r="N456" s="20"/>
    </row>
    <row r="457" spans="1:14">
      <c r="A457" s="70" t="s">
        <v>940</v>
      </c>
      <c r="B457" s="59">
        <v>42605</v>
      </c>
      <c r="C457" s="70" t="s">
        <v>6696</v>
      </c>
      <c r="D457" s="70" t="s">
        <v>42</v>
      </c>
      <c r="E457" s="70" t="s">
        <v>34</v>
      </c>
      <c r="F457" s="70" t="s">
        <v>6697</v>
      </c>
      <c r="I457" s="71">
        <v>2784</v>
      </c>
      <c r="J457" s="1">
        <v>180</v>
      </c>
      <c r="K457" s="71">
        <f t="shared" ref="K457:K520" si="7">+K456+G457-I457</f>
        <v>-1084011.0400000145</v>
      </c>
      <c r="N457" s="20"/>
    </row>
    <row r="458" spans="1:14">
      <c r="A458" s="70" t="s">
        <v>942</v>
      </c>
      <c r="B458" s="59">
        <v>42605</v>
      </c>
      <c r="C458" s="70" t="s">
        <v>6698</v>
      </c>
      <c r="D458" s="70" t="s">
        <v>109</v>
      </c>
      <c r="E458" s="70" t="s">
        <v>38</v>
      </c>
      <c r="F458" s="70" t="s">
        <v>106</v>
      </c>
      <c r="G458" s="71">
        <v>24000</v>
      </c>
      <c r="H458" s="17">
        <v>213</v>
      </c>
      <c r="K458" s="71">
        <f t="shared" si="7"/>
        <v>-1060011.0400000145</v>
      </c>
      <c r="N458" s="20"/>
    </row>
    <row r="459" spans="1:14">
      <c r="A459" s="70" t="s">
        <v>5922</v>
      </c>
      <c r="B459" s="59">
        <v>42606</v>
      </c>
      <c r="C459" s="70" t="s">
        <v>7</v>
      </c>
      <c r="D459" s="70" t="s">
        <v>4</v>
      </c>
      <c r="E459" s="70" t="s">
        <v>5520</v>
      </c>
      <c r="F459" s="70" t="s">
        <v>7</v>
      </c>
      <c r="G459" s="71">
        <v>8622.89</v>
      </c>
      <c r="H459" s="17">
        <v>214</v>
      </c>
      <c r="K459" s="71">
        <f t="shared" si="7"/>
        <v>-1051388.1500000146</v>
      </c>
      <c r="N459" s="20"/>
    </row>
    <row r="460" spans="1:14">
      <c r="A460" s="70" t="s">
        <v>1941</v>
      </c>
      <c r="B460" s="59">
        <v>42606</v>
      </c>
      <c r="C460" s="70" t="s">
        <v>3</v>
      </c>
      <c r="D460" s="70" t="s">
        <v>4</v>
      </c>
      <c r="E460" s="70" t="s">
        <v>5520</v>
      </c>
      <c r="F460" s="70" t="s">
        <v>3</v>
      </c>
      <c r="G460" s="71">
        <v>4644.91</v>
      </c>
      <c r="H460" s="17">
        <v>215</v>
      </c>
      <c r="K460" s="71">
        <f t="shared" si="7"/>
        <v>-1046743.2400000145</v>
      </c>
      <c r="N460" s="20"/>
    </row>
    <row r="461" spans="1:14">
      <c r="A461" s="70" t="s">
        <v>6699</v>
      </c>
      <c r="B461" s="59">
        <v>42606</v>
      </c>
      <c r="C461" s="70" t="s">
        <v>6700</v>
      </c>
      <c r="D461" s="70" t="s">
        <v>4</v>
      </c>
      <c r="E461" s="70" t="s">
        <v>1250</v>
      </c>
      <c r="F461" s="70" t="s">
        <v>6701</v>
      </c>
      <c r="G461" s="71">
        <v>8160.48</v>
      </c>
      <c r="H461" s="17">
        <v>216</v>
      </c>
      <c r="K461" s="71">
        <f t="shared" si="7"/>
        <v>-1038582.7600000146</v>
      </c>
      <c r="N461" s="20"/>
    </row>
    <row r="462" spans="1:14">
      <c r="A462" s="70" t="s">
        <v>1943</v>
      </c>
      <c r="B462" s="59">
        <v>42606</v>
      </c>
      <c r="C462" s="70" t="s">
        <v>6070</v>
      </c>
      <c r="D462" s="70" t="s">
        <v>4</v>
      </c>
      <c r="E462" s="70" t="s">
        <v>6645</v>
      </c>
      <c r="F462" s="70" t="s">
        <v>6647</v>
      </c>
      <c r="G462" s="71">
        <v>179700</v>
      </c>
      <c r="H462" s="17">
        <v>217</v>
      </c>
      <c r="K462" s="71">
        <f t="shared" si="7"/>
        <v>-858882.76000001456</v>
      </c>
      <c r="N462" s="20"/>
    </row>
    <row r="463" spans="1:14">
      <c r="A463" s="70" t="s">
        <v>6702</v>
      </c>
      <c r="B463" s="59">
        <v>42606</v>
      </c>
      <c r="C463" s="70" t="s">
        <v>5576</v>
      </c>
      <c r="D463" s="70" t="s">
        <v>4</v>
      </c>
      <c r="E463" s="70" t="s">
        <v>6645</v>
      </c>
      <c r="F463" s="70" t="s">
        <v>1418</v>
      </c>
      <c r="G463" s="71">
        <v>2736.01</v>
      </c>
      <c r="H463" s="17">
        <v>218</v>
      </c>
      <c r="K463" s="71">
        <f t="shared" si="7"/>
        <v>-856146.75000001455</v>
      </c>
      <c r="N463" s="20"/>
    </row>
    <row r="464" spans="1:14">
      <c r="A464" s="70" t="s">
        <v>6703</v>
      </c>
      <c r="B464" s="59">
        <v>42606</v>
      </c>
      <c r="C464" s="70" t="s">
        <v>718</v>
      </c>
      <c r="D464" s="70" t="s">
        <v>33</v>
      </c>
      <c r="E464" s="70" t="s">
        <v>34</v>
      </c>
      <c r="F464" s="70" t="s">
        <v>6704</v>
      </c>
      <c r="G464" s="71">
        <v>239562.75</v>
      </c>
      <c r="H464" s="17">
        <v>219</v>
      </c>
      <c r="K464" s="71">
        <f t="shared" si="7"/>
        <v>-616584.00000001455</v>
      </c>
      <c r="N464" s="20"/>
    </row>
    <row r="465" spans="1:14">
      <c r="A465" s="70" t="s">
        <v>6703</v>
      </c>
      <c r="B465" s="59">
        <v>42606</v>
      </c>
      <c r="C465" s="70" t="s">
        <v>718</v>
      </c>
      <c r="D465" s="70" t="s">
        <v>33</v>
      </c>
      <c r="E465" s="70" t="s">
        <v>34</v>
      </c>
      <c r="F465" s="70" t="s">
        <v>6705</v>
      </c>
      <c r="G465" s="71">
        <v>256995.59</v>
      </c>
      <c r="H465" s="17">
        <v>220</v>
      </c>
      <c r="K465" s="71">
        <f t="shared" si="7"/>
        <v>-359588.41000001458</v>
      </c>
      <c r="N465" s="20"/>
    </row>
    <row r="466" spans="1:14">
      <c r="A466" s="70" t="s">
        <v>6703</v>
      </c>
      <c r="B466" s="59">
        <v>42606</v>
      </c>
      <c r="C466" s="70" t="s">
        <v>718</v>
      </c>
      <c r="D466" s="70" t="s">
        <v>33</v>
      </c>
      <c r="E466" s="70" t="s">
        <v>34</v>
      </c>
      <c r="F466" s="70" t="s">
        <v>6706</v>
      </c>
      <c r="G466" s="71">
        <v>99441.2</v>
      </c>
      <c r="H466" s="17">
        <v>221</v>
      </c>
      <c r="K466" s="71">
        <f t="shared" si="7"/>
        <v>-260147.21000001457</v>
      </c>
      <c r="N466" s="20"/>
    </row>
    <row r="467" spans="1:14">
      <c r="A467" s="70" t="s">
        <v>1949</v>
      </c>
      <c r="B467" s="59">
        <v>42606</v>
      </c>
      <c r="C467" s="70" t="s">
        <v>1529</v>
      </c>
      <c r="D467" s="70" t="s">
        <v>33</v>
      </c>
      <c r="E467" s="70" t="s">
        <v>34</v>
      </c>
      <c r="F467" s="70" t="s">
        <v>6707</v>
      </c>
      <c r="G467" s="71">
        <v>218000</v>
      </c>
      <c r="H467" s="17">
        <v>222</v>
      </c>
      <c r="K467" s="71">
        <f t="shared" si="7"/>
        <v>-42147.210000014573</v>
      </c>
      <c r="N467" s="20"/>
    </row>
    <row r="468" spans="1:14">
      <c r="A468" s="70" t="s">
        <v>855</v>
      </c>
      <c r="B468" s="59">
        <v>42606</v>
      </c>
      <c r="C468" s="70" t="s">
        <v>5576</v>
      </c>
      <c r="D468" s="70" t="s">
        <v>4</v>
      </c>
      <c r="E468" s="70" t="s">
        <v>6645</v>
      </c>
      <c r="F468" s="70" t="s">
        <v>6674</v>
      </c>
      <c r="G468" s="71">
        <v>29374</v>
      </c>
      <c r="H468" s="17">
        <v>223</v>
      </c>
      <c r="K468" s="71">
        <f t="shared" si="7"/>
        <v>-12773.210000014573</v>
      </c>
      <c r="N468" s="20"/>
    </row>
    <row r="469" spans="1:14">
      <c r="A469" s="70" t="s">
        <v>6708</v>
      </c>
      <c r="B469" s="59">
        <v>42606</v>
      </c>
      <c r="C469" s="70" t="s">
        <v>3</v>
      </c>
      <c r="D469" s="70" t="s">
        <v>4</v>
      </c>
      <c r="E469" s="70" t="s">
        <v>6645</v>
      </c>
      <c r="F469" s="70" t="s">
        <v>3</v>
      </c>
      <c r="G469" s="71">
        <v>40849.29</v>
      </c>
      <c r="H469" s="17">
        <v>215</v>
      </c>
      <c r="K469" s="71">
        <f t="shared" si="7"/>
        <v>28076.079999985428</v>
      </c>
      <c r="N469" s="20"/>
    </row>
    <row r="470" spans="1:14">
      <c r="A470" s="70" t="s">
        <v>5209</v>
      </c>
      <c r="B470" s="59">
        <v>42606</v>
      </c>
      <c r="C470" s="70" t="s">
        <v>7</v>
      </c>
      <c r="D470" s="70" t="s">
        <v>4</v>
      </c>
      <c r="E470" s="70" t="s">
        <v>6645</v>
      </c>
      <c r="F470" s="70" t="s">
        <v>7</v>
      </c>
      <c r="G470" s="71">
        <v>138350.07</v>
      </c>
      <c r="H470" s="17">
        <v>224</v>
      </c>
      <c r="K470" s="71">
        <f t="shared" si="7"/>
        <v>166426.14999998544</v>
      </c>
      <c r="N470" s="20"/>
    </row>
    <row r="471" spans="1:14">
      <c r="A471" s="70" t="s">
        <v>947</v>
      </c>
      <c r="B471" s="59">
        <v>42606</v>
      </c>
      <c r="C471" s="70" t="s">
        <v>6709</v>
      </c>
      <c r="D471" s="70" t="s">
        <v>66</v>
      </c>
      <c r="E471" s="70" t="s">
        <v>38</v>
      </c>
      <c r="F471" s="70" t="s">
        <v>174</v>
      </c>
      <c r="I471" s="71">
        <v>50000</v>
      </c>
      <c r="J471" s="1">
        <v>181</v>
      </c>
      <c r="K471" s="71">
        <f t="shared" si="7"/>
        <v>116426.14999998544</v>
      </c>
      <c r="N471" s="20"/>
    </row>
    <row r="472" spans="1:14">
      <c r="A472" s="70" t="s">
        <v>949</v>
      </c>
      <c r="B472" s="59">
        <v>42606</v>
      </c>
      <c r="C472" s="70" t="s">
        <v>6710</v>
      </c>
      <c r="D472" s="70" t="s">
        <v>385</v>
      </c>
      <c r="E472" s="70" t="s">
        <v>38</v>
      </c>
      <c r="F472" s="70" t="s">
        <v>391</v>
      </c>
      <c r="I472" s="71">
        <v>8903.01</v>
      </c>
      <c r="J472" s="1">
        <v>182</v>
      </c>
      <c r="K472" s="71">
        <f t="shared" si="7"/>
        <v>107523.13999998545</v>
      </c>
      <c r="N472" s="20"/>
    </row>
    <row r="473" spans="1:14">
      <c r="A473" s="70" t="s">
        <v>951</v>
      </c>
      <c r="B473" s="59">
        <v>42606</v>
      </c>
      <c r="C473" s="70" t="s">
        <v>6711</v>
      </c>
      <c r="D473" s="70" t="s">
        <v>183</v>
      </c>
      <c r="E473" s="70" t="s">
        <v>38</v>
      </c>
      <c r="F473" s="70" t="s">
        <v>2055</v>
      </c>
      <c r="I473" s="71">
        <v>541041.21</v>
      </c>
      <c r="J473" s="1">
        <v>183</v>
      </c>
      <c r="K473" s="71">
        <f t="shared" si="7"/>
        <v>-433518.0700000145</v>
      </c>
      <c r="N473" s="20"/>
    </row>
    <row r="474" spans="1:14">
      <c r="A474" s="70" t="s">
        <v>1060</v>
      </c>
      <c r="B474" s="59">
        <v>42606</v>
      </c>
      <c r="C474" s="70" t="s">
        <v>6712</v>
      </c>
      <c r="D474" s="70" t="s">
        <v>183</v>
      </c>
      <c r="E474" s="70" t="s">
        <v>34</v>
      </c>
      <c r="F474" s="70" t="s">
        <v>6713</v>
      </c>
      <c r="I474" s="71">
        <v>10000</v>
      </c>
      <c r="J474" s="1">
        <v>184</v>
      </c>
      <c r="K474" s="71">
        <f t="shared" si="7"/>
        <v>-443518.0700000145</v>
      </c>
      <c r="N474" s="20"/>
    </row>
    <row r="475" spans="1:14">
      <c r="A475" s="70" t="s">
        <v>1062</v>
      </c>
      <c r="B475" s="59">
        <v>42606</v>
      </c>
      <c r="C475" s="70" t="s">
        <v>6714</v>
      </c>
      <c r="D475" s="70" t="s">
        <v>183</v>
      </c>
      <c r="E475" s="70" t="s">
        <v>34</v>
      </c>
      <c r="F475" s="70" t="s">
        <v>3448</v>
      </c>
      <c r="I475" s="71">
        <v>12866.38</v>
      </c>
      <c r="J475" s="1">
        <v>185</v>
      </c>
      <c r="K475" s="71">
        <f t="shared" si="7"/>
        <v>-456384.45000001451</v>
      </c>
      <c r="N475" s="20"/>
    </row>
    <row r="476" spans="1:14">
      <c r="A476" s="70" t="s">
        <v>1064</v>
      </c>
      <c r="B476" s="59">
        <v>42606</v>
      </c>
      <c r="C476" s="70" t="s">
        <v>6715</v>
      </c>
      <c r="D476" s="70" t="s">
        <v>190</v>
      </c>
      <c r="E476" s="70" t="s">
        <v>34</v>
      </c>
      <c r="F476" s="70" t="s">
        <v>6716</v>
      </c>
      <c r="I476" s="71">
        <v>3184.01</v>
      </c>
      <c r="J476" s="1">
        <v>186</v>
      </c>
      <c r="K476" s="71">
        <f t="shared" si="7"/>
        <v>-459568.46000001451</v>
      </c>
      <c r="N476" s="20"/>
    </row>
    <row r="477" spans="1:14">
      <c r="A477" s="70" t="s">
        <v>1066</v>
      </c>
      <c r="B477" s="59">
        <v>42606</v>
      </c>
      <c r="C477" s="70" t="s">
        <v>6717</v>
      </c>
      <c r="D477" s="70" t="s">
        <v>190</v>
      </c>
      <c r="E477" s="70" t="s">
        <v>34</v>
      </c>
      <c r="F477" s="70" t="s">
        <v>1345</v>
      </c>
      <c r="I477" s="71">
        <v>27840</v>
      </c>
      <c r="J477" s="1">
        <v>187</v>
      </c>
      <c r="K477" s="71">
        <f t="shared" si="7"/>
        <v>-487408.46000001451</v>
      </c>
      <c r="N477" s="20"/>
    </row>
    <row r="478" spans="1:14">
      <c r="A478" s="70" t="s">
        <v>1068</v>
      </c>
      <c r="B478" s="59">
        <v>42606</v>
      </c>
      <c r="C478" s="70" t="s">
        <v>6718</v>
      </c>
      <c r="D478" s="70" t="s">
        <v>190</v>
      </c>
      <c r="E478" s="70" t="s">
        <v>34</v>
      </c>
      <c r="F478" s="70" t="s">
        <v>227</v>
      </c>
      <c r="I478" s="71">
        <v>282.49</v>
      </c>
      <c r="J478" s="1">
        <v>188</v>
      </c>
      <c r="K478" s="71">
        <f t="shared" si="7"/>
        <v>-487690.95000001451</v>
      </c>
      <c r="N478" s="20"/>
    </row>
    <row r="479" spans="1:14">
      <c r="A479" s="70" t="s">
        <v>1022</v>
      </c>
      <c r="B479" s="59">
        <v>42606</v>
      </c>
      <c r="C479" s="70" t="s">
        <v>6719</v>
      </c>
      <c r="D479" s="70" t="s">
        <v>190</v>
      </c>
      <c r="E479" s="70" t="s">
        <v>34</v>
      </c>
      <c r="F479" s="70" t="s">
        <v>1335</v>
      </c>
      <c r="I479" s="71">
        <v>8526</v>
      </c>
      <c r="J479" s="1">
        <v>189</v>
      </c>
      <c r="K479" s="71">
        <f t="shared" si="7"/>
        <v>-496216.95000001451</v>
      </c>
      <c r="N479" s="20"/>
    </row>
    <row r="480" spans="1:14">
      <c r="A480" s="70" t="s">
        <v>991</v>
      </c>
      <c r="B480" s="59">
        <v>42606</v>
      </c>
      <c r="C480" s="70" t="s">
        <v>6720</v>
      </c>
      <c r="D480" s="70" t="s">
        <v>190</v>
      </c>
      <c r="E480" s="70" t="s">
        <v>34</v>
      </c>
      <c r="F480" s="70" t="s">
        <v>438</v>
      </c>
      <c r="I480" s="71">
        <v>700</v>
      </c>
      <c r="J480" s="1">
        <v>190</v>
      </c>
      <c r="K480" s="71">
        <f t="shared" si="7"/>
        <v>-496916.95000001451</v>
      </c>
      <c r="N480" s="20"/>
    </row>
    <row r="481" spans="1:14">
      <c r="A481" s="70" t="s">
        <v>994</v>
      </c>
      <c r="B481" s="59">
        <v>42606</v>
      </c>
      <c r="C481" s="70" t="s">
        <v>6721</v>
      </c>
      <c r="D481" s="70" t="s">
        <v>190</v>
      </c>
      <c r="E481" s="70" t="s">
        <v>34</v>
      </c>
      <c r="F481" s="70" t="s">
        <v>230</v>
      </c>
      <c r="I481" s="71">
        <v>23826.54</v>
      </c>
      <c r="J481" s="1">
        <v>191</v>
      </c>
      <c r="K481" s="71">
        <f t="shared" si="7"/>
        <v>-520743.49000001448</v>
      </c>
      <c r="N481" s="20"/>
    </row>
    <row r="482" spans="1:14">
      <c r="A482" s="70" t="s">
        <v>996</v>
      </c>
      <c r="B482" s="59">
        <v>42606</v>
      </c>
      <c r="C482" s="70" t="s">
        <v>6722</v>
      </c>
      <c r="D482" s="70" t="s">
        <v>190</v>
      </c>
      <c r="E482" s="70" t="s">
        <v>34</v>
      </c>
      <c r="F482" s="70" t="s">
        <v>209</v>
      </c>
      <c r="I482" s="71">
        <v>12412</v>
      </c>
      <c r="J482" s="1">
        <v>192</v>
      </c>
      <c r="K482" s="71">
        <f t="shared" si="7"/>
        <v>-533155.49000001443</v>
      </c>
      <c r="N482" s="20"/>
    </row>
    <row r="483" spans="1:14">
      <c r="A483" s="70" t="s">
        <v>1024</v>
      </c>
      <c r="B483" s="59">
        <v>42606</v>
      </c>
      <c r="C483" s="70" t="s">
        <v>6723</v>
      </c>
      <c r="D483" s="70" t="s">
        <v>190</v>
      </c>
      <c r="E483" s="70" t="s">
        <v>34</v>
      </c>
      <c r="F483" s="70" t="s">
        <v>1349</v>
      </c>
      <c r="I483" s="71">
        <v>5336</v>
      </c>
      <c r="J483" s="1">
        <v>193</v>
      </c>
      <c r="K483" s="71">
        <f t="shared" si="7"/>
        <v>-538491.49000001443</v>
      </c>
      <c r="N483" s="20"/>
    </row>
    <row r="484" spans="1:14">
      <c r="A484" s="70" t="s">
        <v>1072</v>
      </c>
      <c r="B484" s="59">
        <v>42606</v>
      </c>
      <c r="C484" s="70" t="s">
        <v>6724</v>
      </c>
      <c r="D484" s="70" t="s">
        <v>190</v>
      </c>
      <c r="E484" s="70" t="s">
        <v>34</v>
      </c>
      <c r="F484" s="70" t="s">
        <v>215</v>
      </c>
      <c r="I484" s="71">
        <v>6728</v>
      </c>
      <c r="J484" s="1">
        <v>194</v>
      </c>
      <c r="K484" s="71">
        <f t="shared" si="7"/>
        <v>-545219.49000001443</v>
      </c>
      <c r="N484" s="20"/>
    </row>
    <row r="485" spans="1:14">
      <c r="A485" s="70" t="s">
        <v>1074</v>
      </c>
      <c r="B485" s="59">
        <v>42606</v>
      </c>
      <c r="C485" s="70" t="s">
        <v>6725</v>
      </c>
      <c r="D485" s="70" t="s">
        <v>190</v>
      </c>
      <c r="E485" s="70" t="s">
        <v>34</v>
      </c>
      <c r="F485" s="70" t="s">
        <v>3908</v>
      </c>
      <c r="I485" s="71">
        <v>8584</v>
      </c>
      <c r="J485" s="1">
        <v>195</v>
      </c>
      <c r="K485" s="71">
        <f t="shared" si="7"/>
        <v>-553803.49000001443</v>
      </c>
      <c r="N485" s="20"/>
    </row>
    <row r="486" spans="1:14">
      <c r="A486" s="70" t="s">
        <v>1108</v>
      </c>
      <c r="B486" s="59">
        <v>42606</v>
      </c>
      <c r="C486" s="70" t="s">
        <v>6726</v>
      </c>
      <c r="D486" s="70" t="s">
        <v>190</v>
      </c>
      <c r="E486" s="70" t="s">
        <v>34</v>
      </c>
      <c r="F486" s="70" t="s">
        <v>218</v>
      </c>
      <c r="I486" s="71">
        <v>16387.419999999998</v>
      </c>
      <c r="J486" s="1">
        <v>196</v>
      </c>
      <c r="K486" s="71">
        <f t="shared" si="7"/>
        <v>-570190.91000001447</v>
      </c>
      <c r="N486" s="20"/>
    </row>
    <row r="487" spans="1:14">
      <c r="A487" s="70" t="s">
        <v>1130</v>
      </c>
      <c r="B487" s="59">
        <v>42606</v>
      </c>
      <c r="C487" s="70" t="s">
        <v>6727</v>
      </c>
      <c r="D487" s="70" t="s">
        <v>190</v>
      </c>
      <c r="E487" s="70" t="s">
        <v>34</v>
      </c>
      <c r="F487" s="70" t="s">
        <v>224</v>
      </c>
      <c r="I487" s="71">
        <v>13676.4</v>
      </c>
      <c r="J487" s="1">
        <v>197</v>
      </c>
      <c r="K487" s="71">
        <f t="shared" si="7"/>
        <v>-583867.31000001449</v>
      </c>
      <c r="N487" s="20"/>
    </row>
    <row r="488" spans="1:14">
      <c r="A488" s="70" t="s">
        <v>1133</v>
      </c>
      <c r="B488" s="59">
        <v>42606</v>
      </c>
      <c r="C488" s="70" t="s">
        <v>6728</v>
      </c>
      <c r="D488" s="70" t="s">
        <v>190</v>
      </c>
      <c r="E488" s="70" t="s">
        <v>34</v>
      </c>
      <c r="F488" s="70" t="s">
        <v>6729</v>
      </c>
      <c r="I488" s="71">
        <v>1624</v>
      </c>
      <c r="J488" s="1">
        <v>198</v>
      </c>
      <c r="K488" s="71">
        <f t="shared" si="7"/>
        <v>-585491.31000001449</v>
      </c>
      <c r="N488" s="20"/>
    </row>
    <row r="489" spans="1:14">
      <c r="A489" s="70" t="s">
        <v>115</v>
      </c>
      <c r="B489" s="59">
        <v>42606</v>
      </c>
      <c r="C489" s="70" t="s">
        <v>6730</v>
      </c>
      <c r="D489" s="70" t="s">
        <v>190</v>
      </c>
      <c r="E489" s="70" t="s">
        <v>34</v>
      </c>
      <c r="F489" s="70" t="s">
        <v>6406</v>
      </c>
      <c r="I489" s="71">
        <v>1276</v>
      </c>
      <c r="J489" s="1">
        <v>199</v>
      </c>
      <c r="K489" s="71">
        <f t="shared" si="7"/>
        <v>-586767.31000001449</v>
      </c>
      <c r="N489" s="20"/>
    </row>
    <row r="490" spans="1:14">
      <c r="A490" s="70" t="s">
        <v>1111</v>
      </c>
      <c r="B490" s="59">
        <v>42606</v>
      </c>
      <c r="C490" s="70" t="s">
        <v>6731</v>
      </c>
      <c r="D490" s="70" t="s">
        <v>190</v>
      </c>
      <c r="E490" s="70" t="s">
        <v>34</v>
      </c>
      <c r="F490" s="70" t="s">
        <v>5730</v>
      </c>
      <c r="I490" s="71">
        <v>2330</v>
      </c>
      <c r="J490" s="1">
        <v>200</v>
      </c>
      <c r="K490" s="71">
        <f t="shared" si="7"/>
        <v>-589097.31000001449</v>
      </c>
      <c r="N490" s="20"/>
    </row>
    <row r="491" spans="1:14">
      <c r="A491" s="70" t="s">
        <v>1076</v>
      </c>
      <c r="B491" s="59">
        <v>42606</v>
      </c>
      <c r="C491" s="70" t="s">
        <v>6732</v>
      </c>
      <c r="D491" s="70" t="s">
        <v>190</v>
      </c>
      <c r="E491" s="70" t="s">
        <v>34</v>
      </c>
      <c r="F491" s="70" t="s">
        <v>421</v>
      </c>
      <c r="I491" s="71">
        <v>1948.8</v>
      </c>
      <c r="J491" s="1">
        <v>201</v>
      </c>
      <c r="K491" s="71">
        <f t="shared" si="7"/>
        <v>-591046.11000001454</v>
      </c>
      <c r="N491" s="20"/>
    </row>
    <row r="492" spans="1:14">
      <c r="A492" s="70" t="s">
        <v>1081</v>
      </c>
      <c r="B492" s="59">
        <v>42606</v>
      </c>
      <c r="C492" s="70" t="s">
        <v>6733</v>
      </c>
      <c r="D492" s="70" t="s">
        <v>190</v>
      </c>
      <c r="E492" s="70" t="s">
        <v>34</v>
      </c>
      <c r="F492" s="70" t="s">
        <v>6734</v>
      </c>
      <c r="I492" s="71">
        <v>2320</v>
      </c>
      <c r="J492" s="1">
        <v>202</v>
      </c>
      <c r="K492" s="71">
        <f t="shared" si="7"/>
        <v>-593366.11000001454</v>
      </c>
      <c r="N492" s="20"/>
    </row>
    <row r="493" spans="1:14">
      <c r="A493" s="70" t="s">
        <v>887</v>
      </c>
      <c r="B493" s="59">
        <v>42607</v>
      </c>
      <c r="C493" s="70" t="s">
        <v>7</v>
      </c>
      <c r="D493" s="70" t="s">
        <v>4</v>
      </c>
      <c r="E493" s="70" t="s">
        <v>5520</v>
      </c>
      <c r="F493" s="70" t="s">
        <v>7</v>
      </c>
      <c r="G493" s="71">
        <v>296935.28000000003</v>
      </c>
      <c r="H493" s="17">
        <v>225</v>
      </c>
      <c r="K493" s="71">
        <f t="shared" si="7"/>
        <v>-296430.83000001451</v>
      </c>
      <c r="N493" s="20"/>
    </row>
    <row r="494" spans="1:14">
      <c r="A494" s="70" t="s">
        <v>1960</v>
      </c>
      <c r="B494" s="59">
        <v>42607</v>
      </c>
      <c r="C494" s="70" t="s">
        <v>3</v>
      </c>
      <c r="D494" s="70" t="s">
        <v>4</v>
      </c>
      <c r="E494" s="70" t="s">
        <v>5520</v>
      </c>
      <c r="F494" s="70" t="s">
        <v>3</v>
      </c>
      <c r="G494" s="71">
        <v>2425.0100000000002</v>
      </c>
      <c r="H494" s="17">
        <v>226</v>
      </c>
      <c r="K494" s="71">
        <f t="shared" si="7"/>
        <v>-294005.8200000145</v>
      </c>
      <c r="N494" s="20"/>
    </row>
    <row r="495" spans="1:14">
      <c r="A495" s="70" t="s">
        <v>2724</v>
      </c>
      <c r="B495" s="59">
        <v>42607</v>
      </c>
      <c r="C495" s="70" t="s">
        <v>6735</v>
      </c>
      <c r="D495" s="70" t="s">
        <v>33</v>
      </c>
      <c r="E495" s="70" t="s">
        <v>34</v>
      </c>
      <c r="F495" s="70" t="s">
        <v>6736</v>
      </c>
      <c r="G495" s="71">
        <v>3595.51</v>
      </c>
      <c r="H495" s="17">
        <v>227</v>
      </c>
      <c r="K495" s="71">
        <f t="shared" si="7"/>
        <v>-290410.31000001449</v>
      </c>
      <c r="N495" s="20"/>
    </row>
    <row r="496" spans="1:14">
      <c r="A496" s="70" t="s">
        <v>5234</v>
      </c>
      <c r="B496" s="59">
        <v>42607</v>
      </c>
      <c r="C496" s="70" t="s">
        <v>6737</v>
      </c>
      <c r="D496" s="70" t="s">
        <v>4</v>
      </c>
      <c r="E496" s="70" t="s">
        <v>34</v>
      </c>
      <c r="F496" s="70" t="s">
        <v>6738</v>
      </c>
      <c r="G496" s="71">
        <v>36070.410000000003</v>
      </c>
      <c r="H496" s="17">
        <v>227</v>
      </c>
      <c r="K496" s="71">
        <f t="shared" si="7"/>
        <v>-254339.90000001449</v>
      </c>
      <c r="N496" s="20"/>
    </row>
    <row r="497" spans="1:14">
      <c r="A497" s="70" t="s">
        <v>903</v>
      </c>
      <c r="B497" s="59">
        <v>42607</v>
      </c>
      <c r="C497" s="70" t="s">
        <v>6070</v>
      </c>
      <c r="D497" s="70" t="s">
        <v>4</v>
      </c>
      <c r="E497" s="70" t="s">
        <v>6645</v>
      </c>
      <c r="F497" s="70" t="s">
        <v>5914</v>
      </c>
      <c r="G497" s="71">
        <v>5000</v>
      </c>
      <c r="H497" s="17">
        <v>228</v>
      </c>
      <c r="K497" s="71">
        <f t="shared" si="7"/>
        <v>-249339.90000001449</v>
      </c>
      <c r="N497" s="20"/>
    </row>
    <row r="498" spans="1:14">
      <c r="A498" s="70" t="s">
        <v>1981</v>
      </c>
      <c r="B498" s="59">
        <v>42607</v>
      </c>
      <c r="C498" s="70" t="s">
        <v>6070</v>
      </c>
      <c r="D498" s="70" t="s">
        <v>4</v>
      </c>
      <c r="E498" s="70" t="s">
        <v>6645</v>
      </c>
      <c r="F498" s="70" t="s">
        <v>6739</v>
      </c>
      <c r="G498" s="71">
        <v>50000</v>
      </c>
      <c r="H498" s="17">
        <v>229</v>
      </c>
      <c r="K498" s="71">
        <f t="shared" si="7"/>
        <v>-199339.90000001449</v>
      </c>
      <c r="N498" s="20"/>
    </row>
    <row r="499" spans="1:14">
      <c r="A499" s="70" t="s">
        <v>1982</v>
      </c>
      <c r="B499" s="59">
        <v>42607</v>
      </c>
      <c r="C499" s="70" t="s">
        <v>6070</v>
      </c>
      <c r="D499" s="70" t="s">
        <v>4</v>
      </c>
      <c r="E499" s="70" t="s">
        <v>6645</v>
      </c>
      <c r="F499" s="70" t="s">
        <v>6740</v>
      </c>
      <c r="G499" s="71">
        <v>400000</v>
      </c>
      <c r="H499" s="17">
        <v>230</v>
      </c>
      <c r="K499" s="71">
        <f t="shared" si="7"/>
        <v>200660.09999998551</v>
      </c>
      <c r="N499" s="20"/>
    </row>
    <row r="500" spans="1:14">
      <c r="A500" s="70" t="s">
        <v>5248</v>
      </c>
      <c r="B500" s="59">
        <v>42607</v>
      </c>
      <c r="C500" s="70" t="s">
        <v>6070</v>
      </c>
      <c r="D500" s="70" t="s">
        <v>4</v>
      </c>
      <c r="E500" s="70" t="s">
        <v>6645</v>
      </c>
      <c r="F500" s="70" t="s">
        <v>729</v>
      </c>
      <c r="G500" s="71">
        <v>305.01</v>
      </c>
      <c r="H500" s="17">
        <v>231</v>
      </c>
      <c r="K500" s="71">
        <f t="shared" si="7"/>
        <v>200965.10999998552</v>
      </c>
      <c r="N500" s="20"/>
    </row>
    <row r="501" spans="1:14">
      <c r="A501" s="70" t="s">
        <v>5249</v>
      </c>
      <c r="B501" s="59">
        <v>42607</v>
      </c>
      <c r="C501" s="70" t="s">
        <v>6070</v>
      </c>
      <c r="D501" s="70" t="s">
        <v>4</v>
      </c>
      <c r="E501" s="70" t="s">
        <v>6645</v>
      </c>
      <c r="F501" s="70" t="s">
        <v>729</v>
      </c>
      <c r="G501" s="71">
        <v>1936.86</v>
      </c>
      <c r="H501" s="17">
        <v>231</v>
      </c>
      <c r="K501" s="71">
        <f t="shared" si="7"/>
        <v>202901.96999998551</v>
      </c>
      <c r="N501" s="20"/>
    </row>
    <row r="502" spans="1:14">
      <c r="A502" s="70" t="s">
        <v>4434</v>
      </c>
      <c r="B502" s="59">
        <v>42607</v>
      </c>
      <c r="C502" s="70" t="s">
        <v>3</v>
      </c>
      <c r="D502" s="70" t="s">
        <v>4</v>
      </c>
      <c r="E502" s="70" t="s">
        <v>6645</v>
      </c>
      <c r="F502" s="70" t="s">
        <v>3</v>
      </c>
      <c r="G502" s="71">
        <v>109750.85</v>
      </c>
      <c r="H502" s="17" t="s">
        <v>2068</v>
      </c>
      <c r="K502" s="71">
        <f t="shared" si="7"/>
        <v>312652.81999998551</v>
      </c>
      <c r="N502" s="20"/>
    </row>
    <row r="503" spans="1:14">
      <c r="A503" s="70" t="s">
        <v>4436</v>
      </c>
      <c r="B503" s="59">
        <v>42607</v>
      </c>
      <c r="C503" s="70" t="s">
        <v>3</v>
      </c>
      <c r="D503" s="70" t="s">
        <v>4</v>
      </c>
      <c r="E503" s="70" t="s">
        <v>6645</v>
      </c>
      <c r="F503" s="70" t="s">
        <v>5126</v>
      </c>
      <c r="I503" s="71">
        <v>109750.85</v>
      </c>
      <c r="J503" s="1" t="s">
        <v>2068</v>
      </c>
      <c r="K503" s="71">
        <f t="shared" si="7"/>
        <v>202901.96999998551</v>
      </c>
      <c r="N503" s="20"/>
    </row>
    <row r="504" spans="1:14">
      <c r="A504" s="70" t="s">
        <v>961</v>
      </c>
      <c r="B504" s="59">
        <v>42607</v>
      </c>
      <c r="C504" s="70" t="s">
        <v>3</v>
      </c>
      <c r="D504" s="70" t="s">
        <v>4</v>
      </c>
      <c r="E504" s="70" t="s">
        <v>6645</v>
      </c>
      <c r="F504" s="70" t="s">
        <v>3</v>
      </c>
      <c r="G504" s="71">
        <v>109750.85</v>
      </c>
      <c r="H504" s="17">
        <v>226</v>
      </c>
      <c r="K504" s="71">
        <f t="shared" si="7"/>
        <v>312652.81999998551</v>
      </c>
      <c r="N504" s="20"/>
    </row>
    <row r="505" spans="1:14">
      <c r="A505" s="70" t="s">
        <v>6741</v>
      </c>
      <c r="B505" s="59">
        <v>42607</v>
      </c>
      <c r="C505" s="70" t="s">
        <v>7</v>
      </c>
      <c r="D505" s="70" t="s">
        <v>4</v>
      </c>
      <c r="E505" s="70" t="s">
        <v>6645</v>
      </c>
      <c r="F505" s="70" t="s">
        <v>7</v>
      </c>
      <c r="G505" s="71">
        <v>438957.88</v>
      </c>
      <c r="H505" s="17">
        <v>227</v>
      </c>
      <c r="K505" s="71">
        <f t="shared" si="7"/>
        <v>751610.69999998552</v>
      </c>
      <c r="N505" s="20"/>
    </row>
    <row r="506" spans="1:14">
      <c r="A506" s="70" t="s">
        <v>953</v>
      </c>
      <c r="B506" s="59">
        <v>42607</v>
      </c>
      <c r="C506" s="70" t="s">
        <v>6742</v>
      </c>
      <c r="D506" s="70" t="s">
        <v>109</v>
      </c>
      <c r="E506" s="70" t="s">
        <v>38</v>
      </c>
      <c r="F506" s="70" t="s">
        <v>106</v>
      </c>
      <c r="G506" s="71">
        <v>275000</v>
      </c>
      <c r="H506" s="17">
        <v>228</v>
      </c>
      <c r="K506" s="71">
        <f t="shared" si="7"/>
        <v>1026610.6999999855</v>
      </c>
      <c r="N506" s="20"/>
    </row>
    <row r="507" spans="1:14">
      <c r="A507" s="70" t="s">
        <v>873</v>
      </c>
      <c r="B507" s="59">
        <v>42607</v>
      </c>
      <c r="C507" s="70" t="s">
        <v>6743</v>
      </c>
      <c r="D507" s="70" t="s">
        <v>4</v>
      </c>
      <c r="E507" s="70" t="s">
        <v>38</v>
      </c>
      <c r="F507" s="70" t="s">
        <v>39</v>
      </c>
      <c r="I507" s="71">
        <v>859841.32</v>
      </c>
      <c r="J507" s="1">
        <v>203</v>
      </c>
      <c r="K507" s="71">
        <f t="shared" si="7"/>
        <v>166769.37999998557</v>
      </c>
      <c r="N507" s="20"/>
    </row>
    <row r="508" spans="1:14">
      <c r="A508" s="70" t="s">
        <v>984</v>
      </c>
      <c r="B508" s="59">
        <v>42607</v>
      </c>
      <c r="C508" s="70" t="s">
        <v>6744</v>
      </c>
      <c r="D508" s="70" t="s">
        <v>385</v>
      </c>
      <c r="E508" s="70" t="s">
        <v>38</v>
      </c>
      <c r="F508" s="70" t="s">
        <v>391</v>
      </c>
      <c r="I508" s="71">
        <v>9864.93</v>
      </c>
      <c r="J508" s="1">
        <v>204</v>
      </c>
      <c r="K508" s="71">
        <f t="shared" si="7"/>
        <v>156904.44999998558</v>
      </c>
      <c r="N508" s="20"/>
    </row>
    <row r="509" spans="1:14">
      <c r="A509" s="70" t="s">
        <v>2735</v>
      </c>
      <c r="B509" s="59">
        <v>42608</v>
      </c>
      <c r="C509" s="70" t="s">
        <v>6745</v>
      </c>
      <c r="D509" s="70" t="s">
        <v>33</v>
      </c>
      <c r="E509" s="70" t="s">
        <v>34</v>
      </c>
      <c r="F509" s="70" t="s">
        <v>6746</v>
      </c>
      <c r="G509" s="71">
        <v>14993.95</v>
      </c>
      <c r="H509" s="17">
        <v>232</v>
      </c>
      <c r="K509" s="71">
        <f t="shared" si="7"/>
        <v>171898.39999998559</v>
      </c>
      <c r="N509" s="20"/>
    </row>
    <row r="510" spans="1:14">
      <c r="A510" s="70" t="s">
        <v>4444</v>
      </c>
      <c r="B510" s="59">
        <v>42608</v>
      </c>
      <c r="C510" s="70" t="s">
        <v>7</v>
      </c>
      <c r="D510" s="70" t="s">
        <v>4</v>
      </c>
      <c r="E510" s="70" t="s">
        <v>5520</v>
      </c>
      <c r="F510" s="70" t="s">
        <v>7</v>
      </c>
      <c r="G510" s="71">
        <v>59138.36</v>
      </c>
      <c r="H510" s="17">
        <v>233</v>
      </c>
      <c r="K510" s="71">
        <f t="shared" si="7"/>
        <v>231036.75999998557</v>
      </c>
      <c r="N510" s="20"/>
    </row>
    <row r="511" spans="1:14">
      <c r="A511" s="70" t="s">
        <v>4445</v>
      </c>
      <c r="B511" s="59">
        <v>42608</v>
      </c>
      <c r="C511" s="70" t="s">
        <v>3</v>
      </c>
      <c r="D511" s="70" t="s">
        <v>4</v>
      </c>
      <c r="E511" s="70" t="s">
        <v>5520</v>
      </c>
      <c r="F511" s="70" t="s">
        <v>3</v>
      </c>
      <c r="G511" s="71">
        <v>4642.9399999999996</v>
      </c>
      <c r="H511" s="17">
        <v>302</v>
      </c>
      <c r="K511" s="71">
        <f t="shared" si="7"/>
        <v>235679.69999998558</v>
      </c>
      <c r="N511" s="20"/>
    </row>
    <row r="512" spans="1:14">
      <c r="A512" s="70" t="s">
        <v>2752</v>
      </c>
      <c r="B512" s="59">
        <v>42608</v>
      </c>
      <c r="C512" s="70" t="s">
        <v>5151</v>
      </c>
      <c r="D512" s="70" t="s">
        <v>4</v>
      </c>
      <c r="E512" s="70" t="s">
        <v>5520</v>
      </c>
      <c r="F512" s="70" t="s">
        <v>5151</v>
      </c>
      <c r="G512" s="71">
        <v>351.39</v>
      </c>
      <c r="H512" s="17" t="s">
        <v>1159</v>
      </c>
      <c r="K512" s="71">
        <f t="shared" si="7"/>
        <v>236031.08999998559</v>
      </c>
      <c r="N512" s="20"/>
    </row>
    <row r="513" spans="1:14">
      <c r="A513" s="70" t="s">
        <v>5252</v>
      </c>
      <c r="B513" s="59">
        <v>42608</v>
      </c>
      <c r="C513" s="70" t="s">
        <v>6747</v>
      </c>
      <c r="D513" s="70" t="s">
        <v>4</v>
      </c>
      <c r="E513" s="70" t="s">
        <v>1250</v>
      </c>
      <c r="F513" s="70" t="s">
        <v>6748</v>
      </c>
      <c r="G513" s="71">
        <v>72314.91</v>
      </c>
      <c r="H513" s="17">
        <v>234</v>
      </c>
      <c r="K513" s="71">
        <f t="shared" si="7"/>
        <v>308345.99999998556</v>
      </c>
      <c r="N513" s="20"/>
    </row>
    <row r="514" spans="1:14">
      <c r="A514" s="70" t="s">
        <v>3532</v>
      </c>
      <c r="B514" s="59">
        <v>42608</v>
      </c>
      <c r="C514" s="70" t="s">
        <v>6070</v>
      </c>
      <c r="D514" s="70" t="s">
        <v>4</v>
      </c>
      <c r="E514" s="70" t="s">
        <v>6645</v>
      </c>
      <c r="F514" s="70" t="s">
        <v>6749</v>
      </c>
      <c r="G514" s="71">
        <v>1989.88</v>
      </c>
      <c r="H514" s="17">
        <v>235</v>
      </c>
      <c r="K514" s="71">
        <f t="shared" si="7"/>
        <v>310335.87999998557</v>
      </c>
      <c r="N514" s="20"/>
    </row>
    <row r="515" spans="1:14">
      <c r="A515" s="70" t="s">
        <v>5274</v>
      </c>
      <c r="B515" s="59">
        <v>42608</v>
      </c>
      <c r="C515" s="70" t="s">
        <v>11</v>
      </c>
      <c r="D515" s="70" t="s">
        <v>4</v>
      </c>
      <c r="E515" s="70" t="s">
        <v>6645</v>
      </c>
      <c r="F515" s="70" t="s">
        <v>6538</v>
      </c>
      <c r="G515" s="71">
        <v>20000</v>
      </c>
      <c r="H515" s="17">
        <v>236</v>
      </c>
      <c r="K515" s="71">
        <f t="shared" si="7"/>
        <v>330335.87999998557</v>
      </c>
      <c r="N515" s="20"/>
    </row>
    <row r="516" spans="1:14">
      <c r="A516" s="70" t="s">
        <v>6750</v>
      </c>
      <c r="B516" s="59">
        <v>42608</v>
      </c>
      <c r="C516" s="70" t="s">
        <v>11</v>
      </c>
      <c r="D516" s="70" t="s">
        <v>4</v>
      </c>
      <c r="E516" s="70" t="s">
        <v>6645</v>
      </c>
      <c r="F516" s="70" t="s">
        <v>6751</v>
      </c>
      <c r="G516" s="71">
        <v>15000</v>
      </c>
      <c r="H516" s="17">
        <v>237</v>
      </c>
      <c r="K516" s="71">
        <f t="shared" si="7"/>
        <v>345335.87999998557</v>
      </c>
      <c r="N516" s="20"/>
    </row>
    <row r="517" spans="1:14">
      <c r="A517" s="70" t="s">
        <v>2757</v>
      </c>
      <c r="B517" s="59">
        <v>42608</v>
      </c>
      <c r="C517" s="70" t="s">
        <v>6070</v>
      </c>
      <c r="D517" s="70" t="s">
        <v>4</v>
      </c>
      <c r="E517" s="70" t="s">
        <v>6645</v>
      </c>
      <c r="F517" s="70" t="s">
        <v>6565</v>
      </c>
      <c r="G517" s="71">
        <v>248400</v>
      </c>
      <c r="H517" s="17" t="s">
        <v>4598</v>
      </c>
      <c r="K517" s="71">
        <f t="shared" si="7"/>
        <v>593735.87999998557</v>
      </c>
      <c r="N517" s="20"/>
    </row>
    <row r="518" spans="1:14">
      <c r="A518" s="70" t="s">
        <v>6752</v>
      </c>
      <c r="B518" s="59">
        <v>42608</v>
      </c>
      <c r="C518" s="70" t="s">
        <v>3</v>
      </c>
      <c r="D518" s="70" t="s">
        <v>4</v>
      </c>
      <c r="E518" s="70" t="s">
        <v>6645</v>
      </c>
      <c r="F518" s="70" t="s">
        <v>3</v>
      </c>
      <c r="G518" s="71">
        <v>35217.65</v>
      </c>
      <c r="H518" s="17">
        <v>302</v>
      </c>
      <c r="K518" s="71">
        <f t="shared" si="7"/>
        <v>628953.52999998559</v>
      </c>
      <c r="N518" s="20"/>
    </row>
    <row r="519" spans="1:14">
      <c r="A519" s="70" t="s">
        <v>2077</v>
      </c>
      <c r="B519" s="59">
        <v>42608</v>
      </c>
      <c r="C519" s="70" t="s">
        <v>7</v>
      </c>
      <c r="D519" s="70" t="s">
        <v>4</v>
      </c>
      <c r="E519" s="70" t="s">
        <v>6645</v>
      </c>
      <c r="F519" s="70" t="s">
        <v>7</v>
      </c>
      <c r="G519" s="71">
        <v>368028.43</v>
      </c>
      <c r="H519" s="17">
        <v>239</v>
      </c>
      <c r="K519" s="71">
        <f t="shared" si="7"/>
        <v>996981.95999998553</v>
      </c>
      <c r="N519" s="20"/>
    </row>
    <row r="520" spans="1:14">
      <c r="A520" s="70" t="s">
        <v>3707</v>
      </c>
      <c r="B520" s="59">
        <v>42608</v>
      </c>
      <c r="C520" s="70" t="s">
        <v>41</v>
      </c>
      <c r="D520" s="70" t="s">
        <v>33</v>
      </c>
      <c r="E520" s="70" t="s">
        <v>34</v>
      </c>
      <c r="F520" s="70" t="s">
        <v>3608</v>
      </c>
      <c r="G520" s="71">
        <v>396000</v>
      </c>
      <c r="H520" s="17">
        <v>240</v>
      </c>
      <c r="K520" s="71">
        <f t="shared" si="7"/>
        <v>1392981.9599999855</v>
      </c>
      <c r="N520" s="20"/>
    </row>
    <row r="521" spans="1:14">
      <c r="A521" s="2" t="s">
        <v>6940</v>
      </c>
      <c r="B521" s="3">
        <v>42608</v>
      </c>
      <c r="C521" s="2" t="s">
        <v>6941</v>
      </c>
      <c r="D521" s="2" t="s">
        <v>33</v>
      </c>
      <c r="E521" s="2" t="s">
        <v>34</v>
      </c>
      <c r="F521" s="2" t="s">
        <v>6942</v>
      </c>
      <c r="G521" s="4"/>
      <c r="H521" s="18"/>
      <c r="I521" s="27">
        <v>248400</v>
      </c>
      <c r="J521" s="7" t="s">
        <v>4598</v>
      </c>
      <c r="K521" s="71">
        <f t="shared" ref="K521:K584" si="8">+K520+G521-I521</f>
        <v>1144581.9599999855</v>
      </c>
      <c r="N521" s="20"/>
    </row>
    <row r="522" spans="1:14">
      <c r="A522" s="2" t="s">
        <v>6943</v>
      </c>
      <c r="B522" s="3">
        <v>42608</v>
      </c>
      <c r="C522" s="2" t="s">
        <v>6944</v>
      </c>
      <c r="D522" s="2" t="s">
        <v>4</v>
      </c>
      <c r="E522" s="2" t="s">
        <v>34</v>
      </c>
      <c r="F522" s="2" t="s">
        <v>6945</v>
      </c>
      <c r="G522" s="27">
        <v>242214.14</v>
      </c>
      <c r="H522" s="18">
        <v>238</v>
      </c>
      <c r="I522" s="27"/>
      <c r="J522" s="7"/>
      <c r="K522" s="71">
        <f t="shared" si="8"/>
        <v>1386796.0999999857</v>
      </c>
      <c r="N522" s="20"/>
    </row>
    <row r="523" spans="1:14">
      <c r="A523" s="70" t="s">
        <v>986</v>
      </c>
      <c r="B523" s="59">
        <v>42608</v>
      </c>
      <c r="C523" s="70" t="s">
        <v>6753</v>
      </c>
      <c r="D523" s="70" t="s">
        <v>4</v>
      </c>
      <c r="E523" s="70" t="s">
        <v>38</v>
      </c>
      <c r="F523" s="70" t="s">
        <v>39</v>
      </c>
      <c r="I523" s="71">
        <v>383569.39</v>
      </c>
      <c r="J523" s="1">
        <v>205</v>
      </c>
      <c r="K523" s="71">
        <f t="shared" si="8"/>
        <v>1003226.7099999856</v>
      </c>
      <c r="N523" s="20"/>
    </row>
    <row r="524" spans="1:14">
      <c r="A524" s="70" t="s">
        <v>988</v>
      </c>
      <c r="B524" s="59">
        <v>42608</v>
      </c>
      <c r="C524" s="70" t="s">
        <v>6754</v>
      </c>
      <c r="D524" s="70" t="s">
        <v>66</v>
      </c>
      <c r="E524" s="70" t="s">
        <v>38</v>
      </c>
      <c r="F524" s="70" t="s">
        <v>4453</v>
      </c>
      <c r="I524" s="71">
        <v>4963.51</v>
      </c>
      <c r="J524" s="1">
        <v>206</v>
      </c>
      <c r="K524" s="71">
        <f t="shared" si="8"/>
        <v>998263.19999998563</v>
      </c>
      <c r="N524" s="20"/>
    </row>
    <row r="525" spans="1:14">
      <c r="A525" s="70" t="s">
        <v>990</v>
      </c>
      <c r="B525" s="59">
        <v>42608</v>
      </c>
      <c r="C525" s="70" t="s">
        <v>6755</v>
      </c>
      <c r="D525" s="70" t="s">
        <v>66</v>
      </c>
      <c r="E525" s="70" t="s">
        <v>38</v>
      </c>
      <c r="F525" s="70" t="s">
        <v>3158</v>
      </c>
      <c r="I525" s="71">
        <v>10973.6</v>
      </c>
      <c r="J525" s="1">
        <v>207</v>
      </c>
      <c r="K525" s="71">
        <f t="shared" si="8"/>
        <v>987289.59999998566</v>
      </c>
      <c r="N525" s="20"/>
    </row>
    <row r="526" spans="1:14">
      <c r="A526" s="70" t="s">
        <v>1014</v>
      </c>
      <c r="B526" s="59">
        <v>42608</v>
      </c>
      <c r="C526" s="70" t="s">
        <v>6756</v>
      </c>
      <c r="D526" s="70" t="s">
        <v>66</v>
      </c>
      <c r="E526" s="70" t="s">
        <v>38</v>
      </c>
      <c r="F526" s="70" t="s">
        <v>6757</v>
      </c>
      <c r="I526" s="71">
        <v>3800</v>
      </c>
      <c r="J526" s="1">
        <v>208</v>
      </c>
      <c r="K526" s="71">
        <f t="shared" si="8"/>
        <v>983489.59999998566</v>
      </c>
      <c r="N526" s="20"/>
    </row>
    <row r="527" spans="1:14">
      <c r="A527" s="70" t="s">
        <v>1016</v>
      </c>
      <c r="B527" s="59">
        <v>42608</v>
      </c>
      <c r="C527" s="70" t="s">
        <v>6758</v>
      </c>
      <c r="D527" s="70" t="s">
        <v>66</v>
      </c>
      <c r="E527" s="70" t="s">
        <v>38</v>
      </c>
      <c r="F527" s="70" t="s">
        <v>6450</v>
      </c>
      <c r="I527" s="71">
        <v>3800</v>
      </c>
      <c r="J527" s="1">
        <v>209</v>
      </c>
      <c r="K527" s="71">
        <f t="shared" si="8"/>
        <v>979689.59999998566</v>
      </c>
      <c r="N527" s="20"/>
    </row>
    <row r="528" spans="1:14">
      <c r="A528" s="70" t="s">
        <v>1020</v>
      </c>
      <c r="B528" s="59">
        <v>42608</v>
      </c>
      <c r="C528" s="70" t="s">
        <v>6759</v>
      </c>
      <c r="D528" s="70" t="s">
        <v>66</v>
      </c>
      <c r="E528" s="70" t="s">
        <v>38</v>
      </c>
      <c r="F528" s="70" t="s">
        <v>2634</v>
      </c>
      <c r="I528" s="71">
        <v>40000</v>
      </c>
      <c r="J528" s="1">
        <v>210</v>
      </c>
      <c r="K528" s="71">
        <f t="shared" si="8"/>
        <v>939689.59999998566</v>
      </c>
      <c r="N528" s="20"/>
    </row>
    <row r="529" spans="1:14">
      <c r="A529" s="70" t="s">
        <v>1962</v>
      </c>
      <c r="B529" s="59">
        <v>42608</v>
      </c>
      <c r="C529" s="70" t="s">
        <v>6760</v>
      </c>
      <c r="D529" s="70" t="s">
        <v>66</v>
      </c>
      <c r="E529" s="70" t="s">
        <v>38</v>
      </c>
      <c r="F529" s="70" t="s">
        <v>4453</v>
      </c>
      <c r="I529" s="71">
        <v>53516.61</v>
      </c>
      <c r="J529" s="1">
        <v>211</v>
      </c>
      <c r="K529" s="71">
        <f t="shared" si="8"/>
        <v>886172.98999998567</v>
      </c>
      <c r="N529" s="20"/>
    </row>
    <row r="530" spans="1:14">
      <c r="A530" s="70" t="s">
        <v>1057</v>
      </c>
      <c r="B530" s="59">
        <v>42608</v>
      </c>
      <c r="C530" s="70" t="s">
        <v>6761</v>
      </c>
      <c r="D530" s="70" t="s">
        <v>66</v>
      </c>
      <c r="E530" s="70" t="s">
        <v>38</v>
      </c>
      <c r="F530" s="70" t="s">
        <v>4453</v>
      </c>
      <c r="I530" s="71">
        <v>113394.32</v>
      </c>
      <c r="J530" s="1">
        <v>212</v>
      </c>
      <c r="K530" s="71">
        <f t="shared" si="8"/>
        <v>772778.66999998572</v>
      </c>
      <c r="N530" s="20"/>
    </row>
    <row r="531" spans="1:14">
      <c r="A531" s="70" t="s">
        <v>6762</v>
      </c>
      <c r="B531" s="59">
        <v>42609</v>
      </c>
      <c r="C531" s="70" t="s">
        <v>3713</v>
      </c>
      <c r="D531" s="70" t="s">
        <v>33</v>
      </c>
      <c r="E531" s="70" t="s">
        <v>4580</v>
      </c>
      <c r="F531" s="70" t="s">
        <v>6763</v>
      </c>
      <c r="G531" s="71">
        <v>181</v>
      </c>
      <c r="H531" s="17">
        <v>241</v>
      </c>
      <c r="K531" s="71">
        <f t="shared" si="8"/>
        <v>772959.66999998572</v>
      </c>
      <c r="N531" s="20"/>
    </row>
    <row r="532" spans="1:14">
      <c r="A532" s="70" t="s">
        <v>3544</v>
      </c>
      <c r="B532" s="59">
        <v>42609</v>
      </c>
      <c r="C532" s="70" t="s">
        <v>3713</v>
      </c>
      <c r="D532" s="70" t="s">
        <v>33</v>
      </c>
      <c r="E532" s="70" t="s">
        <v>4580</v>
      </c>
      <c r="F532" s="70" t="s">
        <v>6262</v>
      </c>
      <c r="G532" s="71">
        <v>471</v>
      </c>
      <c r="H532" s="17">
        <v>242</v>
      </c>
      <c r="K532" s="71">
        <f t="shared" si="8"/>
        <v>773430.66999998572</v>
      </c>
      <c r="N532" s="20"/>
    </row>
    <row r="533" spans="1:14">
      <c r="A533" s="70" t="s">
        <v>6764</v>
      </c>
      <c r="B533" s="59">
        <v>42609</v>
      </c>
      <c r="C533" s="70" t="s">
        <v>56</v>
      </c>
      <c r="D533" s="70" t="s">
        <v>4</v>
      </c>
      <c r="E533" s="70" t="s">
        <v>5520</v>
      </c>
      <c r="F533" s="70" t="s">
        <v>6765</v>
      </c>
      <c r="G533" s="71">
        <v>15000</v>
      </c>
      <c r="H533" s="17">
        <v>361</v>
      </c>
      <c r="K533" s="71">
        <f t="shared" si="8"/>
        <v>788430.66999998572</v>
      </c>
      <c r="N533" s="20"/>
    </row>
    <row r="534" spans="1:14">
      <c r="A534" s="70" t="s">
        <v>1006</v>
      </c>
      <c r="B534" s="59">
        <v>42609</v>
      </c>
      <c r="C534" s="70" t="s">
        <v>44</v>
      </c>
      <c r="D534" s="70" t="s">
        <v>33</v>
      </c>
      <c r="E534" s="70" t="s">
        <v>3046</v>
      </c>
      <c r="F534" s="70" t="s">
        <v>6766</v>
      </c>
      <c r="G534" s="71">
        <v>2116.54</v>
      </c>
      <c r="H534" s="17">
        <v>243</v>
      </c>
      <c r="K534" s="71">
        <f t="shared" si="8"/>
        <v>790547.20999998576</v>
      </c>
      <c r="N534" s="20"/>
    </row>
    <row r="535" spans="1:14">
      <c r="A535" s="70" t="s">
        <v>5281</v>
      </c>
      <c r="B535" s="59">
        <v>42609</v>
      </c>
      <c r="C535" s="70" t="s">
        <v>44</v>
      </c>
      <c r="D535" s="70" t="s">
        <v>33</v>
      </c>
      <c r="E535" s="70" t="s">
        <v>34</v>
      </c>
      <c r="F535" s="70" t="s">
        <v>6767</v>
      </c>
      <c r="G535" s="71">
        <v>216564.4</v>
      </c>
      <c r="H535" s="17">
        <v>244</v>
      </c>
      <c r="K535" s="71">
        <f t="shared" si="8"/>
        <v>1007111.6099999858</v>
      </c>
      <c r="N535" s="20"/>
    </row>
    <row r="536" spans="1:14">
      <c r="A536" s="70" t="s">
        <v>2766</v>
      </c>
      <c r="B536" s="59">
        <v>42609</v>
      </c>
      <c r="C536" s="70" t="s">
        <v>44</v>
      </c>
      <c r="D536" s="70" t="s">
        <v>33</v>
      </c>
      <c r="E536" s="70" t="s">
        <v>34</v>
      </c>
      <c r="F536" s="70" t="s">
        <v>6768</v>
      </c>
      <c r="G536" s="71">
        <v>12198.83</v>
      </c>
      <c r="H536" s="17">
        <v>245</v>
      </c>
      <c r="K536" s="71">
        <f t="shared" si="8"/>
        <v>1019310.4399999857</v>
      </c>
      <c r="N536" s="20"/>
    </row>
    <row r="537" spans="1:14">
      <c r="A537" s="70" t="s">
        <v>2021</v>
      </c>
      <c r="B537" s="59">
        <v>42609</v>
      </c>
      <c r="C537" s="70" t="s">
        <v>6064</v>
      </c>
      <c r="D537" s="70" t="s">
        <v>4</v>
      </c>
      <c r="E537" s="70" t="s">
        <v>1250</v>
      </c>
      <c r="F537" s="70" t="s">
        <v>6769</v>
      </c>
      <c r="G537" s="71">
        <v>17437.95</v>
      </c>
      <c r="H537" s="17">
        <v>246</v>
      </c>
      <c r="K537" s="71">
        <f t="shared" si="8"/>
        <v>1036748.3899999857</v>
      </c>
      <c r="N537" s="20"/>
    </row>
    <row r="538" spans="1:14">
      <c r="A538" s="70" t="s">
        <v>6770</v>
      </c>
      <c r="B538" s="59">
        <v>42609</v>
      </c>
      <c r="C538" s="70" t="s">
        <v>6070</v>
      </c>
      <c r="D538" s="70" t="s">
        <v>4</v>
      </c>
      <c r="E538" s="70" t="s">
        <v>5520</v>
      </c>
      <c r="F538" s="70" t="s">
        <v>6538</v>
      </c>
      <c r="G538" s="71">
        <v>195214.71</v>
      </c>
      <c r="H538" s="17">
        <v>247</v>
      </c>
      <c r="K538" s="71">
        <f t="shared" si="8"/>
        <v>1231963.0999999857</v>
      </c>
      <c r="N538" s="20"/>
    </row>
    <row r="539" spans="1:14">
      <c r="A539" s="70" t="s">
        <v>2770</v>
      </c>
      <c r="B539" s="59">
        <v>42609</v>
      </c>
      <c r="C539" s="70" t="s">
        <v>7</v>
      </c>
      <c r="D539" s="70" t="s">
        <v>4</v>
      </c>
      <c r="E539" s="70" t="s">
        <v>5520</v>
      </c>
      <c r="F539" s="70" t="s">
        <v>7</v>
      </c>
      <c r="G539" s="71">
        <v>77736.92</v>
      </c>
      <c r="H539" s="17">
        <v>248</v>
      </c>
      <c r="K539" s="71">
        <f t="shared" si="8"/>
        <v>1309700.0199999856</v>
      </c>
      <c r="N539" s="20"/>
    </row>
    <row r="540" spans="1:14">
      <c r="A540" s="70" t="s">
        <v>3588</v>
      </c>
      <c r="B540" s="59">
        <v>42609</v>
      </c>
      <c r="C540" s="70" t="s">
        <v>3</v>
      </c>
      <c r="D540" s="70" t="s">
        <v>4</v>
      </c>
      <c r="E540" s="70" t="s">
        <v>5520</v>
      </c>
      <c r="F540" s="70" t="s">
        <v>3</v>
      </c>
      <c r="G540" s="71">
        <v>12643.57</v>
      </c>
      <c r="H540" s="17">
        <v>303</v>
      </c>
      <c r="K540" s="71">
        <f t="shared" si="8"/>
        <v>1322343.5899999856</v>
      </c>
      <c r="N540" s="20"/>
    </row>
    <row r="541" spans="1:14">
      <c r="A541" s="70" t="s">
        <v>6771</v>
      </c>
      <c r="B541" s="59">
        <v>42609</v>
      </c>
      <c r="C541" s="70" t="s">
        <v>6772</v>
      </c>
      <c r="D541" s="70" t="s">
        <v>33</v>
      </c>
      <c r="E541" s="70" t="s">
        <v>34</v>
      </c>
      <c r="F541" s="70" t="s">
        <v>6773</v>
      </c>
      <c r="G541" s="71">
        <v>5217.93</v>
      </c>
      <c r="H541" s="17">
        <v>246</v>
      </c>
      <c r="K541" s="71">
        <f t="shared" si="8"/>
        <v>1327561.5199999856</v>
      </c>
      <c r="N541" s="20"/>
    </row>
    <row r="542" spans="1:14">
      <c r="A542" s="70" t="s">
        <v>1070</v>
      </c>
      <c r="B542" s="59">
        <v>42609</v>
      </c>
      <c r="C542" s="70" t="s">
        <v>6774</v>
      </c>
      <c r="D542" s="70" t="s">
        <v>42</v>
      </c>
      <c r="E542" s="70" t="s">
        <v>34</v>
      </c>
      <c r="F542" s="70" t="s">
        <v>6775</v>
      </c>
      <c r="I542" s="71">
        <v>565200</v>
      </c>
      <c r="J542" s="1">
        <v>213</v>
      </c>
      <c r="K542" s="71">
        <f t="shared" si="8"/>
        <v>762361.51999998558</v>
      </c>
      <c r="N542" s="20"/>
    </row>
    <row r="543" spans="1:14">
      <c r="A543" s="70" t="s">
        <v>1079</v>
      </c>
      <c r="B543" s="59">
        <v>42609</v>
      </c>
      <c r="C543" s="70" t="s">
        <v>6776</v>
      </c>
      <c r="D543" s="70" t="s">
        <v>190</v>
      </c>
      <c r="E543" s="70" t="s">
        <v>34</v>
      </c>
      <c r="F543" s="70" t="s">
        <v>194</v>
      </c>
      <c r="I543" s="71">
        <v>2600.02</v>
      </c>
      <c r="J543" s="1">
        <v>203</v>
      </c>
      <c r="K543" s="71">
        <f t="shared" si="8"/>
        <v>759761.49999998556</v>
      </c>
      <c r="N543" s="20"/>
    </row>
    <row r="544" spans="1:14">
      <c r="A544" s="70" t="s">
        <v>1912</v>
      </c>
      <c r="B544" s="59">
        <v>42609</v>
      </c>
      <c r="C544" s="70" t="s">
        <v>6777</v>
      </c>
      <c r="D544" s="70" t="s">
        <v>190</v>
      </c>
      <c r="E544" s="70" t="s">
        <v>34</v>
      </c>
      <c r="F544" s="70" t="s">
        <v>4453</v>
      </c>
      <c r="I544" s="71">
        <v>3336.66</v>
      </c>
      <c r="J544" s="1">
        <v>214</v>
      </c>
      <c r="K544" s="71">
        <f t="shared" si="8"/>
        <v>756424.83999998553</v>
      </c>
      <c r="N544" s="20"/>
    </row>
    <row r="545" spans="1:14">
      <c r="A545" s="70" t="s">
        <v>6778</v>
      </c>
      <c r="B545" s="59">
        <v>42609</v>
      </c>
      <c r="C545" s="70" t="s">
        <v>6779</v>
      </c>
      <c r="D545" s="70" t="s">
        <v>45</v>
      </c>
      <c r="E545" s="70" t="s">
        <v>34</v>
      </c>
      <c r="F545" s="70" t="s">
        <v>6780</v>
      </c>
      <c r="G545" s="71">
        <v>565200</v>
      </c>
      <c r="H545" s="17">
        <v>249</v>
      </c>
      <c r="K545" s="71">
        <f t="shared" si="8"/>
        <v>1321624.8399999854</v>
      </c>
      <c r="N545" s="20"/>
    </row>
    <row r="546" spans="1:14">
      <c r="A546" s="70" t="s">
        <v>6781</v>
      </c>
      <c r="B546" s="59">
        <v>42611</v>
      </c>
      <c r="C546" s="70" t="s">
        <v>499</v>
      </c>
      <c r="D546" s="70" t="s">
        <v>33</v>
      </c>
      <c r="E546" s="70" t="s">
        <v>34</v>
      </c>
      <c r="F546" s="70" t="s">
        <v>6782</v>
      </c>
      <c r="I546" s="71">
        <v>216370.19</v>
      </c>
      <c r="J546" s="1">
        <v>215</v>
      </c>
      <c r="K546" s="71">
        <f t="shared" si="8"/>
        <v>1105254.6499999855</v>
      </c>
      <c r="N546" s="20"/>
    </row>
    <row r="547" spans="1:14">
      <c r="A547" s="70" t="s">
        <v>6781</v>
      </c>
      <c r="B547" s="59">
        <v>42611</v>
      </c>
      <c r="C547" s="70" t="s">
        <v>499</v>
      </c>
      <c r="D547" s="70" t="s">
        <v>33</v>
      </c>
      <c r="E547" s="70" t="s">
        <v>34</v>
      </c>
      <c r="F547" s="70" t="s">
        <v>6782</v>
      </c>
      <c r="I547" s="71">
        <v>1244.04</v>
      </c>
      <c r="J547" s="1">
        <v>216</v>
      </c>
      <c r="K547" s="71">
        <f t="shared" si="8"/>
        <v>1104010.6099999854</v>
      </c>
      <c r="N547" s="20"/>
    </row>
    <row r="548" spans="1:14">
      <c r="A548" s="70" t="s">
        <v>6781</v>
      </c>
      <c r="B548" s="59">
        <v>42611</v>
      </c>
      <c r="C548" s="70" t="s">
        <v>499</v>
      </c>
      <c r="D548" s="70" t="s">
        <v>33</v>
      </c>
      <c r="E548" s="70" t="s">
        <v>34</v>
      </c>
      <c r="F548" s="70" t="s">
        <v>6783</v>
      </c>
      <c r="I548" s="71">
        <v>309520.82</v>
      </c>
      <c r="J548" s="1">
        <v>217</v>
      </c>
      <c r="K548" s="71">
        <f t="shared" si="8"/>
        <v>794489.78999998537</v>
      </c>
      <c r="N548" s="20"/>
    </row>
    <row r="549" spans="1:14">
      <c r="A549" s="70" t="s">
        <v>6781</v>
      </c>
      <c r="B549" s="59">
        <v>42611</v>
      </c>
      <c r="C549" s="70" t="s">
        <v>499</v>
      </c>
      <c r="D549" s="70" t="s">
        <v>33</v>
      </c>
      <c r="E549" s="70" t="s">
        <v>34</v>
      </c>
      <c r="F549" s="70" t="s">
        <v>6783</v>
      </c>
      <c r="I549" s="71">
        <v>1779.61</v>
      </c>
      <c r="J549" s="1">
        <v>218</v>
      </c>
      <c r="K549" s="71">
        <f t="shared" si="8"/>
        <v>792710.17999998538</v>
      </c>
      <c r="N549" s="20"/>
    </row>
    <row r="550" spans="1:14">
      <c r="A550" s="70" t="s">
        <v>6784</v>
      </c>
      <c r="B550" s="59">
        <v>42611</v>
      </c>
      <c r="C550" s="70" t="s">
        <v>6070</v>
      </c>
      <c r="D550" s="70" t="s">
        <v>4</v>
      </c>
      <c r="E550" s="70" t="s">
        <v>6645</v>
      </c>
      <c r="F550" s="70" t="s">
        <v>5914</v>
      </c>
      <c r="G550" s="71">
        <v>59860</v>
      </c>
      <c r="H550" s="17">
        <v>250</v>
      </c>
      <c r="K550" s="71">
        <f t="shared" si="8"/>
        <v>852570.17999998538</v>
      </c>
      <c r="N550" s="20"/>
    </row>
    <row r="551" spans="1:14">
      <c r="A551" s="70" t="s">
        <v>1009</v>
      </c>
      <c r="B551" s="59">
        <v>42611</v>
      </c>
      <c r="C551" s="70" t="s">
        <v>6785</v>
      </c>
      <c r="D551" s="70" t="s">
        <v>4</v>
      </c>
      <c r="E551" s="70" t="s">
        <v>6645</v>
      </c>
      <c r="F551" s="70" t="s">
        <v>6785</v>
      </c>
      <c r="G551" s="71">
        <v>6131.96</v>
      </c>
      <c r="H551" s="17" t="s">
        <v>1159</v>
      </c>
      <c r="K551" s="71">
        <f t="shared" si="8"/>
        <v>858702.13999998535</v>
      </c>
      <c r="N551" s="20"/>
    </row>
    <row r="552" spans="1:14">
      <c r="A552" s="70" t="s">
        <v>1012</v>
      </c>
      <c r="B552" s="59">
        <v>42611</v>
      </c>
      <c r="C552" s="70" t="s">
        <v>7</v>
      </c>
      <c r="D552" s="70" t="s">
        <v>4</v>
      </c>
      <c r="E552" s="70" t="s">
        <v>6645</v>
      </c>
      <c r="F552" s="70" t="s">
        <v>7</v>
      </c>
      <c r="G552" s="71">
        <v>27731.58</v>
      </c>
      <c r="H552" s="17">
        <v>251</v>
      </c>
      <c r="K552" s="71">
        <f t="shared" si="8"/>
        <v>886433.7199999853</v>
      </c>
      <c r="N552" s="20"/>
    </row>
    <row r="553" spans="1:14">
      <c r="A553" s="70" t="s">
        <v>1013</v>
      </c>
      <c r="B553" s="59">
        <v>42611</v>
      </c>
      <c r="C553" s="70" t="s">
        <v>3</v>
      </c>
      <c r="D553" s="70" t="s">
        <v>4</v>
      </c>
      <c r="E553" s="70" t="s">
        <v>6645</v>
      </c>
      <c r="F553" s="70" t="s">
        <v>3</v>
      </c>
      <c r="G553" s="71">
        <v>15063.01</v>
      </c>
      <c r="H553" s="17">
        <v>361</v>
      </c>
      <c r="K553" s="71">
        <f t="shared" si="8"/>
        <v>901496.72999998531</v>
      </c>
      <c r="N553" s="20"/>
    </row>
    <row r="554" spans="1:14">
      <c r="A554" s="70" t="s">
        <v>6786</v>
      </c>
      <c r="B554" s="59">
        <v>42611</v>
      </c>
      <c r="C554" s="70" t="s">
        <v>6787</v>
      </c>
      <c r="D554" s="70" t="s">
        <v>4</v>
      </c>
      <c r="E554" s="70" t="s">
        <v>1250</v>
      </c>
      <c r="F554" s="70" t="s">
        <v>6788</v>
      </c>
      <c r="G554" s="71">
        <v>8086.54</v>
      </c>
      <c r="H554" s="17">
        <v>252</v>
      </c>
      <c r="K554" s="71">
        <f t="shared" si="8"/>
        <v>909583.26999998535</v>
      </c>
      <c r="N554" s="20"/>
    </row>
    <row r="555" spans="1:14">
      <c r="A555" s="70" t="s">
        <v>3597</v>
      </c>
      <c r="B555" s="59">
        <v>42611</v>
      </c>
      <c r="C555" s="70" t="s">
        <v>5051</v>
      </c>
      <c r="D555" s="70" t="s">
        <v>4</v>
      </c>
      <c r="E555" s="70" t="s">
        <v>5520</v>
      </c>
      <c r="F555" s="70" t="s">
        <v>6789</v>
      </c>
      <c r="G555" s="71">
        <v>5000</v>
      </c>
      <c r="H555" s="17">
        <v>253</v>
      </c>
      <c r="K555" s="71">
        <f t="shared" si="8"/>
        <v>914583.26999998535</v>
      </c>
      <c r="N555" s="20"/>
    </row>
    <row r="556" spans="1:14">
      <c r="A556" s="70" t="s">
        <v>6790</v>
      </c>
      <c r="B556" s="59">
        <v>42611</v>
      </c>
      <c r="C556" s="70" t="s">
        <v>6070</v>
      </c>
      <c r="D556" s="70" t="s">
        <v>4</v>
      </c>
      <c r="E556" s="70" t="s">
        <v>5520</v>
      </c>
      <c r="F556" s="70" t="s">
        <v>6791</v>
      </c>
      <c r="G556" s="71">
        <v>381600</v>
      </c>
      <c r="H556" s="17">
        <v>254</v>
      </c>
      <c r="K556" s="71">
        <f t="shared" si="8"/>
        <v>1296183.2699999854</v>
      </c>
      <c r="N556" s="20"/>
    </row>
    <row r="557" spans="1:14">
      <c r="A557" s="70" t="s">
        <v>4486</v>
      </c>
      <c r="B557" s="59">
        <v>42611</v>
      </c>
      <c r="C557" s="70" t="s">
        <v>6070</v>
      </c>
      <c r="D557" s="70" t="s">
        <v>4</v>
      </c>
      <c r="E557" s="70" t="s">
        <v>5520</v>
      </c>
      <c r="F557" s="70" t="s">
        <v>6792</v>
      </c>
      <c r="G557" s="71">
        <v>1025</v>
      </c>
      <c r="H557" s="17">
        <v>255</v>
      </c>
      <c r="K557" s="71">
        <f t="shared" si="8"/>
        <v>1297208.2699999854</v>
      </c>
      <c r="N557" s="20"/>
    </row>
    <row r="558" spans="1:14">
      <c r="A558" s="70" t="s">
        <v>6793</v>
      </c>
      <c r="B558" s="59">
        <v>42611</v>
      </c>
      <c r="C558" s="70" t="s">
        <v>5051</v>
      </c>
      <c r="D558" s="70" t="s">
        <v>4</v>
      </c>
      <c r="E558" s="70" t="s">
        <v>5520</v>
      </c>
      <c r="F558" s="70" t="s">
        <v>6794</v>
      </c>
      <c r="G558" s="71">
        <v>17000</v>
      </c>
      <c r="H558" s="17">
        <v>256</v>
      </c>
      <c r="K558" s="71">
        <f t="shared" si="8"/>
        <v>1314208.2699999854</v>
      </c>
      <c r="N558" s="20"/>
    </row>
    <row r="559" spans="1:14">
      <c r="A559" s="70" t="s">
        <v>2034</v>
      </c>
      <c r="B559" s="59">
        <v>42611</v>
      </c>
      <c r="C559" s="70" t="s">
        <v>5051</v>
      </c>
      <c r="D559" s="70" t="s">
        <v>4</v>
      </c>
      <c r="E559" s="70" t="s">
        <v>5520</v>
      </c>
      <c r="F559" s="70" t="s">
        <v>6795</v>
      </c>
      <c r="G559" s="71">
        <v>259400</v>
      </c>
      <c r="H559" s="17">
        <v>257</v>
      </c>
      <c r="K559" s="71">
        <f t="shared" si="8"/>
        <v>1573608.2699999854</v>
      </c>
      <c r="N559" s="20"/>
    </row>
    <row r="560" spans="1:14">
      <c r="A560" s="70" t="s">
        <v>2810</v>
      </c>
      <c r="B560" s="59">
        <v>42611</v>
      </c>
      <c r="C560" s="70" t="s">
        <v>6796</v>
      </c>
      <c r="D560" s="70" t="s">
        <v>4</v>
      </c>
      <c r="E560" s="70" t="s">
        <v>1250</v>
      </c>
      <c r="F560" s="70" t="s">
        <v>6797</v>
      </c>
      <c r="G560" s="71">
        <v>8657.1</v>
      </c>
      <c r="H560" s="17">
        <v>258</v>
      </c>
      <c r="K560" s="71">
        <f t="shared" si="8"/>
        <v>1582265.3699999854</v>
      </c>
      <c r="N560" s="20"/>
    </row>
    <row r="561" spans="1:14">
      <c r="A561" s="70" t="s">
        <v>2042</v>
      </c>
      <c r="B561" s="59">
        <v>42611</v>
      </c>
      <c r="C561" s="70" t="s">
        <v>6070</v>
      </c>
      <c r="D561" s="70" t="s">
        <v>4</v>
      </c>
      <c r="E561" s="70" t="s">
        <v>5520</v>
      </c>
      <c r="F561" s="70" t="s">
        <v>6751</v>
      </c>
      <c r="G561" s="71">
        <v>385000</v>
      </c>
      <c r="H561" s="17">
        <v>259</v>
      </c>
      <c r="K561" s="71">
        <f t="shared" si="8"/>
        <v>1967265.3699999854</v>
      </c>
      <c r="N561" s="20"/>
    </row>
    <row r="562" spans="1:14">
      <c r="A562" s="70" t="s">
        <v>3626</v>
      </c>
      <c r="B562" s="59">
        <v>42611</v>
      </c>
      <c r="C562" s="70" t="s">
        <v>6070</v>
      </c>
      <c r="D562" s="70" t="s">
        <v>4</v>
      </c>
      <c r="E562" s="70" t="s">
        <v>5520</v>
      </c>
      <c r="F562" s="70" t="s">
        <v>2815</v>
      </c>
      <c r="G562" s="71">
        <v>3536</v>
      </c>
      <c r="H562" s="17">
        <v>260</v>
      </c>
      <c r="K562" s="71">
        <f t="shared" si="8"/>
        <v>1970801.3699999854</v>
      </c>
      <c r="N562" s="20"/>
    </row>
    <row r="563" spans="1:14">
      <c r="A563" s="70" t="s">
        <v>6798</v>
      </c>
      <c r="B563" s="59">
        <v>42611</v>
      </c>
      <c r="D563" s="70" t="s">
        <v>4</v>
      </c>
      <c r="E563" s="70" t="s">
        <v>1250</v>
      </c>
      <c r="F563" s="70" t="s">
        <v>1138</v>
      </c>
      <c r="G563" s="71">
        <v>4640</v>
      </c>
      <c r="H563" s="17">
        <v>261</v>
      </c>
      <c r="K563" s="71">
        <f t="shared" si="8"/>
        <v>1975441.3699999854</v>
      </c>
      <c r="N563" s="20"/>
    </row>
    <row r="564" spans="1:14">
      <c r="A564" s="70" t="s">
        <v>6799</v>
      </c>
      <c r="B564" s="59">
        <v>42611</v>
      </c>
      <c r="C564" s="70" t="s">
        <v>5576</v>
      </c>
      <c r="D564" s="70" t="s">
        <v>4</v>
      </c>
      <c r="E564" s="70" t="s">
        <v>5520</v>
      </c>
      <c r="F564" s="70" t="s">
        <v>3948</v>
      </c>
      <c r="G564" s="71">
        <v>2990</v>
      </c>
      <c r="H564" s="17">
        <v>262</v>
      </c>
      <c r="K564" s="71">
        <f t="shared" si="8"/>
        <v>1978431.3699999854</v>
      </c>
      <c r="N564" s="20"/>
    </row>
    <row r="565" spans="1:14">
      <c r="A565" s="70" t="s">
        <v>6800</v>
      </c>
      <c r="B565" s="59">
        <v>42611</v>
      </c>
      <c r="C565" s="70" t="s">
        <v>6070</v>
      </c>
      <c r="D565" s="70" t="s">
        <v>4</v>
      </c>
      <c r="E565" s="70" t="s">
        <v>5520</v>
      </c>
      <c r="F565" s="70" t="s">
        <v>834</v>
      </c>
      <c r="G565" s="71">
        <v>157000</v>
      </c>
      <c r="H565" s="17">
        <v>263</v>
      </c>
      <c r="K565" s="71">
        <f t="shared" si="8"/>
        <v>2135431.3699999852</v>
      </c>
      <c r="N565" s="20"/>
    </row>
    <row r="566" spans="1:14">
      <c r="A566" s="70" t="s">
        <v>4527</v>
      </c>
      <c r="B566" s="59">
        <v>42611</v>
      </c>
      <c r="C566" s="70" t="s">
        <v>7</v>
      </c>
      <c r="D566" s="70" t="s">
        <v>4</v>
      </c>
      <c r="E566" s="70" t="s">
        <v>5520</v>
      </c>
      <c r="F566" s="70" t="s">
        <v>7</v>
      </c>
      <c r="G566" s="71">
        <v>31436.799999999999</v>
      </c>
      <c r="H566" s="17" t="s">
        <v>2070</v>
      </c>
      <c r="K566" s="71">
        <f t="shared" si="8"/>
        <v>2166868.169999985</v>
      </c>
      <c r="N566" s="20"/>
    </row>
    <row r="567" spans="1:14">
      <c r="A567" s="70" t="s">
        <v>6801</v>
      </c>
      <c r="B567" s="59">
        <v>42611</v>
      </c>
      <c r="C567" s="70" t="s">
        <v>3</v>
      </c>
      <c r="D567" s="70" t="s">
        <v>4</v>
      </c>
      <c r="E567" s="70" t="s">
        <v>5520</v>
      </c>
      <c r="F567" s="70" t="s">
        <v>3</v>
      </c>
      <c r="G567" s="71">
        <v>9973.27</v>
      </c>
      <c r="H567" s="17">
        <v>361</v>
      </c>
      <c r="K567" s="71">
        <f t="shared" si="8"/>
        <v>2176841.439999985</v>
      </c>
      <c r="N567" s="20"/>
    </row>
    <row r="568" spans="1:14">
      <c r="A568" s="70" t="s">
        <v>6802</v>
      </c>
      <c r="B568" s="59">
        <v>42611</v>
      </c>
      <c r="C568" s="70" t="s">
        <v>5151</v>
      </c>
      <c r="D568" s="70" t="s">
        <v>4</v>
      </c>
      <c r="E568" s="70" t="s">
        <v>5520</v>
      </c>
      <c r="F568" s="70" t="s">
        <v>5151</v>
      </c>
      <c r="G568" s="71">
        <v>6051.39</v>
      </c>
      <c r="H568" s="17" t="s">
        <v>1159</v>
      </c>
      <c r="K568" s="71">
        <f t="shared" si="8"/>
        <v>2182892.8299999852</v>
      </c>
      <c r="N568" s="20"/>
    </row>
    <row r="569" spans="1:14">
      <c r="A569" s="70" t="s">
        <v>6803</v>
      </c>
      <c r="B569" s="59">
        <v>42611</v>
      </c>
      <c r="C569" s="70" t="s">
        <v>7</v>
      </c>
      <c r="D569" s="70" t="s">
        <v>4</v>
      </c>
      <c r="E569" s="70" t="s">
        <v>5520</v>
      </c>
      <c r="F569" s="70" t="s">
        <v>2115</v>
      </c>
      <c r="I569" s="71">
        <v>31436.799999999999</v>
      </c>
      <c r="J569" s="1" t="s">
        <v>2070</v>
      </c>
      <c r="K569" s="71">
        <f t="shared" si="8"/>
        <v>2151456.0299999854</v>
      </c>
      <c r="N569" s="20"/>
    </row>
    <row r="570" spans="1:14">
      <c r="A570" s="70" t="s">
        <v>6804</v>
      </c>
      <c r="B570" s="59">
        <v>42611</v>
      </c>
      <c r="C570" s="70" t="s">
        <v>7</v>
      </c>
      <c r="D570" s="70" t="s">
        <v>4</v>
      </c>
      <c r="E570" s="70" t="s">
        <v>5520</v>
      </c>
      <c r="F570" s="70" t="s">
        <v>7</v>
      </c>
      <c r="G570" s="71">
        <v>36436.800000000003</v>
      </c>
      <c r="H570" s="17">
        <v>264</v>
      </c>
      <c r="K570" s="71">
        <f t="shared" si="8"/>
        <v>2187892.8299999852</v>
      </c>
      <c r="N570" s="20"/>
    </row>
    <row r="571" spans="1:14">
      <c r="A571" s="70" t="s">
        <v>1083</v>
      </c>
      <c r="B571" s="59">
        <v>42611</v>
      </c>
      <c r="C571" s="70" t="s">
        <v>6805</v>
      </c>
      <c r="D571" s="70" t="s">
        <v>66</v>
      </c>
      <c r="E571" s="70" t="s">
        <v>38</v>
      </c>
      <c r="F571" s="70" t="s">
        <v>39</v>
      </c>
      <c r="I571" s="71">
        <v>107104.75</v>
      </c>
      <c r="K571" s="71">
        <f t="shared" si="8"/>
        <v>2080788.0799999852</v>
      </c>
      <c r="L571" s="70" t="s">
        <v>6100</v>
      </c>
      <c r="N571" s="20"/>
    </row>
    <row r="572" spans="1:14">
      <c r="A572" s="70" t="s">
        <v>1086</v>
      </c>
      <c r="B572" s="59">
        <v>42611</v>
      </c>
      <c r="C572" s="70" t="s">
        <v>6806</v>
      </c>
      <c r="D572" s="70" t="s">
        <v>385</v>
      </c>
      <c r="E572" s="70" t="s">
        <v>38</v>
      </c>
      <c r="F572" s="70" t="s">
        <v>391</v>
      </c>
      <c r="I572" s="71">
        <v>11867.39</v>
      </c>
      <c r="J572" s="1">
        <v>219</v>
      </c>
      <c r="K572" s="71">
        <f t="shared" si="8"/>
        <v>2068920.6899999853</v>
      </c>
      <c r="N572" s="20"/>
    </row>
    <row r="573" spans="1:14">
      <c r="A573" s="70" t="s">
        <v>1089</v>
      </c>
      <c r="B573" s="59">
        <v>42611</v>
      </c>
      <c r="C573" s="70" t="s">
        <v>6807</v>
      </c>
      <c r="D573" s="70" t="s">
        <v>385</v>
      </c>
      <c r="E573" s="70" t="s">
        <v>38</v>
      </c>
      <c r="F573" s="70" t="s">
        <v>391</v>
      </c>
      <c r="I573" s="71">
        <v>8091.84</v>
      </c>
      <c r="J573" s="1">
        <v>220</v>
      </c>
      <c r="K573" s="71">
        <f t="shared" si="8"/>
        <v>2060828.8499999852</v>
      </c>
      <c r="N573" s="20"/>
    </row>
    <row r="574" spans="1:14">
      <c r="A574" s="70" t="s">
        <v>1113</v>
      </c>
      <c r="B574" s="59">
        <v>42611</v>
      </c>
      <c r="C574" s="70" t="s">
        <v>6808</v>
      </c>
      <c r="D574" s="70" t="s">
        <v>4</v>
      </c>
      <c r="E574" s="70" t="s">
        <v>38</v>
      </c>
      <c r="F574" s="70" t="s">
        <v>39</v>
      </c>
      <c r="I574" s="71">
        <v>1032444.46</v>
      </c>
      <c r="J574" s="1">
        <v>221</v>
      </c>
      <c r="K574" s="71">
        <f t="shared" si="8"/>
        <v>1028384.3899999852</v>
      </c>
      <c r="N574" s="20"/>
    </row>
    <row r="575" spans="1:14">
      <c r="A575" s="70" t="s">
        <v>498</v>
      </c>
      <c r="B575" s="59">
        <v>42611</v>
      </c>
      <c r="C575" s="70" t="s">
        <v>6809</v>
      </c>
      <c r="D575" s="70" t="s">
        <v>66</v>
      </c>
      <c r="E575" s="70" t="s">
        <v>38</v>
      </c>
      <c r="F575" s="70" t="s">
        <v>39</v>
      </c>
      <c r="I575" s="71">
        <v>7540.03</v>
      </c>
      <c r="J575" s="1">
        <v>222</v>
      </c>
      <c r="K575" s="71">
        <f t="shared" si="8"/>
        <v>1020844.3599999852</v>
      </c>
      <c r="N575" s="20"/>
    </row>
    <row r="576" spans="1:14">
      <c r="A576" s="70" t="s">
        <v>1922</v>
      </c>
      <c r="B576" s="59">
        <v>42611</v>
      </c>
      <c r="C576" s="70" t="s">
        <v>41</v>
      </c>
      <c r="D576" s="70" t="s">
        <v>42</v>
      </c>
      <c r="E576" s="70" t="s">
        <v>34</v>
      </c>
      <c r="F576" s="70" t="s">
        <v>6810</v>
      </c>
      <c r="I576" s="71">
        <v>547.53</v>
      </c>
      <c r="J576" s="1">
        <v>223</v>
      </c>
      <c r="K576" s="71">
        <f t="shared" si="8"/>
        <v>1020296.8299999852</v>
      </c>
      <c r="N576" s="20"/>
    </row>
    <row r="577" spans="1:14">
      <c r="A577" s="70" t="s">
        <v>1925</v>
      </c>
      <c r="B577" s="59">
        <v>42611</v>
      </c>
      <c r="C577" s="70" t="s">
        <v>41</v>
      </c>
      <c r="D577" s="70" t="s">
        <v>42</v>
      </c>
      <c r="E577" s="70" t="s">
        <v>34</v>
      </c>
      <c r="F577" s="70" t="s">
        <v>2636</v>
      </c>
      <c r="I577" s="71">
        <v>1841.64</v>
      </c>
      <c r="J577" s="1">
        <v>224</v>
      </c>
      <c r="K577" s="71">
        <f t="shared" si="8"/>
        <v>1018455.1899999852</v>
      </c>
      <c r="N577" s="20"/>
    </row>
    <row r="578" spans="1:14">
      <c r="A578" s="70" t="s">
        <v>1927</v>
      </c>
      <c r="B578" s="59">
        <v>42611</v>
      </c>
      <c r="C578" s="70" t="s">
        <v>41</v>
      </c>
      <c r="D578" s="70" t="s">
        <v>42</v>
      </c>
      <c r="E578" s="70" t="s">
        <v>34</v>
      </c>
      <c r="F578" s="70" t="s">
        <v>2637</v>
      </c>
      <c r="I578" s="71">
        <v>4142.49</v>
      </c>
      <c r="J578" s="1">
        <v>225</v>
      </c>
      <c r="K578" s="71">
        <f t="shared" si="8"/>
        <v>1014312.6999999852</v>
      </c>
      <c r="N578" s="20"/>
    </row>
    <row r="579" spans="1:14">
      <c r="A579" s="70" t="s">
        <v>2053</v>
      </c>
      <c r="B579" s="59">
        <v>42611</v>
      </c>
      <c r="C579" s="70" t="s">
        <v>41</v>
      </c>
      <c r="D579" s="70" t="s">
        <v>42</v>
      </c>
      <c r="E579" s="70" t="s">
        <v>34</v>
      </c>
      <c r="F579" s="70" t="s">
        <v>3317</v>
      </c>
      <c r="I579" s="71">
        <v>111000</v>
      </c>
      <c r="J579" s="1">
        <v>226</v>
      </c>
      <c r="K579" s="71">
        <f t="shared" si="8"/>
        <v>903312.69999998517</v>
      </c>
      <c r="N579" s="20"/>
    </row>
    <row r="580" spans="1:14">
      <c r="A580" s="70" t="s">
        <v>4539</v>
      </c>
      <c r="B580" s="59">
        <v>42612</v>
      </c>
      <c r="C580" s="70" t="s">
        <v>3</v>
      </c>
      <c r="D580" s="70" t="s">
        <v>4</v>
      </c>
      <c r="E580" s="70" t="s">
        <v>6645</v>
      </c>
      <c r="F580" s="70" t="s">
        <v>6811</v>
      </c>
      <c r="G580" s="82">
        <v>5000</v>
      </c>
      <c r="H580" s="17">
        <v>362</v>
      </c>
      <c r="K580" s="71">
        <f t="shared" si="8"/>
        <v>908312.69999998517</v>
      </c>
      <c r="N580" s="20"/>
    </row>
    <row r="581" spans="1:14">
      <c r="A581" s="70" t="s">
        <v>2049</v>
      </c>
      <c r="B581" s="59">
        <v>42612</v>
      </c>
      <c r="C581" s="70" t="s">
        <v>6812</v>
      </c>
      <c r="D581" s="70" t="s">
        <v>33</v>
      </c>
      <c r="E581" s="70" t="s">
        <v>34</v>
      </c>
      <c r="F581" s="70" t="s">
        <v>6813</v>
      </c>
      <c r="G581" s="71">
        <v>4456.6400000000003</v>
      </c>
      <c r="H581" s="17">
        <v>258</v>
      </c>
      <c r="K581" s="71">
        <f t="shared" si="8"/>
        <v>912769.33999998518</v>
      </c>
      <c r="N581" s="20"/>
    </row>
    <row r="582" spans="1:14">
      <c r="A582" s="70" t="s">
        <v>4487</v>
      </c>
      <c r="B582" s="59">
        <v>42612</v>
      </c>
      <c r="C582" s="70" t="s">
        <v>6814</v>
      </c>
      <c r="D582" s="70" t="s">
        <v>33</v>
      </c>
      <c r="E582" s="70" t="s">
        <v>34</v>
      </c>
      <c r="F582" s="70" t="s">
        <v>6815</v>
      </c>
      <c r="G582" s="71">
        <v>1530.99</v>
      </c>
      <c r="H582" s="17">
        <v>24</v>
      </c>
      <c r="K582" s="71">
        <f t="shared" si="8"/>
        <v>914300.32999998517</v>
      </c>
      <c r="N582" s="20"/>
    </row>
    <row r="583" spans="1:14">
      <c r="A583" s="70" t="s">
        <v>6816</v>
      </c>
      <c r="B583" s="59">
        <v>42612</v>
      </c>
      <c r="C583" s="70" t="s">
        <v>6070</v>
      </c>
      <c r="D583" s="70" t="s">
        <v>4</v>
      </c>
      <c r="E583" s="70" t="s">
        <v>6645</v>
      </c>
      <c r="F583" s="70" t="s">
        <v>6817</v>
      </c>
      <c r="G583" s="71">
        <v>48000</v>
      </c>
      <c r="H583" s="17">
        <v>265</v>
      </c>
      <c r="K583" s="71">
        <f t="shared" si="8"/>
        <v>962300.32999998517</v>
      </c>
      <c r="N583" s="20"/>
    </row>
    <row r="584" spans="1:14">
      <c r="A584" s="70" t="s">
        <v>2862</v>
      </c>
      <c r="B584" s="59">
        <v>42612</v>
      </c>
      <c r="C584" s="70" t="s">
        <v>5576</v>
      </c>
      <c r="D584" s="70" t="s">
        <v>4</v>
      </c>
      <c r="E584" s="70" t="s">
        <v>6645</v>
      </c>
      <c r="F584" s="70" t="s">
        <v>6818</v>
      </c>
      <c r="G584" s="71">
        <v>27000</v>
      </c>
      <c r="K584" s="71">
        <f t="shared" si="8"/>
        <v>989300.32999998517</v>
      </c>
      <c r="N584" s="20"/>
    </row>
    <row r="585" spans="1:14">
      <c r="A585" s="70" t="s">
        <v>5330</v>
      </c>
      <c r="B585" s="59">
        <v>42612</v>
      </c>
      <c r="C585" s="70" t="s">
        <v>6070</v>
      </c>
      <c r="D585" s="70" t="s">
        <v>4</v>
      </c>
      <c r="E585" s="70" t="s">
        <v>6645</v>
      </c>
      <c r="F585" s="70" t="s">
        <v>249</v>
      </c>
      <c r="G585" s="71">
        <v>4151</v>
      </c>
      <c r="H585" s="17">
        <v>266</v>
      </c>
      <c r="K585" s="71">
        <f t="shared" ref="K585:K648" si="9">+K584+G585-I585</f>
        <v>993451.32999998517</v>
      </c>
      <c r="N585" s="20"/>
    </row>
    <row r="586" spans="1:14">
      <c r="A586" s="70" t="s">
        <v>5332</v>
      </c>
      <c r="B586" s="59">
        <v>42612</v>
      </c>
      <c r="C586" s="70" t="s">
        <v>5051</v>
      </c>
      <c r="D586" s="70" t="s">
        <v>4</v>
      </c>
      <c r="E586" s="70" t="s">
        <v>6645</v>
      </c>
      <c r="F586" s="70" t="s">
        <v>6819</v>
      </c>
      <c r="G586" s="71">
        <v>32000</v>
      </c>
      <c r="H586" s="17">
        <v>267</v>
      </c>
      <c r="K586" s="71">
        <f t="shared" si="9"/>
        <v>1025451.3299999852</v>
      </c>
      <c r="N586" s="20"/>
    </row>
    <row r="587" spans="1:14">
      <c r="A587" s="70" t="s">
        <v>6820</v>
      </c>
      <c r="B587" s="59">
        <v>42612</v>
      </c>
      <c r="C587" s="70" t="s">
        <v>6070</v>
      </c>
      <c r="D587" s="70" t="s">
        <v>4</v>
      </c>
      <c r="E587" s="70" t="s">
        <v>6645</v>
      </c>
      <c r="F587" s="70" t="s">
        <v>6821</v>
      </c>
      <c r="G587" s="71">
        <v>100000</v>
      </c>
      <c r="H587" s="17">
        <v>268</v>
      </c>
      <c r="K587" s="71">
        <f t="shared" si="9"/>
        <v>1125451.3299999852</v>
      </c>
      <c r="N587" s="20"/>
    </row>
    <row r="588" spans="1:14">
      <c r="A588" s="70" t="s">
        <v>6822</v>
      </c>
      <c r="B588" s="59">
        <v>42612</v>
      </c>
      <c r="C588" s="70" t="s">
        <v>5576</v>
      </c>
      <c r="D588" s="70" t="s">
        <v>4</v>
      </c>
      <c r="E588" s="70" t="s">
        <v>6645</v>
      </c>
      <c r="F588" s="70" t="s">
        <v>6371</v>
      </c>
      <c r="G588" s="71">
        <v>180000</v>
      </c>
      <c r="H588" s="17">
        <v>269</v>
      </c>
      <c r="K588" s="71">
        <f t="shared" si="9"/>
        <v>1305451.3299999852</v>
      </c>
      <c r="N588" s="20"/>
    </row>
    <row r="589" spans="1:14">
      <c r="A589" s="70" t="s">
        <v>6823</v>
      </c>
      <c r="B589" s="59">
        <v>42612</v>
      </c>
      <c r="C589" s="70" t="s">
        <v>3</v>
      </c>
      <c r="D589" s="70" t="s">
        <v>4</v>
      </c>
      <c r="E589" s="70" t="s">
        <v>6645</v>
      </c>
      <c r="F589" s="70" t="s">
        <v>3</v>
      </c>
      <c r="G589" s="82">
        <v>20000</v>
      </c>
      <c r="H589" s="17">
        <v>362</v>
      </c>
      <c r="K589" s="71">
        <f t="shared" si="9"/>
        <v>1325451.3299999852</v>
      </c>
      <c r="N589" s="20"/>
    </row>
    <row r="590" spans="1:14">
      <c r="A590" s="70" t="s">
        <v>6825</v>
      </c>
      <c r="B590" s="59">
        <v>42612</v>
      </c>
      <c r="C590" s="70" t="s">
        <v>3</v>
      </c>
      <c r="D590" s="70" t="s">
        <v>4</v>
      </c>
      <c r="E590" s="70" t="s">
        <v>6645</v>
      </c>
      <c r="F590" s="70" t="s">
        <v>3</v>
      </c>
      <c r="G590" s="82">
        <v>13970.6</v>
      </c>
      <c r="H590" s="17">
        <v>362</v>
      </c>
      <c r="K590" s="71">
        <f t="shared" si="9"/>
        <v>1339421.9299999853</v>
      </c>
      <c r="N590" s="20"/>
    </row>
    <row r="591" spans="1:14">
      <c r="A591" s="70" t="s">
        <v>6826</v>
      </c>
      <c r="B591" s="59">
        <v>42612</v>
      </c>
      <c r="C591" s="70" t="s">
        <v>7</v>
      </c>
      <c r="D591" s="70" t="s">
        <v>4</v>
      </c>
      <c r="E591" s="70" t="s">
        <v>6645</v>
      </c>
      <c r="F591" s="70" t="s">
        <v>7</v>
      </c>
      <c r="G591" s="71">
        <v>81499.09</v>
      </c>
      <c r="K591" s="71">
        <f t="shared" si="9"/>
        <v>1420921.0199999854</v>
      </c>
      <c r="N591" s="20"/>
    </row>
    <row r="592" spans="1:14">
      <c r="A592" s="70" t="s">
        <v>3678</v>
      </c>
      <c r="B592" s="59">
        <v>42612</v>
      </c>
      <c r="C592" s="70" t="s">
        <v>5051</v>
      </c>
      <c r="D592" s="70" t="s">
        <v>4</v>
      </c>
      <c r="E592" s="70" t="s">
        <v>5520</v>
      </c>
      <c r="F592" s="70" t="s">
        <v>6827</v>
      </c>
      <c r="G592" s="71">
        <v>225000</v>
      </c>
      <c r="H592" s="17">
        <v>270</v>
      </c>
      <c r="K592" s="71">
        <f t="shared" si="9"/>
        <v>1645921.0199999854</v>
      </c>
      <c r="N592" s="20"/>
    </row>
    <row r="593" spans="1:14">
      <c r="A593" s="70" t="s">
        <v>3681</v>
      </c>
      <c r="B593" s="59">
        <v>42612</v>
      </c>
      <c r="C593" s="70" t="s">
        <v>44</v>
      </c>
      <c r="D593" s="70" t="s">
        <v>33</v>
      </c>
      <c r="E593" s="70" t="s">
        <v>34</v>
      </c>
      <c r="F593" s="70" t="s">
        <v>6828</v>
      </c>
      <c r="G593" s="71">
        <v>99988.07</v>
      </c>
      <c r="H593" s="17">
        <v>271</v>
      </c>
      <c r="K593" s="71">
        <f t="shared" si="9"/>
        <v>1745909.0899999854</v>
      </c>
      <c r="N593" s="20"/>
    </row>
    <row r="594" spans="1:14">
      <c r="A594" s="70" t="s">
        <v>3681</v>
      </c>
      <c r="B594" s="59">
        <v>42612</v>
      </c>
      <c r="C594" s="70" t="s">
        <v>44</v>
      </c>
      <c r="D594" s="70" t="s">
        <v>33</v>
      </c>
      <c r="E594" s="70" t="s">
        <v>34</v>
      </c>
      <c r="F594" s="70" t="s">
        <v>6829</v>
      </c>
      <c r="G594" s="71">
        <v>348786.97</v>
      </c>
      <c r="H594" s="17">
        <v>272</v>
      </c>
      <c r="K594" s="71">
        <f t="shared" si="9"/>
        <v>2094696.0599999854</v>
      </c>
      <c r="N594" s="20"/>
    </row>
    <row r="595" spans="1:14">
      <c r="A595" s="70" t="s">
        <v>3681</v>
      </c>
      <c r="B595" s="59">
        <v>42612</v>
      </c>
      <c r="C595" s="70" t="s">
        <v>44</v>
      </c>
      <c r="D595" s="70" t="s">
        <v>33</v>
      </c>
      <c r="E595" s="70" t="s">
        <v>34</v>
      </c>
      <c r="F595" s="70" t="s">
        <v>6830</v>
      </c>
      <c r="G595" s="71">
        <v>133430.79</v>
      </c>
      <c r="H595" s="17">
        <v>273</v>
      </c>
      <c r="K595" s="71">
        <f t="shared" si="9"/>
        <v>2228126.8499999852</v>
      </c>
      <c r="N595" s="20"/>
    </row>
    <row r="596" spans="1:14">
      <c r="A596" s="70" t="s">
        <v>6040</v>
      </c>
      <c r="B596" s="59">
        <v>42612</v>
      </c>
      <c r="C596" s="70" t="s">
        <v>6831</v>
      </c>
      <c r="D596" s="70" t="s">
        <v>4</v>
      </c>
      <c r="E596" s="70" t="s">
        <v>5520</v>
      </c>
      <c r="F596" s="70" t="s">
        <v>1956</v>
      </c>
      <c r="G596" s="71">
        <v>762.74</v>
      </c>
      <c r="H596" s="17">
        <v>274</v>
      </c>
      <c r="K596" s="71">
        <f t="shared" si="9"/>
        <v>2228889.5899999854</v>
      </c>
      <c r="N596" s="20"/>
    </row>
    <row r="597" spans="1:14">
      <c r="A597" s="70" t="s">
        <v>3683</v>
      </c>
      <c r="B597" s="59">
        <v>42612</v>
      </c>
      <c r="C597" s="70" t="s">
        <v>1218</v>
      </c>
      <c r="D597" s="70" t="s">
        <v>33</v>
      </c>
      <c r="E597" s="70" t="s">
        <v>34</v>
      </c>
      <c r="F597" s="70" t="s">
        <v>1219</v>
      </c>
      <c r="I597" s="71">
        <v>872.55</v>
      </c>
      <c r="J597" s="1">
        <v>227</v>
      </c>
      <c r="K597" s="71">
        <f t="shared" si="9"/>
        <v>2228017.0399999856</v>
      </c>
      <c r="N597" s="20"/>
    </row>
    <row r="598" spans="1:14">
      <c r="A598" s="70" t="s">
        <v>1097</v>
      </c>
      <c r="B598" s="59">
        <v>42612</v>
      </c>
      <c r="C598" s="70" t="s">
        <v>5565</v>
      </c>
      <c r="D598" s="70" t="s">
        <v>33</v>
      </c>
      <c r="E598" s="70" t="s">
        <v>34</v>
      </c>
      <c r="F598" s="70" t="s">
        <v>6832</v>
      </c>
      <c r="G598" s="71">
        <v>1000000</v>
      </c>
      <c r="H598" s="17">
        <v>275</v>
      </c>
      <c r="K598" s="71">
        <f t="shared" si="9"/>
        <v>3228017.0399999856</v>
      </c>
      <c r="N598" s="20"/>
    </row>
    <row r="599" spans="1:14">
      <c r="A599" s="70" t="s">
        <v>1099</v>
      </c>
      <c r="B599" s="59">
        <v>42612</v>
      </c>
      <c r="C599" s="70" t="s">
        <v>5051</v>
      </c>
      <c r="D599" s="70" t="s">
        <v>4</v>
      </c>
      <c r="E599" s="70" t="s">
        <v>5520</v>
      </c>
      <c r="F599" s="70" t="s">
        <v>6765</v>
      </c>
      <c r="G599" s="71">
        <v>85137.23</v>
      </c>
      <c r="H599" s="17">
        <v>276</v>
      </c>
      <c r="K599" s="71">
        <f t="shared" si="9"/>
        <v>3313154.2699999856</v>
      </c>
      <c r="N599" s="20"/>
    </row>
    <row r="600" spans="1:14">
      <c r="A600" s="70" t="s">
        <v>3687</v>
      </c>
      <c r="B600" s="59">
        <v>42612</v>
      </c>
      <c r="C600" s="70" t="s">
        <v>6833</v>
      </c>
      <c r="D600" s="70" t="s">
        <v>33</v>
      </c>
      <c r="E600" s="70" t="s">
        <v>34</v>
      </c>
      <c r="F600" s="70" t="s">
        <v>6834</v>
      </c>
      <c r="I600" s="71">
        <v>999981.55</v>
      </c>
      <c r="J600" s="1">
        <v>228</v>
      </c>
      <c r="K600" s="71">
        <f t="shared" si="9"/>
        <v>2313172.7199999858</v>
      </c>
      <c r="N600" s="20"/>
    </row>
    <row r="601" spans="1:14">
      <c r="A601" s="70" t="s">
        <v>1102</v>
      </c>
      <c r="B601" s="59">
        <v>42612</v>
      </c>
      <c r="C601" s="70" t="s">
        <v>6833</v>
      </c>
      <c r="D601" s="70" t="s">
        <v>33</v>
      </c>
      <c r="E601" s="70" t="s">
        <v>34</v>
      </c>
      <c r="F601" s="70" t="s">
        <v>117</v>
      </c>
      <c r="I601" s="71">
        <v>999981.55</v>
      </c>
      <c r="J601" s="1">
        <v>229</v>
      </c>
      <c r="K601" s="71">
        <f t="shared" si="9"/>
        <v>1313191.1699999857</v>
      </c>
      <c r="N601" s="20"/>
    </row>
    <row r="602" spans="1:14">
      <c r="A602" s="70" t="s">
        <v>1106</v>
      </c>
      <c r="B602" s="59">
        <v>42612</v>
      </c>
      <c r="C602" s="70" t="s">
        <v>5051</v>
      </c>
      <c r="D602" s="70" t="s">
        <v>4</v>
      </c>
      <c r="E602" s="70" t="s">
        <v>5520</v>
      </c>
      <c r="F602" s="70" t="s">
        <v>1042</v>
      </c>
      <c r="G602" s="71">
        <v>5030</v>
      </c>
      <c r="H602" s="17">
        <v>277</v>
      </c>
      <c r="K602" s="71">
        <f t="shared" si="9"/>
        <v>1318221.1699999857</v>
      </c>
      <c r="N602" s="20"/>
    </row>
    <row r="603" spans="1:14">
      <c r="A603" s="70" t="s">
        <v>2867</v>
      </c>
      <c r="B603" s="59">
        <v>42612</v>
      </c>
      <c r="C603" s="70" t="s">
        <v>6070</v>
      </c>
      <c r="D603" s="70" t="s">
        <v>4</v>
      </c>
      <c r="E603" s="70" t="s">
        <v>5520</v>
      </c>
      <c r="F603" s="70" t="s">
        <v>1828</v>
      </c>
      <c r="G603" s="71">
        <v>1825</v>
      </c>
      <c r="H603" s="17">
        <v>278</v>
      </c>
      <c r="K603" s="71">
        <f t="shared" si="9"/>
        <v>1320046.1699999857</v>
      </c>
      <c r="N603" s="20"/>
    </row>
    <row r="604" spans="1:14">
      <c r="A604" s="70" t="s">
        <v>2876</v>
      </c>
      <c r="B604" s="59">
        <v>42612</v>
      </c>
      <c r="C604" s="70" t="s">
        <v>3</v>
      </c>
      <c r="D604" s="70" t="s">
        <v>4</v>
      </c>
      <c r="E604" s="70" t="s">
        <v>5520</v>
      </c>
      <c r="F604" s="70" t="s">
        <v>3</v>
      </c>
      <c r="G604" s="82">
        <v>3675.01</v>
      </c>
      <c r="H604" s="17">
        <v>362</v>
      </c>
      <c r="K604" s="71">
        <f t="shared" si="9"/>
        <v>1323721.1799999857</v>
      </c>
      <c r="N604" s="20"/>
    </row>
    <row r="605" spans="1:14">
      <c r="A605" s="70" t="s">
        <v>2880</v>
      </c>
      <c r="B605" s="59">
        <v>42612</v>
      </c>
      <c r="C605" s="70" t="s">
        <v>7</v>
      </c>
      <c r="D605" s="70" t="s">
        <v>4</v>
      </c>
      <c r="E605" s="70" t="s">
        <v>5520</v>
      </c>
      <c r="F605" s="70" t="s">
        <v>7</v>
      </c>
      <c r="G605" s="71">
        <v>356266.51</v>
      </c>
      <c r="K605" s="71">
        <f t="shared" si="9"/>
        <v>1679987.6899999857</v>
      </c>
      <c r="N605" s="20"/>
    </row>
    <row r="606" spans="1:14">
      <c r="A606" s="70" t="s">
        <v>6835</v>
      </c>
      <c r="B606" s="59">
        <v>42612</v>
      </c>
      <c r="C606" s="70" t="s">
        <v>41</v>
      </c>
      <c r="D606" s="70" t="s">
        <v>33</v>
      </c>
      <c r="E606" s="70" t="s">
        <v>34</v>
      </c>
      <c r="F606" s="70" t="s">
        <v>61</v>
      </c>
      <c r="G606" s="71">
        <v>1083000</v>
      </c>
      <c r="H606" s="17">
        <v>279</v>
      </c>
      <c r="K606" s="71">
        <f t="shared" si="9"/>
        <v>2762987.6899999855</v>
      </c>
      <c r="N606" s="20"/>
    </row>
    <row r="607" spans="1:14">
      <c r="A607" s="70" t="s">
        <v>1091</v>
      </c>
      <c r="B607" s="59">
        <v>42612</v>
      </c>
      <c r="C607" s="70" t="s">
        <v>6836</v>
      </c>
      <c r="D607" s="70" t="s">
        <v>4</v>
      </c>
      <c r="E607" s="70" t="s">
        <v>38</v>
      </c>
      <c r="F607" s="70" t="s">
        <v>39</v>
      </c>
      <c r="I607" s="71">
        <v>905066.65</v>
      </c>
      <c r="J607" s="1">
        <v>230</v>
      </c>
      <c r="K607" s="71">
        <f t="shared" si="9"/>
        <v>1857921.0399999856</v>
      </c>
      <c r="N607" s="20"/>
    </row>
    <row r="608" spans="1:14">
      <c r="A608" s="70" t="s">
        <v>1989</v>
      </c>
      <c r="B608" s="59">
        <v>42612</v>
      </c>
      <c r="C608" s="70" t="s">
        <v>6837</v>
      </c>
      <c r="D608" s="70" t="s">
        <v>623</v>
      </c>
      <c r="E608" s="70" t="s">
        <v>38</v>
      </c>
      <c r="F608" s="70" t="s">
        <v>6039</v>
      </c>
      <c r="I608" s="71">
        <v>40000</v>
      </c>
      <c r="K608" s="71">
        <f t="shared" si="9"/>
        <v>1817921.0399999856</v>
      </c>
      <c r="L608" s="70" t="s">
        <v>6100</v>
      </c>
      <c r="N608" s="20"/>
    </row>
    <row r="609" spans="1:14">
      <c r="A609" s="70" t="s">
        <v>1990</v>
      </c>
      <c r="B609" s="59">
        <v>42612</v>
      </c>
      <c r="C609" s="70" t="s">
        <v>6838</v>
      </c>
      <c r="D609" s="70" t="s">
        <v>385</v>
      </c>
      <c r="E609" s="70" t="s">
        <v>38</v>
      </c>
      <c r="F609" s="70" t="s">
        <v>386</v>
      </c>
      <c r="I609" s="71">
        <v>7552.61</v>
      </c>
      <c r="J609" s="1">
        <v>232</v>
      </c>
      <c r="K609" s="71">
        <f t="shared" si="9"/>
        <v>1810368.4299999855</v>
      </c>
      <c r="N609" s="20"/>
    </row>
    <row r="610" spans="1:14">
      <c r="A610" s="70" t="s">
        <v>1992</v>
      </c>
      <c r="B610" s="59">
        <v>42612</v>
      </c>
      <c r="C610" s="70" t="s">
        <v>6839</v>
      </c>
      <c r="D610" s="70" t="s">
        <v>385</v>
      </c>
      <c r="E610" s="70" t="s">
        <v>38</v>
      </c>
      <c r="F610" s="70" t="s">
        <v>391</v>
      </c>
      <c r="I610" s="71">
        <v>14015.4</v>
      </c>
      <c r="J610" s="1">
        <v>233</v>
      </c>
      <c r="K610" s="71">
        <f t="shared" si="9"/>
        <v>1796353.0299999856</v>
      </c>
      <c r="N610" s="20"/>
    </row>
    <row r="611" spans="1:14">
      <c r="A611" s="70" t="s">
        <v>1994</v>
      </c>
      <c r="B611" s="59">
        <v>42612</v>
      </c>
      <c r="C611" s="70" t="s">
        <v>6840</v>
      </c>
      <c r="D611" s="70" t="s">
        <v>66</v>
      </c>
      <c r="E611" s="70" t="s">
        <v>38</v>
      </c>
      <c r="F611" s="70" t="s">
        <v>4453</v>
      </c>
      <c r="I611" s="71">
        <v>2169.1999999999998</v>
      </c>
      <c r="J611" s="1">
        <v>234</v>
      </c>
      <c r="K611" s="71">
        <f t="shared" si="9"/>
        <v>1794183.8299999856</v>
      </c>
      <c r="N611" s="20"/>
    </row>
    <row r="612" spans="1:14">
      <c r="A612" s="70" t="s">
        <v>1156</v>
      </c>
      <c r="B612" s="59">
        <v>42612</v>
      </c>
      <c r="C612" s="70" t="s">
        <v>6841</v>
      </c>
      <c r="D612" s="70" t="s">
        <v>190</v>
      </c>
      <c r="E612" s="70" t="s">
        <v>38</v>
      </c>
      <c r="F612" s="70" t="s">
        <v>6824</v>
      </c>
      <c r="I612" s="71">
        <v>177000</v>
      </c>
      <c r="J612" s="1">
        <v>235</v>
      </c>
      <c r="K612" s="71">
        <f t="shared" si="9"/>
        <v>1617183.8299999856</v>
      </c>
      <c r="N612" s="20"/>
    </row>
    <row r="613" spans="1:14">
      <c r="A613" s="70" t="s">
        <v>1164</v>
      </c>
      <c r="B613" s="59">
        <v>42612</v>
      </c>
      <c r="C613" s="70" t="s">
        <v>6842</v>
      </c>
      <c r="D613" s="70" t="s">
        <v>190</v>
      </c>
      <c r="E613" s="70" t="s">
        <v>38</v>
      </c>
      <c r="F613" s="70" t="s">
        <v>4453</v>
      </c>
      <c r="I613" s="71">
        <v>188546.88</v>
      </c>
      <c r="J613" s="1">
        <v>236</v>
      </c>
      <c r="K613" s="71">
        <f t="shared" si="9"/>
        <v>1428636.9499999858</v>
      </c>
      <c r="N613" s="20"/>
    </row>
    <row r="614" spans="1:14">
      <c r="A614" s="70" t="s">
        <v>1910</v>
      </c>
      <c r="B614" s="59">
        <v>42612</v>
      </c>
      <c r="C614" s="70" t="s">
        <v>6843</v>
      </c>
      <c r="D614" s="70" t="s">
        <v>42</v>
      </c>
      <c r="E614" s="70" t="s">
        <v>34</v>
      </c>
      <c r="F614" s="70" t="s">
        <v>6844</v>
      </c>
      <c r="I614" s="71">
        <v>848535.08</v>
      </c>
      <c r="J614" s="1">
        <v>237</v>
      </c>
      <c r="K614" s="71">
        <f t="shared" si="9"/>
        <v>580101.86999998579</v>
      </c>
      <c r="N614" s="20"/>
    </row>
    <row r="615" spans="1:14">
      <c r="A615" s="70" t="s">
        <v>1911</v>
      </c>
      <c r="B615" s="59">
        <v>42612</v>
      </c>
      <c r="C615" s="70" t="s">
        <v>6845</v>
      </c>
      <c r="D615" s="70" t="s">
        <v>42</v>
      </c>
      <c r="E615" s="70" t="s">
        <v>34</v>
      </c>
      <c r="F615" s="70" t="s">
        <v>6846</v>
      </c>
      <c r="I615" s="71">
        <v>252.5</v>
      </c>
      <c r="J615" s="1">
        <v>238</v>
      </c>
      <c r="K615" s="71">
        <f t="shared" si="9"/>
        <v>579849.36999998579</v>
      </c>
      <c r="N615" s="20"/>
    </row>
    <row r="616" spans="1:14">
      <c r="A616" s="70" t="s">
        <v>1913</v>
      </c>
      <c r="B616" s="59">
        <v>42612</v>
      </c>
      <c r="C616" s="70" t="s">
        <v>6847</v>
      </c>
      <c r="D616" s="70" t="s">
        <v>190</v>
      </c>
      <c r="E616" s="70" t="s">
        <v>34</v>
      </c>
      <c r="F616" s="70" t="s">
        <v>4455</v>
      </c>
      <c r="G616" s="71">
        <v>291234.03999999998</v>
      </c>
      <c r="H616" s="17" t="s">
        <v>2072</v>
      </c>
      <c r="K616" s="71">
        <f t="shared" si="9"/>
        <v>871083.40999998571</v>
      </c>
      <c r="N616" s="20"/>
    </row>
    <row r="617" spans="1:14">
      <c r="A617" s="70" t="s">
        <v>2000</v>
      </c>
      <c r="B617" s="59">
        <v>42612</v>
      </c>
      <c r="C617" s="70" t="s">
        <v>6848</v>
      </c>
      <c r="D617" s="70" t="s">
        <v>66</v>
      </c>
      <c r="E617" s="70" t="s">
        <v>34</v>
      </c>
      <c r="F617" s="70" t="s">
        <v>6849</v>
      </c>
      <c r="I617" s="71">
        <v>20000</v>
      </c>
      <c r="J617" s="1">
        <v>239</v>
      </c>
      <c r="K617" s="71">
        <f t="shared" si="9"/>
        <v>851083.40999998571</v>
      </c>
      <c r="N617" s="20"/>
    </row>
    <row r="618" spans="1:14">
      <c r="A618" s="70" t="s">
        <v>2002</v>
      </c>
      <c r="B618" s="59">
        <v>42612</v>
      </c>
      <c r="C618" s="70" t="s">
        <v>6850</v>
      </c>
      <c r="D618" s="70" t="s">
        <v>190</v>
      </c>
      <c r="E618" s="70" t="s">
        <v>38</v>
      </c>
      <c r="F618" s="70" t="s">
        <v>4453</v>
      </c>
      <c r="I618" s="71">
        <v>8101.93</v>
      </c>
      <c r="J618" s="1">
        <v>240</v>
      </c>
      <c r="K618" s="71">
        <f t="shared" si="9"/>
        <v>842981.47999998566</v>
      </c>
      <c r="N618" s="20"/>
    </row>
    <row r="619" spans="1:14">
      <c r="A619" s="70" t="s">
        <v>2004</v>
      </c>
      <c r="B619" s="59">
        <v>42612</v>
      </c>
      <c r="C619" s="70" t="s">
        <v>6851</v>
      </c>
      <c r="D619" s="70" t="s">
        <v>190</v>
      </c>
      <c r="E619" s="70" t="s">
        <v>38</v>
      </c>
      <c r="F619" s="70" t="s">
        <v>4453</v>
      </c>
      <c r="I619" s="71">
        <v>99415.98</v>
      </c>
      <c r="J619" s="1">
        <v>241</v>
      </c>
      <c r="K619" s="71">
        <f t="shared" si="9"/>
        <v>743565.49999998568</v>
      </c>
      <c r="N619" s="20"/>
    </row>
    <row r="620" spans="1:14">
      <c r="A620" s="70" t="s">
        <v>1914</v>
      </c>
      <c r="B620" s="59">
        <v>42612</v>
      </c>
      <c r="C620" s="70" t="s">
        <v>6852</v>
      </c>
      <c r="D620" s="70" t="s">
        <v>190</v>
      </c>
      <c r="E620" s="70" t="s">
        <v>38</v>
      </c>
      <c r="F620" s="70" t="s">
        <v>4453</v>
      </c>
      <c r="I620" s="71">
        <v>385997.83</v>
      </c>
      <c r="J620" s="1">
        <v>242</v>
      </c>
      <c r="K620" s="71">
        <f t="shared" si="9"/>
        <v>357567.66999998566</v>
      </c>
      <c r="N620" s="20"/>
    </row>
    <row r="621" spans="1:14">
      <c r="A621" s="70" t="s">
        <v>1920</v>
      </c>
      <c r="B621" s="59">
        <v>42612</v>
      </c>
      <c r="C621" s="70" t="s">
        <v>41</v>
      </c>
      <c r="D621" s="70" t="s">
        <v>42</v>
      </c>
      <c r="E621" s="70" t="s">
        <v>34</v>
      </c>
      <c r="F621" s="70" t="s">
        <v>6853</v>
      </c>
      <c r="I621" s="71">
        <v>1644.27</v>
      </c>
      <c r="J621" s="1">
        <v>243</v>
      </c>
      <c r="K621" s="71">
        <f t="shared" si="9"/>
        <v>355923.39999998565</v>
      </c>
      <c r="N621" s="20"/>
    </row>
    <row r="622" spans="1:14">
      <c r="A622" s="70" t="s">
        <v>2019</v>
      </c>
      <c r="B622" s="59">
        <v>42612</v>
      </c>
      <c r="C622" s="70" t="s">
        <v>41</v>
      </c>
      <c r="D622" s="70" t="s">
        <v>42</v>
      </c>
      <c r="E622" s="70" t="s">
        <v>34</v>
      </c>
      <c r="F622" s="70" t="s">
        <v>3718</v>
      </c>
      <c r="I622" s="71">
        <v>4429.92</v>
      </c>
      <c r="J622" s="1">
        <v>244</v>
      </c>
      <c r="K622" s="71">
        <f t="shared" si="9"/>
        <v>351493.47999998566</v>
      </c>
      <c r="N622" s="20"/>
    </row>
    <row r="623" spans="1:14">
      <c r="A623" s="70" t="s">
        <v>6854</v>
      </c>
      <c r="B623" s="59">
        <v>42612</v>
      </c>
      <c r="C623" s="70" t="s">
        <v>41</v>
      </c>
      <c r="D623" s="70" t="s">
        <v>45</v>
      </c>
      <c r="E623" s="70" t="s">
        <v>34</v>
      </c>
      <c r="F623" s="70" t="s">
        <v>577</v>
      </c>
      <c r="G623" s="71">
        <v>111000</v>
      </c>
      <c r="H623" s="17">
        <v>280</v>
      </c>
      <c r="K623" s="71">
        <f t="shared" si="9"/>
        <v>462493.47999998566</v>
      </c>
      <c r="N623" s="20"/>
    </row>
    <row r="624" spans="1:14">
      <c r="A624" s="70" t="s">
        <v>6855</v>
      </c>
      <c r="B624" s="59">
        <v>42613</v>
      </c>
      <c r="C624" s="70" t="s">
        <v>6856</v>
      </c>
      <c r="D624" s="70" t="s">
        <v>33</v>
      </c>
      <c r="E624" s="70" t="s">
        <v>34</v>
      </c>
      <c r="F624" s="70" t="s">
        <v>6857</v>
      </c>
      <c r="I624" s="71">
        <v>291234.03999999998</v>
      </c>
      <c r="J624" s="1">
        <v>46</v>
      </c>
      <c r="K624" s="71">
        <f t="shared" si="9"/>
        <v>171259.43999998568</v>
      </c>
      <c r="N624" s="20"/>
    </row>
    <row r="625" spans="1:14">
      <c r="A625" s="70" t="s">
        <v>3704</v>
      </c>
      <c r="B625" s="59">
        <v>42613</v>
      </c>
      <c r="C625" s="70" t="s">
        <v>5051</v>
      </c>
      <c r="D625" s="70" t="s">
        <v>4</v>
      </c>
      <c r="E625" s="70" t="s">
        <v>6645</v>
      </c>
      <c r="F625" s="70" t="s">
        <v>6827</v>
      </c>
      <c r="G625" s="71">
        <v>70000</v>
      </c>
      <c r="H625" s="17">
        <v>281</v>
      </c>
      <c r="K625" s="71">
        <f t="shared" si="9"/>
        <v>241259.43999998568</v>
      </c>
      <c r="N625" s="20"/>
    </row>
    <row r="626" spans="1:14">
      <c r="A626" s="70" t="s">
        <v>6858</v>
      </c>
      <c r="B626" s="59">
        <v>42613</v>
      </c>
      <c r="C626" s="70" t="s">
        <v>5051</v>
      </c>
      <c r="D626" s="70" t="s">
        <v>4</v>
      </c>
      <c r="E626" s="70" t="s">
        <v>6645</v>
      </c>
      <c r="F626" s="70" t="s">
        <v>6827</v>
      </c>
      <c r="G626" s="71">
        <v>150000</v>
      </c>
      <c r="H626" s="17">
        <v>282</v>
      </c>
      <c r="K626" s="71">
        <f t="shared" si="9"/>
        <v>391259.43999998568</v>
      </c>
      <c r="N626" s="20"/>
    </row>
    <row r="627" spans="1:14">
      <c r="A627" s="70" t="s">
        <v>6056</v>
      </c>
      <c r="B627" s="59">
        <v>42613</v>
      </c>
      <c r="C627" s="70" t="s">
        <v>6070</v>
      </c>
      <c r="D627" s="70" t="s">
        <v>4</v>
      </c>
      <c r="E627" s="70" t="s">
        <v>6645</v>
      </c>
      <c r="F627" s="70" t="s">
        <v>6859</v>
      </c>
      <c r="G627" s="71">
        <v>331200</v>
      </c>
      <c r="H627" s="17">
        <v>283</v>
      </c>
      <c r="K627" s="71">
        <f t="shared" si="9"/>
        <v>722459.43999998574</v>
      </c>
      <c r="N627" s="20"/>
    </row>
    <row r="628" spans="1:14">
      <c r="A628" s="70" t="s">
        <v>6860</v>
      </c>
      <c r="B628" s="59">
        <v>42613</v>
      </c>
      <c r="C628" s="70" t="s">
        <v>7</v>
      </c>
      <c r="D628" s="70" t="s">
        <v>4</v>
      </c>
      <c r="E628" s="70" t="s">
        <v>6645</v>
      </c>
      <c r="F628" s="70" t="s">
        <v>7</v>
      </c>
      <c r="G628" s="71">
        <v>28530.240000000002</v>
      </c>
      <c r="K628" s="71">
        <f t="shared" si="9"/>
        <v>750989.67999998573</v>
      </c>
      <c r="N628" s="20"/>
    </row>
    <row r="629" spans="1:14">
      <c r="A629" s="70" t="s">
        <v>6861</v>
      </c>
      <c r="B629" s="59">
        <v>42613</v>
      </c>
      <c r="C629" s="70" t="s">
        <v>3</v>
      </c>
      <c r="D629" s="70" t="s">
        <v>4</v>
      </c>
      <c r="E629" s="70" t="s">
        <v>6645</v>
      </c>
      <c r="F629" s="70" t="s">
        <v>3</v>
      </c>
      <c r="G629" s="71">
        <v>2626.06</v>
      </c>
      <c r="K629" s="71">
        <f t="shared" si="9"/>
        <v>753615.73999998579</v>
      </c>
      <c r="N629" s="20"/>
    </row>
    <row r="630" spans="1:14">
      <c r="A630" s="70" t="s">
        <v>6862</v>
      </c>
      <c r="B630" s="59">
        <v>42613</v>
      </c>
      <c r="C630" s="70" t="s">
        <v>6785</v>
      </c>
      <c r="D630" s="70" t="s">
        <v>4</v>
      </c>
      <c r="E630" s="70" t="s">
        <v>6645</v>
      </c>
      <c r="F630" s="70" t="s">
        <v>6863</v>
      </c>
      <c r="G630" s="71">
        <v>1125.5999999999999</v>
      </c>
      <c r="H630" s="17" t="s">
        <v>1159</v>
      </c>
      <c r="K630" s="71">
        <f t="shared" si="9"/>
        <v>754741.33999998576</v>
      </c>
      <c r="N630" s="20"/>
    </row>
    <row r="631" spans="1:14">
      <c r="A631" s="70" t="s">
        <v>6864</v>
      </c>
      <c r="B631" s="59">
        <v>42613</v>
      </c>
      <c r="C631" s="70" t="s">
        <v>5576</v>
      </c>
      <c r="D631" s="70" t="s">
        <v>4</v>
      </c>
      <c r="E631" s="70" t="s">
        <v>5520</v>
      </c>
      <c r="F631" s="70" t="s">
        <v>6865</v>
      </c>
      <c r="G631" s="71">
        <v>2365</v>
      </c>
      <c r="H631" s="17">
        <v>284</v>
      </c>
      <c r="K631" s="71">
        <f t="shared" si="9"/>
        <v>757106.33999998576</v>
      </c>
      <c r="N631" s="20"/>
    </row>
    <row r="632" spans="1:14">
      <c r="A632" s="70" t="s">
        <v>3708</v>
      </c>
      <c r="B632" s="59">
        <v>42613</v>
      </c>
      <c r="C632" s="70" t="s">
        <v>6070</v>
      </c>
      <c r="D632" s="70" t="s">
        <v>4</v>
      </c>
      <c r="E632" s="70" t="s">
        <v>5520</v>
      </c>
      <c r="F632" s="70" t="s">
        <v>6866</v>
      </c>
      <c r="G632" s="71">
        <v>2543.84</v>
      </c>
      <c r="H632" s="17">
        <v>285</v>
      </c>
      <c r="K632" s="71">
        <f t="shared" si="9"/>
        <v>759650.17999998573</v>
      </c>
      <c r="N632" s="20"/>
    </row>
    <row r="633" spans="1:14">
      <c r="A633" s="70" t="s">
        <v>6867</v>
      </c>
      <c r="B633" s="59">
        <v>42613</v>
      </c>
      <c r="C633" s="70" t="s">
        <v>6070</v>
      </c>
      <c r="D633" s="70" t="s">
        <v>4</v>
      </c>
      <c r="E633" s="70" t="s">
        <v>5520</v>
      </c>
      <c r="F633" s="70" t="s">
        <v>6868</v>
      </c>
      <c r="G633" s="71">
        <v>8500</v>
      </c>
      <c r="H633" s="17">
        <v>286</v>
      </c>
      <c r="K633" s="71">
        <f t="shared" si="9"/>
        <v>768150.17999998573</v>
      </c>
      <c r="N633" s="20"/>
    </row>
    <row r="634" spans="1:14">
      <c r="A634" s="70" t="s">
        <v>3712</v>
      </c>
      <c r="B634" s="59">
        <v>42613</v>
      </c>
      <c r="C634" s="70" t="s">
        <v>6070</v>
      </c>
      <c r="D634" s="70" t="s">
        <v>4</v>
      </c>
      <c r="E634" s="70" t="s">
        <v>5520</v>
      </c>
      <c r="F634" s="70" t="s">
        <v>6869</v>
      </c>
      <c r="G634" s="71">
        <v>1840</v>
      </c>
      <c r="K634" s="71">
        <f t="shared" si="9"/>
        <v>769990.17999998573</v>
      </c>
      <c r="N634" s="20"/>
    </row>
    <row r="635" spans="1:14">
      <c r="A635" s="70" t="s">
        <v>6870</v>
      </c>
      <c r="B635" s="59">
        <v>42613</v>
      </c>
      <c r="C635" s="70" t="s">
        <v>6871</v>
      </c>
      <c r="D635" s="70" t="s">
        <v>33</v>
      </c>
      <c r="E635" s="70" t="s">
        <v>34</v>
      </c>
      <c r="F635" s="70" t="s">
        <v>6872</v>
      </c>
      <c r="G635" s="71">
        <v>93500</v>
      </c>
      <c r="H635" s="17">
        <v>287</v>
      </c>
      <c r="K635" s="71">
        <f t="shared" si="9"/>
        <v>863490.17999998573</v>
      </c>
      <c r="N635" s="20"/>
    </row>
    <row r="636" spans="1:14">
      <c r="A636" s="70" t="s">
        <v>6873</v>
      </c>
      <c r="B636" s="59">
        <v>42613</v>
      </c>
      <c r="C636" s="70" t="s">
        <v>6070</v>
      </c>
      <c r="D636" s="70" t="s">
        <v>4</v>
      </c>
      <c r="E636" s="70" t="s">
        <v>5520</v>
      </c>
      <c r="F636" s="70" t="s">
        <v>6874</v>
      </c>
      <c r="G636" s="71">
        <v>20000</v>
      </c>
      <c r="H636" s="17">
        <v>288</v>
      </c>
      <c r="K636" s="71">
        <f t="shared" si="9"/>
        <v>883490.17999998573</v>
      </c>
      <c r="N636" s="20"/>
    </row>
    <row r="637" spans="1:14">
      <c r="A637" s="70" t="s">
        <v>6074</v>
      </c>
      <c r="B637" s="59">
        <v>42613</v>
      </c>
      <c r="C637" s="70" t="s">
        <v>6070</v>
      </c>
      <c r="D637" s="70" t="s">
        <v>4</v>
      </c>
      <c r="E637" s="70" t="s">
        <v>5520</v>
      </c>
      <c r="F637" s="70" t="s">
        <v>6875</v>
      </c>
      <c r="G637" s="71">
        <v>450000</v>
      </c>
      <c r="H637" s="17">
        <v>289</v>
      </c>
      <c r="K637" s="71">
        <f t="shared" si="9"/>
        <v>1333490.1799999857</v>
      </c>
      <c r="N637" s="20"/>
    </row>
    <row r="638" spans="1:14">
      <c r="A638" s="70" t="s">
        <v>6876</v>
      </c>
      <c r="B638" s="59">
        <v>42613</v>
      </c>
      <c r="C638" s="70" t="s">
        <v>6070</v>
      </c>
      <c r="D638" s="70" t="s">
        <v>4</v>
      </c>
      <c r="E638" s="70" t="s">
        <v>5520</v>
      </c>
      <c r="F638" s="70" t="s">
        <v>612</v>
      </c>
      <c r="G638" s="71">
        <v>1025</v>
      </c>
      <c r="H638" s="17">
        <v>290</v>
      </c>
      <c r="K638" s="71">
        <f t="shared" si="9"/>
        <v>1334515.1799999857</v>
      </c>
      <c r="N638" s="20"/>
    </row>
    <row r="639" spans="1:14">
      <c r="A639" s="70" t="s">
        <v>6877</v>
      </c>
      <c r="B639" s="59">
        <v>42613</v>
      </c>
      <c r="C639" s="70" t="s">
        <v>56</v>
      </c>
      <c r="D639" s="70" t="s">
        <v>4</v>
      </c>
      <c r="E639" s="70" t="s">
        <v>5520</v>
      </c>
      <c r="F639" s="70" t="s">
        <v>6878</v>
      </c>
      <c r="G639" s="71">
        <v>20000</v>
      </c>
      <c r="K639" s="71">
        <f t="shared" si="9"/>
        <v>1354515.1799999857</v>
      </c>
      <c r="N639" s="20"/>
    </row>
    <row r="640" spans="1:14">
      <c r="A640" s="70" t="s">
        <v>5458</v>
      </c>
      <c r="B640" s="59">
        <v>42613</v>
      </c>
      <c r="C640" s="70" t="s">
        <v>7</v>
      </c>
      <c r="D640" s="70" t="s">
        <v>4</v>
      </c>
      <c r="E640" s="70" t="s">
        <v>5520</v>
      </c>
      <c r="F640" s="70" t="s">
        <v>7</v>
      </c>
      <c r="G640" s="71">
        <v>63959.16</v>
      </c>
      <c r="K640" s="71">
        <f t="shared" si="9"/>
        <v>1418474.3399999856</v>
      </c>
      <c r="N640" s="20"/>
    </row>
    <row r="641" spans="1:14">
      <c r="A641" s="70" t="s">
        <v>6879</v>
      </c>
      <c r="B641" s="59">
        <v>42613</v>
      </c>
      <c r="C641" s="70" t="s">
        <v>3</v>
      </c>
      <c r="D641" s="70" t="s">
        <v>4</v>
      </c>
      <c r="E641" s="70" t="s">
        <v>5520</v>
      </c>
      <c r="F641" s="70" t="s">
        <v>3</v>
      </c>
      <c r="G641" s="71">
        <v>34212.36</v>
      </c>
      <c r="K641" s="71">
        <f t="shared" si="9"/>
        <v>1452686.6999999858</v>
      </c>
      <c r="N641" s="20"/>
    </row>
    <row r="642" spans="1:14">
      <c r="A642" s="70" t="s">
        <v>6880</v>
      </c>
      <c r="B642" s="59">
        <v>42613</v>
      </c>
      <c r="C642" s="70" t="s">
        <v>44</v>
      </c>
      <c r="D642" s="70" t="s">
        <v>33</v>
      </c>
      <c r="E642" s="70" t="s">
        <v>34</v>
      </c>
      <c r="F642" s="70" t="s">
        <v>6881</v>
      </c>
      <c r="G642" s="71">
        <v>50062.75</v>
      </c>
      <c r="H642" s="17">
        <v>291</v>
      </c>
      <c r="K642" s="71">
        <f t="shared" si="9"/>
        <v>1502749.4499999858</v>
      </c>
      <c r="N642" s="20"/>
    </row>
    <row r="643" spans="1:14">
      <c r="A643" s="70" t="s">
        <v>6882</v>
      </c>
      <c r="B643" s="59">
        <v>42613</v>
      </c>
      <c r="C643" s="70" t="s">
        <v>41</v>
      </c>
      <c r="D643" s="70" t="s">
        <v>33</v>
      </c>
      <c r="E643" s="70" t="s">
        <v>34</v>
      </c>
      <c r="F643" s="70" t="s">
        <v>61</v>
      </c>
      <c r="G643" s="71">
        <v>90000</v>
      </c>
      <c r="H643" s="17">
        <v>292</v>
      </c>
      <c r="K643" s="71">
        <f t="shared" si="9"/>
        <v>1592749.4499999858</v>
      </c>
      <c r="N643" s="20"/>
    </row>
    <row r="644" spans="1:14">
      <c r="A644" s="70" t="s">
        <v>6090</v>
      </c>
      <c r="B644" s="59">
        <v>42613</v>
      </c>
      <c r="C644" s="70" t="s">
        <v>1157</v>
      </c>
      <c r="D644" s="70" t="s">
        <v>33</v>
      </c>
      <c r="E644" s="70" t="s">
        <v>34</v>
      </c>
      <c r="F644" s="70" t="s">
        <v>6883</v>
      </c>
      <c r="I644" s="71">
        <v>1742.58</v>
      </c>
      <c r="J644" s="1" t="s">
        <v>1159</v>
      </c>
      <c r="K644" s="71">
        <f t="shared" si="9"/>
        <v>1591006.8699999857</v>
      </c>
      <c r="M644" s="4"/>
      <c r="N644" s="20"/>
    </row>
    <row r="645" spans="1:14" s="2" customFormat="1">
      <c r="A645" s="2" t="s">
        <v>6946</v>
      </c>
      <c r="B645" s="3">
        <v>42613</v>
      </c>
      <c r="C645" s="2" t="s">
        <v>2940</v>
      </c>
      <c r="D645" s="2" t="s">
        <v>33</v>
      </c>
      <c r="E645" s="2" t="s">
        <v>34</v>
      </c>
      <c r="F645" s="2" t="s">
        <v>6947</v>
      </c>
      <c r="G645" s="27">
        <v>573120</v>
      </c>
      <c r="H645" s="18">
        <v>294</v>
      </c>
      <c r="I645" s="4"/>
      <c r="J645" s="7"/>
      <c r="K645" s="71">
        <f t="shared" si="9"/>
        <v>2164126.8699999857</v>
      </c>
      <c r="M645" s="4"/>
      <c r="N645" s="20"/>
    </row>
    <row r="646" spans="1:14" s="2" customFormat="1">
      <c r="A646" s="2" t="s">
        <v>6948</v>
      </c>
      <c r="B646" s="3">
        <v>42613</v>
      </c>
      <c r="C646" s="2" t="s">
        <v>1134</v>
      </c>
      <c r="D646" s="2" t="s">
        <v>33</v>
      </c>
      <c r="E646" s="2" t="s">
        <v>34</v>
      </c>
      <c r="F646" s="2" t="s">
        <v>6949</v>
      </c>
      <c r="G646" s="27"/>
      <c r="H646" s="18"/>
      <c r="I646" s="27">
        <v>89400</v>
      </c>
      <c r="J646" s="7" t="s">
        <v>6933</v>
      </c>
      <c r="K646" s="71">
        <f t="shared" si="9"/>
        <v>2074726.8699999857</v>
      </c>
      <c r="M646" s="4"/>
      <c r="N646" s="20"/>
    </row>
    <row r="647" spans="1:14" s="2" customFormat="1">
      <c r="A647" s="2" t="s">
        <v>6950</v>
      </c>
      <c r="B647" s="3">
        <v>42613</v>
      </c>
      <c r="C647" s="2" t="s">
        <v>6951</v>
      </c>
      <c r="D647" s="2" t="s">
        <v>33</v>
      </c>
      <c r="E647" s="2" t="s">
        <v>34</v>
      </c>
      <c r="F647" s="2" t="s">
        <v>6952</v>
      </c>
      <c r="G647" s="4"/>
      <c r="H647" s="18"/>
      <c r="I647" s="27">
        <v>122000</v>
      </c>
      <c r="J647" s="7">
        <v>350</v>
      </c>
      <c r="K647" s="71">
        <f t="shared" si="9"/>
        <v>1952726.8699999857</v>
      </c>
      <c r="M647" s="71"/>
      <c r="N647" s="20"/>
    </row>
    <row r="648" spans="1:14">
      <c r="A648" s="70" t="s">
        <v>6118</v>
      </c>
      <c r="B648" s="59">
        <v>42613</v>
      </c>
      <c r="C648" s="70" t="s">
        <v>2849</v>
      </c>
      <c r="D648" s="70" t="s">
        <v>33</v>
      </c>
      <c r="E648" s="70" t="s">
        <v>34</v>
      </c>
      <c r="F648" s="70" t="s">
        <v>6953</v>
      </c>
      <c r="G648" s="71">
        <v>4963.51</v>
      </c>
      <c r="H648" s="18"/>
      <c r="I648" s="27"/>
      <c r="J648" s="7"/>
      <c r="K648" s="71">
        <f t="shared" si="9"/>
        <v>1957690.3799999857</v>
      </c>
      <c r="N648" s="20"/>
    </row>
    <row r="649" spans="1:14">
      <c r="A649" s="70" t="s">
        <v>6184</v>
      </c>
      <c r="B649" s="59">
        <v>42613</v>
      </c>
      <c r="C649" s="70" t="s">
        <v>6954</v>
      </c>
      <c r="D649" s="70" t="s">
        <v>4</v>
      </c>
      <c r="E649" s="70" t="s">
        <v>34</v>
      </c>
      <c r="F649" s="70" t="s">
        <v>6955</v>
      </c>
      <c r="G649" s="71">
        <v>30000</v>
      </c>
      <c r="H649" s="18"/>
      <c r="I649" s="27"/>
      <c r="J649" s="7"/>
      <c r="K649" s="71">
        <f t="shared" ref="K649:K694" si="10">+K648+G649-I649</f>
        <v>1987690.3799999857</v>
      </c>
      <c r="N649" s="20"/>
    </row>
    <row r="650" spans="1:14">
      <c r="A650" s="70" t="s">
        <v>6956</v>
      </c>
      <c r="B650" s="59">
        <v>42613</v>
      </c>
      <c r="C650" s="70" t="s">
        <v>6954</v>
      </c>
      <c r="D650" s="70" t="s">
        <v>4</v>
      </c>
      <c r="E650" s="70" t="s">
        <v>34</v>
      </c>
      <c r="F650" s="70" t="s">
        <v>6957</v>
      </c>
      <c r="G650" s="71">
        <v>31000</v>
      </c>
      <c r="H650" s="18"/>
      <c r="I650" s="27"/>
      <c r="J650" s="7"/>
      <c r="K650" s="71">
        <f t="shared" si="10"/>
        <v>2018690.3799999857</v>
      </c>
      <c r="N650" s="20"/>
    </row>
    <row r="651" spans="1:14">
      <c r="A651" s="70" t="s">
        <v>6958</v>
      </c>
      <c r="B651" s="59">
        <v>42613</v>
      </c>
      <c r="C651" s="70" t="s">
        <v>2940</v>
      </c>
      <c r="D651" s="70" t="s">
        <v>33</v>
      </c>
      <c r="E651" s="70" t="s">
        <v>34</v>
      </c>
      <c r="F651" s="70" t="s">
        <v>6959</v>
      </c>
      <c r="G651" s="71">
        <v>236800</v>
      </c>
      <c r="H651" s="18"/>
      <c r="I651" s="27"/>
      <c r="J651" s="7"/>
      <c r="K651" s="71">
        <f t="shared" si="10"/>
        <v>2255490.3799999859</v>
      </c>
      <c r="N651" s="20"/>
    </row>
    <row r="652" spans="1:14">
      <c r="A652" s="70" t="s">
        <v>6958</v>
      </c>
      <c r="B652" s="59">
        <v>42613</v>
      </c>
      <c r="C652" s="70" t="s">
        <v>2940</v>
      </c>
      <c r="D652" s="70" t="s">
        <v>33</v>
      </c>
      <c r="E652" s="70" t="s">
        <v>34</v>
      </c>
      <c r="F652" s="70" t="s">
        <v>6960</v>
      </c>
      <c r="G652" s="71">
        <v>300720</v>
      </c>
      <c r="H652" s="18"/>
      <c r="I652" s="27"/>
      <c r="J652" s="7"/>
      <c r="K652" s="71">
        <f t="shared" si="10"/>
        <v>2556210.3799999859</v>
      </c>
      <c r="N652" s="20"/>
    </row>
    <row r="653" spans="1:14">
      <c r="A653" s="70" t="s">
        <v>6961</v>
      </c>
      <c r="B653" s="59">
        <v>42613</v>
      </c>
      <c r="C653" s="70" t="s">
        <v>6962</v>
      </c>
      <c r="D653" s="70" t="s">
        <v>33</v>
      </c>
      <c r="E653" s="70" t="s">
        <v>34</v>
      </c>
      <c r="F653" s="70" t="s">
        <v>6963</v>
      </c>
      <c r="G653" s="71">
        <v>120000</v>
      </c>
      <c r="H653" s="18"/>
      <c r="I653" s="27"/>
      <c r="J653" s="7"/>
      <c r="K653" s="71">
        <f t="shared" si="10"/>
        <v>2676210.3799999859</v>
      </c>
      <c r="N653" s="20"/>
    </row>
    <row r="654" spans="1:14">
      <c r="A654" s="70" t="s">
        <v>6964</v>
      </c>
      <c r="B654" s="59">
        <v>42613</v>
      </c>
      <c r="C654" s="70" t="s">
        <v>6965</v>
      </c>
      <c r="D654" s="70" t="s">
        <v>33</v>
      </c>
      <c r="E654" s="70" t="s">
        <v>34</v>
      </c>
      <c r="F654" s="70" t="s">
        <v>6966</v>
      </c>
      <c r="G654" s="71">
        <v>870</v>
      </c>
      <c r="H654" s="18"/>
      <c r="I654" s="27"/>
      <c r="J654" s="7"/>
      <c r="K654" s="71">
        <f t="shared" si="10"/>
        <v>2677080.3799999859</v>
      </c>
      <c r="N654" s="20"/>
    </row>
    <row r="655" spans="1:14">
      <c r="A655" s="70" t="s">
        <v>6967</v>
      </c>
      <c r="B655" s="59">
        <v>42613</v>
      </c>
      <c r="C655" s="70" t="s">
        <v>6965</v>
      </c>
      <c r="D655" s="70" t="s">
        <v>33</v>
      </c>
      <c r="E655" s="70" t="s">
        <v>34</v>
      </c>
      <c r="F655" s="70" t="s">
        <v>6968</v>
      </c>
      <c r="G655" s="71">
        <v>2365</v>
      </c>
      <c r="H655" s="18"/>
      <c r="I655" s="27"/>
      <c r="J655" s="7"/>
      <c r="K655" s="71">
        <f t="shared" si="10"/>
        <v>2679445.3799999859</v>
      </c>
      <c r="N655" s="20"/>
    </row>
    <row r="656" spans="1:14">
      <c r="A656" s="70" t="s">
        <v>7520</v>
      </c>
      <c r="B656" s="59">
        <v>42613</v>
      </c>
      <c r="C656" s="70" t="s">
        <v>7547</v>
      </c>
      <c r="D656" s="70" t="s">
        <v>33</v>
      </c>
      <c r="E656" s="70" t="s">
        <v>34</v>
      </c>
      <c r="F656" s="70" t="s">
        <v>7548</v>
      </c>
      <c r="H656" s="71"/>
      <c r="I656" s="71">
        <v>30000</v>
      </c>
      <c r="J656" s="7"/>
      <c r="K656" s="71">
        <f t="shared" si="10"/>
        <v>2649445.3799999859</v>
      </c>
      <c r="N656" s="20"/>
    </row>
    <row r="657" spans="1:14">
      <c r="A657" s="85" t="s">
        <v>7549</v>
      </c>
      <c r="B657" s="86">
        <v>42613</v>
      </c>
      <c r="C657" s="85" t="s">
        <v>7550</v>
      </c>
      <c r="D657" s="85" t="s">
        <v>4</v>
      </c>
      <c r="E657" s="85" t="s">
        <v>34</v>
      </c>
      <c r="F657" s="85" t="s">
        <v>7551</v>
      </c>
      <c r="G657" s="87">
        <v>32578.28</v>
      </c>
      <c r="H657" s="71"/>
      <c r="J657" s="7"/>
      <c r="K657" s="71">
        <f t="shared" si="10"/>
        <v>2682023.6599999857</v>
      </c>
      <c r="N657" s="20"/>
    </row>
    <row r="658" spans="1:14">
      <c r="A658" s="70" t="s">
        <v>8198</v>
      </c>
      <c r="B658" s="59">
        <v>42613</v>
      </c>
      <c r="C658" s="70" t="s">
        <v>8199</v>
      </c>
      <c r="D658" s="70" t="s">
        <v>33</v>
      </c>
      <c r="E658" s="70" t="s">
        <v>34</v>
      </c>
      <c r="F658" s="70" t="s">
        <v>5658</v>
      </c>
      <c r="G658" s="71">
        <v>215829.09</v>
      </c>
      <c r="H658" s="71"/>
      <c r="J658" s="7"/>
      <c r="K658" s="71">
        <f t="shared" si="10"/>
        <v>2897852.7499999856</v>
      </c>
      <c r="N658" s="20"/>
    </row>
    <row r="659" spans="1:14">
      <c r="A659" s="70" t="s">
        <v>1916</v>
      </c>
      <c r="B659" s="59">
        <v>42613</v>
      </c>
      <c r="C659" s="70" t="s">
        <v>6884</v>
      </c>
      <c r="D659" s="70" t="s">
        <v>4</v>
      </c>
      <c r="E659" s="70" t="s">
        <v>38</v>
      </c>
      <c r="F659" s="70" t="s">
        <v>39</v>
      </c>
      <c r="I659" s="71">
        <v>759431.87</v>
      </c>
      <c r="J659" s="1">
        <v>245</v>
      </c>
      <c r="K659" s="71">
        <f t="shared" si="10"/>
        <v>2138420.8799999855</v>
      </c>
      <c r="N659" s="20"/>
    </row>
    <row r="660" spans="1:14">
      <c r="A660" s="70" t="s">
        <v>1918</v>
      </c>
      <c r="B660" s="59">
        <v>42613</v>
      </c>
      <c r="C660" s="70" t="s">
        <v>6885</v>
      </c>
      <c r="D660" s="70" t="s">
        <v>109</v>
      </c>
      <c r="E660" s="70" t="s">
        <v>38</v>
      </c>
      <c r="F660" s="70" t="s">
        <v>106</v>
      </c>
      <c r="G660" s="71">
        <v>174000</v>
      </c>
      <c r="H660" s="17">
        <v>293</v>
      </c>
      <c r="K660" s="71">
        <f t="shared" si="10"/>
        <v>2312420.8799999855</v>
      </c>
      <c r="N660" s="20"/>
    </row>
    <row r="661" spans="1:14">
      <c r="A661" s="70" t="s">
        <v>1929</v>
      </c>
      <c r="B661" s="59">
        <v>42613</v>
      </c>
      <c r="C661" s="70" t="s">
        <v>6886</v>
      </c>
      <c r="D661" s="70" t="s">
        <v>66</v>
      </c>
      <c r="E661" s="70" t="s">
        <v>38</v>
      </c>
      <c r="F661" s="70" t="s">
        <v>4453</v>
      </c>
      <c r="I661" s="71">
        <v>424.47</v>
      </c>
      <c r="J661" s="1">
        <v>246</v>
      </c>
      <c r="K661" s="71">
        <f t="shared" si="10"/>
        <v>2311996.4099999852</v>
      </c>
      <c r="N661" s="20"/>
    </row>
    <row r="662" spans="1:14">
      <c r="A662" s="70" t="s">
        <v>2051</v>
      </c>
      <c r="B662" s="59">
        <v>42613</v>
      </c>
      <c r="C662" s="70" t="s">
        <v>6887</v>
      </c>
      <c r="D662" s="70" t="s">
        <v>42</v>
      </c>
      <c r="E662" s="70" t="s">
        <v>34</v>
      </c>
      <c r="F662" s="70" t="s">
        <v>1216</v>
      </c>
      <c r="I662" s="71">
        <v>1065.01</v>
      </c>
      <c r="J662" s="1">
        <v>247</v>
      </c>
      <c r="K662" s="71">
        <f t="shared" si="10"/>
        <v>2310931.3999999855</v>
      </c>
      <c r="N662" s="20"/>
    </row>
    <row r="663" spans="1:14">
      <c r="A663" s="70" t="s">
        <v>1931</v>
      </c>
      <c r="B663" s="59">
        <v>42613</v>
      </c>
      <c r="C663" s="70" t="s">
        <v>1131</v>
      </c>
      <c r="D663" s="70" t="s">
        <v>42</v>
      </c>
      <c r="E663" s="70" t="s">
        <v>34</v>
      </c>
      <c r="F663" s="70" t="s">
        <v>6174</v>
      </c>
      <c r="I663" s="71">
        <v>33329.78</v>
      </c>
      <c r="J663" s="1" t="s">
        <v>3744</v>
      </c>
      <c r="K663" s="71">
        <f t="shared" si="10"/>
        <v>2277601.6199999857</v>
      </c>
      <c r="N663" s="20"/>
    </row>
    <row r="664" spans="1:14">
      <c r="A664" s="70" t="s">
        <v>1217</v>
      </c>
      <c r="B664" s="59">
        <v>42613</v>
      </c>
      <c r="C664" s="70" t="s">
        <v>6888</v>
      </c>
      <c r="D664" s="70" t="s">
        <v>183</v>
      </c>
      <c r="E664" s="70" t="s">
        <v>34</v>
      </c>
      <c r="F664" s="70" t="s">
        <v>6889</v>
      </c>
      <c r="I664" s="71">
        <v>10000</v>
      </c>
      <c r="J664" s="1">
        <v>248</v>
      </c>
      <c r="K664" s="71">
        <f t="shared" si="10"/>
        <v>2267601.6199999857</v>
      </c>
      <c r="N664" s="20"/>
    </row>
    <row r="665" spans="1:14">
      <c r="A665" s="70" t="s">
        <v>2057</v>
      </c>
      <c r="B665" s="59">
        <v>42613</v>
      </c>
      <c r="C665" s="70" t="s">
        <v>6890</v>
      </c>
      <c r="D665" s="70" t="s">
        <v>183</v>
      </c>
      <c r="E665" s="70" t="s">
        <v>34</v>
      </c>
      <c r="F665" s="70" t="s">
        <v>6891</v>
      </c>
      <c r="I665" s="71">
        <v>3000</v>
      </c>
      <c r="J665" s="1">
        <v>249</v>
      </c>
      <c r="K665" s="71">
        <f t="shared" si="10"/>
        <v>2264601.6199999857</v>
      </c>
      <c r="N665" s="20"/>
    </row>
    <row r="666" spans="1:14">
      <c r="A666" s="70" t="s">
        <v>4495</v>
      </c>
      <c r="B666" s="59">
        <v>42613</v>
      </c>
      <c r="C666" s="70" t="s">
        <v>6892</v>
      </c>
      <c r="D666" s="70" t="s">
        <v>190</v>
      </c>
      <c r="E666" s="70" t="s">
        <v>34</v>
      </c>
      <c r="F666" s="70" t="s">
        <v>215</v>
      </c>
      <c r="I666" s="71">
        <v>1334</v>
      </c>
      <c r="J666" s="1">
        <v>250</v>
      </c>
      <c r="K666" s="71">
        <f t="shared" si="10"/>
        <v>2263267.6199999857</v>
      </c>
      <c r="N666" s="20"/>
    </row>
    <row r="667" spans="1:14">
      <c r="A667" s="70" t="s">
        <v>4496</v>
      </c>
      <c r="B667" s="59">
        <v>42613</v>
      </c>
      <c r="C667" s="70" t="s">
        <v>6893</v>
      </c>
      <c r="D667" s="70" t="s">
        <v>190</v>
      </c>
      <c r="E667" s="70" t="s">
        <v>34</v>
      </c>
      <c r="F667" s="70" t="s">
        <v>6729</v>
      </c>
      <c r="I667" s="71">
        <v>1682</v>
      </c>
      <c r="J667" s="1">
        <v>251</v>
      </c>
      <c r="K667" s="71">
        <f t="shared" si="10"/>
        <v>2261585.6199999857</v>
      </c>
      <c r="N667" s="20"/>
    </row>
    <row r="668" spans="1:14">
      <c r="A668" s="70" t="s">
        <v>2082</v>
      </c>
      <c r="B668" s="59">
        <v>42613</v>
      </c>
      <c r="C668" s="70" t="s">
        <v>6894</v>
      </c>
      <c r="D668" s="70" t="s">
        <v>190</v>
      </c>
      <c r="E668" s="70" t="s">
        <v>34</v>
      </c>
      <c r="F668" s="70" t="s">
        <v>224</v>
      </c>
      <c r="I668" s="71">
        <v>5562.2</v>
      </c>
      <c r="J668" s="1">
        <v>252</v>
      </c>
      <c r="K668" s="71">
        <f t="shared" si="10"/>
        <v>2256023.4199999855</v>
      </c>
      <c r="N668" s="20"/>
    </row>
    <row r="669" spans="1:14">
      <c r="A669" s="70" t="s">
        <v>4499</v>
      </c>
      <c r="B669" s="59">
        <v>42613</v>
      </c>
      <c r="C669" s="70" t="s">
        <v>6895</v>
      </c>
      <c r="D669" s="70" t="s">
        <v>190</v>
      </c>
      <c r="E669" s="70" t="s">
        <v>34</v>
      </c>
      <c r="F669" s="70" t="s">
        <v>218</v>
      </c>
      <c r="I669" s="71">
        <v>6264.63</v>
      </c>
      <c r="J669" s="1">
        <v>253</v>
      </c>
      <c r="K669" s="71">
        <f t="shared" si="10"/>
        <v>2249758.7899999856</v>
      </c>
      <c r="N669" s="20"/>
    </row>
    <row r="670" spans="1:14">
      <c r="A670" s="70" t="s">
        <v>2925</v>
      </c>
      <c r="B670" s="59">
        <v>42613</v>
      </c>
      <c r="C670" s="70" t="s">
        <v>6896</v>
      </c>
      <c r="D670" s="70" t="s">
        <v>190</v>
      </c>
      <c r="E670" s="70" t="s">
        <v>34</v>
      </c>
      <c r="F670" s="70" t="s">
        <v>6734</v>
      </c>
      <c r="I670" s="71">
        <v>15254</v>
      </c>
      <c r="J670" s="1">
        <v>254</v>
      </c>
      <c r="K670" s="71">
        <f t="shared" si="10"/>
        <v>2234504.7899999856</v>
      </c>
      <c r="N670" s="20"/>
    </row>
    <row r="671" spans="1:14">
      <c r="A671" s="70" t="s">
        <v>2927</v>
      </c>
      <c r="B671" s="59">
        <v>42613</v>
      </c>
      <c r="C671" s="70" t="s">
        <v>6897</v>
      </c>
      <c r="D671" s="70" t="s">
        <v>190</v>
      </c>
      <c r="E671" s="70" t="s">
        <v>34</v>
      </c>
      <c r="F671" s="70" t="s">
        <v>5730</v>
      </c>
      <c r="I671" s="71">
        <v>2088</v>
      </c>
      <c r="J671" s="1">
        <v>255</v>
      </c>
      <c r="K671" s="71">
        <f t="shared" si="10"/>
        <v>2232416.7899999856</v>
      </c>
      <c r="N671" s="20"/>
    </row>
    <row r="672" spans="1:14">
      <c r="A672" s="70" t="s">
        <v>2930</v>
      </c>
      <c r="B672" s="59">
        <v>42613</v>
      </c>
      <c r="C672" s="70" t="s">
        <v>6898</v>
      </c>
      <c r="D672" s="70" t="s">
        <v>190</v>
      </c>
      <c r="E672" s="70" t="s">
        <v>34</v>
      </c>
      <c r="F672" s="70" t="s">
        <v>191</v>
      </c>
      <c r="I672" s="71">
        <v>7911.2</v>
      </c>
      <c r="J672" s="1">
        <v>256</v>
      </c>
      <c r="K672" s="71">
        <f t="shared" si="10"/>
        <v>2224505.5899999854</v>
      </c>
      <c r="N672" s="20"/>
    </row>
    <row r="673" spans="1:14">
      <c r="A673" s="70" t="s">
        <v>3755</v>
      </c>
      <c r="B673" s="59">
        <v>42613</v>
      </c>
      <c r="C673" s="70" t="s">
        <v>6899</v>
      </c>
      <c r="D673" s="70" t="s">
        <v>190</v>
      </c>
      <c r="E673" s="70" t="s">
        <v>34</v>
      </c>
      <c r="F673" s="70" t="s">
        <v>194</v>
      </c>
      <c r="I673" s="71">
        <v>5574.01</v>
      </c>
      <c r="J673" s="1">
        <v>257</v>
      </c>
      <c r="K673" s="71">
        <f t="shared" si="10"/>
        <v>2218931.5799999856</v>
      </c>
      <c r="N673" s="20"/>
    </row>
    <row r="674" spans="1:14">
      <c r="A674" s="70" t="s">
        <v>3751</v>
      </c>
      <c r="B674" s="59">
        <v>42613</v>
      </c>
      <c r="C674" s="70" t="s">
        <v>6900</v>
      </c>
      <c r="D674" s="70" t="s">
        <v>190</v>
      </c>
      <c r="E674" s="70" t="s">
        <v>34</v>
      </c>
      <c r="F674" s="70" t="s">
        <v>3421</v>
      </c>
      <c r="I674" s="71">
        <v>4141.2</v>
      </c>
      <c r="J674" s="1">
        <v>258</v>
      </c>
      <c r="K674" s="71">
        <f t="shared" si="10"/>
        <v>2214790.3799999855</v>
      </c>
      <c r="N674" s="20"/>
    </row>
    <row r="675" spans="1:14">
      <c r="A675" s="70" t="s">
        <v>3757</v>
      </c>
      <c r="B675" s="59">
        <v>42613</v>
      </c>
      <c r="C675" s="70" t="s">
        <v>6901</v>
      </c>
      <c r="D675" s="70" t="s">
        <v>190</v>
      </c>
      <c r="E675" s="70" t="s">
        <v>34</v>
      </c>
      <c r="F675" s="70" t="s">
        <v>6902</v>
      </c>
      <c r="I675" s="71">
        <v>6617.8</v>
      </c>
      <c r="J675" s="1">
        <v>259</v>
      </c>
      <c r="K675" s="71">
        <f t="shared" si="10"/>
        <v>2208172.5799999856</v>
      </c>
      <c r="N675" s="20"/>
    </row>
    <row r="676" spans="1:14">
      <c r="A676" s="70" t="s">
        <v>3760</v>
      </c>
      <c r="B676" s="59">
        <v>42613</v>
      </c>
      <c r="C676" s="70" t="s">
        <v>6903</v>
      </c>
      <c r="D676" s="70" t="s">
        <v>190</v>
      </c>
      <c r="E676" s="70" t="s">
        <v>34</v>
      </c>
      <c r="F676" s="70" t="s">
        <v>1349</v>
      </c>
      <c r="I676" s="71">
        <v>8120</v>
      </c>
      <c r="J676" s="1">
        <v>260</v>
      </c>
      <c r="K676" s="71">
        <f t="shared" si="10"/>
        <v>2200052.5799999856</v>
      </c>
      <c r="N676" s="20"/>
    </row>
    <row r="677" spans="1:14">
      <c r="A677" s="70" t="s">
        <v>3762</v>
      </c>
      <c r="B677" s="59">
        <v>42613</v>
      </c>
      <c r="C677" s="70" t="s">
        <v>6904</v>
      </c>
      <c r="D677" s="70" t="s">
        <v>190</v>
      </c>
      <c r="E677" s="70" t="s">
        <v>34</v>
      </c>
      <c r="F677" s="70" t="s">
        <v>1349</v>
      </c>
      <c r="I677" s="71">
        <v>2552</v>
      </c>
      <c r="J677" s="1">
        <v>260</v>
      </c>
      <c r="K677" s="71">
        <f t="shared" si="10"/>
        <v>2197500.5799999856</v>
      </c>
      <c r="N677" s="20"/>
    </row>
    <row r="678" spans="1:14">
      <c r="A678" s="70" t="s">
        <v>3764</v>
      </c>
      <c r="B678" s="59">
        <v>42613</v>
      </c>
      <c r="C678" s="70" t="s">
        <v>6905</v>
      </c>
      <c r="D678" s="70" t="s">
        <v>190</v>
      </c>
      <c r="E678" s="70" t="s">
        <v>34</v>
      </c>
      <c r="F678" s="70" t="s">
        <v>209</v>
      </c>
      <c r="I678" s="71">
        <v>5162</v>
      </c>
      <c r="J678" s="1">
        <v>261</v>
      </c>
      <c r="K678" s="71">
        <f t="shared" si="10"/>
        <v>2192338.5799999856</v>
      </c>
      <c r="N678" s="20"/>
    </row>
    <row r="679" spans="1:14">
      <c r="A679" s="70" t="s">
        <v>3766</v>
      </c>
      <c r="B679" s="59">
        <v>42613</v>
      </c>
      <c r="C679" s="70" t="s">
        <v>6906</v>
      </c>
      <c r="D679" s="70" t="s">
        <v>190</v>
      </c>
      <c r="E679" s="70" t="s">
        <v>34</v>
      </c>
      <c r="F679" s="70" t="s">
        <v>209</v>
      </c>
      <c r="I679" s="71">
        <v>20648</v>
      </c>
      <c r="J679" s="1">
        <v>261</v>
      </c>
      <c r="K679" s="71">
        <f t="shared" si="10"/>
        <v>2171690.5799999856</v>
      </c>
      <c r="N679" s="20"/>
    </row>
    <row r="680" spans="1:14">
      <c r="A680" s="70" t="s">
        <v>3767</v>
      </c>
      <c r="B680" s="59">
        <v>42613</v>
      </c>
      <c r="C680" s="70" t="s">
        <v>6907</v>
      </c>
      <c r="D680" s="70" t="s">
        <v>190</v>
      </c>
      <c r="E680" s="70" t="s">
        <v>34</v>
      </c>
      <c r="F680" s="70" t="s">
        <v>230</v>
      </c>
      <c r="I680" s="71">
        <v>36396.69</v>
      </c>
      <c r="J680" s="1">
        <v>262</v>
      </c>
      <c r="K680" s="71">
        <f t="shared" si="10"/>
        <v>2135293.8899999857</v>
      </c>
      <c r="N680" s="20"/>
    </row>
    <row r="681" spans="1:14">
      <c r="A681" s="70" t="s">
        <v>4644</v>
      </c>
      <c r="B681" s="59">
        <v>42613</v>
      </c>
      <c r="C681" s="70" t="s">
        <v>6908</v>
      </c>
      <c r="D681" s="70" t="s">
        <v>190</v>
      </c>
      <c r="E681" s="70" t="s">
        <v>34</v>
      </c>
      <c r="F681" s="70" t="s">
        <v>227</v>
      </c>
      <c r="I681" s="71">
        <v>3536.91</v>
      </c>
      <c r="J681" s="1">
        <v>263</v>
      </c>
      <c r="K681" s="71">
        <f t="shared" si="10"/>
        <v>2131756.9799999855</v>
      </c>
      <c r="N681" s="20"/>
    </row>
    <row r="682" spans="1:14">
      <c r="A682" s="70" t="s">
        <v>5463</v>
      </c>
      <c r="B682" s="59">
        <v>42613</v>
      </c>
      <c r="C682" s="70" t="s">
        <v>6909</v>
      </c>
      <c r="D682" s="70" t="s">
        <v>190</v>
      </c>
      <c r="E682" s="70" t="s">
        <v>34</v>
      </c>
      <c r="F682" s="70" t="s">
        <v>441</v>
      </c>
      <c r="I682" s="71">
        <v>5800</v>
      </c>
      <c r="J682" s="1">
        <v>264</v>
      </c>
      <c r="K682" s="71">
        <f t="shared" si="10"/>
        <v>2125956.9799999855</v>
      </c>
      <c r="N682" s="20"/>
    </row>
    <row r="683" spans="1:14">
      <c r="A683" s="70" t="s">
        <v>5472</v>
      </c>
      <c r="B683" s="59">
        <v>42613</v>
      </c>
      <c r="C683" s="70" t="s">
        <v>6910</v>
      </c>
      <c r="D683" s="70" t="s">
        <v>190</v>
      </c>
      <c r="E683" s="70" t="s">
        <v>34</v>
      </c>
      <c r="F683" s="70" t="s">
        <v>438</v>
      </c>
      <c r="I683" s="71">
        <v>1500</v>
      </c>
      <c r="J683" s="1">
        <v>265</v>
      </c>
      <c r="K683" s="71">
        <f t="shared" si="10"/>
        <v>2124456.9799999855</v>
      </c>
      <c r="N683" s="20"/>
    </row>
    <row r="684" spans="1:14">
      <c r="A684" s="70" t="s">
        <v>4631</v>
      </c>
      <c r="B684" s="59">
        <v>42613</v>
      </c>
      <c r="C684" s="70" t="s">
        <v>6911</v>
      </c>
      <c r="D684" s="70" t="s">
        <v>190</v>
      </c>
      <c r="E684" s="70" t="s">
        <v>34</v>
      </c>
      <c r="F684" s="70" t="s">
        <v>1333</v>
      </c>
      <c r="I684" s="71">
        <v>500</v>
      </c>
      <c r="J684" s="1">
        <v>266</v>
      </c>
      <c r="K684" s="71">
        <f t="shared" si="10"/>
        <v>2123956.9799999855</v>
      </c>
      <c r="N684" s="20"/>
    </row>
    <row r="685" spans="1:14">
      <c r="A685" s="70" t="s">
        <v>4629</v>
      </c>
      <c r="B685" s="59">
        <v>42613</v>
      </c>
      <c r="C685" s="70" t="s">
        <v>6912</v>
      </c>
      <c r="D685" s="70" t="s">
        <v>190</v>
      </c>
      <c r="E685" s="70" t="s">
        <v>34</v>
      </c>
      <c r="F685" s="70" t="s">
        <v>435</v>
      </c>
      <c r="I685" s="71">
        <v>4640</v>
      </c>
      <c r="J685" s="1">
        <v>267</v>
      </c>
      <c r="K685" s="71">
        <f t="shared" si="10"/>
        <v>2119316.9799999855</v>
      </c>
      <c r="N685" s="20"/>
    </row>
    <row r="686" spans="1:14">
      <c r="A686" s="70" t="s">
        <v>4633</v>
      </c>
      <c r="B686" s="59">
        <v>42613</v>
      </c>
      <c r="C686" s="70" t="s">
        <v>6913</v>
      </c>
      <c r="D686" s="70" t="s">
        <v>190</v>
      </c>
      <c r="E686" s="70" t="s">
        <v>34</v>
      </c>
      <c r="F686" s="70" t="s">
        <v>212</v>
      </c>
      <c r="I686" s="71">
        <v>2336.48</v>
      </c>
      <c r="J686" s="1">
        <v>268</v>
      </c>
      <c r="K686" s="71">
        <f t="shared" si="10"/>
        <v>2116980.4999999856</v>
      </c>
      <c r="N686" s="20"/>
    </row>
    <row r="687" spans="1:14">
      <c r="A687" s="70" t="s">
        <v>4635</v>
      </c>
      <c r="B687" s="59">
        <v>42613</v>
      </c>
      <c r="C687" s="70" t="s">
        <v>6914</v>
      </c>
      <c r="D687" s="70" t="s">
        <v>190</v>
      </c>
      <c r="E687" s="70" t="s">
        <v>34</v>
      </c>
      <c r="F687" s="70" t="s">
        <v>271</v>
      </c>
      <c r="I687" s="71">
        <v>216.76</v>
      </c>
      <c r="J687" s="1">
        <v>269</v>
      </c>
      <c r="K687" s="71">
        <f t="shared" si="10"/>
        <v>2116763.7399999858</v>
      </c>
      <c r="N687" s="20"/>
    </row>
    <row r="688" spans="1:14">
      <c r="A688" s="70" t="s">
        <v>4638</v>
      </c>
      <c r="B688" s="59">
        <v>42613</v>
      </c>
      <c r="C688" s="70" t="s">
        <v>6915</v>
      </c>
      <c r="D688" s="70" t="s">
        <v>190</v>
      </c>
      <c r="E688" s="70" t="s">
        <v>34</v>
      </c>
      <c r="F688" s="70" t="s">
        <v>705</v>
      </c>
      <c r="I688" s="71">
        <v>951.2</v>
      </c>
      <c r="J688" s="1">
        <v>270</v>
      </c>
      <c r="K688" s="71">
        <f t="shared" si="10"/>
        <v>2115812.5399999856</v>
      </c>
      <c r="N688" s="20"/>
    </row>
    <row r="689" spans="1:14">
      <c r="A689" s="70" t="s">
        <v>6157</v>
      </c>
      <c r="B689" s="59">
        <v>42613</v>
      </c>
      <c r="C689" s="70" t="s">
        <v>6916</v>
      </c>
      <c r="D689" s="70" t="s">
        <v>190</v>
      </c>
      <c r="E689" s="70" t="s">
        <v>34</v>
      </c>
      <c r="F689" s="70" t="s">
        <v>6917</v>
      </c>
      <c r="I689" s="71">
        <v>8700</v>
      </c>
      <c r="J689" s="1">
        <v>271</v>
      </c>
      <c r="K689" s="71">
        <f t="shared" si="10"/>
        <v>2107112.5399999856</v>
      </c>
      <c r="N689" s="20"/>
    </row>
    <row r="690" spans="1:14">
      <c r="A690" s="70" t="s">
        <v>6918</v>
      </c>
      <c r="B690" s="59">
        <v>42613</v>
      </c>
      <c r="C690" s="70" t="s">
        <v>6919</v>
      </c>
      <c r="D690" s="70" t="s">
        <v>190</v>
      </c>
      <c r="E690" s="70" t="s">
        <v>34</v>
      </c>
      <c r="F690" s="70" t="s">
        <v>6920</v>
      </c>
      <c r="I690" s="71">
        <v>17729.5</v>
      </c>
      <c r="J690" s="1">
        <v>272</v>
      </c>
      <c r="K690" s="71">
        <f t="shared" si="10"/>
        <v>2089383.0399999856</v>
      </c>
      <c r="N690" s="20"/>
    </row>
    <row r="691" spans="1:14">
      <c r="A691" s="70" t="s">
        <v>6921</v>
      </c>
      <c r="B691" s="59">
        <v>42613</v>
      </c>
      <c r="C691" s="70" t="s">
        <v>6922</v>
      </c>
      <c r="D691" s="70" t="s">
        <v>190</v>
      </c>
      <c r="E691" s="70" t="s">
        <v>34</v>
      </c>
      <c r="F691" s="70" t="s">
        <v>6406</v>
      </c>
      <c r="I691" s="71">
        <v>17980</v>
      </c>
      <c r="J691" s="1">
        <v>273</v>
      </c>
      <c r="K691" s="71">
        <f t="shared" si="10"/>
        <v>2071403.0399999856</v>
      </c>
      <c r="N691" s="20"/>
    </row>
    <row r="692" spans="1:14">
      <c r="A692" s="70" t="s">
        <v>6923</v>
      </c>
      <c r="B692" s="59">
        <v>42613</v>
      </c>
      <c r="C692" s="70" t="s">
        <v>6924</v>
      </c>
      <c r="D692" s="70" t="s">
        <v>190</v>
      </c>
      <c r="E692" s="70" t="s">
        <v>34</v>
      </c>
      <c r="F692" s="70" t="s">
        <v>3934</v>
      </c>
      <c r="I692" s="71">
        <v>20880</v>
      </c>
      <c r="J692" s="1">
        <v>274</v>
      </c>
      <c r="K692" s="71">
        <f t="shared" si="10"/>
        <v>2050523.0399999856</v>
      </c>
      <c r="N692" s="20"/>
    </row>
    <row r="693" spans="1:14">
      <c r="A693" s="70" t="s">
        <v>6925</v>
      </c>
      <c r="B693" s="59">
        <v>42613</v>
      </c>
      <c r="C693" s="70" t="s">
        <v>6926</v>
      </c>
      <c r="D693" s="70" t="s">
        <v>190</v>
      </c>
      <c r="E693" s="70" t="s">
        <v>34</v>
      </c>
      <c r="F693" s="70" t="s">
        <v>6927</v>
      </c>
      <c r="I693" s="71">
        <v>14916.03</v>
      </c>
      <c r="J693" s="1">
        <v>275</v>
      </c>
      <c r="K693" s="71">
        <f t="shared" si="10"/>
        <v>2035607.0099999856</v>
      </c>
      <c r="N693" s="20"/>
    </row>
    <row r="694" spans="1:14">
      <c r="A694" s="70" t="s">
        <v>6928</v>
      </c>
      <c r="B694" s="59">
        <v>42613</v>
      </c>
      <c r="C694" s="70" t="s">
        <v>6929</v>
      </c>
      <c r="D694" s="70" t="s">
        <v>190</v>
      </c>
      <c r="E694" s="70" t="s">
        <v>34</v>
      </c>
      <c r="F694" s="70" t="s">
        <v>6930</v>
      </c>
      <c r="I694" s="71">
        <v>1356.16</v>
      </c>
      <c r="J694" s="1">
        <v>276</v>
      </c>
      <c r="K694" s="71">
        <f t="shared" si="10"/>
        <v>2034250.8499999857</v>
      </c>
      <c r="N694" s="20"/>
    </row>
    <row r="695" spans="1:14">
      <c r="M695" s="70"/>
      <c r="N695" s="20"/>
    </row>
    <row r="696" spans="1:14">
      <c r="F696" s="70" t="s">
        <v>2078</v>
      </c>
      <c r="N696" s="20"/>
    </row>
  </sheetData>
  <autoFilter ref="A6:K696"/>
  <mergeCells count="2">
    <mergeCell ref="A1:J1"/>
    <mergeCell ref="A2:J2"/>
  </mergeCells>
  <pageMargins left="0.70866141732283472" right="0.70866141732283472" top="0.74803149606299213" bottom="0.74803149606299213" header="0.31496062992125984" footer="0.31496062992125984"/>
  <pageSetup scale="7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2:N623"/>
  <sheetViews>
    <sheetView topLeftCell="A602" workbookViewId="0">
      <selection activeCell="K615" sqref="K615"/>
    </sheetView>
  </sheetViews>
  <sheetFormatPr baseColWidth="10" defaultRowHeight="11.25"/>
  <cols>
    <col min="1" max="1" width="7" style="2" customWidth="1"/>
    <col min="2" max="2" width="8.7109375" style="2" bestFit="1" customWidth="1"/>
    <col min="3" max="3" width="10.7109375" style="23" bestFit="1" customWidth="1"/>
    <col min="4" max="4" width="20" style="23" bestFit="1" customWidth="1"/>
    <col min="5" max="5" width="11.42578125" style="101"/>
    <col min="6" max="6" width="34.28515625" style="22" bestFit="1" customWidth="1"/>
    <col min="7" max="7" width="11.140625" style="4" bestFit="1" customWidth="1"/>
    <col min="8" max="8" width="5.5703125" style="18" customWidth="1"/>
    <col min="9" max="9" width="12" style="4" bestFit="1" customWidth="1"/>
    <col min="10" max="10" width="5.7109375" style="7" bestFit="1" customWidth="1"/>
    <col min="11" max="11" width="13.42578125" style="4" bestFit="1" customWidth="1"/>
    <col min="12" max="12" width="12.7109375" style="70" customWidth="1"/>
    <col min="13" max="13" width="11.5703125" style="71" bestFit="1" customWidth="1"/>
    <col min="14" max="14" width="9.85546875" style="71" bestFit="1" customWidth="1"/>
    <col min="15" max="16384" width="11.42578125" style="70"/>
  </cols>
  <sheetData>
    <row r="2" spans="1:11">
      <c r="A2" s="2" t="s">
        <v>0</v>
      </c>
    </row>
    <row r="4" spans="1:11">
      <c r="F4" s="22" t="s">
        <v>1</v>
      </c>
      <c r="K4" s="4">
        <v>2034250.8499999857</v>
      </c>
    </row>
    <row r="5" spans="1:11">
      <c r="A5" s="2" t="s">
        <v>3799</v>
      </c>
      <c r="B5" s="3">
        <v>42614</v>
      </c>
      <c r="C5" s="23" t="s">
        <v>6785</v>
      </c>
      <c r="D5" s="23" t="s">
        <v>4</v>
      </c>
      <c r="E5" s="101" t="s">
        <v>6645</v>
      </c>
      <c r="F5" s="22" t="s">
        <v>6785</v>
      </c>
      <c r="G5" s="4">
        <v>4996</v>
      </c>
      <c r="H5" s="18" t="s">
        <v>1159</v>
      </c>
      <c r="K5" s="4">
        <f>+K4+G5-I5</f>
        <v>2039246.8499999857</v>
      </c>
    </row>
    <row r="6" spans="1:11">
      <c r="A6" s="2" t="s">
        <v>2114</v>
      </c>
      <c r="B6" s="3">
        <v>42614</v>
      </c>
      <c r="C6" s="23" t="s">
        <v>3</v>
      </c>
      <c r="D6" s="23" t="s">
        <v>4</v>
      </c>
      <c r="E6" s="101" t="s">
        <v>6645</v>
      </c>
      <c r="F6" s="22" t="s">
        <v>3</v>
      </c>
      <c r="G6" s="4">
        <v>3345.64</v>
      </c>
      <c r="H6" s="18">
        <v>1</v>
      </c>
      <c r="K6" s="4">
        <f t="shared" ref="K6:K69" si="0">+K5+G6-I6</f>
        <v>2042592.4899999856</v>
      </c>
    </row>
    <row r="7" spans="1:11">
      <c r="A7" s="2" t="s">
        <v>2</v>
      </c>
      <c r="B7" s="3">
        <v>42614</v>
      </c>
      <c r="C7" s="23" t="s">
        <v>7</v>
      </c>
      <c r="D7" s="23" t="s">
        <v>4</v>
      </c>
      <c r="E7" s="101" t="s">
        <v>6645</v>
      </c>
      <c r="F7" s="22" t="s">
        <v>7</v>
      </c>
      <c r="G7" s="4">
        <v>6872.2</v>
      </c>
      <c r="H7" s="18">
        <v>2</v>
      </c>
      <c r="K7" s="4">
        <f t="shared" si="0"/>
        <v>2049464.6899999855</v>
      </c>
    </row>
    <row r="8" spans="1:11">
      <c r="A8" s="2" t="s">
        <v>6969</v>
      </c>
      <c r="B8" s="3">
        <v>42614</v>
      </c>
      <c r="C8" s="23" t="s">
        <v>6970</v>
      </c>
      <c r="D8" s="23" t="s">
        <v>33</v>
      </c>
      <c r="E8" s="101" t="s">
        <v>34</v>
      </c>
      <c r="F8" s="22" t="s">
        <v>6971</v>
      </c>
      <c r="G8" s="4">
        <v>204421</v>
      </c>
      <c r="H8" s="18">
        <v>3</v>
      </c>
      <c r="K8" s="4">
        <f t="shared" si="0"/>
        <v>2253885.6899999855</v>
      </c>
    </row>
    <row r="9" spans="1:11">
      <c r="A9" s="2" t="s">
        <v>6969</v>
      </c>
      <c r="B9" s="3">
        <v>42614</v>
      </c>
      <c r="C9" s="23" t="s">
        <v>6970</v>
      </c>
      <c r="D9" s="23" t="s">
        <v>33</v>
      </c>
      <c r="E9" s="101" t="s">
        <v>34</v>
      </c>
      <c r="F9" s="22" t="s">
        <v>6972</v>
      </c>
      <c r="G9" s="4">
        <v>179916</v>
      </c>
      <c r="H9" s="18">
        <v>4</v>
      </c>
      <c r="K9" s="4">
        <f t="shared" si="0"/>
        <v>2433801.6899999855</v>
      </c>
    </row>
    <row r="10" spans="1:11">
      <c r="A10" s="2" t="s">
        <v>6969</v>
      </c>
      <c r="B10" s="3">
        <v>42614</v>
      </c>
      <c r="C10" s="23" t="s">
        <v>6970</v>
      </c>
      <c r="D10" s="23" t="s">
        <v>33</v>
      </c>
      <c r="E10" s="101" t="s">
        <v>34</v>
      </c>
      <c r="F10" s="22" t="s">
        <v>6973</v>
      </c>
      <c r="G10" s="4">
        <v>278400</v>
      </c>
      <c r="H10" s="18">
        <v>5</v>
      </c>
      <c r="K10" s="4">
        <f t="shared" si="0"/>
        <v>2712201.6899999855</v>
      </c>
    </row>
    <row r="11" spans="1:11">
      <c r="A11" s="2" t="s">
        <v>1187</v>
      </c>
      <c r="B11" s="3">
        <v>42614</v>
      </c>
      <c r="C11" s="23" t="s">
        <v>6070</v>
      </c>
      <c r="D11" s="23" t="s">
        <v>4</v>
      </c>
      <c r="E11" s="101" t="s">
        <v>5520</v>
      </c>
      <c r="F11" s="22" t="s">
        <v>834</v>
      </c>
      <c r="G11" s="4">
        <v>2328.94</v>
      </c>
      <c r="H11" s="18">
        <v>6</v>
      </c>
      <c r="K11" s="4">
        <f t="shared" si="0"/>
        <v>2714530.6299999855</v>
      </c>
    </row>
    <row r="12" spans="1:11">
      <c r="A12" s="2" t="s">
        <v>2121</v>
      </c>
      <c r="B12" s="3">
        <v>42614</v>
      </c>
      <c r="C12" s="23" t="s">
        <v>5576</v>
      </c>
      <c r="D12" s="23" t="s">
        <v>4</v>
      </c>
      <c r="E12" s="101" t="s">
        <v>5520</v>
      </c>
      <c r="F12" s="22" t="s">
        <v>6974</v>
      </c>
      <c r="G12" s="4">
        <v>2200.0100000000002</v>
      </c>
      <c r="H12" s="18">
        <v>7</v>
      </c>
      <c r="K12" s="4">
        <f t="shared" si="0"/>
        <v>2716730.6399999852</v>
      </c>
    </row>
    <row r="13" spans="1:11">
      <c r="A13" s="2" t="s">
        <v>2122</v>
      </c>
      <c r="B13" s="3">
        <v>42614</v>
      </c>
      <c r="C13" s="23" t="s">
        <v>3</v>
      </c>
      <c r="D13" s="23" t="s">
        <v>4</v>
      </c>
      <c r="E13" s="101" t="s">
        <v>5520</v>
      </c>
      <c r="F13" s="22" t="s">
        <v>3</v>
      </c>
      <c r="G13" s="4">
        <v>82157.850000000006</v>
      </c>
      <c r="H13" s="18">
        <v>1</v>
      </c>
      <c r="K13" s="4">
        <f t="shared" si="0"/>
        <v>2798888.4899999853</v>
      </c>
    </row>
    <row r="14" spans="1:11">
      <c r="A14" s="2" t="s">
        <v>13</v>
      </c>
      <c r="B14" s="3">
        <v>42614</v>
      </c>
      <c r="C14" s="23" t="s">
        <v>7</v>
      </c>
      <c r="D14" s="23" t="s">
        <v>4</v>
      </c>
      <c r="E14" s="101" t="s">
        <v>5520</v>
      </c>
      <c r="F14" s="22" t="s">
        <v>7</v>
      </c>
      <c r="G14" s="4">
        <v>121057.11</v>
      </c>
      <c r="H14" s="18">
        <v>8</v>
      </c>
      <c r="K14" s="4">
        <f t="shared" si="0"/>
        <v>2919945.5999999852</v>
      </c>
    </row>
    <row r="15" spans="1:11">
      <c r="A15" s="2" t="s">
        <v>36</v>
      </c>
      <c r="B15" s="3">
        <v>42614</v>
      </c>
      <c r="C15" s="23" t="s">
        <v>6975</v>
      </c>
      <c r="D15" s="23" t="s">
        <v>66</v>
      </c>
      <c r="E15" s="101" t="s">
        <v>38</v>
      </c>
      <c r="F15" s="22" t="s">
        <v>2557</v>
      </c>
      <c r="I15" s="4">
        <v>1052.99</v>
      </c>
      <c r="J15" s="7">
        <v>1</v>
      </c>
      <c r="K15" s="4">
        <f t="shared" si="0"/>
        <v>2918892.609999985</v>
      </c>
    </row>
    <row r="16" spans="1:11">
      <c r="A16" s="2" t="s">
        <v>62</v>
      </c>
      <c r="B16" s="3">
        <v>42614</v>
      </c>
      <c r="C16" s="23" t="s">
        <v>6976</v>
      </c>
      <c r="D16" s="23" t="s">
        <v>4</v>
      </c>
      <c r="E16" s="101" t="s">
        <v>38</v>
      </c>
      <c r="F16" s="22" t="s">
        <v>39</v>
      </c>
      <c r="I16" s="4">
        <v>1255493.1599999999</v>
      </c>
      <c r="J16" s="7">
        <v>2</v>
      </c>
      <c r="K16" s="4">
        <f t="shared" si="0"/>
        <v>1663399.4499999851</v>
      </c>
    </row>
    <row r="17" spans="1:11">
      <c r="A17" s="2" t="s">
        <v>64</v>
      </c>
      <c r="B17" s="3">
        <v>42614</v>
      </c>
      <c r="C17" s="23" t="s">
        <v>6977</v>
      </c>
      <c r="D17" s="23" t="s">
        <v>66</v>
      </c>
      <c r="E17" s="101" t="s">
        <v>38</v>
      </c>
      <c r="F17" s="22" t="s">
        <v>6590</v>
      </c>
      <c r="I17" s="4">
        <v>6780.2</v>
      </c>
      <c r="J17" s="7">
        <v>3</v>
      </c>
      <c r="K17" s="4">
        <f t="shared" si="0"/>
        <v>1656619.2499999851</v>
      </c>
    </row>
    <row r="18" spans="1:11">
      <c r="A18" s="2" t="s">
        <v>1207</v>
      </c>
      <c r="B18" s="3">
        <v>42614</v>
      </c>
      <c r="C18" s="23" t="s">
        <v>6978</v>
      </c>
      <c r="D18" s="23" t="s">
        <v>66</v>
      </c>
      <c r="E18" s="101" t="s">
        <v>38</v>
      </c>
      <c r="F18" s="22" t="s">
        <v>6979</v>
      </c>
      <c r="I18" s="4">
        <v>188000</v>
      </c>
      <c r="J18" s="7">
        <v>4</v>
      </c>
      <c r="K18" s="4">
        <f t="shared" si="0"/>
        <v>1468619.2499999851</v>
      </c>
    </row>
    <row r="19" spans="1:11">
      <c r="A19" s="2" t="s">
        <v>87</v>
      </c>
      <c r="B19" s="3">
        <v>42614</v>
      </c>
      <c r="C19" s="23" t="s">
        <v>6980</v>
      </c>
      <c r="D19" s="23" t="s">
        <v>66</v>
      </c>
      <c r="E19" s="101" t="s">
        <v>38</v>
      </c>
      <c r="F19" s="22" t="s">
        <v>6981</v>
      </c>
      <c r="I19" s="4">
        <v>199052.53</v>
      </c>
      <c r="J19" s="7">
        <v>5</v>
      </c>
      <c r="K19" s="4">
        <f t="shared" si="0"/>
        <v>1269566.7199999851</v>
      </c>
    </row>
    <row r="20" spans="1:11">
      <c r="A20" s="2" t="s">
        <v>89</v>
      </c>
      <c r="B20" s="3">
        <v>42614</v>
      </c>
      <c r="C20" s="23" t="s">
        <v>6982</v>
      </c>
      <c r="D20" s="23" t="s">
        <v>66</v>
      </c>
      <c r="E20" s="101" t="s">
        <v>38</v>
      </c>
      <c r="F20" s="22" t="s">
        <v>39</v>
      </c>
      <c r="I20" s="4">
        <v>100947.47</v>
      </c>
      <c r="J20" s="7">
        <v>6</v>
      </c>
      <c r="K20" s="4">
        <f t="shared" si="0"/>
        <v>1168619.2499999851</v>
      </c>
    </row>
    <row r="21" spans="1:11">
      <c r="A21" s="2" t="s">
        <v>92</v>
      </c>
      <c r="B21" s="3">
        <v>42614</v>
      </c>
      <c r="C21" s="23" t="s">
        <v>6983</v>
      </c>
      <c r="D21" s="23" t="s">
        <v>385</v>
      </c>
      <c r="E21" s="101" t="s">
        <v>38</v>
      </c>
      <c r="F21" s="22" t="s">
        <v>794</v>
      </c>
      <c r="I21" s="4">
        <v>2356</v>
      </c>
      <c r="J21" s="7">
        <v>7</v>
      </c>
      <c r="K21" s="4">
        <f t="shared" si="0"/>
        <v>1166263.2499999851</v>
      </c>
    </row>
    <row r="22" spans="1:11">
      <c r="A22" s="2" t="s">
        <v>95</v>
      </c>
      <c r="B22" s="3">
        <v>42614</v>
      </c>
      <c r="C22" s="23" t="s">
        <v>6984</v>
      </c>
      <c r="D22" s="23" t="s">
        <v>385</v>
      </c>
      <c r="E22" s="101" t="s">
        <v>38</v>
      </c>
      <c r="F22" s="22" t="s">
        <v>632</v>
      </c>
      <c r="I22" s="4">
        <v>1684.82</v>
      </c>
      <c r="J22" s="7">
        <v>8</v>
      </c>
      <c r="K22" s="4">
        <f t="shared" si="0"/>
        <v>1164578.429999985</v>
      </c>
    </row>
    <row r="23" spans="1:11">
      <c r="A23" s="2" t="s">
        <v>98</v>
      </c>
      <c r="B23" s="3">
        <v>42614</v>
      </c>
      <c r="C23" s="23" t="s">
        <v>6985</v>
      </c>
      <c r="D23" s="23" t="s">
        <v>623</v>
      </c>
      <c r="E23" s="101" t="s">
        <v>38</v>
      </c>
      <c r="F23" s="22" t="s">
        <v>6374</v>
      </c>
      <c r="I23" s="4">
        <v>100000</v>
      </c>
      <c r="J23" s="7">
        <v>9</v>
      </c>
      <c r="K23" s="4">
        <f t="shared" si="0"/>
        <v>1064578.429999985</v>
      </c>
    </row>
    <row r="24" spans="1:11">
      <c r="A24" s="2" t="s">
        <v>101</v>
      </c>
      <c r="B24" s="3">
        <v>42614</v>
      </c>
      <c r="C24" s="23" t="s">
        <v>6986</v>
      </c>
      <c r="D24" s="23" t="s">
        <v>66</v>
      </c>
      <c r="E24" s="101" t="s">
        <v>38</v>
      </c>
      <c r="F24" s="22" t="s">
        <v>174</v>
      </c>
      <c r="I24" s="4">
        <v>50000</v>
      </c>
      <c r="J24" s="7">
        <v>10</v>
      </c>
      <c r="K24" s="4">
        <f t="shared" si="0"/>
        <v>1014578.429999985</v>
      </c>
    </row>
    <row r="25" spans="1:11">
      <c r="A25" s="2" t="s">
        <v>103</v>
      </c>
      <c r="B25" s="3">
        <v>42614</v>
      </c>
      <c r="C25" s="23" t="s">
        <v>6987</v>
      </c>
      <c r="D25" s="23" t="s">
        <v>66</v>
      </c>
      <c r="E25" s="101" t="s">
        <v>38</v>
      </c>
      <c r="F25" s="22" t="s">
        <v>39</v>
      </c>
      <c r="I25" s="4">
        <v>277492.47999999998</v>
      </c>
      <c r="J25" s="7">
        <v>11</v>
      </c>
      <c r="K25" s="4">
        <f t="shared" si="0"/>
        <v>737085.94999998505</v>
      </c>
    </row>
    <row r="26" spans="1:11">
      <c r="A26" s="2" t="s">
        <v>107</v>
      </c>
      <c r="B26" s="3">
        <v>42614</v>
      </c>
      <c r="C26" s="23" t="s">
        <v>6988</v>
      </c>
      <c r="D26" s="23" t="s">
        <v>66</v>
      </c>
      <c r="E26" s="101" t="s">
        <v>38</v>
      </c>
      <c r="F26" s="22" t="s">
        <v>39</v>
      </c>
      <c r="I26" s="4">
        <v>62156.35</v>
      </c>
      <c r="J26" s="7">
        <v>12</v>
      </c>
      <c r="K26" s="4">
        <f t="shared" si="0"/>
        <v>674929.59999998508</v>
      </c>
    </row>
    <row r="27" spans="1:11">
      <c r="A27" s="2" t="s">
        <v>110</v>
      </c>
      <c r="B27" s="3">
        <v>42614</v>
      </c>
      <c r="C27" s="23" t="s">
        <v>6989</v>
      </c>
      <c r="D27" s="23" t="s">
        <v>66</v>
      </c>
      <c r="E27" s="101" t="s">
        <v>38</v>
      </c>
      <c r="F27" s="22" t="s">
        <v>39</v>
      </c>
      <c r="I27" s="4">
        <v>193148.22</v>
      </c>
      <c r="J27" s="7">
        <v>13</v>
      </c>
      <c r="K27" s="4">
        <f t="shared" si="0"/>
        <v>481781.3799999851</v>
      </c>
    </row>
    <row r="28" spans="1:11">
      <c r="A28" s="2" t="s">
        <v>112</v>
      </c>
      <c r="B28" s="3">
        <v>42614</v>
      </c>
      <c r="C28" s="23" t="s">
        <v>6990</v>
      </c>
      <c r="D28" s="23" t="s">
        <v>109</v>
      </c>
      <c r="E28" s="101" t="s">
        <v>38</v>
      </c>
      <c r="F28" s="22" t="s">
        <v>106</v>
      </c>
      <c r="G28" s="4">
        <v>239174.39999999999</v>
      </c>
      <c r="H28" s="18">
        <v>9</v>
      </c>
      <c r="K28" s="4">
        <f t="shared" si="0"/>
        <v>720955.77999998513</v>
      </c>
    </row>
    <row r="29" spans="1:11">
      <c r="A29" s="2" t="s">
        <v>146</v>
      </c>
      <c r="B29" s="3">
        <v>42614</v>
      </c>
      <c r="C29" s="23" t="s">
        <v>6991</v>
      </c>
      <c r="D29" s="23" t="s">
        <v>109</v>
      </c>
      <c r="E29" s="101" t="s">
        <v>38</v>
      </c>
      <c r="F29" s="22" t="s">
        <v>106</v>
      </c>
      <c r="G29" s="4">
        <v>1095000</v>
      </c>
      <c r="H29" s="18">
        <v>10</v>
      </c>
      <c r="K29" s="4">
        <f t="shared" si="0"/>
        <v>1815955.7799999851</v>
      </c>
    </row>
    <row r="30" spans="1:11">
      <c r="A30" s="2" t="s">
        <v>1189</v>
      </c>
      <c r="B30" s="3">
        <v>42615</v>
      </c>
      <c r="C30" s="23" t="s">
        <v>3</v>
      </c>
      <c r="D30" s="23" t="s">
        <v>4</v>
      </c>
      <c r="E30" s="101" t="s">
        <v>6645</v>
      </c>
      <c r="F30" s="22" t="s">
        <v>3</v>
      </c>
      <c r="G30" s="4">
        <v>20000</v>
      </c>
      <c r="H30" s="18" t="s">
        <v>1140</v>
      </c>
      <c r="K30" s="4">
        <f t="shared" si="0"/>
        <v>1835955.7799999851</v>
      </c>
    </row>
    <row r="31" spans="1:11">
      <c r="A31" s="2" t="s">
        <v>15</v>
      </c>
      <c r="B31" s="3">
        <v>42615</v>
      </c>
      <c r="C31" s="23" t="s">
        <v>3</v>
      </c>
      <c r="D31" s="23" t="s">
        <v>4</v>
      </c>
      <c r="E31" s="101" t="s">
        <v>6645</v>
      </c>
      <c r="F31" s="22" t="s">
        <v>5126</v>
      </c>
      <c r="I31" s="4">
        <v>20000</v>
      </c>
      <c r="J31" s="7" t="s">
        <v>1140</v>
      </c>
      <c r="K31" s="4">
        <f t="shared" si="0"/>
        <v>1815955.7799999851</v>
      </c>
    </row>
    <row r="32" spans="1:11">
      <c r="A32" s="2" t="s">
        <v>2994</v>
      </c>
      <c r="B32" s="3">
        <v>42615</v>
      </c>
      <c r="C32" s="23" t="s">
        <v>3</v>
      </c>
      <c r="D32" s="23" t="s">
        <v>4</v>
      </c>
      <c r="E32" s="101" t="s">
        <v>6645</v>
      </c>
      <c r="F32" s="22" t="s">
        <v>6992</v>
      </c>
      <c r="G32" s="4">
        <v>20000</v>
      </c>
      <c r="H32" s="18">
        <v>12</v>
      </c>
      <c r="K32" s="4">
        <f t="shared" si="0"/>
        <v>1835955.7799999851</v>
      </c>
    </row>
    <row r="33" spans="1:11">
      <c r="A33" s="2" t="s">
        <v>6993</v>
      </c>
      <c r="B33" s="3">
        <v>42615</v>
      </c>
      <c r="C33" s="23" t="s">
        <v>3</v>
      </c>
      <c r="D33" s="23" t="s">
        <v>4</v>
      </c>
      <c r="E33" s="101" t="s">
        <v>6645</v>
      </c>
      <c r="F33" s="22" t="s">
        <v>6992</v>
      </c>
      <c r="G33" s="4">
        <v>20000</v>
      </c>
      <c r="H33" s="18">
        <v>12</v>
      </c>
      <c r="K33" s="4">
        <f t="shared" si="0"/>
        <v>1855955.7799999851</v>
      </c>
    </row>
    <row r="34" spans="1:11">
      <c r="A34" s="2" t="s">
        <v>6994</v>
      </c>
      <c r="B34" s="3">
        <v>42615</v>
      </c>
      <c r="C34" s="23" t="s">
        <v>3</v>
      </c>
      <c r="D34" s="23" t="s">
        <v>4</v>
      </c>
      <c r="E34" s="101" t="s">
        <v>6645</v>
      </c>
      <c r="F34" s="22" t="s">
        <v>6992</v>
      </c>
      <c r="G34" s="4">
        <v>20000</v>
      </c>
      <c r="H34" s="18">
        <v>12</v>
      </c>
      <c r="K34" s="4">
        <f t="shared" si="0"/>
        <v>1875955.7799999851</v>
      </c>
    </row>
    <row r="35" spans="1:11">
      <c r="A35" s="2" t="s">
        <v>1200</v>
      </c>
      <c r="B35" s="3">
        <v>42615</v>
      </c>
      <c r="C35" s="23" t="s">
        <v>7</v>
      </c>
      <c r="D35" s="23" t="s">
        <v>4</v>
      </c>
      <c r="E35" s="101" t="s">
        <v>6645</v>
      </c>
      <c r="F35" s="22" t="s">
        <v>7</v>
      </c>
      <c r="G35" s="4">
        <v>11752.9</v>
      </c>
      <c r="H35" s="18">
        <v>13</v>
      </c>
      <c r="K35" s="4">
        <f t="shared" si="0"/>
        <v>1887708.679999985</v>
      </c>
    </row>
    <row r="36" spans="1:11">
      <c r="A36" s="2" t="s">
        <v>5498</v>
      </c>
      <c r="B36" s="3">
        <v>42615</v>
      </c>
      <c r="C36" s="23" t="s">
        <v>3</v>
      </c>
      <c r="D36" s="23" t="s">
        <v>4</v>
      </c>
      <c r="E36" s="101" t="s">
        <v>6645</v>
      </c>
      <c r="F36" s="22" t="s">
        <v>3</v>
      </c>
      <c r="G36" s="4">
        <v>1025</v>
      </c>
      <c r="H36" s="18">
        <v>12</v>
      </c>
      <c r="K36" s="4">
        <f t="shared" si="0"/>
        <v>1888733.679999985</v>
      </c>
    </row>
    <row r="37" spans="1:11">
      <c r="A37" s="2" t="s">
        <v>6995</v>
      </c>
      <c r="B37" s="3">
        <v>42615</v>
      </c>
      <c r="D37" s="23" t="s">
        <v>4</v>
      </c>
      <c r="E37" s="101" t="s">
        <v>2974</v>
      </c>
      <c r="F37" s="22" t="s">
        <v>6996</v>
      </c>
      <c r="G37" s="4">
        <v>35146.589999999997</v>
      </c>
      <c r="H37" s="18">
        <v>14</v>
      </c>
      <c r="K37" s="4">
        <f t="shared" si="0"/>
        <v>1923880.2699999851</v>
      </c>
    </row>
    <row r="38" spans="1:11">
      <c r="A38" s="2" t="s">
        <v>3828</v>
      </c>
      <c r="B38" s="3">
        <v>42615</v>
      </c>
      <c r="C38" s="23" t="s">
        <v>5834</v>
      </c>
      <c r="D38" s="23" t="s">
        <v>33</v>
      </c>
      <c r="E38" s="101" t="s">
        <v>34</v>
      </c>
      <c r="F38" s="22" t="s">
        <v>6997</v>
      </c>
      <c r="G38" s="4">
        <v>3463.77</v>
      </c>
      <c r="H38" s="18">
        <v>14</v>
      </c>
      <c r="K38" s="4">
        <f t="shared" si="0"/>
        <v>1927344.0399999851</v>
      </c>
    </row>
    <row r="39" spans="1:11">
      <c r="A39" s="2" t="s">
        <v>2149</v>
      </c>
      <c r="B39" s="3">
        <v>42615</v>
      </c>
      <c r="C39" s="23" t="s">
        <v>6070</v>
      </c>
      <c r="D39" s="23" t="s">
        <v>4</v>
      </c>
      <c r="E39" s="101" t="s">
        <v>5520</v>
      </c>
      <c r="F39" s="22" t="s">
        <v>5304</v>
      </c>
      <c r="G39" s="4">
        <v>188000</v>
      </c>
      <c r="H39" s="18">
        <v>15</v>
      </c>
      <c r="K39" s="4">
        <f t="shared" si="0"/>
        <v>2115344.0399999851</v>
      </c>
    </row>
    <row r="40" spans="1:11">
      <c r="A40" s="2" t="s">
        <v>27</v>
      </c>
      <c r="B40" s="3">
        <v>42615</v>
      </c>
      <c r="C40" s="23" t="s">
        <v>6070</v>
      </c>
      <c r="D40" s="23" t="s">
        <v>4</v>
      </c>
      <c r="E40" s="101" t="s">
        <v>5520</v>
      </c>
      <c r="F40" s="22" t="s">
        <v>81</v>
      </c>
      <c r="G40" s="4">
        <v>1840</v>
      </c>
      <c r="H40" s="18">
        <v>16</v>
      </c>
      <c r="K40" s="4">
        <f t="shared" si="0"/>
        <v>2117184.0399999851</v>
      </c>
    </row>
    <row r="41" spans="1:11">
      <c r="A41" s="2" t="s">
        <v>6998</v>
      </c>
      <c r="B41" s="3">
        <v>42615</v>
      </c>
      <c r="C41" s="23" t="s">
        <v>7</v>
      </c>
      <c r="D41" s="23" t="s">
        <v>4</v>
      </c>
      <c r="E41" s="101" t="s">
        <v>5520</v>
      </c>
      <c r="F41" s="22" t="s">
        <v>7</v>
      </c>
      <c r="G41" s="4">
        <v>98360.63</v>
      </c>
      <c r="H41" s="18">
        <v>17</v>
      </c>
      <c r="K41" s="4">
        <f t="shared" si="0"/>
        <v>2215544.669999985</v>
      </c>
    </row>
    <row r="42" spans="1:11">
      <c r="A42" s="2" t="s">
        <v>3013</v>
      </c>
      <c r="B42" s="3">
        <v>42615</v>
      </c>
      <c r="C42" s="23" t="s">
        <v>3</v>
      </c>
      <c r="D42" s="23" t="s">
        <v>4</v>
      </c>
      <c r="E42" s="101" t="s">
        <v>5520</v>
      </c>
      <c r="F42" s="22" t="s">
        <v>3</v>
      </c>
      <c r="G42" s="4">
        <v>17092.78</v>
      </c>
      <c r="H42" s="18">
        <v>12</v>
      </c>
      <c r="K42" s="4">
        <f t="shared" si="0"/>
        <v>2232637.4499999848</v>
      </c>
    </row>
    <row r="43" spans="1:11">
      <c r="A43" s="2" t="s">
        <v>3015</v>
      </c>
      <c r="B43" s="3">
        <v>42615</v>
      </c>
      <c r="C43" s="23" t="s">
        <v>5151</v>
      </c>
      <c r="D43" s="23" t="s">
        <v>4</v>
      </c>
      <c r="E43" s="101" t="s">
        <v>5520</v>
      </c>
      <c r="F43" s="22" t="s">
        <v>5151</v>
      </c>
      <c r="G43" s="4">
        <v>11028.07</v>
      </c>
      <c r="H43" s="18" t="s">
        <v>1159</v>
      </c>
      <c r="K43" s="4">
        <f t="shared" si="0"/>
        <v>2243665.5199999847</v>
      </c>
    </row>
    <row r="44" spans="1:11">
      <c r="A44" s="2" t="s">
        <v>4203</v>
      </c>
      <c r="B44" s="3">
        <v>42615</v>
      </c>
      <c r="C44" s="23" t="s">
        <v>718</v>
      </c>
      <c r="D44" s="23" t="s">
        <v>33</v>
      </c>
      <c r="E44" s="101" t="s">
        <v>34</v>
      </c>
      <c r="F44" s="22" t="s">
        <v>6999</v>
      </c>
      <c r="G44" s="4">
        <v>44412.05</v>
      </c>
      <c r="H44" s="18">
        <v>18</v>
      </c>
      <c r="K44" s="4">
        <f t="shared" si="0"/>
        <v>2288077.5699999845</v>
      </c>
    </row>
    <row r="45" spans="1:11">
      <c r="A45" s="2" t="s">
        <v>4203</v>
      </c>
      <c r="B45" s="3">
        <v>42615</v>
      </c>
      <c r="C45" s="23" t="s">
        <v>718</v>
      </c>
      <c r="D45" s="23" t="s">
        <v>33</v>
      </c>
      <c r="E45" s="101" t="s">
        <v>34</v>
      </c>
      <c r="F45" s="22" t="s">
        <v>7000</v>
      </c>
      <c r="G45" s="4">
        <v>83693.02</v>
      </c>
      <c r="H45" s="18">
        <v>19</v>
      </c>
      <c r="K45" s="4">
        <f t="shared" si="0"/>
        <v>2371770.5899999845</v>
      </c>
    </row>
    <row r="46" spans="1:11">
      <c r="A46" s="2" t="s">
        <v>4203</v>
      </c>
      <c r="B46" s="3">
        <v>42615</v>
      </c>
      <c r="C46" s="23" t="s">
        <v>718</v>
      </c>
      <c r="D46" s="23" t="s">
        <v>33</v>
      </c>
      <c r="E46" s="101" t="s">
        <v>34</v>
      </c>
      <c r="F46" s="22" t="s">
        <v>7001</v>
      </c>
      <c r="G46" s="4">
        <v>205300</v>
      </c>
      <c r="H46" s="18">
        <v>20</v>
      </c>
      <c r="K46" s="4">
        <f t="shared" si="0"/>
        <v>2577070.5899999845</v>
      </c>
    </row>
    <row r="47" spans="1:11">
      <c r="A47" s="2" t="s">
        <v>4203</v>
      </c>
      <c r="B47" s="3">
        <v>42615</v>
      </c>
      <c r="C47" s="23" t="s">
        <v>718</v>
      </c>
      <c r="D47" s="23" t="s">
        <v>33</v>
      </c>
      <c r="E47" s="101" t="s">
        <v>34</v>
      </c>
      <c r="F47" s="22" t="s">
        <v>7002</v>
      </c>
      <c r="G47" s="4">
        <v>118700</v>
      </c>
      <c r="H47" s="18">
        <v>21</v>
      </c>
      <c r="K47" s="4">
        <f t="shared" si="0"/>
        <v>2695770.5899999845</v>
      </c>
    </row>
    <row r="48" spans="1:11">
      <c r="A48" s="2" t="s">
        <v>4203</v>
      </c>
      <c r="B48" s="3">
        <v>42615</v>
      </c>
      <c r="C48" s="23" t="s">
        <v>718</v>
      </c>
      <c r="D48" s="23" t="s">
        <v>33</v>
      </c>
      <c r="E48" s="101" t="s">
        <v>34</v>
      </c>
      <c r="F48" s="22" t="s">
        <v>7003</v>
      </c>
      <c r="G48" s="4">
        <v>2618.23</v>
      </c>
      <c r="H48" s="18">
        <v>22</v>
      </c>
      <c r="K48" s="4">
        <f t="shared" si="0"/>
        <v>2698388.8199999845</v>
      </c>
    </row>
    <row r="49" spans="1:11">
      <c r="A49" s="2" t="s">
        <v>4203</v>
      </c>
      <c r="B49" s="3">
        <v>42615</v>
      </c>
      <c r="C49" s="23" t="s">
        <v>718</v>
      </c>
      <c r="D49" s="23" t="s">
        <v>33</v>
      </c>
      <c r="E49" s="101" t="s">
        <v>34</v>
      </c>
      <c r="F49" s="22" t="s">
        <v>7004</v>
      </c>
      <c r="G49" s="4">
        <v>16092.09</v>
      </c>
      <c r="H49" s="18">
        <v>23</v>
      </c>
      <c r="K49" s="4">
        <f t="shared" si="0"/>
        <v>2714480.9099999843</v>
      </c>
    </row>
    <row r="50" spans="1:11">
      <c r="A50" s="2" t="s">
        <v>4203</v>
      </c>
      <c r="B50" s="3">
        <v>42615</v>
      </c>
      <c r="C50" s="23" t="s">
        <v>718</v>
      </c>
      <c r="D50" s="23" t="s">
        <v>33</v>
      </c>
      <c r="E50" s="101" t="s">
        <v>34</v>
      </c>
      <c r="F50" s="22" t="s">
        <v>7005</v>
      </c>
      <c r="G50" s="4">
        <v>108000.02</v>
      </c>
      <c r="H50" s="18">
        <v>24</v>
      </c>
      <c r="K50" s="4">
        <f t="shared" si="0"/>
        <v>2822480.9299999843</v>
      </c>
    </row>
    <row r="51" spans="1:11">
      <c r="A51" s="2" t="s">
        <v>148</v>
      </c>
      <c r="B51" s="3">
        <v>42615</v>
      </c>
      <c r="C51" s="23" t="s">
        <v>7006</v>
      </c>
      <c r="D51" s="23" t="s">
        <v>4</v>
      </c>
      <c r="E51" s="101" t="s">
        <v>38</v>
      </c>
      <c r="F51" s="22" t="s">
        <v>39</v>
      </c>
      <c r="I51" s="4">
        <v>928562.27</v>
      </c>
      <c r="J51" s="7">
        <v>14</v>
      </c>
      <c r="K51" s="4">
        <f t="shared" si="0"/>
        <v>1893918.6599999843</v>
      </c>
    </row>
    <row r="52" spans="1:11">
      <c r="A52" s="2" t="s">
        <v>151</v>
      </c>
      <c r="B52" s="3">
        <v>42615</v>
      </c>
      <c r="C52" s="23" t="s">
        <v>7007</v>
      </c>
      <c r="D52" s="23" t="s">
        <v>66</v>
      </c>
      <c r="E52" s="101" t="s">
        <v>38</v>
      </c>
      <c r="F52" s="22" t="s">
        <v>4453</v>
      </c>
      <c r="I52" s="4">
        <v>53143.98</v>
      </c>
      <c r="J52" s="7">
        <v>15</v>
      </c>
      <c r="K52" s="4">
        <f t="shared" si="0"/>
        <v>1840774.6799999843</v>
      </c>
    </row>
    <row r="53" spans="1:11">
      <c r="A53" s="2" t="s">
        <v>154</v>
      </c>
      <c r="B53" s="3">
        <v>42615</v>
      </c>
      <c r="C53" s="23" t="s">
        <v>7008</v>
      </c>
      <c r="D53" s="23" t="s">
        <v>66</v>
      </c>
      <c r="E53" s="101" t="s">
        <v>38</v>
      </c>
      <c r="F53" s="22" t="s">
        <v>4453</v>
      </c>
      <c r="I53" s="4">
        <v>423242.84</v>
      </c>
      <c r="J53" s="7">
        <v>16</v>
      </c>
      <c r="K53" s="4">
        <f t="shared" si="0"/>
        <v>1417531.8399999843</v>
      </c>
    </row>
    <row r="54" spans="1:11">
      <c r="A54" s="2" t="s">
        <v>272</v>
      </c>
      <c r="B54" s="3">
        <v>42615</v>
      </c>
      <c r="C54" s="23" t="s">
        <v>7009</v>
      </c>
      <c r="D54" s="23" t="s">
        <v>66</v>
      </c>
      <c r="E54" s="101" t="s">
        <v>34</v>
      </c>
      <c r="F54" s="22" t="s">
        <v>4435</v>
      </c>
      <c r="I54" s="4">
        <v>1740000</v>
      </c>
      <c r="J54" s="7">
        <v>17</v>
      </c>
      <c r="K54" s="4">
        <f t="shared" si="0"/>
        <v>-322468.16000001575</v>
      </c>
    </row>
    <row r="55" spans="1:11">
      <c r="A55" s="2" t="s">
        <v>275</v>
      </c>
      <c r="B55" s="3">
        <v>42615</v>
      </c>
      <c r="C55" s="23" t="s">
        <v>7010</v>
      </c>
      <c r="D55" s="23" t="s">
        <v>66</v>
      </c>
      <c r="E55" s="101" t="s">
        <v>34</v>
      </c>
      <c r="F55" s="22" t="s">
        <v>7011</v>
      </c>
      <c r="I55" s="4">
        <v>46400</v>
      </c>
      <c r="J55" s="7">
        <v>18</v>
      </c>
      <c r="K55" s="4">
        <f t="shared" si="0"/>
        <v>-368868.16000001575</v>
      </c>
    </row>
    <row r="56" spans="1:11">
      <c r="A56" s="2" t="s">
        <v>3830</v>
      </c>
      <c r="B56" s="3">
        <v>42616</v>
      </c>
      <c r="C56" s="23" t="s">
        <v>41</v>
      </c>
      <c r="D56" s="23" t="s">
        <v>33</v>
      </c>
      <c r="E56" s="101" t="s">
        <v>4580</v>
      </c>
      <c r="F56" s="22" t="s">
        <v>61</v>
      </c>
      <c r="G56" s="4">
        <v>583000</v>
      </c>
      <c r="H56" s="18">
        <v>25</v>
      </c>
      <c r="K56" s="4">
        <f t="shared" si="0"/>
        <v>214131.83999998425</v>
      </c>
    </row>
    <row r="57" spans="1:11">
      <c r="A57" s="2" t="s">
        <v>1231</v>
      </c>
      <c r="B57" s="3">
        <v>42616</v>
      </c>
      <c r="C57" s="23" t="s">
        <v>5576</v>
      </c>
      <c r="D57" s="23" t="s">
        <v>4</v>
      </c>
      <c r="E57" s="101" t="s">
        <v>5520</v>
      </c>
      <c r="F57" s="22" t="s">
        <v>7012</v>
      </c>
      <c r="G57" s="4">
        <v>20000</v>
      </c>
      <c r="H57" s="18">
        <v>26</v>
      </c>
      <c r="K57" s="4">
        <f t="shared" si="0"/>
        <v>234131.83999998425</v>
      </c>
    </row>
    <row r="58" spans="1:11">
      <c r="A58" s="2" t="s">
        <v>3840</v>
      </c>
      <c r="B58" s="3">
        <v>42616</v>
      </c>
      <c r="C58" s="23" t="s">
        <v>3</v>
      </c>
      <c r="D58" s="23" t="s">
        <v>4</v>
      </c>
      <c r="E58" s="101" t="s">
        <v>5520</v>
      </c>
      <c r="F58" s="22" t="s">
        <v>3</v>
      </c>
      <c r="G58" s="4">
        <v>9821.56</v>
      </c>
      <c r="H58" s="18">
        <v>27</v>
      </c>
      <c r="K58" s="4">
        <f t="shared" si="0"/>
        <v>243953.39999998425</v>
      </c>
    </row>
    <row r="59" spans="1:11">
      <c r="A59" s="2" t="s">
        <v>7013</v>
      </c>
      <c r="B59" s="3">
        <v>42616</v>
      </c>
      <c r="C59" s="23" t="s">
        <v>7</v>
      </c>
      <c r="D59" s="23" t="s">
        <v>4</v>
      </c>
      <c r="E59" s="101" t="s">
        <v>5520</v>
      </c>
      <c r="F59" s="22" t="s">
        <v>7</v>
      </c>
      <c r="G59" s="4">
        <v>57866.239999999998</v>
      </c>
      <c r="H59" s="18">
        <v>28</v>
      </c>
      <c r="K59" s="4">
        <f t="shared" si="0"/>
        <v>301819.63999998424</v>
      </c>
    </row>
    <row r="60" spans="1:11">
      <c r="A60" s="2" t="s">
        <v>2703</v>
      </c>
      <c r="B60" s="3">
        <v>42616</v>
      </c>
      <c r="C60" s="23" t="s">
        <v>6965</v>
      </c>
      <c r="D60" s="23" t="s">
        <v>33</v>
      </c>
      <c r="E60" s="101" t="s">
        <v>34</v>
      </c>
      <c r="F60" s="22" t="s">
        <v>7014</v>
      </c>
      <c r="G60" s="4">
        <v>730</v>
      </c>
      <c r="H60" s="18">
        <v>29</v>
      </c>
      <c r="K60" s="4">
        <f t="shared" si="0"/>
        <v>302549.63999998424</v>
      </c>
    </row>
    <row r="61" spans="1:11">
      <c r="A61" s="2" t="s">
        <v>157</v>
      </c>
      <c r="B61" s="3">
        <v>42616</v>
      </c>
      <c r="C61" s="23" t="s">
        <v>41</v>
      </c>
      <c r="D61" s="23" t="s">
        <v>42</v>
      </c>
      <c r="E61" s="101" t="s">
        <v>4580</v>
      </c>
      <c r="F61" s="22" t="s">
        <v>751</v>
      </c>
      <c r="I61" s="4">
        <v>130000</v>
      </c>
      <c r="J61" s="7">
        <v>19</v>
      </c>
      <c r="K61" s="4">
        <f t="shared" si="0"/>
        <v>172549.63999998424</v>
      </c>
    </row>
    <row r="62" spans="1:11">
      <c r="A62" s="2" t="s">
        <v>160</v>
      </c>
      <c r="B62" s="3">
        <v>42616</v>
      </c>
      <c r="C62" s="23" t="s">
        <v>7015</v>
      </c>
      <c r="D62" s="23" t="s">
        <v>66</v>
      </c>
      <c r="E62" s="101" t="s">
        <v>38</v>
      </c>
      <c r="F62" s="22" t="s">
        <v>7016</v>
      </c>
      <c r="I62" s="4">
        <v>8421.6</v>
      </c>
      <c r="J62" s="7">
        <v>20</v>
      </c>
      <c r="K62" s="4">
        <f t="shared" si="0"/>
        <v>164128.03999998423</v>
      </c>
    </row>
    <row r="63" spans="1:11">
      <c r="A63" s="2" t="s">
        <v>163</v>
      </c>
      <c r="B63" s="3">
        <v>42616</v>
      </c>
      <c r="C63" s="23" t="s">
        <v>7017</v>
      </c>
      <c r="D63" s="23" t="s">
        <v>66</v>
      </c>
      <c r="E63" s="101" t="s">
        <v>38</v>
      </c>
      <c r="F63" s="22" t="s">
        <v>5268</v>
      </c>
      <c r="I63" s="4">
        <v>17400</v>
      </c>
      <c r="J63" s="7">
        <v>21</v>
      </c>
      <c r="K63" s="4">
        <f t="shared" si="0"/>
        <v>146728.03999998423</v>
      </c>
    </row>
    <row r="64" spans="1:11">
      <c r="A64" s="2" t="s">
        <v>3842</v>
      </c>
      <c r="B64" s="3">
        <v>42617</v>
      </c>
      <c r="C64" s="23" t="s">
        <v>3</v>
      </c>
      <c r="D64" s="23" t="s">
        <v>4</v>
      </c>
      <c r="E64" s="101" t="s">
        <v>6645</v>
      </c>
      <c r="F64" s="22" t="s">
        <v>3</v>
      </c>
      <c r="G64" s="4">
        <v>20000</v>
      </c>
      <c r="H64" s="18">
        <v>30</v>
      </c>
      <c r="K64" s="4">
        <f t="shared" si="0"/>
        <v>166728.03999998423</v>
      </c>
    </row>
    <row r="65" spans="1:11">
      <c r="A65" s="2" t="s">
        <v>2214</v>
      </c>
      <c r="B65" s="3">
        <v>42618</v>
      </c>
      <c r="C65" s="23" t="s">
        <v>6070</v>
      </c>
      <c r="D65" s="23" t="s">
        <v>4</v>
      </c>
      <c r="E65" s="101" t="s">
        <v>5520</v>
      </c>
      <c r="F65" s="22" t="s">
        <v>7018</v>
      </c>
      <c r="G65" s="4">
        <v>60000</v>
      </c>
      <c r="H65" s="18">
        <v>31</v>
      </c>
      <c r="K65" s="4">
        <f t="shared" si="0"/>
        <v>226728.03999998423</v>
      </c>
    </row>
    <row r="66" spans="1:11">
      <c r="A66" s="2" t="s">
        <v>1255</v>
      </c>
      <c r="B66" s="3">
        <v>42618</v>
      </c>
      <c r="C66" s="23" t="s">
        <v>7</v>
      </c>
      <c r="D66" s="23" t="s">
        <v>4</v>
      </c>
      <c r="E66" s="101" t="s">
        <v>5520</v>
      </c>
      <c r="F66" s="22" t="s">
        <v>7</v>
      </c>
      <c r="G66" s="4">
        <v>25566.36</v>
      </c>
      <c r="H66" s="18">
        <v>32</v>
      </c>
      <c r="K66" s="4">
        <f t="shared" si="0"/>
        <v>252294.39999998425</v>
      </c>
    </row>
    <row r="67" spans="1:11">
      <c r="A67" s="2" t="s">
        <v>3027</v>
      </c>
      <c r="B67" s="3">
        <v>42618</v>
      </c>
      <c r="C67" s="23" t="s">
        <v>7019</v>
      </c>
      <c r="D67" s="23" t="s">
        <v>4</v>
      </c>
      <c r="E67" s="101" t="s">
        <v>2974</v>
      </c>
      <c r="F67" s="22" t="s">
        <v>7020</v>
      </c>
      <c r="G67" s="4">
        <v>38028.400000000001</v>
      </c>
      <c r="H67" s="18">
        <v>33</v>
      </c>
      <c r="K67" s="4">
        <f t="shared" si="0"/>
        <v>290322.79999998427</v>
      </c>
    </row>
    <row r="68" spans="1:11">
      <c r="A68" s="70" t="s">
        <v>3031</v>
      </c>
      <c r="B68" s="59">
        <v>42618</v>
      </c>
      <c r="C68" s="70" t="s">
        <v>5051</v>
      </c>
      <c r="D68" s="70" t="s">
        <v>4</v>
      </c>
      <c r="E68" s="70" t="s">
        <v>6645</v>
      </c>
      <c r="F68" s="70" t="s">
        <v>7021</v>
      </c>
      <c r="G68" s="71">
        <v>5000</v>
      </c>
      <c r="H68" s="18">
        <v>34</v>
      </c>
      <c r="K68" s="4">
        <f t="shared" si="0"/>
        <v>295322.79999998427</v>
      </c>
    </row>
    <row r="69" spans="1:11">
      <c r="A69" s="70" t="s">
        <v>5518</v>
      </c>
      <c r="B69" s="59">
        <v>42618</v>
      </c>
      <c r="C69" s="70" t="s">
        <v>6070</v>
      </c>
      <c r="D69" s="70" t="s">
        <v>4</v>
      </c>
      <c r="E69" s="70" t="s">
        <v>6645</v>
      </c>
      <c r="F69" s="70" t="s">
        <v>7022</v>
      </c>
      <c r="G69" s="71">
        <v>157261.24</v>
      </c>
      <c r="H69" s="18" t="s">
        <v>7023</v>
      </c>
      <c r="K69" s="4">
        <f t="shared" si="0"/>
        <v>452584.03999998426</v>
      </c>
    </row>
    <row r="70" spans="1:11">
      <c r="A70" s="70" t="s">
        <v>74</v>
      </c>
      <c r="B70" s="59">
        <v>42618</v>
      </c>
      <c r="C70" s="70" t="s">
        <v>3</v>
      </c>
      <c r="D70" s="70" t="s">
        <v>4</v>
      </c>
      <c r="E70" s="70" t="s">
        <v>6645</v>
      </c>
      <c r="F70" s="70" t="s">
        <v>3</v>
      </c>
      <c r="G70" s="71">
        <v>75170.47</v>
      </c>
      <c r="H70" s="18">
        <v>35</v>
      </c>
      <c r="K70" s="4">
        <f t="shared" ref="K70:K133" si="1">+K69+G70-I70</f>
        <v>527754.50999998429</v>
      </c>
    </row>
    <row r="71" spans="1:11">
      <c r="A71" s="70" t="s">
        <v>7024</v>
      </c>
      <c r="B71" s="59">
        <v>42618</v>
      </c>
      <c r="C71" s="70" t="s">
        <v>7</v>
      </c>
      <c r="D71" s="70" t="s">
        <v>4</v>
      </c>
      <c r="E71" s="70" t="s">
        <v>6645</v>
      </c>
      <c r="F71" s="70" t="s">
        <v>7</v>
      </c>
      <c r="G71" s="71">
        <v>107396.33</v>
      </c>
      <c r="H71" s="18">
        <v>36</v>
      </c>
      <c r="K71" s="4">
        <f t="shared" si="1"/>
        <v>635150.83999998425</v>
      </c>
    </row>
    <row r="72" spans="1:11">
      <c r="A72" s="70" t="s">
        <v>6876</v>
      </c>
      <c r="B72" s="59">
        <v>42618</v>
      </c>
      <c r="C72" s="70" t="s">
        <v>8200</v>
      </c>
      <c r="D72" s="70" t="s">
        <v>33</v>
      </c>
      <c r="E72" s="70" t="s">
        <v>34</v>
      </c>
      <c r="F72" s="70" t="s">
        <v>8201</v>
      </c>
      <c r="G72" s="71">
        <v>124.06</v>
      </c>
      <c r="H72" s="18">
        <v>33</v>
      </c>
      <c r="K72" s="4">
        <f t="shared" si="1"/>
        <v>635274.89999998431</v>
      </c>
    </row>
    <row r="73" spans="1:11">
      <c r="A73" s="2" t="s">
        <v>166</v>
      </c>
      <c r="B73" s="3">
        <v>42618</v>
      </c>
      <c r="C73" s="23" t="s">
        <v>7025</v>
      </c>
      <c r="D73" s="23" t="s">
        <v>66</v>
      </c>
      <c r="E73" s="101" t="s">
        <v>38</v>
      </c>
      <c r="F73" s="22" t="s">
        <v>6818</v>
      </c>
      <c r="I73" s="4">
        <v>123000</v>
      </c>
      <c r="J73" s="7">
        <v>22</v>
      </c>
      <c r="K73" s="4">
        <f t="shared" si="1"/>
        <v>512274.89999998431</v>
      </c>
    </row>
    <row r="74" spans="1:11">
      <c r="A74" s="2" t="s">
        <v>169</v>
      </c>
      <c r="B74" s="3">
        <v>42618</v>
      </c>
      <c r="C74" s="23" t="s">
        <v>7026</v>
      </c>
      <c r="D74" s="23" t="s">
        <v>385</v>
      </c>
      <c r="E74" s="101" t="s">
        <v>38</v>
      </c>
      <c r="F74" s="22" t="s">
        <v>391</v>
      </c>
      <c r="I74" s="4">
        <v>11115.69</v>
      </c>
      <c r="J74" s="7">
        <v>23</v>
      </c>
      <c r="K74" s="4">
        <f t="shared" si="1"/>
        <v>501159.2099999843</v>
      </c>
    </row>
    <row r="75" spans="1:11">
      <c r="A75" s="2" t="s">
        <v>172</v>
      </c>
      <c r="B75" s="3">
        <v>42618</v>
      </c>
      <c r="C75" s="23" t="s">
        <v>7027</v>
      </c>
      <c r="D75" s="23" t="s">
        <v>4</v>
      </c>
      <c r="E75" s="101" t="s">
        <v>38</v>
      </c>
      <c r="F75" s="22" t="s">
        <v>39</v>
      </c>
      <c r="I75" s="4">
        <v>664587.96</v>
      </c>
      <c r="J75" s="7">
        <v>24</v>
      </c>
      <c r="K75" s="4">
        <f t="shared" si="1"/>
        <v>-163428.75000001566</v>
      </c>
    </row>
    <row r="76" spans="1:11">
      <c r="A76" s="2" t="s">
        <v>1273</v>
      </c>
      <c r="B76" s="3">
        <v>42618</v>
      </c>
      <c r="C76" s="23" t="s">
        <v>7028</v>
      </c>
      <c r="D76" s="23" t="s">
        <v>385</v>
      </c>
      <c r="E76" s="101" t="s">
        <v>38</v>
      </c>
      <c r="F76" s="22" t="s">
        <v>391</v>
      </c>
      <c r="I76" s="4">
        <v>9126.07</v>
      </c>
      <c r="J76" s="7">
        <v>25</v>
      </c>
      <c r="K76" s="4">
        <f t="shared" si="1"/>
        <v>-172554.82000001566</v>
      </c>
    </row>
    <row r="77" spans="1:11">
      <c r="A77" s="2" t="s">
        <v>267</v>
      </c>
      <c r="B77" s="3">
        <v>42618</v>
      </c>
      <c r="C77" s="23" t="s">
        <v>7029</v>
      </c>
      <c r="D77" s="23" t="s">
        <v>66</v>
      </c>
      <c r="E77" s="101" t="s">
        <v>38</v>
      </c>
      <c r="F77" s="22" t="s">
        <v>4829</v>
      </c>
      <c r="I77" s="4">
        <v>5000</v>
      </c>
      <c r="J77" s="7">
        <v>26</v>
      </c>
      <c r="K77" s="4">
        <f t="shared" si="1"/>
        <v>-177554.82000001566</v>
      </c>
    </row>
    <row r="78" spans="1:11">
      <c r="A78" s="2" t="s">
        <v>269</v>
      </c>
      <c r="B78" s="3">
        <v>42618</v>
      </c>
      <c r="C78" s="23" t="s">
        <v>7030</v>
      </c>
      <c r="D78" s="23" t="s">
        <v>66</v>
      </c>
      <c r="E78" s="101" t="s">
        <v>38</v>
      </c>
      <c r="F78" s="22" t="s">
        <v>7031</v>
      </c>
      <c r="I78" s="4">
        <v>2000</v>
      </c>
      <c r="J78" s="7">
        <v>27</v>
      </c>
      <c r="K78" s="4">
        <f t="shared" si="1"/>
        <v>-179554.82000001566</v>
      </c>
    </row>
    <row r="79" spans="1:11">
      <c r="A79" s="2" t="s">
        <v>277</v>
      </c>
      <c r="B79" s="3">
        <v>42618</v>
      </c>
      <c r="C79" s="23" t="s">
        <v>7032</v>
      </c>
      <c r="D79" s="23" t="s">
        <v>190</v>
      </c>
      <c r="E79" s="101" t="s">
        <v>38</v>
      </c>
      <c r="F79" s="22" t="s">
        <v>4453</v>
      </c>
      <c r="I79" s="4">
        <v>37638.300000000003</v>
      </c>
      <c r="J79" s="7">
        <v>28</v>
      </c>
      <c r="K79" s="4">
        <f t="shared" si="1"/>
        <v>-217193.12000001565</v>
      </c>
    </row>
    <row r="80" spans="1:11">
      <c r="A80" s="2" t="s">
        <v>279</v>
      </c>
      <c r="B80" s="3">
        <v>42618</v>
      </c>
      <c r="C80" s="23" t="s">
        <v>7033</v>
      </c>
      <c r="D80" s="23" t="s">
        <v>190</v>
      </c>
      <c r="E80" s="101" t="s">
        <v>38</v>
      </c>
      <c r="F80" s="22" t="s">
        <v>4453</v>
      </c>
      <c r="I80" s="4">
        <v>203617.02</v>
      </c>
      <c r="J80" s="7">
        <v>29</v>
      </c>
      <c r="K80" s="4">
        <f t="shared" si="1"/>
        <v>-420810.14000001561</v>
      </c>
    </row>
    <row r="81" spans="1:11">
      <c r="A81" s="2" t="s">
        <v>7034</v>
      </c>
      <c r="B81" s="3">
        <v>42619</v>
      </c>
      <c r="C81" s="23" t="s">
        <v>6070</v>
      </c>
      <c r="D81" s="23" t="s">
        <v>4</v>
      </c>
      <c r="E81" s="101" t="s">
        <v>6645</v>
      </c>
      <c r="F81" s="22" t="s">
        <v>7035</v>
      </c>
      <c r="I81" s="4">
        <v>248400</v>
      </c>
      <c r="J81" s="7" t="s">
        <v>1141</v>
      </c>
      <c r="K81" s="4">
        <f t="shared" si="1"/>
        <v>-669210.14000001561</v>
      </c>
    </row>
    <row r="82" spans="1:11">
      <c r="A82" s="2" t="s">
        <v>76</v>
      </c>
      <c r="B82" s="3">
        <v>42619</v>
      </c>
      <c r="C82" s="23" t="s">
        <v>7036</v>
      </c>
      <c r="D82" s="23" t="s">
        <v>33</v>
      </c>
      <c r="E82" s="101" t="s">
        <v>34</v>
      </c>
      <c r="F82" s="22" t="s">
        <v>6942</v>
      </c>
      <c r="G82" s="4">
        <v>248400</v>
      </c>
      <c r="H82" s="18" t="s">
        <v>1141</v>
      </c>
      <c r="K82" s="4">
        <f t="shared" si="1"/>
        <v>-420810.14000001561</v>
      </c>
    </row>
    <row r="83" spans="1:11">
      <c r="A83" s="2" t="s">
        <v>1302</v>
      </c>
      <c r="B83" s="3">
        <v>42619</v>
      </c>
      <c r="C83" s="23" t="s">
        <v>7</v>
      </c>
      <c r="D83" s="23" t="s">
        <v>4</v>
      </c>
      <c r="E83" s="101" t="s">
        <v>5520</v>
      </c>
      <c r="F83" s="22" t="s">
        <v>7</v>
      </c>
      <c r="G83" s="4">
        <v>7235.52</v>
      </c>
      <c r="H83" s="18">
        <v>37</v>
      </c>
      <c r="K83" s="4">
        <f t="shared" si="1"/>
        <v>-413574.62000001559</v>
      </c>
    </row>
    <row r="84" spans="1:11">
      <c r="A84" s="2" t="s">
        <v>5527</v>
      </c>
      <c r="B84" s="3">
        <v>42619</v>
      </c>
      <c r="C84" s="23" t="s">
        <v>3</v>
      </c>
      <c r="D84" s="23" t="s">
        <v>4</v>
      </c>
      <c r="E84" s="101" t="s">
        <v>5520</v>
      </c>
      <c r="F84" s="22" t="s">
        <v>3</v>
      </c>
      <c r="G84" s="4">
        <v>5616.66</v>
      </c>
      <c r="H84" s="18">
        <v>38</v>
      </c>
      <c r="K84" s="4">
        <f t="shared" si="1"/>
        <v>-407957.96000001562</v>
      </c>
    </row>
    <row r="85" spans="1:11">
      <c r="A85" s="2" t="s">
        <v>5529</v>
      </c>
      <c r="B85" s="3">
        <v>42619</v>
      </c>
      <c r="C85" s="23" t="s">
        <v>6070</v>
      </c>
      <c r="D85" s="23" t="s">
        <v>4</v>
      </c>
      <c r="E85" s="101" t="s">
        <v>6645</v>
      </c>
      <c r="F85" s="22" t="s">
        <v>5218</v>
      </c>
      <c r="G85" s="4">
        <v>193800</v>
      </c>
      <c r="H85" s="18">
        <v>39</v>
      </c>
      <c r="K85" s="4">
        <f t="shared" si="1"/>
        <v>-214157.96000001562</v>
      </c>
    </row>
    <row r="86" spans="1:11">
      <c r="A86" s="2" t="s">
        <v>5533</v>
      </c>
      <c r="B86" s="3">
        <v>42619</v>
      </c>
      <c r="C86" s="23" t="s">
        <v>5051</v>
      </c>
      <c r="D86" s="23" t="s">
        <v>4</v>
      </c>
      <c r="E86" s="101" t="s">
        <v>6645</v>
      </c>
      <c r="F86" s="22" t="s">
        <v>6818</v>
      </c>
      <c r="G86" s="4">
        <v>123000</v>
      </c>
      <c r="H86" s="18">
        <v>40</v>
      </c>
      <c r="K86" s="4">
        <f t="shared" si="1"/>
        <v>-91157.960000015621</v>
      </c>
    </row>
    <row r="87" spans="1:11">
      <c r="A87" s="2" t="s">
        <v>7037</v>
      </c>
      <c r="B87" s="3">
        <v>42619</v>
      </c>
      <c r="C87" s="23" t="s">
        <v>41</v>
      </c>
      <c r="D87" s="23" t="s">
        <v>33</v>
      </c>
      <c r="E87" s="101" t="s">
        <v>34</v>
      </c>
      <c r="F87" s="22" t="s">
        <v>3608</v>
      </c>
      <c r="G87" s="4">
        <v>762000</v>
      </c>
      <c r="H87" s="18">
        <v>41</v>
      </c>
      <c r="K87" s="4">
        <f t="shared" si="1"/>
        <v>670842.03999998444</v>
      </c>
    </row>
    <row r="88" spans="1:11">
      <c r="A88" s="2" t="s">
        <v>281</v>
      </c>
      <c r="B88" s="3">
        <v>42619</v>
      </c>
      <c r="C88" s="23" t="s">
        <v>7038</v>
      </c>
      <c r="D88" s="23" t="s">
        <v>66</v>
      </c>
      <c r="E88" s="101" t="s">
        <v>38</v>
      </c>
      <c r="F88" s="22" t="s">
        <v>168</v>
      </c>
      <c r="I88" s="4">
        <v>23692</v>
      </c>
      <c r="J88" s="7">
        <v>30</v>
      </c>
      <c r="K88" s="4">
        <f t="shared" si="1"/>
        <v>647150.03999998444</v>
      </c>
    </row>
    <row r="89" spans="1:11">
      <c r="A89" s="2" t="s">
        <v>284</v>
      </c>
      <c r="B89" s="3">
        <v>42619</v>
      </c>
      <c r="C89" s="23" t="s">
        <v>7039</v>
      </c>
      <c r="D89" s="23" t="s">
        <v>623</v>
      </c>
      <c r="E89" s="101" t="s">
        <v>38</v>
      </c>
      <c r="F89" s="22" t="s">
        <v>7040</v>
      </c>
      <c r="I89" s="4">
        <v>15000</v>
      </c>
      <c r="J89" s="7">
        <v>31</v>
      </c>
      <c r="K89" s="4">
        <f t="shared" si="1"/>
        <v>632150.03999998444</v>
      </c>
    </row>
    <row r="90" spans="1:11">
      <c r="A90" s="2" t="s">
        <v>175</v>
      </c>
      <c r="B90" s="3">
        <v>42619</v>
      </c>
      <c r="C90" s="23" t="s">
        <v>7041</v>
      </c>
      <c r="D90" s="23" t="s">
        <v>4</v>
      </c>
      <c r="E90" s="101" t="s">
        <v>38</v>
      </c>
      <c r="F90" s="22" t="s">
        <v>39</v>
      </c>
      <c r="I90" s="4">
        <v>1043683.51</v>
      </c>
      <c r="J90" s="7">
        <v>32</v>
      </c>
      <c r="K90" s="4">
        <f t="shared" si="1"/>
        <v>-411533.47000001557</v>
      </c>
    </row>
    <row r="91" spans="1:11">
      <c r="A91" s="2" t="s">
        <v>178</v>
      </c>
      <c r="B91" s="3">
        <v>42619</v>
      </c>
      <c r="C91" s="23" t="s">
        <v>7042</v>
      </c>
      <c r="D91" s="23" t="s">
        <v>4</v>
      </c>
      <c r="E91" s="101" t="s">
        <v>38</v>
      </c>
      <c r="F91" s="22" t="s">
        <v>2425</v>
      </c>
      <c r="I91" s="4">
        <v>202442.88</v>
      </c>
      <c r="J91" s="7">
        <v>33</v>
      </c>
      <c r="K91" s="4">
        <f t="shared" si="1"/>
        <v>-613976.35000001558</v>
      </c>
    </row>
    <row r="92" spans="1:11">
      <c r="A92" s="2" t="s">
        <v>286</v>
      </c>
      <c r="B92" s="3">
        <v>42619</v>
      </c>
      <c r="C92" s="23" t="s">
        <v>7043</v>
      </c>
      <c r="D92" s="23" t="s">
        <v>4</v>
      </c>
      <c r="E92" s="101" t="s">
        <v>38</v>
      </c>
      <c r="F92" s="22" t="s">
        <v>5513</v>
      </c>
      <c r="I92" s="4">
        <v>208541.37</v>
      </c>
      <c r="J92" s="7">
        <v>34</v>
      </c>
      <c r="K92" s="4">
        <f t="shared" si="1"/>
        <v>-822517.72000001557</v>
      </c>
    </row>
    <row r="93" spans="1:11">
      <c r="A93" s="2" t="s">
        <v>67</v>
      </c>
      <c r="B93" s="3">
        <v>42619</v>
      </c>
      <c r="C93" s="23" t="s">
        <v>7044</v>
      </c>
      <c r="D93" s="23" t="s">
        <v>109</v>
      </c>
      <c r="E93" s="101" t="s">
        <v>38</v>
      </c>
      <c r="F93" s="22" t="s">
        <v>106</v>
      </c>
      <c r="G93" s="4">
        <v>54000</v>
      </c>
      <c r="H93" s="18">
        <v>42</v>
      </c>
      <c r="K93" s="4">
        <f t="shared" si="1"/>
        <v>-768517.72000001557</v>
      </c>
    </row>
    <row r="94" spans="1:11">
      <c r="A94" s="2" t="s">
        <v>40</v>
      </c>
      <c r="B94" s="3">
        <v>42619</v>
      </c>
      <c r="C94" s="23" t="s">
        <v>7045</v>
      </c>
      <c r="D94" s="23" t="s">
        <v>66</v>
      </c>
      <c r="E94" s="101" t="s">
        <v>38</v>
      </c>
      <c r="F94" s="22" t="s">
        <v>171</v>
      </c>
      <c r="I94" s="4">
        <v>5848</v>
      </c>
      <c r="J94" s="7">
        <v>35</v>
      </c>
      <c r="K94" s="4">
        <f t="shared" si="1"/>
        <v>-774365.72000001557</v>
      </c>
    </row>
    <row r="95" spans="1:11">
      <c r="A95" s="2" t="s">
        <v>7046</v>
      </c>
      <c r="B95" s="3">
        <v>42619</v>
      </c>
      <c r="C95" s="23" t="s">
        <v>41</v>
      </c>
      <c r="D95" s="23" t="s">
        <v>45</v>
      </c>
      <c r="E95" s="101" t="s">
        <v>34</v>
      </c>
      <c r="F95" s="22" t="s">
        <v>70</v>
      </c>
      <c r="G95" s="4">
        <v>194159.15</v>
      </c>
      <c r="H95" s="18">
        <v>43</v>
      </c>
      <c r="K95" s="4">
        <f t="shared" si="1"/>
        <v>-580206.57000001555</v>
      </c>
    </row>
    <row r="96" spans="1:11">
      <c r="A96" s="2" t="s">
        <v>7047</v>
      </c>
      <c r="B96" s="3">
        <v>42619</v>
      </c>
      <c r="C96" s="23" t="s">
        <v>41</v>
      </c>
      <c r="D96" s="23" t="s">
        <v>45</v>
      </c>
      <c r="E96" s="101" t="s">
        <v>34</v>
      </c>
      <c r="F96" s="22" t="s">
        <v>7048</v>
      </c>
      <c r="G96" s="4">
        <v>61906.74</v>
      </c>
      <c r="H96" s="18">
        <v>44</v>
      </c>
      <c r="K96" s="4">
        <f t="shared" si="1"/>
        <v>-518299.83000001556</v>
      </c>
    </row>
    <row r="97" spans="1:11">
      <c r="A97" s="2" t="s">
        <v>7049</v>
      </c>
      <c r="B97" s="3">
        <v>42620</v>
      </c>
      <c r="C97" s="23" t="s">
        <v>56</v>
      </c>
      <c r="D97" s="23" t="s">
        <v>4</v>
      </c>
      <c r="E97" s="101" t="s">
        <v>5520</v>
      </c>
      <c r="F97" s="22" t="s">
        <v>7050</v>
      </c>
      <c r="G97" s="4">
        <v>20000</v>
      </c>
      <c r="H97" s="18">
        <v>54</v>
      </c>
      <c r="K97" s="4">
        <f t="shared" si="1"/>
        <v>-498299.83000001556</v>
      </c>
    </row>
    <row r="98" spans="1:11">
      <c r="A98" s="2" t="s">
        <v>4767</v>
      </c>
      <c r="B98" s="3">
        <v>42620</v>
      </c>
      <c r="C98" s="23" t="s">
        <v>7</v>
      </c>
      <c r="D98" s="23" t="s">
        <v>4</v>
      </c>
      <c r="E98" s="101" t="s">
        <v>5520</v>
      </c>
      <c r="F98" s="22" t="s">
        <v>7</v>
      </c>
      <c r="G98" s="4">
        <v>36183.620000000003</v>
      </c>
      <c r="H98" s="18">
        <v>45</v>
      </c>
      <c r="K98" s="4">
        <f t="shared" si="1"/>
        <v>-462116.21000001556</v>
      </c>
    </row>
    <row r="99" spans="1:11">
      <c r="A99" s="2" t="s">
        <v>7051</v>
      </c>
      <c r="B99" s="3">
        <v>42620</v>
      </c>
      <c r="C99" s="23" t="s">
        <v>3</v>
      </c>
      <c r="D99" s="23" t="s">
        <v>4</v>
      </c>
      <c r="E99" s="101" t="s">
        <v>5520</v>
      </c>
      <c r="F99" s="22" t="s">
        <v>3</v>
      </c>
      <c r="G99" s="4">
        <v>1840</v>
      </c>
      <c r="H99" s="18">
        <v>46</v>
      </c>
      <c r="K99" s="4">
        <f t="shared" si="1"/>
        <v>-460276.21000001556</v>
      </c>
    </row>
    <row r="100" spans="1:11">
      <c r="A100" s="2" t="s">
        <v>1352</v>
      </c>
      <c r="B100" s="3">
        <v>42620</v>
      </c>
      <c r="C100" s="23" t="s">
        <v>6070</v>
      </c>
      <c r="D100" s="23" t="s">
        <v>4</v>
      </c>
      <c r="E100" s="101" t="s">
        <v>6645</v>
      </c>
      <c r="F100" s="22" t="s">
        <v>7052</v>
      </c>
      <c r="G100" s="4">
        <v>1542.27</v>
      </c>
      <c r="H100" s="18">
        <v>47</v>
      </c>
      <c r="K100" s="4">
        <f t="shared" si="1"/>
        <v>-458733.94000001554</v>
      </c>
    </row>
    <row r="101" spans="1:11">
      <c r="A101" s="2" t="s">
        <v>3088</v>
      </c>
      <c r="B101" s="3">
        <v>42620</v>
      </c>
      <c r="C101" s="23" t="s">
        <v>5051</v>
      </c>
      <c r="D101" s="23" t="s">
        <v>4</v>
      </c>
      <c r="E101" s="101" t="s">
        <v>6645</v>
      </c>
      <c r="F101" s="22" t="s">
        <v>1956</v>
      </c>
      <c r="G101" s="4">
        <v>2250</v>
      </c>
      <c r="H101" s="18">
        <v>48</v>
      </c>
      <c r="K101" s="4">
        <f t="shared" si="1"/>
        <v>-456483.94000001554</v>
      </c>
    </row>
    <row r="102" spans="1:11">
      <c r="A102" s="2" t="s">
        <v>234</v>
      </c>
      <c r="B102" s="3">
        <v>42620</v>
      </c>
      <c r="C102" s="23" t="s">
        <v>5051</v>
      </c>
      <c r="D102" s="23" t="s">
        <v>4</v>
      </c>
      <c r="E102" s="101" t="s">
        <v>6645</v>
      </c>
      <c r="F102" s="22" t="s">
        <v>6565</v>
      </c>
      <c r="G102" s="4">
        <v>16800</v>
      </c>
      <c r="H102" s="18">
        <v>49</v>
      </c>
      <c r="K102" s="4">
        <f t="shared" si="1"/>
        <v>-439683.94000001554</v>
      </c>
    </row>
    <row r="103" spans="1:11">
      <c r="A103" s="2" t="s">
        <v>7053</v>
      </c>
      <c r="B103" s="3">
        <v>42620</v>
      </c>
      <c r="C103" s="23" t="s">
        <v>3</v>
      </c>
      <c r="D103" s="23" t="s">
        <v>4</v>
      </c>
      <c r="E103" s="101" t="s">
        <v>6645</v>
      </c>
      <c r="F103" s="22" t="s">
        <v>3</v>
      </c>
      <c r="G103" s="4">
        <v>6141.63</v>
      </c>
      <c r="H103" s="18">
        <v>46</v>
      </c>
      <c r="K103" s="4">
        <f t="shared" si="1"/>
        <v>-433542.31000001554</v>
      </c>
    </row>
    <row r="104" spans="1:11">
      <c r="A104" s="2" t="s">
        <v>239</v>
      </c>
      <c r="B104" s="3">
        <v>42620</v>
      </c>
      <c r="C104" s="23" t="s">
        <v>6785</v>
      </c>
      <c r="D104" s="23" t="s">
        <v>4</v>
      </c>
      <c r="E104" s="101" t="s">
        <v>6645</v>
      </c>
      <c r="F104" s="22" t="s">
        <v>6785</v>
      </c>
      <c r="G104" s="4">
        <v>1920.99</v>
      </c>
      <c r="H104" s="18" t="s">
        <v>1159</v>
      </c>
      <c r="K104" s="4">
        <f t="shared" si="1"/>
        <v>-431621.32000001555</v>
      </c>
    </row>
    <row r="105" spans="1:11">
      <c r="A105" s="2" t="s">
        <v>240</v>
      </c>
      <c r="B105" s="3">
        <v>42620</v>
      </c>
      <c r="C105" s="23" t="s">
        <v>7</v>
      </c>
      <c r="D105" s="23" t="s">
        <v>4</v>
      </c>
      <c r="E105" s="101" t="s">
        <v>6645</v>
      </c>
      <c r="F105" s="22" t="s">
        <v>7</v>
      </c>
      <c r="G105" s="4">
        <v>74715.460000000006</v>
      </c>
      <c r="H105" s="18">
        <v>50</v>
      </c>
      <c r="K105" s="4">
        <f t="shared" si="1"/>
        <v>-356905.86000001553</v>
      </c>
    </row>
    <row r="106" spans="1:11">
      <c r="A106" s="2" t="s">
        <v>2283</v>
      </c>
      <c r="B106" s="3">
        <v>42620</v>
      </c>
      <c r="C106" s="23" t="s">
        <v>6070</v>
      </c>
      <c r="D106" s="23" t="s">
        <v>4</v>
      </c>
      <c r="E106" s="101" t="s">
        <v>6645</v>
      </c>
      <c r="F106" s="22" t="s">
        <v>7054</v>
      </c>
      <c r="G106" s="4">
        <v>100000</v>
      </c>
      <c r="H106" s="18">
        <v>51</v>
      </c>
      <c r="K106" s="4">
        <f t="shared" si="1"/>
        <v>-256905.86000001553</v>
      </c>
    </row>
    <row r="107" spans="1:11">
      <c r="A107" s="2" t="s">
        <v>2286</v>
      </c>
      <c r="B107" s="3">
        <v>42620</v>
      </c>
      <c r="C107" s="23" t="s">
        <v>6070</v>
      </c>
      <c r="D107" s="23" t="s">
        <v>4</v>
      </c>
      <c r="E107" s="101" t="s">
        <v>6645</v>
      </c>
      <c r="F107" s="22" t="s">
        <v>2460</v>
      </c>
      <c r="G107" s="4">
        <v>3030</v>
      </c>
      <c r="H107" s="18">
        <v>52</v>
      </c>
      <c r="K107" s="4">
        <f t="shared" si="1"/>
        <v>-253875.86000001553</v>
      </c>
    </row>
    <row r="108" spans="1:11">
      <c r="A108" s="2" t="s">
        <v>3965</v>
      </c>
      <c r="B108" s="3">
        <v>42620</v>
      </c>
      <c r="C108" s="23" t="s">
        <v>7</v>
      </c>
      <c r="D108" s="23" t="s">
        <v>4</v>
      </c>
      <c r="E108" s="101" t="s">
        <v>6645</v>
      </c>
      <c r="F108" s="22" t="s">
        <v>7</v>
      </c>
      <c r="G108" s="4">
        <v>168470.39999999999</v>
      </c>
      <c r="H108" s="18">
        <v>53</v>
      </c>
      <c r="K108" s="4">
        <f t="shared" si="1"/>
        <v>-85405.460000015533</v>
      </c>
    </row>
    <row r="109" spans="1:11">
      <c r="A109" s="2" t="s">
        <v>2287</v>
      </c>
      <c r="B109" s="3">
        <v>42620</v>
      </c>
      <c r="C109" s="23" t="s">
        <v>3</v>
      </c>
      <c r="D109" s="23" t="s">
        <v>4</v>
      </c>
      <c r="E109" s="101" t="s">
        <v>6645</v>
      </c>
      <c r="F109" s="22" t="s">
        <v>3</v>
      </c>
      <c r="G109" s="4">
        <v>24661.7</v>
      </c>
      <c r="H109" s="18">
        <v>55</v>
      </c>
      <c r="K109" s="4">
        <f t="shared" si="1"/>
        <v>-60743.760000015536</v>
      </c>
    </row>
    <row r="110" spans="1:11">
      <c r="A110" s="2" t="s">
        <v>3967</v>
      </c>
      <c r="B110" s="3">
        <v>42620</v>
      </c>
      <c r="C110" s="23" t="s">
        <v>6785</v>
      </c>
      <c r="D110" s="23" t="s">
        <v>4</v>
      </c>
      <c r="E110" s="101" t="s">
        <v>6645</v>
      </c>
      <c r="F110" s="22" t="s">
        <v>6785</v>
      </c>
      <c r="G110" s="4">
        <v>1943.57</v>
      </c>
      <c r="H110" s="18" t="s">
        <v>1159</v>
      </c>
      <c r="K110" s="4">
        <f t="shared" si="1"/>
        <v>-58800.190000015536</v>
      </c>
    </row>
    <row r="111" spans="1:11">
      <c r="A111" s="2" t="s">
        <v>4204</v>
      </c>
      <c r="B111" s="3">
        <v>42620</v>
      </c>
      <c r="C111" s="23" t="s">
        <v>116</v>
      </c>
      <c r="D111" s="23" t="s">
        <v>33</v>
      </c>
      <c r="E111" s="101" t="s">
        <v>34</v>
      </c>
      <c r="F111" s="22" t="s">
        <v>3659</v>
      </c>
      <c r="G111" s="4">
        <v>1000025.62</v>
      </c>
      <c r="H111" s="18">
        <v>56</v>
      </c>
      <c r="K111" s="4">
        <f t="shared" si="1"/>
        <v>941225.42999998445</v>
      </c>
    </row>
    <row r="112" spans="1:11">
      <c r="A112" s="2" t="s">
        <v>288</v>
      </c>
      <c r="B112" s="3">
        <v>42620</v>
      </c>
      <c r="C112" s="23" t="s">
        <v>7055</v>
      </c>
      <c r="D112" s="23" t="s">
        <v>66</v>
      </c>
      <c r="E112" s="101" t="s">
        <v>38</v>
      </c>
      <c r="F112" s="22" t="s">
        <v>1886</v>
      </c>
      <c r="I112" s="4">
        <v>103854.91</v>
      </c>
      <c r="J112" s="7">
        <v>36</v>
      </c>
      <c r="K112" s="4">
        <f t="shared" si="1"/>
        <v>837370.51999998442</v>
      </c>
    </row>
    <row r="113" spans="1:11">
      <c r="A113" s="2" t="s">
        <v>290</v>
      </c>
      <c r="B113" s="3">
        <v>42620</v>
      </c>
      <c r="C113" s="23" t="s">
        <v>7056</v>
      </c>
      <c r="D113" s="23" t="s">
        <v>66</v>
      </c>
      <c r="E113" s="101" t="s">
        <v>38</v>
      </c>
      <c r="F113" s="22" t="s">
        <v>1886</v>
      </c>
      <c r="I113" s="4">
        <v>31145.09</v>
      </c>
      <c r="J113" s="7">
        <v>37</v>
      </c>
      <c r="K113" s="4">
        <f t="shared" si="1"/>
        <v>806225.42999998445</v>
      </c>
    </row>
    <row r="114" spans="1:11">
      <c r="A114" s="2" t="s">
        <v>292</v>
      </c>
      <c r="B114" s="3">
        <v>42620</v>
      </c>
      <c r="C114" s="23" t="s">
        <v>7057</v>
      </c>
      <c r="D114" s="23" t="s">
        <v>66</v>
      </c>
      <c r="E114" s="101" t="s">
        <v>38</v>
      </c>
      <c r="F114" s="22" t="s">
        <v>7058</v>
      </c>
      <c r="I114" s="4">
        <v>175000</v>
      </c>
      <c r="J114" s="7">
        <v>38</v>
      </c>
      <c r="K114" s="4">
        <f t="shared" si="1"/>
        <v>631225.42999998445</v>
      </c>
    </row>
    <row r="115" spans="1:11">
      <c r="A115" s="2" t="s">
        <v>295</v>
      </c>
      <c r="B115" s="3">
        <v>42620</v>
      </c>
      <c r="C115" s="23" t="s">
        <v>7059</v>
      </c>
      <c r="D115" s="23" t="s">
        <v>4</v>
      </c>
      <c r="E115" s="101" t="s">
        <v>38</v>
      </c>
      <c r="F115" s="22" t="s">
        <v>39</v>
      </c>
      <c r="I115" s="4">
        <v>1984194</v>
      </c>
      <c r="J115" s="7">
        <v>39</v>
      </c>
      <c r="K115" s="4">
        <f t="shared" si="1"/>
        <v>-1352968.5700000157</v>
      </c>
    </row>
    <row r="116" spans="1:11">
      <c r="A116" s="2" t="s">
        <v>337</v>
      </c>
      <c r="B116" s="3">
        <v>42620</v>
      </c>
      <c r="C116" s="23" t="s">
        <v>7060</v>
      </c>
      <c r="D116" s="23" t="s">
        <v>623</v>
      </c>
      <c r="E116" s="101" t="s">
        <v>38</v>
      </c>
      <c r="F116" s="22" t="s">
        <v>6824</v>
      </c>
      <c r="I116" s="4">
        <v>10000</v>
      </c>
      <c r="J116" s="7">
        <v>40</v>
      </c>
      <c r="K116" s="4">
        <f t="shared" si="1"/>
        <v>-1362968.5700000157</v>
      </c>
    </row>
    <row r="117" spans="1:11">
      <c r="A117" s="2" t="s">
        <v>339</v>
      </c>
      <c r="B117" s="3">
        <v>42620</v>
      </c>
      <c r="C117" s="23" t="s">
        <v>7061</v>
      </c>
      <c r="D117" s="23" t="s">
        <v>623</v>
      </c>
      <c r="E117" s="101" t="s">
        <v>38</v>
      </c>
      <c r="F117" s="22" t="s">
        <v>6650</v>
      </c>
      <c r="I117" s="4">
        <v>23768.26</v>
      </c>
      <c r="J117" s="7">
        <v>41</v>
      </c>
      <c r="K117" s="4">
        <f t="shared" si="1"/>
        <v>-1386736.8300000157</v>
      </c>
    </row>
    <row r="118" spans="1:11">
      <c r="A118" s="2" t="s">
        <v>4781</v>
      </c>
      <c r="B118" s="3">
        <v>42621</v>
      </c>
      <c r="C118" s="23" t="s">
        <v>7</v>
      </c>
      <c r="D118" s="23" t="s">
        <v>4</v>
      </c>
      <c r="E118" s="101" t="s">
        <v>5520</v>
      </c>
      <c r="F118" s="22" t="s">
        <v>7</v>
      </c>
      <c r="G118" s="4">
        <v>4126.62</v>
      </c>
      <c r="H118" s="18">
        <v>57</v>
      </c>
      <c r="K118" s="4">
        <f t="shared" si="1"/>
        <v>-1382610.2100000156</v>
      </c>
    </row>
    <row r="119" spans="1:11">
      <c r="A119" s="2" t="s">
        <v>1375</v>
      </c>
      <c r="B119" s="3">
        <v>42621</v>
      </c>
      <c r="C119" s="23" t="s">
        <v>3</v>
      </c>
      <c r="D119" s="23" t="s">
        <v>4</v>
      </c>
      <c r="E119" s="101" t="s">
        <v>5520</v>
      </c>
      <c r="F119" s="22" t="s">
        <v>3</v>
      </c>
      <c r="G119" s="4">
        <v>19489.61</v>
      </c>
      <c r="H119" s="18">
        <v>58</v>
      </c>
      <c r="K119" s="4">
        <f t="shared" si="1"/>
        <v>-1363120.6000000155</v>
      </c>
    </row>
    <row r="120" spans="1:11">
      <c r="A120" s="2" t="s">
        <v>261</v>
      </c>
      <c r="B120" s="3">
        <v>42621</v>
      </c>
      <c r="C120" s="23" t="s">
        <v>6070</v>
      </c>
      <c r="D120" s="23" t="s">
        <v>4</v>
      </c>
      <c r="E120" s="101" t="s">
        <v>6645</v>
      </c>
      <c r="F120" s="22" t="s">
        <v>906</v>
      </c>
      <c r="G120" s="4">
        <v>1025</v>
      </c>
      <c r="H120" s="18" t="s">
        <v>1145</v>
      </c>
      <c r="K120" s="4">
        <f t="shared" si="1"/>
        <v>-1362095.6000000155</v>
      </c>
    </row>
    <row r="121" spans="1:11">
      <c r="A121" s="2" t="s">
        <v>7062</v>
      </c>
      <c r="B121" s="3">
        <v>42621</v>
      </c>
      <c r="C121" s="23" t="s">
        <v>6070</v>
      </c>
      <c r="D121" s="23" t="s">
        <v>4</v>
      </c>
      <c r="E121" s="101" t="s">
        <v>6645</v>
      </c>
      <c r="F121" s="22" t="s">
        <v>7063</v>
      </c>
      <c r="I121" s="4">
        <v>1025</v>
      </c>
      <c r="J121" s="7" t="s">
        <v>1145</v>
      </c>
      <c r="K121" s="4">
        <f t="shared" si="1"/>
        <v>-1363120.6000000155</v>
      </c>
    </row>
    <row r="122" spans="1:11">
      <c r="A122" s="2" t="s">
        <v>3125</v>
      </c>
      <c r="B122" s="3">
        <v>42621</v>
      </c>
      <c r="C122" s="23" t="s">
        <v>7064</v>
      </c>
      <c r="D122" s="23" t="s">
        <v>4</v>
      </c>
      <c r="E122" s="101" t="s">
        <v>2974</v>
      </c>
      <c r="F122" s="22" t="s">
        <v>7065</v>
      </c>
      <c r="G122" s="4">
        <v>9391.6299999999992</v>
      </c>
      <c r="H122" s="18">
        <v>59</v>
      </c>
      <c r="K122" s="4">
        <f t="shared" si="1"/>
        <v>-1353728.9700000156</v>
      </c>
    </row>
    <row r="123" spans="1:11">
      <c r="A123" s="2" t="s">
        <v>2288</v>
      </c>
      <c r="B123" s="3">
        <v>42621</v>
      </c>
      <c r="C123" s="23" t="s">
        <v>6070</v>
      </c>
      <c r="D123" s="23" t="s">
        <v>4</v>
      </c>
      <c r="E123" s="101" t="s">
        <v>6645</v>
      </c>
      <c r="F123" s="22" t="s">
        <v>906</v>
      </c>
      <c r="G123" s="4">
        <v>1025</v>
      </c>
      <c r="H123" s="18">
        <v>60</v>
      </c>
      <c r="K123" s="4">
        <f t="shared" si="1"/>
        <v>-1352703.9700000156</v>
      </c>
    </row>
    <row r="124" spans="1:11">
      <c r="A124" s="2" t="s">
        <v>2248</v>
      </c>
      <c r="B124" s="3">
        <v>42621</v>
      </c>
      <c r="C124" s="23" t="s">
        <v>5051</v>
      </c>
      <c r="D124" s="23" t="s">
        <v>4</v>
      </c>
      <c r="E124" s="101" t="s">
        <v>6645</v>
      </c>
      <c r="F124" s="22" t="s">
        <v>7058</v>
      </c>
      <c r="G124" s="4">
        <v>70300</v>
      </c>
      <c r="H124" s="18">
        <v>61</v>
      </c>
      <c r="K124" s="4">
        <f t="shared" si="1"/>
        <v>-1282403.9700000156</v>
      </c>
    </row>
    <row r="125" spans="1:11">
      <c r="A125" s="2" t="s">
        <v>6326</v>
      </c>
      <c r="B125" s="3">
        <v>42621</v>
      </c>
      <c r="C125" s="23" t="s">
        <v>5051</v>
      </c>
      <c r="D125" s="23" t="s">
        <v>4</v>
      </c>
      <c r="E125" s="101" t="s">
        <v>6645</v>
      </c>
      <c r="F125" s="22" t="s">
        <v>7066</v>
      </c>
      <c r="G125" s="4">
        <v>6000</v>
      </c>
      <c r="H125" s="18">
        <v>62</v>
      </c>
      <c r="K125" s="4">
        <f t="shared" si="1"/>
        <v>-1276403.9700000156</v>
      </c>
    </row>
    <row r="126" spans="1:11">
      <c r="A126" s="2" t="s">
        <v>6327</v>
      </c>
      <c r="B126" s="3">
        <v>42621</v>
      </c>
      <c r="C126" s="23" t="s">
        <v>5051</v>
      </c>
      <c r="D126" s="23" t="s">
        <v>4</v>
      </c>
      <c r="E126" s="101" t="s">
        <v>6645</v>
      </c>
      <c r="F126" s="22" t="s">
        <v>7066</v>
      </c>
      <c r="G126" s="4">
        <v>240000</v>
      </c>
      <c r="H126" s="18">
        <v>63</v>
      </c>
      <c r="K126" s="4">
        <f t="shared" si="1"/>
        <v>-1036403.9700000156</v>
      </c>
    </row>
    <row r="127" spans="1:11">
      <c r="A127" s="2" t="s">
        <v>3132</v>
      </c>
      <c r="B127" s="3">
        <v>42621</v>
      </c>
      <c r="C127" s="23" t="s">
        <v>6070</v>
      </c>
      <c r="D127" s="23" t="s">
        <v>4</v>
      </c>
      <c r="E127" s="101" t="s">
        <v>6645</v>
      </c>
      <c r="F127" s="22" t="s">
        <v>1054</v>
      </c>
      <c r="G127" s="4">
        <v>1025</v>
      </c>
      <c r="H127" s="18">
        <v>64</v>
      </c>
      <c r="K127" s="4">
        <f t="shared" si="1"/>
        <v>-1035378.9700000156</v>
      </c>
    </row>
    <row r="128" spans="1:11">
      <c r="A128" s="2" t="s">
        <v>5631</v>
      </c>
      <c r="B128" s="3">
        <v>42621</v>
      </c>
      <c r="C128" s="23" t="s">
        <v>7</v>
      </c>
      <c r="D128" s="23" t="s">
        <v>4</v>
      </c>
      <c r="E128" s="101" t="s">
        <v>6645</v>
      </c>
      <c r="F128" s="22" t="s">
        <v>7</v>
      </c>
      <c r="G128" s="4">
        <v>69646.28</v>
      </c>
      <c r="H128" s="18">
        <v>65</v>
      </c>
      <c r="K128" s="4">
        <f t="shared" si="1"/>
        <v>-965732.69000001554</v>
      </c>
    </row>
    <row r="129" spans="1:11">
      <c r="A129" s="2" t="s">
        <v>4805</v>
      </c>
      <c r="B129" s="3">
        <v>42621</v>
      </c>
      <c r="C129" s="23" t="s">
        <v>7067</v>
      </c>
      <c r="D129" s="23" t="s">
        <v>4</v>
      </c>
      <c r="E129" s="101" t="s">
        <v>6645</v>
      </c>
      <c r="F129" s="22" t="s">
        <v>3</v>
      </c>
      <c r="G129" s="4">
        <v>38355</v>
      </c>
      <c r="H129" s="18">
        <v>58</v>
      </c>
      <c r="K129" s="4">
        <f t="shared" si="1"/>
        <v>-927377.69000001554</v>
      </c>
    </row>
    <row r="130" spans="1:11">
      <c r="A130" s="2" t="s">
        <v>6332</v>
      </c>
      <c r="B130" s="3">
        <v>42621</v>
      </c>
      <c r="C130" s="23" t="s">
        <v>7068</v>
      </c>
      <c r="D130" s="23" t="s">
        <v>4</v>
      </c>
      <c r="E130" s="101" t="s">
        <v>6645</v>
      </c>
      <c r="F130" s="22" t="s">
        <v>6785</v>
      </c>
      <c r="G130" s="4">
        <v>1840</v>
      </c>
      <c r="H130" s="18" t="s">
        <v>1159</v>
      </c>
      <c r="K130" s="4">
        <f t="shared" si="1"/>
        <v>-925537.69000001554</v>
      </c>
    </row>
    <row r="131" spans="1:11">
      <c r="A131" s="2" t="s">
        <v>7069</v>
      </c>
      <c r="B131" s="3">
        <v>42621</v>
      </c>
      <c r="C131" s="23" t="s">
        <v>2940</v>
      </c>
      <c r="D131" s="23" t="s">
        <v>33</v>
      </c>
      <c r="E131" s="101" t="s">
        <v>34</v>
      </c>
      <c r="F131" s="22" t="s">
        <v>7070</v>
      </c>
      <c r="G131" s="4">
        <v>789440</v>
      </c>
      <c r="H131" s="18">
        <v>66</v>
      </c>
      <c r="K131" s="4">
        <f t="shared" si="1"/>
        <v>-136097.69000001554</v>
      </c>
    </row>
    <row r="132" spans="1:11">
      <c r="A132" s="2" t="s">
        <v>4206</v>
      </c>
      <c r="B132" s="3">
        <v>42621</v>
      </c>
      <c r="C132" s="23" t="s">
        <v>2163</v>
      </c>
      <c r="D132" s="23" t="s">
        <v>33</v>
      </c>
      <c r="E132" s="101" t="s">
        <v>34</v>
      </c>
      <c r="F132" s="22" t="s">
        <v>7071</v>
      </c>
      <c r="G132" s="4">
        <v>650015.86</v>
      </c>
      <c r="H132" s="18">
        <v>67</v>
      </c>
      <c r="K132" s="4">
        <f t="shared" si="1"/>
        <v>513918.16999998444</v>
      </c>
    </row>
    <row r="133" spans="1:11">
      <c r="A133" s="2" t="s">
        <v>342</v>
      </c>
      <c r="B133" s="3">
        <v>42621</v>
      </c>
      <c r="C133" s="23" t="s">
        <v>7072</v>
      </c>
      <c r="D133" s="23" t="s">
        <v>66</v>
      </c>
      <c r="E133" s="101" t="s">
        <v>38</v>
      </c>
      <c r="F133" s="22" t="s">
        <v>174</v>
      </c>
      <c r="I133" s="4">
        <v>50000</v>
      </c>
      <c r="J133" s="7">
        <v>42</v>
      </c>
      <c r="K133" s="4">
        <f t="shared" si="1"/>
        <v>463918.16999998444</v>
      </c>
    </row>
    <row r="134" spans="1:11">
      <c r="A134" s="2" t="s">
        <v>345</v>
      </c>
      <c r="B134" s="3">
        <v>42621</v>
      </c>
      <c r="C134" s="23" t="s">
        <v>7073</v>
      </c>
      <c r="D134" s="23" t="s">
        <v>66</v>
      </c>
      <c r="E134" s="101" t="s">
        <v>38</v>
      </c>
      <c r="F134" s="22" t="s">
        <v>6661</v>
      </c>
      <c r="I134" s="4">
        <v>4000</v>
      </c>
      <c r="J134" s="7">
        <v>43</v>
      </c>
      <c r="K134" s="4">
        <f t="shared" ref="K134:K198" si="2">+K133+G134-I134</f>
        <v>459918.16999998444</v>
      </c>
    </row>
    <row r="135" spans="1:11">
      <c r="A135" s="2" t="s">
        <v>348</v>
      </c>
      <c r="B135" s="3">
        <v>42621</v>
      </c>
      <c r="C135" s="23" t="s">
        <v>7074</v>
      </c>
      <c r="D135" s="23" t="s">
        <v>66</v>
      </c>
      <c r="E135" s="101" t="s">
        <v>38</v>
      </c>
      <c r="F135" s="22" t="s">
        <v>6450</v>
      </c>
      <c r="I135" s="4">
        <v>4000</v>
      </c>
      <c r="J135" s="7">
        <v>44</v>
      </c>
      <c r="K135" s="4">
        <f t="shared" si="2"/>
        <v>455918.16999998444</v>
      </c>
    </row>
    <row r="136" spans="1:11">
      <c r="A136" s="2" t="s">
        <v>181</v>
      </c>
      <c r="B136" s="3">
        <v>42621</v>
      </c>
      <c r="C136" s="23" t="s">
        <v>7075</v>
      </c>
      <c r="D136" s="23" t="s">
        <v>385</v>
      </c>
      <c r="E136" s="101" t="s">
        <v>38</v>
      </c>
      <c r="F136" s="22" t="s">
        <v>386</v>
      </c>
      <c r="I136" s="4">
        <v>8775.89</v>
      </c>
      <c r="J136" s="7">
        <v>45</v>
      </c>
      <c r="K136" s="4">
        <f t="shared" si="2"/>
        <v>447142.27999998443</v>
      </c>
    </row>
    <row r="137" spans="1:11">
      <c r="A137" s="2" t="s">
        <v>185</v>
      </c>
      <c r="B137" s="3">
        <v>42621</v>
      </c>
      <c r="C137" s="23" t="s">
        <v>41</v>
      </c>
      <c r="D137" s="23" t="s">
        <v>42</v>
      </c>
      <c r="E137" s="101" t="s">
        <v>4580</v>
      </c>
      <c r="F137" s="22" t="s">
        <v>7076</v>
      </c>
      <c r="I137" s="4">
        <v>24352.02</v>
      </c>
      <c r="J137" s="7">
        <v>46</v>
      </c>
      <c r="K137" s="4">
        <f t="shared" si="2"/>
        <v>422790.25999998441</v>
      </c>
    </row>
    <row r="138" spans="1:11">
      <c r="A138" s="2" t="s">
        <v>188</v>
      </c>
      <c r="B138" s="3">
        <v>42621</v>
      </c>
      <c r="C138" s="23" t="s">
        <v>7077</v>
      </c>
      <c r="D138" s="23" t="s">
        <v>190</v>
      </c>
      <c r="E138" s="101" t="s">
        <v>38</v>
      </c>
      <c r="F138" s="22" t="s">
        <v>81</v>
      </c>
      <c r="I138" s="4">
        <v>148000</v>
      </c>
      <c r="J138" s="7">
        <v>47</v>
      </c>
      <c r="K138" s="4">
        <f t="shared" si="2"/>
        <v>274790.25999998441</v>
      </c>
    </row>
    <row r="139" spans="1:11">
      <c r="A139" s="2" t="s">
        <v>192</v>
      </c>
      <c r="B139" s="3">
        <v>42621</v>
      </c>
      <c r="C139" s="23" t="s">
        <v>7078</v>
      </c>
      <c r="D139" s="23" t="s">
        <v>190</v>
      </c>
      <c r="E139" s="101" t="s">
        <v>38</v>
      </c>
      <c r="F139" s="22" t="s">
        <v>81</v>
      </c>
      <c r="I139" s="4">
        <v>108600</v>
      </c>
      <c r="J139" s="7">
        <v>48</v>
      </c>
      <c r="K139" s="4">
        <f t="shared" si="2"/>
        <v>166190.25999998441</v>
      </c>
    </row>
    <row r="140" spans="1:11">
      <c r="A140" s="2" t="s">
        <v>195</v>
      </c>
      <c r="B140" s="3">
        <v>42621</v>
      </c>
      <c r="C140" s="23" t="s">
        <v>7079</v>
      </c>
      <c r="D140" s="23" t="s">
        <v>190</v>
      </c>
      <c r="E140" s="101" t="s">
        <v>38</v>
      </c>
      <c r="F140" s="22" t="s">
        <v>81</v>
      </c>
      <c r="I140" s="4">
        <v>132630</v>
      </c>
      <c r="J140" s="7">
        <v>49</v>
      </c>
      <c r="K140" s="4">
        <f t="shared" si="2"/>
        <v>33560.25999998441</v>
      </c>
    </row>
    <row r="141" spans="1:11">
      <c r="A141" s="2" t="s">
        <v>198</v>
      </c>
      <c r="B141" s="3">
        <v>42621</v>
      </c>
      <c r="C141" s="23" t="s">
        <v>7080</v>
      </c>
      <c r="D141" s="23" t="s">
        <v>190</v>
      </c>
      <c r="E141" s="101" t="s">
        <v>38</v>
      </c>
      <c r="F141" s="22" t="s">
        <v>81</v>
      </c>
      <c r="I141" s="4">
        <v>131000</v>
      </c>
      <c r="J141" s="7">
        <v>50</v>
      </c>
      <c r="K141" s="4">
        <f t="shared" si="2"/>
        <v>-97439.74000001559</v>
      </c>
    </row>
    <row r="142" spans="1:11">
      <c r="A142" s="2" t="s">
        <v>201</v>
      </c>
      <c r="B142" s="3">
        <v>42621</v>
      </c>
      <c r="C142" s="23" t="s">
        <v>7081</v>
      </c>
      <c r="D142" s="23" t="s">
        <v>190</v>
      </c>
      <c r="E142" s="101" t="s">
        <v>38</v>
      </c>
      <c r="F142" s="22" t="s">
        <v>81</v>
      </c>
      <c r="I142" s="4">
        <v>131545</v>
      </c>
      <c r="J142" s="7">
        <v>51</v>
      </c>
      <c r="K142" s="4">
        <f t="shared" si="2"/>
        <v>-228984.74000001559</v>
      </c>
    </row>
    <row r="143" spans="1:11">
      <c r="A143" s="2" t="s">
        <v>7082</v>
      </c>
      <c r="B143" s="3">
        <v>42621</v>
      </c>
      <c r="C143" s="23" t="s">
        <v>41</v>
      </c>
      <c r="D143" s="23" t="s">
        <v>45</v>
      </c>
      <c r="E143" s="101" t="s">
        <v>4580</v>
      </c>
      <c r="F143" s="22" t="s">
        <v>3344</v>
      </c>
      <c r="G143" s="4">
        <v>50000</v>
      </c>
      <c r="H143" s="18">
        <v>68</v>
      </c>
      <c r="K143" s="4">
        <f t="shared" si="2"/>
        <v>-178984.74000001559</v>
      </c>
    </row>
    <row r="144" spans="1:11">
      <c r="A144" s="2" t="s">
        <v>6335</v>
      </c>
      <c r="B144" s="3">
        <v>42622</v>
      </c>
      <c r="C144" s="23" t="s">
        <v>6070</v>
      </c>
      <c r="D144" s="23" t="s">
        <v>4</v>
      </c>
      <c r="E144" s="101" t="s">
        <v>5520</v>
      </c>
      <c r="F144" s="22" t="s">
        <v>1103</v>
      </c>
      <c r="G144" s="4">
        <v>8340.06</v>
      </c>
      <c r="H144" s="18">
        <v>69</v>
      </c>
      <c r="K144" s="4">
        <f t="shared" si="2"/>
        <v>-170644.68000001559</v>
      </c>
    </row>
    <row r="145" spans="1:11">
      <c r="A145" s="2" t="s">
        <v>318</v>
      </c>
      <c r="B145" s="3">
        <v>42622</v>
      </c>
      <c r="C145" s="23" t="s">
        <v>6070</v>
      </c>
      <c r="D145" s="23" t="s">
        <v>4</v>
      </c>
      <c r="E145" s="101" t="s">
        <v>5520</v>
      </c>
      <c r="F145" s="22" t="s">
        <v>2593</v>
      </c>
      <c r="G145" s="4">
        <v>3230</v>
      </c>
      <c r="H145" s="18">
        <v>70</v>
      </c>
      <c r="K145" s="4">
        <f t="shared" si="2"/>
        <v>-167414.68000001559</v>
      </c>
    </row>
    <row r="146" spans="1:11">
      <c r="A146" s="2" t="s">
        <v>2328</v>
      </c>
      <c r="B146" s="3">
        <v>42622</v>
      </c>
      <c r="C146" s="23" t="s">
        <v>7083</v>
      </c>
      <c r="D146" s="23" t="s">
        <v>4</v>
      </c>
      <c r="E146" s="101" t="s">
        <v>2974</v>
      </c>
      <c r="F146" s="22" t="s">
        <v>7546</v>
      </c>
      <c r="G146" s="4">
        <v>39788.699999999997</v>
      </c>
      <c r="H146" s="18">
        <v>500</v>
      </c>
      <c r="K146" s="4">
        <f t="shared" si="2"/>
        <v>-127625.9800000156</v>
      </c>
    </row>
    <row r="147" spans="1:11">
      <c r="A147" s="2" t="s">
        <v>6368</v>
      </c>
      <c r="B147" s="3">
        <v>42622</v>
      </c>
      <c r="C147" s="23" t="s">
        <v>7084</v>
      </c>
      <c r="D147" s="23" t="s">
        <v>4</v>
      </c>
      <c r="E147" s="101" t="s">
        <v>2974</v>
      </c>
      <c r="F147" s="22" t="s">
        <v>7085</v>
      </c>
      <c r="G147" s="4">
        <v>12153.67</v>
      </c>
      <c r="H147" s="18">
        <v>71</v>
      </c>
      <c r="K147" s="4">
        <f t="shared" si="2"/>
        <v>-115472.3100000156</v>
      </c>
    </row>
    <row r="148" spans="1:11">
      <c r="A148" s="2" t="s">
        <v>3149</v>
      </c>
      <c r="B148" s="3">
        <v>42622</v>
      </c>
      <c r="C148" s="23" t="s">
        <v>5576</v>
      </c>
      <c r="D148" s="23" t="s">
        <v>4</v>
      </c>
      <c r="E148" s="101" t="s">
        <v>5520</v>
      </c>
      <c r="F148" s="22" t="s">
        <v>647</v>
      </c>
      <c r="G148" s="4">
        <v>1980</v>
      </c>
      <c r="H148" s="18">
        <v>72</v>
      </c>
      <c r="K148" s="4">
        <f t="shared" si="2"/>
        <v>-113492.3100000156</v>
      </c>
    </row>
    <row r="149" spans="1:11">
      <c r="A149" s="2" t="s">
        <v>1430</v>
      </c>
      <c r="B149" s="3">
        <v>42622</v>
      </c>
      <c r="C149" s="23" t="s">
        <v>7</v>
      </c>
      <c r="D149" s="23" t="s">
        <v>4</v>
      </c>
      <c r="E149" s="101" t="s">
        <v>5520</v>
      </c>
      <c r="F149" s="22" t="s">
        <v>7</v>
      </c>
      <c r="G149" s="4">
        <v>54088.28</v>
      </c>
      <c r="H149" s="18">
        <v>73</v>
      </c>
      <c r="K149" s="4">
        <f t="shared" si="2"/>
        <v>-59404.030000015598</v>
      </c>
    </row>
    <row r="150" spans="1:11">
      <c r="A150" s="2" t="s">
        <v>1431</v>
      </c>
      <c r="B150" s="3">
        <v>42622</v>
      </c>
      <c r="C150" s="23" t="s">
        <v>3</v>
      </c>
      <c r="D150" s="23" t="s">
        <v>4</v>
      </c>
      <c r="E150" s="101" t="s">
        <v>5520</v>
      </c>
      <c r="F150" s="22" t="s">
        <v>3</v>
      </c>
      <c r="G150" s="4">
        <v>553.29999999999995</v>
      </c>
      <c r="H150" s="18">
        <v>74</v>
      </c>
      <c r="K150" s="4">
        <f t="shared" si="2"/>
        <v>-58850.730000015596</v>
      </c>
    </row>
    <row r="151" spans="1:11">
      <c r="A151" s="2" t="s">
        <v>7086</v>
      </c>
      <c r="B151" s="3">
        <v>42622</v>
      </c>
      <c r="C151" s="23" t="s">
        <v>6070</v>
      </c>
      <c r="D151" s="23" t="s">
        <v>4</v>
      </c>
      <c r="E151" s="101" t="s">
        <v>6645</v>
      </c>
      <c r="F151" s="22" t="s">
        <v>1563</v>
      </c>
      <c r="G151" s="4">
        <v>3467.93</v>
      </c>
      <c r="H151" s="18">
        <v>75</v>
      </c>
      <c r="K151" s="4">
        <f t="shared" si="2"/>
        <v>-55382.800000015595</v>
      </c>
    </row>
    <row r="152" spans="1:11">
      <c r="A152" s="2" t="s">
        <v>4819</v>
      </c>
      <c r="B152" s="3">
        <v>42622</v>
      </c>
      <c r="C152" s="23" t="s">
        <v>6070</v>
      </c>
      <c r="D152" s="23" t="s">
        <v>4</v>
      </c>
      <c r="E152" s="101" t="s">
        <v>6645</v>
      </c>
      <c r="F152" s="22" t="s">
        <v>7087</v>
      </c>
      <c r="G152" s="4">
        <v>1021.51</v>
      </c>
      <c r="H152" s="18" t="s">
        <v>2105</v>
      </c>
      <c r="K152" s="4">
        <f t="shared" si="2"/>
        <v>-54361.290000015593</v>
      </c>
    </row>
    <row r="153" spans="1:11">
      <c r="A153" s="2" t="s">
        <v>4043</v>
      </c>
      <c r="B153" s="3">
        <v>42622</v>
      </c>
      <c r="C153" s="23" t="s">
        <v>7088</v>
      </c>
      <c r="D153" s="23" t="s">
        <v>4</v>
      </c>
      <c r="E153" s="101" t="s">
        <v>2974</v>
      </c>
      <c r="F153" s="22" t="s">
        <v>7089</v>
      </c>
      <c r="G153" s="4">
        <v>5259.99</v>
      </c>
      <c r="H153" s="18" t="s">
        <v>2061</v>
      </c>
      <c r="K153" s="4">
        <f t="shared" si="2"/>
        <v>-49101.300000015595</v>
      </c>
    </row>
    <row r="154" spans="1:11">
      <c r="A154" s="2" t="s">
        <v>2376</v>
      </c>
      <c r="B154" s="3">
        <v>42622</v>
      </c>
      <c r="C154" s="23" t="s">
        <v>6070</v>
      </c>
      <c r="D154" s="23" t="s">
        <v>4</v>
      </c>
      <c r="E154" s="101" t="s">
        <v>6645</v>
      </c>
      <c r="F154" s="22" t="s">
        <v>738</v>
      </c>
      <c r="G154" s="4">
        <v>1025</v>
      </c>
      <c r="H154" s="18">
        <v>76</v>
      </c>
      <c r="K154" s="4">
        <f t="shared" si="2"/>
        <v>-48076.300000015595</v>
      </c>
    </row>
    <row r="155" spans="1:11">
      <c r="A155" s="2" t="s">
        <v>6379</v>
      </c>
      <c r="B155" s="3">
        <v>42622</v>
      </c>
      <c r="C155" s="23" t="s">
        <v>7090</v>
      </c>
      <c r="D155" s="23" t="s">
        <v>33</v>
      </c>
      <c r="E155" s="101" t="s">
        <v>34</v>
      </c>
      <c r="F155" s="22" t="s">
        <v>7091</v>
      </c>
      <c r="G155" s="4">
        <v>559.63</v>
      </c>
      <c r="H155" s="18">
        <v>81</v>
      </c>
      <c r="K155" s="4">
        <f t="shared" si="2"/>
        <v>-47516.670000015598</v>
      </c>
    </row>
    <row r="156" spans="1:11">
      <c r="A156" s="2" t="s">
        <v>1438</v>
      </c>
      <c r="B156" s="3">
        <v>42622</v>
      </c>
      <c r="C156" s="23" t="s">
        <v>7</v>
      </c>
      <c r="D156" s="23" t="s">
        <v>4</v>
      </c>
      <c r="E156" s="101" t="s">
        <v>6645</v>
      </c>
      <c r="F156" s="22" t="s">
        <v>7</v>
      </c>
      <c r="G156" s="4">
        <v>32553.34</v>
      </c>
      <c r="H156" s="18">
        <v>77</v>
      </c>
      <c r="K156" s="4">
        <f t="shared" si="2"/>
        <v>-14963.330000015598</v>
      </c>
    </row>
    <row r="157" spans="1:11">
      <c r="A157" s="2" t="s">
        <v>1439</v>
      </c>
      <c r="B157" s="3">
        <v>42622</v>
      </c>
      <c r="C157" s="23" t="s">
        <v>3</v>
      </c>
      <c r="D157" s="23" t="s">
        <v>4</v>
      </c>
      <c r="E157" s="101" t="s">
        <v>6645</v>
      </c>
      <c r="F157" s="22" t="s">
        <v>3</v>
      </c>
      <c r="G157" s="4">
        <v>8073.12</v>
      </c>
      <c r="H157" s="18">
        <v>74</v>
      </c>
      <c r="K157" s="4">
        <f t="shared" si="2"/>
        <v>-6890.2100000155979</v>
      </c>
    </row>
    <row r="158" spans="1:11">
      <c r="A158" s="2" t="s">
        <v>204</v>
      </c>
      <c r="B158" s="3">
        <v>42622</v>
      </c>
      <c r="C158" s="23" t="s">
        <v>7092</v>
      </c>
      <c r="D158" s="23" t="s">
        <v>66</v>
      </c>
      <c r="E158" s="101" t="s">
        <v>38</v>
      </c>
      <c r="F158" s="22" t="s">
        <v>4453</v>
      </c>
      <c r="I158" s="4">
        <v>508.94</v>
      </c>
      <c r="J158" s="7" t="s">
        <v>2060</v>
      </c>
      <c r="K158" s="4">
        <f t="shared" si="2"/>
        <v>-7399.1500000155975</v>
      </c>
    </row>
    <row r="159" spans="1:11">
      <c r="A159" s="2" t="s">
        <v>207</v>
      </c>
      <c r="B159" s="3">
        <v>42622</v>
      </c>
      <c r="C159" s="23" t="s">
        <v>6694</v>
      </c>
      <c r="D159" s="23" t="s">
        <v>623</v>
      </c>
      <c r="E159" s="101" t="s">
        <v>38</v>
      </c>
      <c r="F159" s="22" t="s">
        <v>7093</v>
      </c>
      <c r="G159" s="4">
        <v>245800</v>
      </c>
      <c r="H159" s="18" t="s">
        <v>5443</v>
      </c>
      <c r="K159" s="4">
        <f t="shared" si="2"/>
        <v>238400.84999998441</v>
      </c>
    </row>
    <row r="160" spans="1:11">
      <c r="A160" s="2" t="s">
        <v>210</v>
      </c>
      <c r="B160" s="3">
        <v>42622</v>
      </c>
      <c r="C160" s="23" t="s">
        <v>7094</v>
      </c>
      <c r="D160" s="23" t="s">
        <v>623</v>
      </c>
      <c r="E160" s="101" t="s">
        <v>34</v>
      </c>
      <c r="F160" s="22" t="s">
        <v>6695</v>
      </c>
      <c r="I160" s="4">
        <v>245800</v>
      </c>
      <c r="J160" s="7" t="s">
        <v>1146</v>
      </c>
      <c r="K160" s="4">
        <f t="shared" si="2"/>
        <v>-7399.1500000155938</v>
      </c>
    </row>
    <row r="161" spans="1:11">
      <c r="A161" s="2" t="s">
        <v>213</v>
      </c>
      <c r="B161" s="3">
        <v>42622</v>
      </c>
      <c r="C161" s="23" t="s">
        <v>7094</v>
      </c>
      <c r="D161" s="23" t="s">
        <v>623</v>
      </c>
      <c r="E161" s="101" t="s">
        <v>34</v>
      </c>
      <c r="F161" s="22" t="s">
        <v>7093</v>
      </c>
      <c r="G161" s="4">
        <v>245800</v>
      </c>
      <c r="H161" s="18" t="s">
        <v>1146</v>
      </c>
      <c r="K161" s="4">
        <f t="shared" si="2"/>
        <v>238400.84999998441</v>
      </c>
    </row>
    <row r="162" spans="1:11">
      <c r="A162" s="2" t="s">
        <v>216</v>
      </c>
      <c r="B162" s="3">
        <v>42622</v>
      </c>
      <c r="C162" s="23" t="s">
        <v>7092</v>
      </c>
      <c r="D162" s="23" t="s">
        <v>66</v>
      </c>
      <c r="E162" s="101" t="s">
        <v>38</v>
      </c>
      <c r="F162" s="22" t="s">
        <v>4455</v>
      </c>
      <c r="G162" s="4">
        <v>508.94</v>
      </c>
      <c r="H162" s="18" t="s">
        <v>2060</v>
      </c>
      <c r="K162" s="4">
        <f t="shared" si="2"/>
        <v>238909.78999998441</v>
      </c>
    </row>
    <row r="163" spans="1:11">
      <c r="A163" s="2" t="s">
        <v>219</v>
      </c>
      <c r="B163" s="3">
        <v>42622</v>
      </c>
      <c r="C163" s="23" t="s">
        <v>7095</v>
      </c>
      <c r="D163" s="23" t="s">
        <v>183</v>
      </c>
      <c r="E163" s="101" t="s">
        <v>38</v>
      </c>
      <c r="F163" s="22" t="s">
        <v>39</v>
      </c>
      <c r="I163" s="4">
        <v>1400759.7</v>
      </c>
      <c r="J163" s="7">
        <v>52</v>
      </c>
      <c r="K163" s="4">
        <f t="shared" si="2"/>
        <v>-1161849.9100000155</v>
      </c>
    </row>
    <row r="164" spans="1:11">
      <c r="A164" s="2" t="s">
        <v>222</v>
      </c>
      <c r="B164" s="3">
        <v>42622</v>
      </c>
      <c r="C164" s="23" t="s">
        <v>7096</v>
      </c>
      <c r="D164" s="23" t="s">
        <v>183</v>
      </c>
      <c r="E164" s="101" t="s">
        <v>38</v>
      </c>
      <c r="F164" s="22" t="s">
        <v>6695</v>
      </c>
      <c r="I164" s="4">
        <v>245800</v>
      </c>
      <c r="J164" s="7">
        <v>53</v>
      </c>
      <c r="K164" s="4">
        <f t="shared" si="2"/>
        <v>-1407649.9100000155</v>
      </c>
    </row>
    <row r="165" spans="1:11">
      <c r="A165" s="2" t="s">
        <v>225</v>
      </c>
      <c r="B165" s="3">
        <v>42622</v>
      </c>
      <c r="C165" s="23" t="s">
        <v>7097</v>
      </c>
      <c r="D165" s="23" t="s">
        <v>190</v>
      </c>
      <c r="E165" s="101" t="s">
        <v>38</v>
      </c>
      <c r="F165" s="22" t="s">
        <v>4453</v>
      </c>
      <c r="I165" s="4">
        <v>508.94</v>
      </c>
      <c r="J165" s="7">
        <v>54</v>
      </c>
      <c r="K165" s="4">
        <f t="shared" si="2"/>
        <v>-1408158.8500000155</v>
      </c>
    </row>
    <row r="166" spans="1:11">
      <c r="A166" s="2" t="s">
        <v>228</v>
      </c>
      <c r="B166" s="3">
        <v>42622</v>
      </c>
      <c r="C166" s="23" t="s">
        <v>7098</v>
      </c>
      <c r="D166" s="23" t="s">
        <v>190</v>
      </c>
      <c r="E166" s="101" t="s">
        <v>38</v>
      </c>
      <c r="F166" s="22" t="s">
        <v>4453</v>
      </c>
      <c r="I166" s="4">
        <v>51873.07</v>
      </c>
      <c r="J166" s="7">
        <v>55</v>
      </c>
      <c r="K166" s="4">
        <f t="shared" si="2"/>
        <v>-1460031.9200000155</v>
      </c>
    </row>
    <row r="167" spans="1:11">
      <c r="A167" s="2" t="s">
        <v>383</v>
      </c>
      <c r="B167" s="3">
        <v>42622</v>
      </c>
      <c r="C167" s="23" t="s">
        <v>7099</v>
      </c>
      <c r="D167" s="23" t="s">
        <v>190</v>
      </c>
      <c r="E167" s="101" t="s">
        <v>38</v>
      </c>
      <c r="F167" s="22" t="s">
        <v>4453</v>
      </c>
      <c r="I167" s="4">
        <v>74057.179999999993</v>
      </c>
      <c r="J167" s="7">
        <v>56</v>
      </c>
      <c r="K167" s="4">
        <f t="shared" si="2"/>
        <v>-1534089.1000000155</v>
      </c>
    </row>
    <row r="168" spans="1:11">
      <c r="A168" s="2" t="s">
        <v>1089</v>
      </c>
      <c r="B168" s="3">
        <v>42622</v>
      </c>
      <c r="C168" s="2" t="s">
        <v>7552</v>
      </c>
      <c r="D168" s="2" t="s">
        <v>66</v>
      </c>
      <c r="E168" s="2" t="s">
        <v>34</v>
      </c>
      <c r="F168" s="2" t="s">
        <v>7553</v>
      </c>
      <c r="G168" s="2"/>
      <c r="H168" s="2"/>
      <c r="I168" s="27">
        <v>26655.58</v>
      </c>
      <c r="J168" s="7" t="s">
        <v>7562</v>
      </c>
      <c r="K168" s="4">
        <f t="shared" si="2"/>
        <v>-1560744.6800000155</v>
      </c>
    </row>
    <row r="169" spans="1:11">
      <c r="A169" s="2" t="s">
        <v>7100</v>
      </c>
      <c r="B169" s="3">
        <v>42622</v>
      </c>
      <c r="C169" s="23" t="s">
        <v>7101</v>
      </c>
      <c r="D169" s="23" t="s">
        <v>45</v>
      </c>
      <c r="E169" s="101" t="s">
        <v>34</v>
      </c>
      <c r="F169" s="22" t="s">
        <v>7102</v>
      </c>
      <c r="G169" s="4">
        <v>204886.16</v>
      </c>
      <c r="H169" s="18">
        <v>78</v>
      </c>
      <c r="K169" s="4">
        <f t="shared" si="2"/>
        <v>-1355858.5200000156</v>
      </c>
    </row>
    <row r="170" spans="1:11">
      <c r="A170" s="2" t="s">
        <v>6320</v>
      </c>
      <c r="B170" s="3">
        <v>42622</v>
      </c>
      <c r="C170" s="23" t="s">
        <v>7103</v>
      </c>
      <c r="D170" s="23" t="s">
        <v>45</v>
      </c>
      <c r="E170" s="101" t="s">
        <v>34</v>
      </c>
      <c r="F170" s="22" t="s">
        <v>7104</v>
      </c>
      <c r="G170" s="4">
        <v>276542.71999999997</v>
      </c>
      <c r="H170" s="18">
        <v>79</v>
      </c>
      <c r="K170" s="4">
        <f t="shared" si="2"/>
        <v>-1079315.8000000156</v>
      </c>
    </row>
    <row r="171" spans="1:11">
      <c r="A171" s="2" t="s">
        <v>6320</v>
      </c>
      <c r="B171" s="3">
        <v>42622</v>
      </c>
      <c r="C171" s="23" t="s">
        <v>7103</v>
      </c>
      <c r="D171" s="23" t="s">
        <v>45</v>
      </c>
      <c r="E171" s="101" t="s">
        <v>34</v>
      </c>
      <c r="F171" s="22" t="s">
        <v>7104</v>
      </c>
      <c r="G171" s="4">
        <v>12557.38</v>
      </c>
      <c r="H171" s="18">
        <v>80</v>
      </c>
      <c r="K171" s="4">
        <f t="shared" si="2"/>
        <v>-1066758.4200000158</v>
      </c>
    </row>
    <row r="172" spans="1:11">
      <c r="A172" s="2" t="s">
        <v>7105</v>
      </c>
      <c r="B172" s="3">
        <v>42623</v>
      </c>
      <c r="C172" s="23" t="s">
        <v>7088</v>
      </c>
      <c r="D172" s="23" t="s">
        <v>4</v>
      </c>
      <c r="E172" s="101" t="s">
        <v>2974</v>
      </c>
      <c r="F172" s="22" t="s">
        <v>7106</v>
      </c>
      <c r="I172" s="4">
        <v>5259.99</v>
      </c>
      <c r="J172" s="7" t="s">
        <v>2061</v>
      </c>
      <c r="K172" s="4">
        <f t="shared" si="2"/>
        <v>-1072018.4100000157</v>
      </c>
    </row>
    <row r="173" spans="1:11">
      <c r="A173" s="2" t="s">
        <v>3167</v>
      </c>
      <c r="B173" s="3">
        <v>42623</v>
      </c>
      <c r="C173" s="23" t="s">
        <v>7107</v>
      </c>
      <c r="D173" s="23" t="s">
        <v>4</v>
      </c>
      <c r="E173" s="101" t="s">
        <v>2974</v>
      </c>
      <c r="F173" s="22" t="s">
        <v>7108</v>
      </c>
      <c r="G173" s="4">
        <v>5819.62</v>
      </c>
      <c r="H173" s="18">
        <v>81</v>
      </c>
      <c r="K173" s="4">
        <f t="shared" si="2"/>
        <v>-1066198.7900000156</v>
      </c>
    </row>
    <row r="174" spans="1:11">
      <c r="A174" s="2" t="s">
        <v>7109</v>
      </c>
      <c r="B174" s="3">
        <v>42623</v>
      </c>
      <c r="C174" s="23" t="s">
        <v>41</v>
      </c>
      <c r="D174" s="23" t="s">
        <v>33</v>
      </c>
      <c r="E174" s="101" t="s">
        <v>4580</v>
      </c>
      <c r="F174" s="22" t="s">
        <v>61</v>
      </c>
      <c r="G174" s="4">
        <v>789000</v>
      </c>
      <c r="H174" s="18">
        <v>82</v>
      </c>
      <c r="K174" s="4">
        <f t="shared" si="2"/>
        <v>-277198.79000001564</v>
      </c>
    </row>
    <row r="175" spans="1:11">
      <c r="A175" s="2" t="s">
        <v>4840</v>
      </c>
      <c r="B175" s="3">
        <v>42623</v>
      </c>
      <c r="C175" s="23" t="s">
        <v>6070</v>
      </c>
      <c r="D175" s="23" t="s">
        <v>4</v>
      </c>
      <c r="E175" s="101" t="s">
        <v>6645</v>
      </c>
      <c r="F175" s="22" t="s">
        <v>3041</v>
      </c>
      <c r="G175" s="4">
        <v>3030</v>
      </c>
      <c r="H175" s="18">
        <v>83</v>
      </c>
      <c r="K175" s="4">
        <f t="shared" si="2"/>
        <v>-274168.79000001564</v>
      </c>
    </row>
    <row r="176" spans="1:11">
      <c r="A176" s="2" t="s">
        <v>378</v>
      </c>
      <c r="B176" s="3">
        <v>42623</v>
      </c>
      <c r="C176" s="23" t="s">
        <v>5051</v>
      </c>
      <c r="D176" s="23" t="s">
        <v>4</v>
      </c>
      <c r="E176" s="101" t="s">
        <v>6645</v>
      </c>
      <c r="F176" s="22" t="s">
        <v>7110</v>
      </c>
      <c r="G176" s="4">
        <v>50548.92</v>
      </c>
      <c r="H176" s="18">
        <v>84</v>
      </c>
      <c r="K176" s="4">
        <f t="shared" si="2"/>
        <v>-223619.87000001565</v>
      </c>
    </row>
    <row r="177" spans="1:11">
      <c r="A177" s="2" t="s">
        <v>7111</v>
      </c>
      <c r="B177" s="3">
        <v>42623</v>
      </c>
      <c r="C177" s="23" t="s">
        <v>6070</v>
      </c>
      <c r="D177" s="23" t="s">
        <v>4</v>
      </c>
      <c r="E177" s="101" t="s">
        <v>6645</v>
      </c>
      <c r="F177" s="22" t="s">
        <v>1956</v>
      </c>
      <c r="G177" s="4">
        <v>5000</v>
      </c>
      <c r="H177" s="18">
        <v>85</v>
      </c>
      <c r="K177" s="4">
        <f t="shared" si="2"/>
        <v>-218619.87000001565</v>
      </c>
    </row>
    <row r="178" spans="1:11">
      <c r="A178" s="2" t="s">
        <v>7112</v>
      </c>
      <c r="B178" s="3">
        <v>42623</v>
      </c>
      <c r="C178" s="23" t="s">
        <v>7</v>
      </c>
      <c r="D178" s="23" t="s">
        <v>4</v>
      </c>
      <c r="E178" s="101" t="s">
        <v>6645</v>
      </c>
      <c r="F178" s="22" t="s">
        <v>7</v>
      </c>
      <c r="G178" s="4">
        <v>36936.11</v>
      </c>
      <c r="H178" s="18">
        <v>86</v>
      </c>
      <c r="K178" s="4">
        <f t="shared" si="2"/>
        <v>-181683.76000001567</v>
      </c>
    </row>
    <row r="179" spans="1:11">
      <c r="A179" s="2" t="s">
        <v>1486</v>
      </c>
      <c r="B179" s="3">
        <v>42623</v>
      </c>
      <c r="C179" s="23" t="s">
        <v>3</v>
      </c>
      <c r="D179" s="23" t="s">
        <v>4</v>
      </c>
      <c r="E179" s="101" t="s">
        <v>6645</v>
      </c>
      <c r="F179" s="22" t="s">
        <v>3</v>
      </c>
      <c r="G179" s="4">
        <v>17478.52</v>
      </c>
      <c r="H179" s="18">
        <v>87</v>
      </c>
      <c r="K179" s="4">
        <f t="shared" si="2"/>
        <v>-164205.24000001568</v>
      </c>
    </row>
    <row r="180" spans="1:11">
      <c r="A180" s="2" t="s">
        <v>1489</v>
      </c>
      <c r="B180" s="3">
        <v>42623</v>
      </c>
      <c r="C180" s="23" t="s">
        <v>6785</v>
      </c>
      <c r="D180" s="23" t="s">
        <v>4</v>
      </c>
      <c r="E180" s="101" t="s">
        <v>6645</v>
      </c>
      <c r="F180" s="22" t="s">
        <v>6785</v>
      </c>
      <c r="G180" s="4">
        <v>1025</v>
      </c>
      <c r="H180" s="18" t="s">
        <v>1159</v>
      </c>
      <c r="K180" s="4">
        <f t="shared" si="2"/>
        <v>-163180.24000001568</v>
      </c>
    </row>
    <row r="181" spans="1:11">
      <c r="A181" s="2" t="s">
        <v>1492</v>
      </c>
      <c r="B181" s="3">
        <v>42624</v>
      </c>
      <c r="C181" s="23" t="s">
        <v>7</v>
      </c>
      <c r="D181" s="23" t="s">
        <v>4</v>
      </c>
      <c r="E181" s="101" t="s">
        <v>5520</v>
      </c>
      <c r="F181" s="22" t="s">
        <v>7</v>
      </c>
      <c r="G181" s="4">
        <v>190000</v>
      </c>
      <c r="H181" s="18">
        <v>88</v>
      </c>
      <c r="K181" s="4">
        <f t="shared" si="2"/>
        <v>26819.759999984322</v>
      </c>
    </row>
    <row r="182" spans="1:11">
      <c r="A182" s="2" t="s">
        <v>3182</v>
      </c>
      <c r="B182" s="3">
        <v>42625</v>
      </c>
      <c r="C182" s="23" t="s">
        <v>5576</v>
      </c>
      <c r="D182" s="23" t="s">
        <v>4</v>
      </c>
      <c r="E182" s="101" t="s">
        <v>6645</v>
      </c>
      <c r="F182" s="22" t="s">
        <v>7113</v>
      </c>
      <c r="G182" s="4">
        <v>70000</v>
      </c>
      <c r="H182" s="18">
        <v>89</v>
      </c>
      <c r="K182" s="4">
        <f t="shared" si="2"/>
        <v>96819.759999984322</v>
      </c>
    </row>
    <row r="183" spans="1:11">
      <c r="A183" s="2" t="s">
        <v>4114</v>
      </c>
      <c r="B183" s="3">
        <v>42625</v>
      </c>
      <c r="C183" s="23" t="s">
        <v>5051</v>
      </c>
      <c r="D183" s="23" t="s">
        <v>4</v>
      </c>
      <c r="E183" s="101" t="s">
        <v>6645</v>
      </c>
      <c r="F183" s="22" t="s">
        <v>7114</v>
      </c>
      <c r="G183" s="4">
        <v>106000</v>
      </c>
      <c r="H183" s="18">
        <v>90</v>
      </c>
      <c r="K183" s="4">
        <f t="shared" si="2"/>
        <v>202819.75999998432</v>
      </c>
    </row>
    <row r="184" spans="1:11">
      <c r="A184" s="2" t="s">
        <v>7115</v>
      </c>
      <c r="B184" s="3">
        <v>42625</v>
      </c>
      <c r="C184" s="23" t="s">
        <v>3</v>
      </c>
      <c r="D184" s="23" t="s">
        <v>4</v>
      </c>
      <c r="E184" s="101" t="s">
        <v>6645</v>
      </c>
      <c r="F184" s="22" t="s">
        <v>3</v>
      </c>
      <c r="G184" s="4">
        <v>13016.04</v>
      </c>
      <c r="H184" s="18">
        <v>91</v>
      </c>
      <c r="K184" s="4">
        <f t="shared" si="2"/>
        <v>215835.79999998433</v>
      </c>
    </row>
    <row r="185" spans="1:11">
      <c r="A185" s="2" t="s">
        <v>7116</v>
      </c>
      <c r="B185" s="3">
        <v>42625</v>
      </c>
      <c r="C185" s="23" t="s">
        <v>7</v>
      </c>
      <c r="D185" s="23" t="s">
        <v>4</v>
      </c>
      <c r="E185" s="101" t="s">
        <v>6645</v>
      </c>
      <c r="F185" s="22" t="s">
        <v>7</v>
      </c>
      <c r="G185" s="4">
        <v>92239.37</v>
      </c>
      <c r="H185" s="18">
        <v>92</v>
      </c>
      <c r="K185" s="4">
        <f t="shared" si="2"/>
        <v>308075.16999998433</v>
      </c>
    </row>
    <row r="186" spans="1:11">
      <c r="A186" s="2" t="s">
        <v>7117</v>
      </c>
      <c r="B186" s="3">
        <v>42625</v>
      </c>
      <c r="C186" s="23" t="s">
        <v>5576</v>
      </c>
      <c r="D186" s="23" t="s">
        <v>4</v>
      </c>
      <c r="E186" s="101" t="s">
        <v>5520</v>
      </c>
      <c r="F186" s="22" t="s">
        <v>7118</v>
      </c>
      <c r="G186" s="4">
        <v>1840</v>
      </c>
      <c r="H186" s="18">
        <v>93</v>
      </c>
      <c r="K186" s="4">
        <f t="shared" si="2"/>
        <v>309915.16999998433</v>
      </c>
    </row>
    <row r="187" spans="1:11">
      <c r="A187" s="2" t="s">
        <v>7119</v>
      </c>
      <c r="B187" s="3">
        <v>42625</v>
      </c>
      <c r="C187" s="23" t="s">
        <v>6070</v>
      </c>
      <c r="D187" s="23" t="s">
        <v>4</v>
      </c>
      <c r="E187" s="101" t="s">
        <v>5520</v>
      </c>
      <c r="F187" s="22" t="s">
        <v>3491</v>
      </c>
      <c r="G187" s="4">
        <v>3230</v>
      </c>
      <c r="H187" s="18">
        <v>94</v>
      </c>
      <c r="K187" s="4">
        <f t="shared" si="2"/>
        <v>313145.16999998433</v>
      </c>
    </row>
    <row r="188" spans="1:11">
      <c r="A188" s="2" t="s">
        <v>7120</v>
      </c>
      <c r="B188" s="3">
        <v>42625</v>
      </c>
      <c r="C188" s="23" t="s">
        <v>6070</v>
      </c>
      <c r="D188" s="23" t="s">
        <v>4</v>
      </c>
      <c r="E188" s="101" t="s">
        <v>5520</v>
      </c>
      <c r="F188" s="22" t="s">
        <v>237</v>
      </c>
      <c r="G188" s="4">
        <v>1025</v>
      </c>
      <c r="H188" s="18">
        <v>95</v>
      </c>
      <c r="K188" s="4">
        <f t="shared" si="2"/>
        <v>314170.16999998433</v>
      </c>
    </row>
    <row r="189" spans="1:11">
      <c r="A189" s="2" t="s">
        <v>7121</v>
      </c>
      <c r="B189" s="3">
        <v>42625</v>
      </c>
      <c r="C189" s="23" t="s">
        <v>6070</v>
      </c>
      <c r="D189" s="23" t="s">
        <v>4</v>
      </c>
      <c r="E189" s="101" t="s">
        <v>5520</v>
      </c>
      <c r="F189" s="22" t="s">
        <v>7122</v>
      </c>
      <c r="G189" s="4">
        <v>379600</v>
      </c>
      <c r="H189" s="18">
        <v>96</v>
      </c>
      <c r="K189" s="4">
        <f t="shared" si="2"/>
        <v>693770.16999998433</v>
      </c>
    </row>
    <row r="190" spans="1:11">
      <c r="A190" s="2" t="s">
        <v>2442</v>
      </c>
      <c r="B190" s="3">
        <v>42625</v>
      </c>
      <c r="C190" s="23" t="s">
        <v>7123</v>
      </c>
      <c r="D190" s="23" t="s">
        <v>4</v>
      </c>
      <c r="E190" s="101" t="s">
        <v>2974</v>
      </c>
      <c r="F190" s="22" t="s">
        <v>7124</v>
      </c>
      <c r="G190" s="4">
        <v>6349.95</v>
      </c>
      <c r="H190" s="18">
        <v>97</v>
      </c>
      <c r="K190" s="4">
        <f t="shared" si="2"/>
        <v>700120.11999998428</v>
      </c>
    </row>
    <row r="191" spans="1:11">
      <c r="A191" s="2" t="s">
        <v>2443</v>
      </c>
      <c r="B191" s="3">
        <v>42625</v>
      </c>
      <c r="C191" s="23" t="s">
        <v>7125</v>
      </c>
      <c r="D191" s="23" t="s">
        <v>4</v>
      </c>
      <c r="E191" s="101" t="s">
        <v>2974</v>
      </c>
      <c r="F191" s="22" t="s">
        <v>7126</v>
      </c>
      <c r="G191" s="4">
        <v>131452.92000000001</v>
      </c>
      <c r="H191" s="18">
        <v>98</v>
      </c>
      <c r="K191" s="4">
        <f t="shared" si="2"/>
        <v>831573.03999998432</v>
      </c>
    </row>
    <row r="192" spans="1:11">
      <c r="A192" s="2" t="s">
        <v>2445</v>
      </c>
      <c r="B192" s="3">
        <v>42625</v>
      </c>
      <c r="C192" s="23" t="s">
        <v>7127</v>
      </c>
      <c r="D192" s="23" t="s">
        <v>4</v>
      </c>
      <c r="E192" s="101" t="s">
        <v>2974</v>
      </c>
      <c r="F192" s="22" t="s">
        <v>7128</v>
      </c>
      <c r="G192" s="4">
        <v>27490.84</v>
      </c>
      <c r="H192" s="18">
        <v>99</v>
      </c>
      <c r="K192" s="4">
        <f t="shared" si="2"/>
        <v>859063.87999998429</v>
      </c>
    </row>
    <row r="193" spans="1:11">
      <c r="A193" s="2" t="s">
        <v>478</v>
      </c>
      <c r="B193" s="3">
        <v>42625</v>
      </c>
      <c r="C193" s="23" t="s">
        <v>5051</v>
      </c>
      <c r="D193" s="23" t="s">
        <v>4</v>
      </c>
      <c r="E193" s="101" t="s">
        <v>5520</v>
      </c>
      <c r="F193" s="22" t="s">
        <v>844</v>
      </c>
      <c r="G193" s="4">
        <v>80000</v>
      </c>
      <c r="H193" s="18">
        <v>100</v>
      </c>
      <c r="K193" s="4">
        <f t="shared" si="2"/>
        <v>939063.87999998429</v>
      </c>
    </row>
    <row r="194" spans="1:11">
      <c r="A194" s="2" t="s">
        <v>6434</v>
      </c>
      <c r="B194" s="3">
        <v>42625</v>
      </c>
      <c r="C194" s="23" t="s">
        <v>7129</v>
      </c>
      <c r="D194" s="23" t="s">
        <v>33</v>
      </c>
      <c r="E194" s="101" t="s">
        <v>34</v>
      </c>
      <c r="F194" s="22" t="s">
        <v>7130</v>
      </c>
      <c r="G194" s="4">
        <v>5666.04</v>
      </c>
      <c r="H194" s="18">
        <v>98</v>
      </c>
      <c r="K194" s="4">
        <f t="shared" si="2"/>
        <v>944729.91999998433</v>
      </c>
    </row>
    <row r="195" spans="1:11">
      <c r="A195" s="2" t="s">
        <v>4858</v>
      </c>
      <c r="B195" s="3">
        <v>42625</v>
      </c>
      <c r="C195" s="23" t="s">
        <v>7</v>
      </c>
      <c r="D195" s="23" t="s">
        <v>4</v>
      </c>
      <c r="E195" s="101" t="s">
        <v>5520</v>
      </c>
      <c r="F195" s="22" t="s">
        <v>7</v>
      </c>
      <c r="G195" s="4">
        <v>95397.21</v>
      </c>
      <c r="H195" s="18">
        <v>101</v>
      </c>
      <c r="K195" s="4">
        <f t="shared" si="2"/>
        <v>1040127.1299999843</v>
      </c>
    </row>
    <row r="196" spans="1:11">
      <c r="A196" s="2" t="s">
        <v>6437</v>
      </c>
      <c r="B196" s="3">
        <v>42625</v>
      </c>
      <c r="C196" s="23" t="s">
        <v>3</v>
      </c>
      <c r="D196" s="23" t="s">
        <v>4</v>
      </c>
      <c r="E196" s="101" t="s">
        <v>5520</v>
      </c>
      <c r="F196" s="22" t="s">
        <v>3</v>
      </c>
      <c r="G196" s="4">
        <v>19568.32</v>
      </c>
      <c r="H196" s="18">
        <v>91</v>
      </c>
      <c r="K196" s="4">
        <f t="shared" si="2"/>
        <v>1059695.4499999844</v>
      </c>
    </row>
    <row r="197" spans="1:11">
      <c r="A197" s="2" t="s">
        <v>3197</v>
      </c>
      <c r="B197" s="3">
        <v>42625</v>
      </c>
      <c r="C197" s="23" t="s">
        <v>5151</v>
      </c>
      <c r="D197" s="23" t="s">
        <v>4</v>
      </c>
      <c r="E197" s="101" t="s">
        <v>5520</v>
      </c>
      <c r="F197" s="22" t="s">
        <v>5151</v>
      </c>
      <c r="G197" s="4">
        <v>3029.99</v>
      </c>
      <c r="H197" s="18" t="s">
        <v>1159</v>
      </c>
      <c r="K197" s="4">
        <f t="shared" si="2"/>
        <v>1062725.4399999843</v>
      </c>
    </row>
    <row r="198" spans="1:11">
      <c r="A198" s="2" t="s">
        <v>2537</v>
      </c>
      <c r="B198" s="3">
        <v>42625</v>
      </c>
      <c r="C198" s="23" t="s">
        <v>44</v>
      </c>
      <c r="D198" s="23" t="s">
        <v>33</v>
      </c>
      <c r="E198" s="101" t="s">
        <v>34</v>
      </c>
      <c r="F198" s="22" t="s">
        <v>7131</v>
      </c>
      <c r="G198" s="4">
        <v>388610.47</v>
      </c>
      <c r="H198" s="18">
        <v>102</v>
      </c>
      <c r="K198" s="4">
        <f t="shared" si="2"/>
        <v>1451335.9099999843</v>
      </c>
    </row>
    <row r="199" spans="1:11">
      <c r="A199" s="2" t="s">
        <v>2537</v>
      </c>
      <c r="B199" s="3">
        <v>42625</v>
      </c>
      <c r="C199" s="23" t="s">
        <v>44</v>
      </c>
      <c r="D199" s="23" t="s">
        <v>33</v>
      </c>
      <c r="E199" s="101" t="s">
        <v>34</v>
      </c>
      <c r="F199" s="22" t="s">
        <v>7132</v>
      </c>
      <c r="G199" s="4">
        <v>149962.75</v>
      </c>
      <c r="H199" s="18">
        <v>103</v>
      </c>
      <c r="K199" s="4">
        <f t="shared" ref="K199:K263" si="3">+K198+G199-I199</f>
        <v>1601298.6599999843</v>
      </c>
    </row>
    <row r="200" spans="1:11">
      <c r="A200" s="2" t="s">
        <v>2537</v>
      </c>
      <c r="B200" s="3">
        <v>42625</v>
      </c>
      <c r="C200" s="23" t="s">
        <v>44</v>
      </c>
      <c r="D200" s="23" t="s">
        <v>33</v>
      </c>
      <c r="E200" s="101" t="s">
        <v>34</v>
      </c>
      <c r="F200" s="22" t="s">
        <v>7133</v>
      </c>
      <c r="G200" s="4">
        <v>361805.51</v>
      </c>
      <c r="H200" s="18">
        <v>104</v>
      </c>
      <c r="K200" s="4">
        <f t="shared" si="3"/>
        <v>1963104.1699999843</v>
      </c>
    </row>
    <row r="201" spans="1:11">
      <c r="A201" s="2" t="s">
        <v>2537</v>
      </c>
      <c r="B201" s="3">
        <v>42625</v>
      </c>
      <c r="C201" s="23" t="s">
        <v>44</v>
      </c>
      <c r="D201" s="23" t="s">
        <v>33</v>
      </c>
      <c r="E201" s="101" t="s">
        <v>34</v>
      </c>
      <c r="F201" s="22" t="s">
        <v>7134</v>
      </c>
      <c r="G201" s="4">
        <v>272000</v>
      </c>
      <c r="H201" s="18">
        <v>105</v>
      </c>
      <c r="K201" s="4">
        <f t="shared" si="3"/>
        <v>2235104.1699999841</v>
      </c>
    </row>
    <row r="202" spans="1:11">
      <c r="A202" s="2" t="s">
        <v>387</v>
      </c>
      <c r="B202" s="3">
        <v>42625</v>
      </c>
      <c r="C202" s="23" t="s">
        <v>7135</v>
      </c>
      <c r="D202" s="23" t="s">
        <v>4</v>
      </c>
      <c r="E202" s="101" t="s">
        <v>38</v>
      </c>
      <c r="F202" s="22" t="s">
        <v>39</v>
      </c>
      <c r="I202" s="4">
        <v>961212.04</v>
      </c>
      <c r="J202" s="7">
        <v>57</v>
      </c>
      <c r="K202" s="4">
        <f t="shared" si="3"/>
        <v>1273892.1299999841</v>
      </c>
    </row>
    <row r="203" spans="1:11">
      <c r="A203" s="2" t="s">
        <v>389</v>
      </c>
      <c r="B203" s="3">
        <v>42625</v>
      </c>
      <c r="C203" s="23" t="s">
        <v>7136</v>
      </c>
      <c r="D203" s="23" t="s">
        <v>4</v>
      </c>
      <c r="E203" s="101" t="s">
        <v>38</v>
      </c>
      <c r="F203" s="22" t="s">
        <v>2193</v>
      </c>
      <c r="I203" s="4">
        <v>6413.86</v>
      </c>
      <c r="J203" s="7">
        <v>58</v>
      </c>
      <c r="K203" s="4">
        <f t="shared" si="3"/>
        <v>1267478.269999984</v>
      </c>
    </row>
    <row r="204" spans="1:11">
      <c r="A204" s="2" t="s">
        <v>392</v>
      </c>
      <c r="B204" s="3">
        <v>42625</v>
      </c>
      <c r="C204" s="23" t="s">
        <v>7137</v>
      </c>
      <c r="D204" s="23" t="s">
        <v>4</v>
      </c>
      <c r="E204" s="101" t="s">
        <v>38</v>
      </c>
      <c r="F204" s="22" t="s">
        <v>1262</v>
      </c>
      <c r="I204" s="4">
        <v>201722.07</v>
      </c>
      <c r="J204" s="7">
        <v>59</v>
      </c>
      <c r="K204" s="4">
        <f t="shared" si="3"/>
        <v>1065756.1999999839</v>
      </c>
    </row>
    <row r="205" spans="1:11">
      <c r="A205" s="2" t="s">
        <v>394</v>
      </c>
      <c r="B205" s="3">
        <v>42625</v>
      </c>
      <c r="C205" s="23" t="s">
        <v>7138</v>
      </c>
      <c r="D205" s="23" t="s">
        <v>385</v>
      </c>
      <c r="E205" s="101" t="s">
        <v>38</v>
      </c>
      <c r="F205" s="22" t="s">
        <v>391</v>
      </c>
      <c r="I205" s="4">
        <v>14140.4</v>
      </c>
      <c r="J205" s="7">
        <v>60</v>
      </c>
      <c r="K205" s="4">
        <f t="shared" si="3"/>
        <v>1051615.799999984</v>
      </c>
    </row>
    <row r="206" spans="1:11">
      <c r="A206" s="2" t="s">
        <v>396</v>
      </c>
      <c r="B206" s="3">
        <v>42625</v>
      </c>
      <c r="C206" s="23" t="s">
        <v>7139</v>
      </c>
      <c r="D206" s="23" t="s">
        <v>66</v>
      </c>
      <c r="E206" s="101" t="s">
        <v>38</v>
      </c>
      <c r="F206" s="22" t="s">
        <v>39</v>
      </c>
      <c r="I206" s="4">
        <v>17358.39</v>
      </c>
      <c r="J206" s="7">
        <v>61</v>
      </c>
      <c r="K206" s="4">
        <f t="shared" si="3"/>
        <v>1034257.409999984</v>
      </c>
    </row>
    <row r="207" spans="1:11">
      <c r="A207" s="2" t="s">
        <v>398</v>
      </c>
      <c r="B207" s="3">
        <v>42625</v>
      </c>
      <c r="C207" s="23" t="s">
        <v>7140</v>
      </c>
      <c r="D207" s="23" t="s">
        <v>66</v>
      </c>
      <c r="E207" s="101" t="s">
        <v>38</v>
      </c>
      <c r="F207" s="22" t="s">
        <v>39</v>
      </c>
      <c r="I207" s="4">
        <v>6457.62</v>
      </c>
      <c r="J207" s="7">
        <v>62</v>
      </c>
      <c r="K207" s="4">
        <f t="shared" si="3"/>
        <v>1027799.789999984</v>
      </c>
    </row>
    <row r="208" spans="1:11">
      <c r="A208" s="2" t="s">
        <v>400</v>
      </c>
      <c r="B208" s="3">
        <v>42625</v>
      </c>
      <c r="C208" s="23" t="s">
        <v>7141</v>
      </c>
      <c r="D208" s="23" t="s">
        <v>109</v>
      </c>
      <c r="E208" s="101" t="s">
        <v>38</v>
      </c>
      <c r="F208" s="22" t="s">
        <v>106</v>
      </c>
      <c r="G208" s="4">
        <v>169000</v>
      </c>
      <c r="H208" s="18">
        <v>106</v>
      </c>
      <c r="K208" s="4">
        <f t="shared" si="3"/>
        <v>1196799.789999984</v>
      </c>
    </row>
    <row r="209" spans="1:11">
      <c r="A209" s="2" t="s">
        <v>1111</v>
      </c>
      <c r="B209" s="3">
        <v>42625</v>
      </c>
      <c r="C209" s="23" t="s">
        <v>7508</v>
      </c>
      <c r="D209" s="23" t="s">
        <v>190</v>
      </c>
      <c r="E209" s="101" t="s">
        <v>34</v>
      </c>
      <c r="F209" s="22" t="s">
        <v>3753</v>
      </c>
      <c r="I209" s="4">
        <v>1760.88</v>
      </c>
      <c r="J209" s="7">
        <v>165</v>
      </c>
      <c r="K209" s="4">
        <f t="shared" si="3"/>
        <v>1195038.9099999841</v>
      </c>
    </row>
    <row r="210" spans="1:11">
      <c r="A210" s="2" t="s">
        <v>2411</v>
      </c>
      <c r="B210" s="3">
        <v>42626</v>
      </c>
      <c r="C210" s="23" t="s">
        <v>6070</v>
      </c>
      <c r="D210" s="23" t="s">
        <v>4</v>
      </c>
      <c r="E210" s="101" t="s">
        <v>6645</v>
      </c>
      <c r="F210" s="22" t="s">
        <v>7142</v>
      </c>
      <c r="G210" s="4">
        <v>1840</v>
      </c>
      <c r="H210" s="18">
        <v>107</v>
      </c>
      <c r="K210" s="4">
        <f t="shared" si="3"/>
        <v>1196878.9099999841</v>
      </c>
    </row>
    <row r="211" spans="1:11">
      <c r="A211" s="2" t="s">
        <v>7143</v>
      </c>
      <c r="B211" s="3">
        <v>42626</v>
      </c>
      <c r="C211" s="23" t="s">
        <v>5051</v>
      </c>
      <c r="D211" s="23" t="s">
        <v>4</v>
      </c>
      <c r="E211" s="101" t="s">
        <v>6645</v>
      </c>
      <c r="F211" s="22" t="s">
        <v>7021</v>
      </c>
      <c r="G211" s="4">
        <v>331200</v>
      </c>
      <c r="H211" s="18">
        <v>108</v>
      </c>
      <c r="K211" s="4">
        <f t="shared" si="3"/>
        <v>1528078.9099999841</v>
      </c>
    </row>
    <row r="212" spans="1:11">
      <c r="A212" s="2" t="s">
        <v>4871</v>
      </c>
      <c r="B212" s="3">
        <v>42626</v>
      </c>
      <c r="C212" s="23" t="s">
        <v>6070</v>
      </c>
      <c r="D212" s="23" t="s">
        <v>4</v>
      </c>
      <c r="E212" s="101" t="s">
        <v>6645</v>
      </c>
      <c r="F212" s="22" t="s">
        <v>7144</v>
      </c>
      <c r="G212" s="4">
        <v>82876.509999999995</v>
      </c>
      <c r="H212" s="18">
        <v>109</v>
      </c>
      <c r="K212" s="4">
        <f t="shared" si="3"/>
        <v>1610955.4199999841</v>
      </c>
    </row>
    <row r="213" spans="1:11">
      <c r="A213" s="2" t="s">
        <v>7145</v>
      </c>
      <c r="B213" s="3">
        <v>42626</v>
      </c>
      <c r="C213" s="23" t="s">
        <v>7</v>
      </c>
      <c r="D213" s="23" t="s">
        <v>4</v>
      </c>
      <c r="E213" s="101" t="s">
        <v>6645</v>
      </c>
      <c r="F213" s="22" t="s">
        <v>7</v>
      </c>
      <c r="G213" s="4">
        <v>6637.49</v>
      </c>
      <c r="H213" s="18" t="s">
        <v>2916</v>
      </c>
      <c r="K213" s="4">
        <f t="shared" si="3"/>
        <v>1617592.9099999841</v>
      </c>
    </row>
    <row r="214" spans="1:11">
      <c r="A214" s="2" t="s">
        <v>2461</v>
      </c>
      <c r="B214" s="3">
        <v>42626</v>
      </c>
      <c r="C214" s="23" t="s">
        <v>3</v>
      </c>
      <c r="D214" s="23" t="s">
        <v>4</v>
      </c>
      <c r="E214" s="101" t="s">
        <v>6645</v>
      </c>
      <c r="F214" s="22" t="s">
        <v>3</v>
      </c>
      <c r="G214" s="4">
        <v>7823.38</v>
      </c>
      <c r="H214" s="18">
        <v>110</v>
      </c>
      <c r="K214" s="4">
        <f t="shared" si="3"/>
        <v>1625416.289999984</v>
      </c>
    </row>
    <row r="215" spans="1:11">
      <c r="A215" s="2" t="s">
        <v>7146</v>
      </c>
      <c r="B215" s="3">
        <v>42626</v>
      </c>
      <c r="C215" s="23" t="s">
        <v>7</v>
      </c>
      <c r="D215" s="23" t="s">
        <v>4</v>
      </c>
      <c r="E215" s="101" t="s">
        <v>6645</v>
      </c>
      <c r="F215" s="22" t="s">
        <v>2115</v>
      </c>
      <c r="I215" s="4">
        <v>6637.49</v>
      </c>
      <c r="J215" s="7" t="s">
        <v>2916</v>
      </c>
      <c r="K215" s="4">
        <f t="shared" si="3"/>
        <v>1618778.799999984</v>
      </c>
    </row>
    <row r="216" spans="1:11">
      <c r="A216" s="2" t="s">
        <v>7147</v>
      </c>
      <c r="B216" s="3">
        <v>42626</v>
      </c>
      <c r="C216" s="23" t="s">
        <v>7</v>
      </c>
      <c r="D216" s="23" t="s">
        <v>4</v>
      </c>
      <c r="E216" s="101" t="s">
        <v>6645</v>
      </c>
      <c r="F216" s="22" t="s">
        <v>7</v>
      </c>
      <c r="G216" s="4">
        <v>8477.49</v>
      </c>
      <c r="H216" s="18">
        <v>111</v>
      </c>
      <c r="K216" s="4">
        <f t="shared" si="3"/>
        <v>1627256.289999984</v>
      </c>
    </row>
    <row r="217" spans="1:11">
      <c r="A217" s="2" t="s">
        <v>4142</v>
      </c>
      <c r="B217" s="3">
        <v>42626</v>
      </c>
      <c r="C217" s="23" t="s">
        <v>1579</v>
      </c>
      <c r="D217" s="23" t="s">
        <v>4</v>
      </c>
      <c r="E217" s="101" t="s">
        <v>5520</v>
      </c>
      <c r="F217" s="22" t="s">
        <v>7148</v>
      </c>
      <c r="G217" s="4">
        <v>20000</v>
      </c>
      <c r="H217" s="18">
        <v>110</v>
      </c>
      <c r="K217" s="4">
        <f t="shared" si="3"/>
        <v>1647256.289999984</v>
      </c>
    </row>
    <row r="218" spans="1:11">
      <c r="A218" s="2" t="s">
        <v>7149</v>
      </c>
      <c r="B218" s="3">
        <v>42626</v>
      </c>
      <c r="C218" s="23" t="s">
        <v>7150</v>
      </c>
      <c r="D218" s="23" t="s">
        <v>4</v>
      </c>
      <c r="E218" s="101" t="s">
        <v>2974</v>
      </c>
      <c r="F218" s="22" t="s">
        <v>7151</v>
      </c>
      <c r="G218" s="4">
        <v>54572.1</v>
      </c>
      <c r="H218" s="18">
        <v>112</v>
      </c>
      <c r="K218" s="4">
        <f t="shared" si="3"/>
        <v>1701828.3899999841</v>
      </c>
    </row>
    <row r="219" spans="1:11">
      <c r="A219" s="2" t="s">
        <v>7152</v>
      </c>
      <c r="B219" s="3">
        <v>42626</v>
      </c>
      <c r="C219" s="23" t="s">
        <v>6070</v>
      </c>
      <c r="D219" s="23" t="s">
        <v>4</v>
      </c>
      <c r="E219" s="101" t="s">
        <v>5520</v>
      </c>
      <c r="F219" s="22" t="s">
        <v>81</v>
      </c>
      <c r="G219" s="4">
        <v>1025</v>
      </c>
      <c r="H219" s="18">
        <v>113</v>
      </c>
      <c r="K219" s="4">
        <f t="shared" si="3"/>
        <v>1702853.3899999841</v>
      </c>
    </row>
    <row r="220" spans="1:11">
      <c r="A220" s="2" t="s">
        <v>6464</v>
      </c>
      <c r="B220" s="3">
        <v>42626</v>
      </c>
      <c r="C220" s="23" t="s">
        <v>6070</v>
      </c>
      <c r="D220" s="23" t="s">
        <v>4</v>
      </c>
      <c r="E220" s="101" t="s">
        <v>5520</v>
      </c>
      <c r="F220" s="22" t="s">
        <v>26</v>
      </c>
      <c r="G220" s="4">
        <v>4703.33</v>
      </c>
      <c r="H220" s="18">
        <v>114</v>
      </c>
      <c r="K220" s="4">
        <f t="shared" si="3"/>
        <v>1707556.7199999841</v>
      </c>
    </row>
    <row r="221" spans="1:11">
      <c r="A221" s="2" t="s">
        <v>538</v>
      </c>
      <c r="B221" s="3">
        <v>42626</v>
      </c>
      <c r="C221" s="23" t="s">
        <v>7</v>
      </c>
      <c r="D221" s="23" t="s">
        <v>4</v>
      </c>
      <c r="E221" s="101" t="s">
        <v>5520</v>
      </c>
      <c r="F221" s="22" t="s">
        <v>7</v>
      </c>
      <c r="G221" s="4">
        <v>124202.81</v>
      </c>
      <c r="H221" s="18">
        <v>115</v>
      </c>
      <c r="K221" s="4">
        <f t="shared" si="3"/>
        <v>1831759.5299999842</v>
      </c>
    </row>
    <row r="222" spans="1:11">
      <c r="A222" s="2" t="s">
        <v>7153</v>
      </c>
      <c r="B222" s="3">
        <v>42626</v>
      </c>
      <c r="C222" s="23" t="s">
        <v>3</v>
      </c>
      <c r="D222" s="23" t="s">
        <v>4</v>
      </c>
      <c r="E222" s="101" t="s">
        <v>5520</v>
      </c>
      <c r="F222" s="22" t="s">
        <v>3</v>
      </c>
      <c r="G222" s="4">
        <v>25899.41</v>
      </c>
      <c r="H222" s="18">
        <v>110</v>
      </c>
      <c r="K222" s="4">
        <f t="shared" si="3"/>
        <v>1857658.9399999841</v>
      </c>
    </row>
    <row r="223" spans="1:11">
      <c r="A223" s="2" t="s">
        <v>3242</v>
      </c>
      <c r="B223" s="3">
        <v>42626</v>
      </c>
      <c r="C223" s="23" t="s">
        <v>5151</v>
      </c>
      <c r="D223" s="23" t="s">
        <v>4</v>
      </c>
      <c r="E223" s="101" t="s">
        <v>5520</v>
      </c>
      <c r="F223" s="22" t="s">
        <v>5151</v>
      </c>
      <c r="G223" s="4">
        <v>4396.82</v>
      </c>
      <c r="H223" s="18" t="s">
        <v>1159</v>
      </c>
      <c r="K223" s="4">
        <f t="shared" si="3"/>
        <v>1862055.7599999842</v>
      </c>
    </row>
    <row r="224" spans="1:11">
      <c r="A224" s="2" t="s">
        <v>402</v>
      </c>
      <c r="B224" s="3">
        <v>42626</v>
      </c>
      <c r="C224" s="23" t="s">
        <v>7154</v>
      </c>
      <c r="D224" s="23" t="s">
        <v>4</v>
      </c>
      <c r="E224" s="101" t="s">
        <v>38</v>
      </c>
      <c r="F224" s="22" t="s">
        <v>39</v>
      </c>
      <c r="I224" s="4">
        <v>1420551.48</v>
      </c>
      <c r="J224" s="7">
        <v>63</v>
      </c>
      <c r="K224" s="4">
        <f t="shared" si="3"/>
        <v>441504.2799999842</v>
      </c>
    </row>
    <row r="225" spans="1:11">
      <c r="A225" s="2" t="s">
        <v>404</v>
      </c>
      <c r="B225" s="3">
        <v>42626</v>
      </c>
      <c r="C225" s="23" t="s">
        <v>7155</v>
      </c>
      <c r="D225" s="23" t="s">
        <v>66</v>
      </c>
      <c r="E225" s="101" t="s">
        <v>38</v>
      </c>
      <c r="F225" s="22" t="s">
        <v>7156</v>
      </c>
      <c r="I225" s="4">
        <v>6000</v>
      </c>
      <c r="J225" s="7">
        <v>64</v>
      </c>
      <c r="K225" s="4">
        <f t="shared" si="3"/>
        <v>435504.2799999842</v>
      </c>
    </row>
    <row r="226" spans="1:11">
      <c r="A226" s="2" t="s">
        <v>406</v>
      </c>
      <c r="B226" s="3">
        <v>42626</v>
      </c>
      <c r="C226" s="23" t="s">
        <v>7157</v>
      </c>
      <c r="D226" s="23" t="s">
        <v>66</v>
      </c>
      <c r="E226" s="101" t="s">
        <v>38</v>
      </c>
      <c r="F226" s="22" t="s">
        <v>7158</v>
      </c>
      <c r="I226" s="4">
        <v>4000</v>
      </c>
      <c r="J226" s="7">
        <v>65</v>
      </c>
      <c r="K226" s="4">
        <f t="shared" si="3"/>
        <v>431504.2799999842</v>
      </c>
    </row>
    <row r="227" spans="1:11">
      <c r="A227" s="2" t="s">
        <v>350</v>
      </c>
      <c r="B227" s="3">
        <v>42626</v>
      </c>
      <c r="C227" s="23" t="s">
        <v>7159</v>
      </c>
      <c r="D227" s="23" t="s">
        <v>66</v>
      </c>
      <c r="E227" s="101" t="s">
        <v>38</v>
      </c>
      <c r="F227" s="22" t="s">
        <v>3139</v>
      </c>
      <c r="I227" s="4">
        <v>9777.7999999999993</v>
      </c>
      <c r="J227" s="7">
        <v>66</v>
      </c>
      <c r="K227" s="4">
        <f t="shared" si="3"/>
        <v>421726.47999998421</v>
      </c>
    </row>
    <row r="228" spans="1:11">
      <c r="A228" s="2" t="s">
        <v>408</v>
      </c>
      <c r="B228" s="3">
        <v>42626</v>
      </c>
      <c r="C228" s="23" t="s">
        <v>7160</v>
      </c>
      <c r="D228" s="23" t="s">
        <v>66</v>
      </c>
      <c r="E228" s="101" t="s">
        <v>38</v>
      </c>
      <c r="F228" s="22" t="s">
        <v>174</v>
      </c>
      <c r="I228" s="4">
        <v>50000</v>
      </c>
      <c r="J228" s="7">
        <v>67</v>
      </c>
      <c r="K228" s="4">
        <f t="shared" si="3"/>
        <v>371726.47999998421</v>
      </c>
    </row>
    <row r="229" spans="1:11">
      <c r="A229" s="2" t="s">
        <v>411</v>
      </c>
      <c r="B229" s="3">
        <v>42626</v>
      </c>
      <c r="C229" s="23" t="s">
        <v>7161</v>
      </c>
      <c r="D229" s="23" t="s">
        <v>66</v>
      </c>
      <c r="E229" s="101" t="s">
        <v>38</v>
      </c>
      <c r="F229" s="22" t="s">
        <v>497</v>
      </c>
      <c r="I229" s="4">
        <v>651378</v>
      </c>
      <c r="J229" s="7">
        <v>68</v>
      </c>
      <c r="K229" s="4">
        <f t="shared" si="3"/>
        <v>-279651.52000001579</v>
      </c>
    </row>
    <row r="230" spans="1:11">
      <c r="A230" s="2" t="s">
        <v>4179</v>
      </c>
      <c r="B230" s="3">
        <v>42627</v>
      </c>
      <c r="C230" s="23" t="s">
        <v>3</v>
      </c>
      <c r="D230" s="23" t="s">
        <v>4</v>
      </c>
      <c r="E230" s="101" t="s">
        <v>6645</v>
      </c>
      <c r="F230" s="22" t="s">
        <v>3</v>
      </c>
      <c r="G230" s="4">
        <v>3479.54</v>
      </c>
      <c r="H230" s="18">
        <v>116</v>
      </c>
      <c r="K230" s="4">
        <f t="shared" si="3"/>
        <v>-276171.98000001581</v>
      </c>
    </row>
    <row r="231" spans="1:11">
      <c r="A231" s="2" t="s">
        <v>546</v>
      </c>
      <c r="B231" s="3">
        <v>42627</v>
      </c>
      <c r="C231" s="23" t="s">
        <v>7</v>
      </c>
      <c r="D231" s="23" t="s">
        <v>4</v>
      </c>
      <c r="E231" s="101" t="s">
        <v>6645</v>
      </c>
      <c r="F231" s="22" t="s">
        <v>7</v>
      </c>
      <c r="G231" s="4">
        <v>87927.87</v>
      </c>
      <c r="H231" s="18">
        <v>117</v>
      </c>
      <c r="K231" s="4">
        <f t="shared" si="3"/>
        <v>-188244.11000001582</v>
      </c>
    </row>
    <row r="232" spans="1:11">
      <c r="A232" s="2" t="s">
        <v>549</v>
      </c>
      <c r="B232" s="3">
        <v>42627</v>
      </c>
      <c r="C232" s="23" t="s">
        <v>41</v>
      </c>
      <c r="D232" s="23" t="s">
        <v>33</v>
      </c>
      <c r="E232" s="101" t="s">
        <v>4580</v>
      </c>
      <c r="F232" s="22" t="s">
        <v>61</v>
      </c>
      <c r="G232" s="4">
        <v>74000</v>
      </c>
      <c r="H232" s="18">
        <v>118</v>
      </c>
      <c r="K232" s="4">
        <f t="shared" si="3"/>
        <v>-114244.11000001582</v>
      </c>
    </row>
    <row r="233" spans="1:11">
      <c r="A233" s="2" t="s">
        <v>7162</v>
      </c>
      <c r="B233" s="3">
        <v>42627</v>
      </c>
      <c r="C233" s="23" t="s">
        <v>6070</v>
      </c>
      <c r="D233" s="23" t="s">
        <v>4</v>
      </c>
      <c r="E233" s="101" t="s">
        <v>5520</v>
      </c>
      <c r="F233" s="22" t="s">
        <v>740</v>
      </c>
      <c r="G233" s="4">
        <v>1025</v>
      </c>
      <c r="H233" s="18">
        <v>119</v>
      </c>
      <c r="K233" s="4">
        <f t="shared" si="3"/>
        <v>-113219.11000001582</v>
      </c>
    </row>
    <row r="234" spans="1:11">
      <c r="A234" s="2" t="s">
        <v>7163</v>
      </c>
      <c r="B234" s="3">
        <v>42627</v>
      </c>
      <c r="C234" s="23" t="s">
        <v>5576</v>
      </c>
      <c r="D234" s="23" t="s">
        <v>4</v>
      </c>
      <c r="E234" s="101" t="s">
        <v>5520</v>
      </c>
      <c r="F234" s="22" t="s">
        <v>647</v>
      </c>
      <c r="G234" s="4">
        <v>1025</v>
      </c>
      <c r="H234" s="18">
        <v>120</v>
      </c>
      <c r="K234" s="4">
        <f t="shared" si="3"/>
        <v>-112194.11000001582</v>
      </c>
    </row>
    <row r="235" spans="1:11">
      <c r="A235" s="2" t="s">
        <v>7164</v>
      </c>
      <c r="B235" s="3">
        <v>42627</v>
      </c>
      <c r="C235" s="23" t="s">
        <v>5051</v>
      </c>
      <c r="D235" s="23" t="s">
        <v>4</v>
      </c>
      <c r="E235" s="101" t="s">
        <v>5520</v>
      </c>
      <c r="F235" s="22" t="s">
        <v>7165</v>
      </c>
      <c r="G235" s="4">
        <v>130000</v>
      </c>
      <c r="H235" s="18">
        <v>121</v>
      </c>
      <c r="K235" s="4">
        <f t="shared" si="3"/>
        <v>17805.889999984181</v>
      </c>
    </row>
    <row r="236" spans="1:11">
      <c r="A236" s="2" t="s">
        <v>6480</v>
      </c>
      <c r="B236" s="3">
        <v>42627</v>
      </c>
      <c r="C236" s="23" t="s">
        <v>6070</v>
      </c>
      <c r="D236" s="23" t="s">
        <v>4</v>
      </c>
      <c r="E236" s="101" t="s">
        <v>5520</v>
      </c>
      <c r="F236" s="22" t="s">
        <v>1387</v>
      </c>
      <c r="G236" s="4">
        <v>24273.53</v>
      </c>
      <c r="H236" s="18">
        <v>122</v>
      </c>
      <c r="K236" s="4">
        <f t="shared" si="3"/>
        <v>42079.41999998418</v>
      </c>
    </row>
    <row r="237" spans="1:11">
      <c r="A237" s="2" t="s">
        <v>3289</v>
      </c>
      <c r="B237" s="3">
        <v>42627</v>
      </c>
      <c r="C237" s="23" t="s">
        <v>41</v>
      </c>
      <c r="D237" s="23" t="s">
        <v>33</v>
      </c>
      <c r="E237" s="101" t="s">
        <v>4580</v>
      </c>
      <c r="F237" s="22" t="s">
        <v>61</v>
      </c>
      <c r="G237" s="4">
        <v>234000</v>
      </c>
      <c r="H237" s="18">
        <v>123</v>
      </c>
      <c r="K237" s="4">
        <f t="shared" si="3"/>
        <v>276079.41999998421</v>
      </c>
    </row>
    <row r="238" spans="1:11">
      <c r="A238" s="2" t="s">
        <v>3291</v>
      </c>
      <c r="B238" s="3">
        <v>42627</v>
      </c>
      <c r="C238" s="23" t="s">
        <v>41</v>
      </c>
      <c r="D238" s="23" t="s">
        <v>33</v>
      </c>
      <c r="E238" s="101" t="s">
        <v>4580</v>
      </c>
      <c r="F238" s="22" t="s">
        <v>61</v>
      </c>
      <c r="G238" s="4">
        <v>169000</v>
      </c>
      <c r="H238" s="18">
        <v>124</v>
      </c>
      <c r="K238" s="4">
        <f t="shared" si="3"/>
        <v>445079.41999998421</v>
      </c>
    </row>
    <row r="239" spans="1:11">
      <c r="A239" s="2" t="s">
        <v>2514</v>
      </c>
      <c r="B239" s="3">
        <v>42627</v>
      </c>
      <c r="C239" s="23" t="s">
        <v>6070</v>
      </c>
      <c r="D239" s="23" t="s">
        <v>4</v>
      </c>
      <c r="E239" s="101" t="s">
        <v>5520</v>
      </c>
      <c r="F239" s="22" t="s">
        <v>7166</v>
      </c>
      <c r="G239" s="4">
        <v>10000</v>
      </c>
      <c r="H239" s="18">
        <v>125</v>
      </c>
      <c r="K239" s="4">
        <f t="shared" si="3"/>
        <v>455079.41999998421</v>
      </c>
    </row>
    <row r="240" spans="1:11">
      <c r="A240" s="2" t="s">
        <v>4896</v>
      </c>
      <c r="B240" s="3">
        <v>42627</v>
      </c>
      <c r="C240" s="23" t="s">
        <v>6070</v>
      </c>
      <c r="D240" s="23" t="s">
        <v>4</v>
      </c>
      <c r="E240" s="101" t="s">
        <v>5520</v>
      </c>
      <c r="F240" s="22" t="s">
        <v>1193</v>
      </c>
      <c r="G240" s="4">
        <v>2990</v>
      </c>
      <c r="H240" s="18">
        <v>126</v>
      </c>
      <c r="K240" s="4">
        <f t="shared" si="3"/>
        <v>458069.41999998421</v>
      </c>
    </row>
    <row r="241" spans="1:11">
      <c r="A241" s="2" t="s">
        <v>4897</v>
      </c>
      <c r="B241" s="3">
        <v>42627</v>
      </c>
      <c r="C241" s="23" t="s">
        <v>6070</v>
      </c>
      <c r="D241" s="23" t="s">
        <v>4</v>
      </c>
      <c r="E241" s="101" t="s">
        <v>5520</v>
      </c>
      <c r="F241" s="22" t="s">
        <v>1193</v>
      </c>
      <c r="G241" s="4">
        <v>2600</v>
      </c>
      <c r="H241" s="18">
        <v>127</v>
      </c>
      <c r="K241" s="4">
        <f t="shared" si="3"/>
        <v>460669.41999998421</v>
      </c>
    </row>
    <row r="242" spans="1:11">
      <c r="A242" s="2" t="s">
        <v>7167</v>
      </c>
      <c r="B242" s="3">
        <v>42627</v>
      </c>
      <c r="C242" s="23" t="s">
        <v>7168</v>
      </c>
      <c r="D242" s="23" t="s">
        <v>4</v>
      </c>
      <c r="E242" s="101" t="s">
        <v>2974</v>
      </c>
      <c r="F242" s="22" t="s">
        <v>7169</v>
      </c>
      <c r="G242" s="4">
        <v>52178.95</v>
      </c>
      <c r="H242" s="18">
        <v>128</v>
      </c>
      <c r="K242" s="4">
        <f t="shared" si="3"/>
        <v>512848.36999998422</v>
      </c>
    </row>
    <row r="243" spans="1:11">
      <c r="A243" s="2" t="s">
        <v>7170</v>
      </c>
      <c r="B243" s="3">
        <v>42627</v>
      </c>
      <c r="C243" s="23" t="s">
        <v>3</v>
      </c>
      <c r="D243" s="23" t="s">
        <v>4</v>
      </c>
      <c r="E243" s="101" t="s">
        <v>5520</v>
      </c>
      <c r="F243" s="22" t="s">
        <v>3</v>
      </c>
      <c r="G243" s="4">
        <v>10086.74</v>
      </c>
      <c r="H243" s="18">
        <v>116</v>
      </c>
      <c r="K243" s="4">
        <f t="shared" si="3"/>
        <v>522935.10999998421</v>
      </c>
    </row>
    <row r="244" spans="1:11">
      <c r="A244" s="2" t="s">
        <v>7171</v>
      </c>
      <c r="B244" s="3">
        <v>42627</v>
      </c>
      <c r="C244" s="23" t="s">
        <v>7</v>
      </c>
      <c r="D244" s="23" t="s">
        <v>4</v>
      </c>
      <c r="E244" s="101" t="s">
        <v>5520</v>
      </c>
      <c r="F244" s="22" t="s">
        <v>7</v>
      </c>
      <c r="G244" s="4">
        <v>13827.47</v>
      </c>
      <c r="H244" s="18">
        <v>129</v>
      </c>
      <c r="K244" s="4">
        <f t="shared" si="3"/>
        <v>536762.57999998424</v>
      </c>
    </row>
    <row r="245" spans="1:11">
      <c r="A245" s="2" t="s">
        <v>7172</v>
      </c>
      <c r="B245" s="3">
        <v>42627</v>
      </c>
      <c r="C245" s="23" t="s">
        <v>44</v>
      </c>
      <c r="D245" s="23" t="s">
        <v>33</v>
      </c>
      <c r="E245" s="101" t="s">
        <v>34</v>
      </c>
      <c r="F245" s="22" t="s">
        <v>7173</v>
      </c>
      <c r="G245" s="4">
        <v>150100</v>
      </c>
      <c r="H245" s="18">
        <v>130</v>
      </c>
      <c r="K245" s="4">
        <f t="shared" si="3"/>
        <v>686862.57999998424</v>
      </c>
    </row>
    <row r="246" spans="1:11">
      <c r="A246" s="2" t="s">
        <v>414</v>
      </c>
      <c r="B246" s="3">
        <v>42627</v>
      </c>
      <c r="C246" s="23" t="s">
        <v>7174</v>
      </c>
      <c r="D246" s="23" t="s">
        <v>66</v>
      </c>
      <c r="E246" s="101" t="s">
        <v>38</v>
      </c>
      <c r="F246" s="22" t="s">
        <v>7175</v>
      </c>
      <c r="I246" s="4">
        <v>180000</v>
      </c>
      <c r="J246" s="7">
        <v>69</v>
      </c>
      <c r="K246" s="4">
        <f t="shared" si="3"/>
        <v>506862.57999998424</v>
      </c>
    </row>
    <row r="247" spans="1:11">
      <c r="A247" s="2" t="s">
        <v>417</v>
      </c>
      <c r="B247" s="3">
        <v>42627</v>
      </c>
      <c r="C247" s="23" t="s">
        <v>41</v>
      </c>
      <c r="D247" s="23" t="s">
        <v>42</v>
      </c>
      <c r="E247" s="101" t="s">
        <v>4580</v>
      </c>
      <c r="F247" s="22" t="s">
        <v>751</v>
      </c>
      <c r="I247" s="4">
        <v>30000</v>
      </c>
      <c r="J247" s="7">
        <v>70</v>
      </c>
      <c r="K247" s="4">
        <f t="shared" si="3"/>
        <v>476862.57999998424</v>
      </c>
    </row>
    <row r="248" spans="1:11">
      <c r="A248" s="2" t="s">
        <v>419</v>
      </c>
      <c r="B248" s="3">
        <v>42627</v>
      </c>
      <c r="C248" s="23" t="s">
        <v>7176</v>
      </c>
      <c r="D248" s="23" t="s">
        <v>42</v>
      </c>
      <c r="E248" s="101" t="s">
        <v>34</v>
      </c>
      <c r="F248" s="22" t="s">
        <v>7177</v>
      </c>
      <c r="I248" s="4">
        <v>566131.13</v>
      </c>
      <c r="J248" s="7">
        <v>71</v>
      </c>
      <c r="K248" s="4">
        <f t="shared" si="3"/>
        <v>-89268.550000015763</v>
      </c>
    </row>
    <row r="249" spans="1:11">
      <c r="A249" s="2" t="s">
        <v>422</v>
      </c>
      <c r="B249" s="3">
        <v>42627</v>
      </c>
      <c r="C249" s="23" t="s">
        <v>7178</v>
      </c>
      <c r="D249" s="23" t="s">
        <v>42</v>
      </c>
      <c r="E249" s="101" t="s">
        <v>34</v>
      </c>
      <c r="F249" s="22" t="s">
        <v>7177</v>
      </c>
      <c r="I249" s="4">
        <v>316488.21000000002</v>
      </c>
      <c r="J249" s="7">
        <v>72</v>
      </c>
      <c r="K249" s="4">
        <f t="shared" si="3"/>
        <v>-405756.76000001578</v>
      </c>
    </row>
    <row r="250" spans="1:11">
      <c r="A250" s="2" t="s">
        <v>424</v>
      </c>
      <c r="B250" s="3">
        <v>42627</v>
      </c>
      <c r="C250" s="23" t="s">
        <v>7179</v>
      </c>
      <c r="D250" s="23" t="s">
        <v>42</v>
      </c>
      <c r="E250" s="101" t="s">
        <v>34</v>
      </c>
      <c r="F250" s="22" t="s">
        <v>7180</v>
      </c>
      <c r="I250" s="4">
        <v>137529.16</v>
      </c>
      <c r="J250" s="7">
        <v>73</v>
      </c>
      <c r="K250" s="4">
        <f t="shared" si="3"/>
        <v>-543285.92000001576</v>
      </c>
    </row>
    <row r="251" spans="1:11">
      <c r="A251" s="2" t="s">
        <v>427</v>
      </c>
      <c r="B251" s="3">
        <v>42627</v>
      </c>
      <c r="C251" s="23" t="s">
        <v>7181</v>
      </c>
      <c r="D251" s="23" t="s">
        <v>42</v>
      </c>
      <c r="E251" s="101" t="s">
        <v>34</v>
      </c>
      <c r="F251" s="22" t="s">
        <v>7182</v>
      </c>
      <c r="I251" s="4">
        <v>54626.18</v>
      </c>
      <c r="J251" s="7">
        <v>74</v>
      </c>
      <c r="K251" s="4">
        <f t="shared" si="3"/>
        <v>-597912.10000001581</v>
      </c>
    </row>
    <row r="252" spans="1:11">
      <c r="A252" s="2" t="s">
        <v>430</v>
      </c>
      <c r="B252" s="3">
        <v>42627</v>
      </c>
      <c r="C252" s="23" t="s">
        <v>7183</v>
      </c>
      <c r="D252" s="23" t="s">
        <v>42</v>
      </c>
      <c r="E252" s="101" t="s">
        <v>34</v>
      </c>
      <c r="F252" s="22" t="s">
        <v>7184</v>
      </c>
      <c r="I252" s="4">
        <v>2552</v>
      </c>
      <c r="J252" s="7">
        <v>75</v>
      </c>
      <c r="K252" s="4">
        <f t="shared" si="3"/>
        <v>-600464.10000001581</v>
      </c>
    </row>
    <row r="253" spans="1:11">
      <c r="A253" s="2" t="s">
        <v>433</v>
      </c>
      <c r="B253" s="3">
        <v>42627</v>
      </c>
      <c r="C253" s="23" t="s">
        <v>7185</v>
      </c>
      <c r="D253" s="23" t="s">
        <v>42</v>
      </c>
      <c r="E253" s="101" t="s">
        <v>34</v>
      </c>
      <c r="F253" s="22" t="s">
        <v>7186</v>
      </c>
      <c r="I253" s="4">
        <v>508.97</v>
      </c>
      <c r="J253" s="7">
        <v>76</v>
      </c>
      <c r="K253" s="4">
        <f t="shared" si="3"/>
        <v>-600973.07000001578</v>
      </c>
    </row>
    <row r="254" spans="1:11">
      <c r="A254" s="2" t="s">
        <v>436</v>
      </c>
      <c r="B254" s="3">
        <v>42627</v>
      </c>
      <c r="C254" s="23" t="s">
        <v>7187</v>
      </c>
      <c r="D254" s="23" t="s">
        <v>183</v>
      </c>
      <c r="E254" s="101" t="s">
        <v>34</v>
      </c>
      <c r="F254" s="22" t="s">
        <v>7188</v>
      </c>
      <c r="I254" s="4">
        <v>6582.18</v>
      </c>
      <c r="J254" s="7">
        <v>77</v>
      </c>
      <c r="K254" s="4">
        <f t="shared" si="3"/>
        <v>-607555.25000001583</v>
      </c>
    </row>
    <row r="255" spans="1:11">
      <c r="A255" s="2" t="s">
        <v>439</v>
      </c>
      <c r="B255" s="3">
        <v>42627</v>
      </c>
      <c r="C255" s="23" t="s">
        <v>7189</v>
      </c>
      <c r="D255" s="23" t="s">
        <v>190</v>
      </c>
      <c r="E255" s="101" t="s">
        <v>34</v>
      </c>
      <c r="F255" s="22" t="s">
        <v>4453</v>
      </c>
      <c r="I255" s="4">
        <v>424.47</v>
      </c>
      <c r="J255" s="7">
        <v>78</v>
      </c>
      <c r="K255" s="4">
        <f t="shared" si="3"/>
        <v>-607979.7200000158</v>
      </c>
    </row>
    <row r="256" spans="1:11">
      <c r="A256" s="2" t="s">
        <v>1622</v>
      </c>
      <c r="B256" s="3">
        <v>42628</v>
      </c>
      <c r="C256" s="23" t="s">
        <v>7190</v>
      </c>
      <c r="D256" s="23" t="s">
        <v>33</v>
      </c>
      <c r="E256" s="101" t="s">
        <v>34</v>
      </c>
      <c r="F256" s="22" t="s">
        <v>7191</v>
      </c>
      <c r="G256" s="4">
        <v>6186.07</v>
      </c>
      <c r="H256" s="18">
        <v>128</v>
      </c>
      <c r="K256" s="4">
        <f t="shared" si="3"/>
        <v>-601793.65000001586</v>
      </c>
    </row>
    <row r="257" spans="1:11">
      <c r="A257" s="2" t="s">
        <v>4187</v>
      </c>
      <c r="B257" s="3">
        <v>42628</v>
      </c>
      <c r="C257" s="23" t="s">
        <v>7192</v>
      </c>
      <c r="D257" s="23" t="s">
        <v>4</v>
      </c>
      <c r="E257" s="101" t="s">
        <v>2974</v>
      </c>
      <c r="F257" s="22" t="s">
        <v>7193</v>
      </c>
      <c r="G257" s="4">
        <v>9771.93</v>
      </c>
      <c r="H257" s="18">
        <v>131</v>
      </c>
      <c r="K257" s="4">
        <f t="shared" si="3"/>
        <v>-592021.7200000158</v>
      </c>
    </row>
    <row r="258" spans="1:11">
      <c r="A258" s="2" t="s">
        <v>7194</v>
      </c>
      <c r="B258" s="3">
        <v>42628</v>
      </c>
      <c r="C258" s="23" t="s">
        <v>5051</v>
      </c>
      <c r="D258" s="23" t="s">
        <v>4</v>
      </c>
      <c r="E258" s="101" t="s">
        <v>6645</v>
      </c>
      <c r="F258" s="22" t="s">
        <v>7195</v>
      </c>
      <c r="G258" s="4">
        <v>95000</v>
      </c>
      <c r="H258" s="18">
        <v>132</v>
      </c>
      <c r="K258" s="4">
        <f t="shared" si="3"/>
        <v>-497021.7200000158</v>
      </c>
    </row>
    <row r="259" spans="1:11">
      <c r="A259" s="2" t="s">
        <v>3323</v>
      </c>
      <c r="B259" s="3">
        <v>42628</v>
      </c>
      <c r="C259" s="23" t="s">
        <v>5051</v>
      </c>
      <c r="D259" s="23" t="s">
        <v>4</v>
      </c>
      <c r="E259" s="101" t="s">
        <v>6645</v>
      </c>
      <c r="F259" s="22" t="s">
        <v>7195</v>
      </c>
      <c r="G259" s="4">
        <v>96000</v>
      </c>
      <c r="H259" s="18">
        <v>133</v>
      </c>
      <c r="K259" s="4">
        <f t="shared" si="3"/>
        <v>-401021.7200000158</v>
      </c>
    </row>
    <row r="260" spans="1:11">
      <c r="A260" s="2" t="s">
        <v>2524</v>
      </c>
      <c r="B260" s="3">
        <v>42628</v>
      </c>
      <c r="C260" s="23" t="s">
        <v>3</v>
      </c>
      <c r="D260" s="23" t="s">
        <v>4</v>
      </c>
      <c r="E260" s="101" t="s">
        <v>6645</v>
      </c>
      <c r="F260" s="22" t="s">
        <v>3</v>
      </c>
      <c r="G260" s="4">
        <v>1815</v>
      </c>
      <c r="H260" s="18">
        <v>134</v>
      </c>
      <c r="K260" s="4">
        <f t="shared" si="3"/>
        <v>-399206.7200000158</v>
      </c>
    </row>
    <row r="261" spans="1:11">
      <c r="A261" s="2" t="s">
        <v>601</v>
      </c>
      <c r="B261" s="3">
        <v>42628</v>
      </c>
      <c r="C261" s="23" t="s">
        <v>7196</v>
      </c>
      <c r="D261" s="23" t="s">
        <v>4</v>
      </c>
      <c r="E261" s="101" t="s">
        <v>6645</v>
      </c>
      <c r="F261" s="22" t="s">
        <v>6785</v>
      </c>
      <c r="G261" s="4">
        <v>3030</v>
      </c>
      <c r="H261" s="18" t="s">
        <v>1159</v>
      </c>
      <c r="K261" s="4">
        <f t="shared" si="3"/>
        <v>-396176.7200000158</v>
      </c>
    </row>
    <row r="262" spans="1:11">
      <c r="A262" s="2" t="s">
        <v>604</v>
      </c>
      <c r="B262" s="3">
        <v>42628</v>
      </c>
      <c r="C262" s="23" t="s">
        <v>7</v>
      </c>
      <c r="D262" s="23" t="s">
        <v>4</v>
      </c>
      <c r="E262" s="101" t="s">
        <v>6645</v>
      </c>
      <c r="F262" s="22" t="s">
        <v>7</v>
      </c>
      <c r="G262" s="4">
        <v>56045.69</v>
      </c>
      <c r="H262" s="18">
        <v>135</v>
      </c>
      <c r="K262" s="4">
        <f t="shared" si="3"/>
        <v>-340131.0300000158</v>
      </c>
    </row>
    <row r="263" spans="1:11">
      <c r="A263" s="2" t="s">
        <v>606</v>
      </c>
      <c r="B263" s="3">
        <v>42628</v>
      </c>
      <c r="C263" s="23" t="s">
        <v>6070</v>
      </c>
      <c r="D263" s="23" t="s">
        <v>4</v>
      </c>
      <c r="E263" s="101" t="s">
        <v>5520</v>
      </c>
      <c r="F263" s="22" t="s">
        <v>3491</v>
      </c>
      <c r="G263" s="4">
        <v>550</v>
      </c>
      <c r="H263" s="18">
        <v>136</v>
      </c>
      <c r="K263" s="4">
        <f t="shared" si="3"/>
        <v>-339581.0300000158</v>
      </c>
    </row>
    <row r="264" spans="1:11">
      <c r="A264" s="2" t="s">
        <v>4199</v>
      </c>
      <c r="B264" s="3">
        <v>42628</v>
      </c>
      <c r="C264" s="23" t="s">
        <v>5051</v>
      </c>
      <c r="D264" s="23" t="s">
        <v>4</v>
      </c>
      <c r="E264" s="101" t="s">
        <v>5520</v>
      </c>
      <c r="F264" s="22" t="s">
        <v>7197</v>
      </c>
      <c r="G264" s="4">
        <v>216200</v>
      </c>
      <c r="H264" s="18">
        <v>137</v>
      </c>
      <c r="K264" s="4">
        <f t="shared" ref="K264:K327" si="4">+K263+G264-I264</f>
        <v>-123381.0300000158</v>
      </c>
    </row>
    <row r="265" spans="1:11">
      <c r="A265" s="2" t="s">
        <v>7198</v>
      </c>
      <c r="B265" s="3">
        <v>42628</v>
      </c>
      <c r="C265" s="23" t="s">
        <v>44</v>
      </c>
      <c r="D265" s="23" t="s">
        <v>33</v>
      </c>
      <c r="E265" s="101" t="s">
        <v>34</v>
      </c>
      <c r="F265" s="22" t="s">
        <v>7199</v>
      </c>
      <c r="G265" s="4">
        <v>174991.53</v>
      </c>
      <c r="H265" s="18">
        <v>138</v>
      </c>
      <c r="K265" s="4">
        <f t="shared" si="4"/>
        <v>51610.499999984197</v>
      </c>
    </row>
    <row r="266" spans="1:11">
      <c r="A266" s="2" t="s">
        <v>4207</v>
      </c>
      <c r="B266" s="3">
        <v>42628</v>
      </c>
      <c r="C266" s="23" t="s">
        <v>44</v>
      </c>
      <c r="D266" s="23" t="s">
        <v>33</v>
      </c>
      <c r="E266" s="101" t="s">
        <v>34</v>
      </c>
      <c r="F266" s="22" t="s">
        <v>7200</v>
      </c>
      <c r="G266" s="4">
        <v>152553.76999999999</v>
      </c>
      <c r="H266" s="18">
        <v>139</v>
      </c>
      <c r="K266" s="4">
        <f t="shared" si="4"/>
        <v>204164.26999998419</v>
      </c>
    </row>
    <row r="267" spans="1:11">
      <c r="A267" s="2" t="s">
        <v>7201</v>
      </c>
      <c r="B267" s="3">
        <v>42628</v>
      </c>
      <c r="C267" s="23" t="s">
        <v>44</v>
      </c>
      <c r="D267" s="23" t="s">
        <v>33</v>
      </c>
      <c r="E267" s="101" t="s">
        <v>34</v>
      </c>
      <c r="F267" s="22" t="s">
        <v>7202</v>
      </c>
      <c r="G267" s="4">
        <v>150100</v>
      </c>
      <c r="H267" s="18">
        <v>140</v>
      </c>
      <c r="K267" s="4">
        <f t="shared" si="4"/>
        <v>354264.26999998419</v>
      </c>
    </row>
    <row r="268" spans="1:11">
      <c r="A268" s="2" t="s">
        <v>7201</v>
      </c>
      <c r="B268" s="3">
        <v>42628</v>
      </c>
      <c r="C268" s="23" t="s">
        <v>44</v>
      </c>
      <c r="D268" s="23" t="s">
        <v>33</v>
      </c>
      <c r="E268" s="101" t="s">
        <v>34</v>
      </c>
      <c r="F268" s="22" t="s">
        <v>7203</v>
      </c>
      <c r="G268" s="4">
        <v>36200.01</v>
      </c>
      <c r="H268" s="18">
        <v>141</v>
      </c>
      <c r="K268" s="4">
        <f t="shared" si="4"/>
        <v>390464.2799999842</v>
      </c>
    </row>
    <row r="269" spans="1:11">
      <c r="A269" s="2" t="s">
        <v>7204</v>
      </c>
      <c r="B269" s="3">
        <v>42628</v>
      </c>
      <c r="C269" s="23" t="s">
        <v>7205</v>
      </c>
      <c r="D269" s="23" t="s">
        <v>4</v>
      </c>
      <c r="E269" s="101" t="s">
        <v>5520</v>
      </c>
      <c r="F269" s="22" t="s">
        <v>3061</v>
      </c>
      <c r="G269" s="4">
        <v>1501.81</v>
      </c>
      <c r="H269" s="18">
        <v>142</v>
      </c>
      <c r="K269" s="4">
        <f t="shared" si="4"/>
        <v>391966.08999998419</v>
      </c>
    </row>
    <row r="270" spans="1:11">
      <c r="A270" s="2" t="s">
        <v>609</v>
      </c>
      <c r="B270" s="3">
        <v>42628</v>
      </c>
      <c r="C270" s="23" t="s">
        <v>6070</v>
      </c>
      <c r="D270" s="23" t="s">
        <v>4</v>
      </c>
      <c r="E270" s="101" t="s">
        <v>5520</v>
      </c>
      <c r="F270" s="22" t="s">
        <v>3061</v>
      </c>
      <c r="G270" s="4">
        <v>2629.41</v>
      </c>
      <c r="H270" s="18">
        <v>143</v>
      </c>
      <c r="K270" s="4">
        <f t="shared" si="4"/>
        <v>394595.49999998417</v>
      </c>
    </row>
    <row r="271" spans="1:11">
      <c r="A271" s="2" t="s">
        <v>611</v>
      </c>
      <c r="B271" s="3">
        <v>42628</v>
      </c>
      <c r="C271" s="23" t="s">
        <v>6070</v>
      </c>
      <c r="D271" s="23" t="s">
        <v>4</v>
      </c>
      <c r="E271" s="101" t="s">
        <v>5520</v>
      </c>
      <c r="F271" s="22" t="s">
        <v>3061</v>
      </c>
      <c r="G271" s="4">
        <v>663.59</v>
      </c>
      <c r="H271" s="18">
        <v>144</v>
      </c>
      <c r="K271" s="4">
        <f t="shared" si="4"/>
        <v>395259.08999998419</v>
      </c>
    </row>
    <row r="272" spans="1:11">
      <c r="A272" s="2" t="s">
        <v>4939</v>
      </c>
      <c r="B272" s="3">
        <v>42628</v>
      </c>
      <c r="C272" s="23" t="s">
        <v>5051</v>
      </c>
      <c r="D272" s="23" t="s">
        <v>4</v>
      </c>
      <c r="E272" s="101" t="s">
        <v>5520</v>
      </c>
      <c r="F272" s="22" t="s">
        <v>7206</v>
      </c>
      <c r="G272" s="4">
        <v>1500</v>
      </c>
      <c r="H272" s="18">
        <v>145</v>
      </c>
      <c r="K272" s="4">
        <f t="shared" si="4"/>
        <v>396759.08999998419</v>
      </c>
    </row>
    <row r="273" spans="1:11">
      <c r="A273" s="2" t="s">
        <v>614</v>
      </c>
      <c r="B273" s="3">
        <v>42628</v>
      </c>
      <c r="C273" s="23" t="s">
        <v>7</v>
      </c>
      <c r="D273" s="23" t="s">
        <v>4</v>
      </c>
      <c r="E273" s="101" t="s">
        <v>5520</v>
      </c>
      <c r="F273" s="22" t="s">
        <v>7</v>
      </c>
      <c r="G273" s="4">
        <v>21407.77</v>
      </c>
      <c r="H273" s="18">
        <v>148</v>
      </c>
      <c r="K273" s="4">
        <f t="shared" si="4"/>
        <v>418166.85999998421</v>
      </c>
    </row>
    <row r="274" spans="1:11">
      <c r="A274" s="2" t="s">
        <v>6501</v>
      </c>
      <c r="B274" s="3">
        <v>42628</v>
      </c>
      <c r="C274" s="23" t="s">
        <v>3</v>
      </c>
      <c r="D274" s="23" t="s">
        <v>4</v>
      </c>
      <c r="E274" s="101" t="s">
        <v>5520</v>
      </c>
      <c r="F274" s="22" t="s">
        <v>3</v>
      </c>
      <c r="G274" s="4">
        <v>25620.01</v>
      </c>
      <c r="H274" s="18">
        <v>134</v>
      </c>
      <c r="K274" s="4">
        <f t="shared" si="4"/>
        <v>443786.86999998422</v>
      </c>
    </row>
    <row r="275" spans="1:11">
      <c r="A275" s="2" t="s">
        <v>442</v>
      </c>
      <c r="B275" s="3">
        <v>42628</v>
      </c>
      <c r="C275" s="23" t="s">
        <v>7207</v>
      </c>
      <c r="D275" s="23" t="s">
        <v>623</v>
      </c>
      <c r="E275" s="101" t="s">
        <v>34</v>
      </c>
      <c r="F275" s="22" t="s">
        <v>7208</v>
      </c>
      <c r="I275" s="4">
        <v>225.5</v>
      </c>
      <c r="K275" s="4">
        <f t="shared" si="4"/>
        <v>443561.36999998422</v>
      </c>
    </row>
    <row r="276" spans="1:11">
      <c r="A276" s="2" t="s">
        <v>445</v>
      </c>
      <c r="B276" s="3">
        <v>42628</v>
      </c>
      <c r="C276" s="23" t="s">
        <v>7209</v>
      </c>
      <c r="D276" s="23" t="s">
        <v>4</v>
      </c>
      <c r="E276" s="101" t="s">
        <v>34</v>
      </c>
      <c r="F276" s="22" t="s">
        <v>39</v>
      </c>
      <c r="I276" s="4">
        <v>490230.24</v>
      </c>
      <c r="J276" s="7">
        <v>79</v>
      </c>
      <c r="K276" s="4">
        <f t="shared" si="4"/>
        <v>-46668.87000001577</v>
      </c>
    </row>
    <row r="277" spans="1:11">
      <c r="A277" s="2" t="s">
        <v>448</v>
      </c>
      <c r="B277" s="3">
        <v>42628</v>
      </c>
      <c r="C277" s="23" t="s">
        <v>7210</v>
      </c>
      <c r="D277" s="23" t="s">
        <v>183</v>
      </c>
      <c r="E277" s="101" t="s">
        <v>38</v>
      </c>
      <c r="F277" s="22" t="s">
        <v>1886</v>
      </c>
      <c r="I277" s="4">
        <v>2000</v>
      </c>
      <c r="J277" s="7">
        <v>84</v>
      </c>
      <c r="K277" s="4">
        <f t="shared" si="4"/>
        <v>-48668.87000001577</v>
      </c>
    </row>
    <row r="278" spans="1:11">
      <c r="A278" s="2" t="s">
        <v>451</v>
      </c>
      <c r="B278" s="3">
        <v>42628</v>
      </c>
      <c r="C278" s="23" t="s">
        <v>7211</v>
      </c>
      <c r="D278" s="23" t="s">
        <v>190</v>
      </c>
      <c r="E278" s="101" t="s">
        <v>34</v>
      </c>
      <c r="F278" s="22" t="s">
        <v>6729</v>
      </c>
      <c r="I278" s="4">
        <v>2088</v>
      </c>
      <c r="J278" s="7">
        <v>80</v>
      </c>
      <c r="K278" s="4">
        <f t="shared" si="4"/>
        <v>-50756.87000001577</v>
      </c>
    </row>
    <row r="279" spans="1:11">
      <c r="A279" s="2" t="s">
        <v>454</v>
      </c>
      <c r="B279" s="3">
        <v>42628</v>
      </c>
      <c r="C279" s="23" t="s">
        <v>7212</v>
      </c>
      <c r="D279" s="23" t="s">
        <v>190</v>
      </c>
      <c r="E279" s="101" t="s">
        <v>34</v>
      </c>
      <c r="F279" s="22" t="s">
        <v>209</v>
      </c>
      <c r="I279" s="4">
        <v>6960</v>
      </c>
      <c r="J279" s="7">
        <v>81</v>
      </c>
      <c r="K279" s="4">
        <f t="shared" si="4"/>
        <v>-57716.87000001577</v>
      </c>
    </row>
    <row r="280" spans="1:11">
      <c r="A280" s="2" t="s">
        <v>481</v>
      </c>
      <c r="B280" s="3">
        <v>42628</v>
      </c>
      <c r="C280" s="23" t="s">
        <v>7213</v>
      </c>
      <c r="D280" s="23" t="s">
        <v>190</v>
      </c>
      <c r="E280" s="101" t="s">
        <v>34</v>
      </c>
      <c r="F280" s="22" t="s">
        <v>218</v>
      </c>
      <c r="I280" s="4">
        <v>5436.88</v>
      </c>
      <c r="J280" s="7">
        <v>82</v>
      </c>
      <c r="K280" s="4">
        <f t="shared" si="4"/>
        <v>-63153.750000015767</v>
      </c>
    </row>
    <row r="281" spans="1:11">
      <c r="A281" s="2" t="s">
        <v>483</v>
      </c>
      <c r="B281" s="3">
        <v>42628</v>
      </c>
      <c r="C281" s="23" t="s">
        <v>7214</v>
      </c>
      <c r="D281" s="23" t="s">
        <v>190</v>
      </c>
      <c r="E281" s="101" t="s">
        <v>34</v>
      </c>
      <c r="F281" s="22" t="s">
        <v>6729</v>
      </c>
      <c r="I281" s="4">
        <v>2204</v>
      </c>
      <c r="J281" s="7">
        <v>83</v>
      </c>
      <c r="K281" s="4">
        <f t="shared" si="4"/>
        <v>-65357.750000015767</v>
      </c>
    </row>
    <row r="282" spans="1:11">
      <c r="A282" s="2" t="s">
        <v>485</v>
      </c>
      <c r="B282" s="3">
        <v>42628</v>
      </c>
      <c r="C282" s="23" t="s">
        <v>7215</v>
      </c>
      <c r="D282" s="23" t="s">
        <v>190</v>
      </c>
      <c r="E282" s="101" t="s">
        <v>34</v>
      </c>
      <c r="F282" s="22" t="s">
        <v>5730</v>
      </c>
      <c r="I282" s="4">
        <v>1218</v>
      </c>
      <c r="J282" s="7">
        <v>85</v>
      </c>
      <c r="K282" s="4">
        <f t="shared" si="4"/>
        <v>-66575.750000015774</v>
      </c>
    </row>
    <row r="283" spans="1:11">
      <c r="A283" s="2" t="s">
        <v>488</v>
      </c>
      <c r="B283" s="3">
        <v>42628</v>
      </c>
      <c r="C283" s="23" t="s">
        <v>7216</v>
      </c>
      <c r="D283" s="23" t="s">
        <v>190</v>
      </c>
      <c r="E283" s="101" t="s">
        <v>34</v>
      </c>
      <c r="F283" s="22" t="s">
        <v>194</v>
      </c>
      <c r="I283" s="4">
        <v>4260.01</v>
      </c>
      <c r="J283" s="7">
        <v>86</v>
      </c>
      <c r="K283" s="4">
        <f t="shared" si="4"/>
        <v>-70835.760000015769</v>
      </c>
    </row>
    <row r="284" spans="1:11">
      <c r="A284" s="2" t="s">
        <v>490</v>
      </c>
      <c r="B284" s="3">
        <v>42628</v>
      </c>
      <c r="C284" s="23" t="s">
        <v>7217</v>
      </c>
      <c r="D284" s="23" t="s">
        <v>190</v>
      </c>
      <c r="E284" s="101" t="s">
        <v>34</v>
      </c>
      <c r="F284" s="22" t="s">
        <v>1349</v>
      </c>
      <c r="I284" s="4">
        <v>2088</v>
      </c>
      <c r="J284" s="7">
        <v>87</v>
      </c>
      <c r="K284" s="4">
        <f t="shared" si="4"/>
        <v>-72923.760000015769</v>
      </c>
    </row>
    <row r="285" spans="1:11">
      <c r="A285" s="2" t="s">
        <v>492</v>
      </c>
      <c r="B285" s="3">
        <v>42628</v>
      </c>
      <c r="C285" s="23" t="s">
        <v>7218</v>
      </c>
      <c r="D285" s="23" t="s">
        <v>190</v>
      </c>
      <c r="E285" s="101" t="s">
        <v>38</v>
      </c>
      <c r="F285" s="22" t="s">
        <v>1349</v>
      </c>
      <c r="I285" s="4">
        <v>14384</v>
      </c>
      <c r="J285" s="7">
        <v>87</v>
      </c>
      <c r="K285" s="4">
        <f t="shared" si="4"/>
        <v>-87307.760000015769</v>
      </c>
    </row>
    <row r="286" spans="1:11">
      <c r="A286" s="2" t="s">
        <v>494</v>
      </c>
      <c r="B286" s="3">
        <v>42628</v>
      </c>
      <c r="C286" s="23" t="s">
        <v>7219</v>
      </c>
      <c r="D286" s="23" t="s">
        <v>190</v>
      </c>
      <c r="E286" s="101" t="s">
        <v>38</v>
      </c>
      <c r="F286" s="22" t="s">
        <v>212</v>
      </c>
      <c r="I286" s="4">
        <v>8319.9</v>
      </c>
      <c r="J286" s="7">
        <v>88</v>
      </c>
      <c r="K286" s="4">
        <f t="shared" si="4"/>
        <v>-95627.660000015763</v>
      </c>
    </row>
    <row r="287" spans="1:11">
      <c r="A287" s="2" t="s">
        <v>515</v>
      </c>
      <c r="B287" s="3">
        <v>42628</v>
      </c>
      <c r="C287" s="23" t="s">
        <v>7220</v>
      </c>
      <c r="D287" s="23" t="s">
        <v>190</v>
      </c>
      <c r="E287" s="101" t="s">
        <v>38</v>
      </c>
      <c r="F287" s="22" t="s">
        <v>7221</v>
      </c>
      <c r="I287" s="4">
        <v>2499.8000000000002</v>
      </c>
      <c r="J287" s="7">
        <v>89</v>
      </c>
      <c r="K287" s="4">
        <f t="shared" si="4"/>
        <v>-98127.460000015766</v>
      </c>
    </row>
    <row r="288" spans="1:11">
      <c r="A288" s="2" t="s">
        <v>517</v>
      </c>
      <c r="B288" s="3">
        <v>42628</v>
      </c>
      <c r="C288" s="23" t="s">
        <v>7222</v>
      </c>
      <c r="D288" s="23" t="s">
        <v>190</v>
      </c>
      <c r="E288" s="101" t="s">
        <v>38</v>
      </c>
      <c r="F288" s="22" t="s">
        <v>447</v>
      </c>
      <c r="I288" s="4">
        <v>138040</v>
      </c>
      <c r="J288" s="7">
        <v>90</v>
      </c>
      <c r="K288" s="4">
        <f t="shared" si="4"/>
        <v>-236167.46000001577</v>
      </c>
    </row>
    <row r="289" spans="1:11">
      <c r="A289" s="2" t="s">
        <v>519</v>
      </c>
      <c r="B289" s="3">
        <v>42628</v>
      </c>
      <c r="C289" s="23" t="s">
        <v>7223</v>
      </c>
      <c r="D289" s="23" t="s">
        <v>190</v>
      </c>
      <c r="E289" s="101" t="s">
        <v>38</v>
      </c>
      <c r="F289" s="22" t="s">
        <v>705</v>
      </c>
      <c r="I289" s="4">
        <v>3103</v>
      </c>
      <c r="J289" s="7">
        <v>91</v>
      </c>
      <c r="K289" s="4">
        <f t="shared" si="4"/>
        <v>-239270.46000001577</v>
      </c>
    </row>
    <row r="290" spans="1:11">
      <c r="A290" s="2" t="s">
        <v>521</v>
      </c>
      <c r="B290" s="3">
        <v>42628</v>
      </c>
      <c r="C290" s="23" t="s">
        <v>7224</v>
      </c>
      <c r="D290" s="23" t="s">
        <v>190</v>
      </c>
      <c r="E290" s="101" t="s">
        <v>38</v>
      </c>
      <c r="F290" s="22" t="s">
        <v>4690</v>
      </c>
      <c r="I290" s="4">
        <v>4894.04</v>
      </c>
      <c r="J290" s="7">
        <v>92</v>
      </c>
      <c r="K290" s="4">
        <f t="shared" si="4"/>
        <v>-244164.50000001577</v>
      </c>
    </row>
    <row r="291" spans="1:11">
      <c r="A291" s="2" t="s">
        <v>523</v>
      </c>
      <c r="B291" s="3">
        <v>42628</v>
      </c>
      <c r="C291" s="23" t="s">
        <v>7225</v>
      </c>
      <c r="D291" s="23" t="s">
        <v>190</v>
      </c>
      <c r="E291" s="101" t="s">
        <v>38</v>
      </c>
      <c r="F291" s="22" t="s">
        <v>441</v>
      </c>
      <c r="I291" s="4">
        <v>6380</v>
      </c>
      <c r="J291" s="7">
        <v>93</v>
      </c>
      <c r="K291" s="4">
        <f t="shared" si="4"/>
        <v>-250544.50000001577</v>
      </c>
    </row>
    <row r="292" spans="1:11">
      <c r="A292" s="2" t="s">
        <v>525</v>
      </c>
      <c r="B292" s="3">
        <v>42628</v>
      </c>
      <c r="C292" s="23" t="s">
        <v>7226</v>
      </c>
      <c r="D292" s="23" t="s">
        <v>190</v>
      </c>
      <c r="E292" s="101" t="s">
        <v>38</v>
      </c>
      <c r="F292" s="22" t="s">
        <v>230</v>
      </c>
      <c r="I292" s="4">
        <v>33460.85</v>
      </c>
      <c r="J292" s="7">
        <v>94</v>
      </c>
      <c r="K292" s="4">
        <f t="shared" si="4"/>
        <v>-284005.35000001575</v>
      </c>
    </row>
    <row r="293" spans="1:11">
      <c r="A293" s="2" t="s">
        <v>528</v>
      </c>
      <c r="B293" s="3">
        <v>42628</v>
      </c>
      <c r="C293" s="23" t="s">
        <v>7227</v>
      </c>
      <c r="D293" s="23" t="s">
        <v>190</v>
      </c>
      <c r="E293" s="101" t="s">
        <v>38</v>
      </c>
      <c r="F293" s="22" t="s">
        <v>4729</v>
      </c>
      <c r="I293" s="4">
        <v>4391.7700000000004</v>
      </c>
      <c r="J293" s="7">
        <v>95</v>
      </c>
      <c r="K293" s="4">
        <f t="shared" si="4"/>
        <v>-288397.12000001577</v>
      </c>
    </row>
    <row r="294" spans="1:11">
      <c r="A294" s="2" t="s">
        <v>530</v>
      </c>
      <c r="B294" s="3">
        <v>42628</v>
      </c>
      <c r="C294" s="23" t="s">
        <v>7228</v>
      </c>
      <c r="D294" s="23" t="s">
        <v>190</v>
      </c>
      <c r="E294" s="101" t="s">
        <v>38</v>
      </c>
      <c r="F294" s="22" t="s">
        <v>438</v>
      </c>
      <c r="I294" s="4">
        <v>1800</v>
      </c>
      <c r="J294" s="7">
        <v>96</v>
      </c>
      <c r="K294" s="4">
        <f t="shared" si="4"/>
        <v>-290197.12000001577</v>
      </c>
    </row>
    <row r="295" spans="1:11">
      <c r="A295" s="2" t="s">
        <v>550</v>
      </c>
      <c r="B295" s="3">
        <v>42628</v>
      </c>
      <c r="C295" s="23" t="s">
        <v>7229</v>
      </c>
      <c r="D295" s="23" t="s">
        <v>190</v>
      </c>
      <c r="E295" s="101" t="s">
        <v>34</v>
      </c>
      <c r="F295" s="22" t="s">
        <v>227</v>
      </c>
      <c r="I295" s="4">
        <v>1661.78</v>
      </c>
      <c r="J295" s="7">
        <v>97</v>
      </c>
      <c r="K295" s="4">
        <f t="shared" si="4"/>
        <v>-291858.9000000158</v>
      </c>
    </row>
    <row r="296" spans="1:11">
      <c r="A296" s="2" t="s">
        <v>552</v>
      </c>
      <c r="B296" s="3">
        <v>42628</v>
      </c>
      <c r="C296" s="23" t="s">
        <v>7230</v>
      </c>
      <c r="D296" s="23" t="s">
        <v>190</v>
      </c>
      <c r="E296" s="101" t="s">
        <v>34</v>
      </c>
      <c r="F296" s="22" t="s">
        <v>7231</v>
      </c>
      <c r="I296" s="4">
        <v>3944</v>
      </c>
      <c r="J296" s="7">
        <v>98</v>
      </c>
      <c r="K296" s="4">
        <f t="shared" si="4"/>
        <v>-295802.9000000158</v>
      </c>
    </row>
    <row r="297" spans="1:11">
      <c r="A297" s="2" t="s">
        <v>555</v>
      </c>
      <c r="B297" s="3">
        <v>42628</v>
      </c>
      <c r="C297" s="23" t="s">
        <v>7232</v>
      </c>
      <c r="D297" s="23" t="s">
        <v>190</v>
      </c>
      <c r="E297" s="101" t="s">
        <v>34</v>
      </c>
      <c r="F297" s="22" t="s">
        <v>429</v>
      </c>
      <c r="I297" s="4">
        <v>23072.400000000001</v>
      </c>
      <c r="J297" s="7">
        <v>99</v>
      </c>
      <c r="K297" s="4">
        <f t="shared" si="4"/>
        <v>-318875.30000001582</v>
      </c>
    </row>
    <row r="298" spans="1:11">
      <c r="A298" s="2" t="s">
        <v>557</v>
      </c>
      <c r="B298" s="3">
        <v>42628</v>
      </c>
      <c r="C298" s="23" t="s">
        <v>7233</v>
      </c>
      <c r="D298" s="23" t="s">
        <v>190</v>
      </c>
      <c r="E298" s="101" t="s">
        <v>34</v>
      </c>
      <c r="F298" s="22" t="s">
        <v>682</v>
      </c>
      <c r="I298" s="4">
        <v>1392</v>
      </c>
      <c r="J298" s="7">
        <v>100</v>
      </c>
      <c r="K298" s="4">
        <f t="shared" si="4"/>
        <v>-320267.30000001582</v>
      </c>
    </row>
    <row r="299" spans="1:11">
      <c r="A299" s="2" t="s">
        <v>559</v>
      </c>
      <c r="B299" s="3">
        <v>42628</v>
      </c>
      <c r="C299" s="23" t="s">
        <v>7234</v>
      </c>
      <c r="D299" s="23" t="s">
        <v>190</v>
      </c>
      <c r="E299" s="101" t="s">
        <v>34</v>
      </c>
      <c r="F299" s="22" t="s">
        <v>7235</v>
      </c>
      <c r="I299" s="4">
        <v>7795.2</v>
      </c>
      <c r="J299" s="7">
        <v>101</v>
      </c>
      <c r="K299" s="4">
        <f t="shared" si="4"/>
        <v>-328062.50000001583</v>
      </c>
    </row>
    <row r="300" spans="1:11">
      <c r="A300" s="2" t="s">
        <v>561</v>
      </c>
      <c r="B300" s="3">
        <v>42628</v>
      </c>
      <c r="C300" s="23" t="s">
        <v>7236</v>
      </c>
      <c r="D300" s="23" t="s">
        <v>190</v>
      </c>
      <c r="E300" s="101" t="s">
        <v>34</v>
      </c>
      <c r="F300" s="22" t="s">
        <v>413</v>
      </c>
      <c r="I300" s="4">
        <v>1000</v>
      </c>
      <c r="J300" s="7">
        <v>102</v>
      </c>
      <c r="K300" s="4">
        <f t="shared" si="4"/>
        <v>-329062.50000001583</v>
      </c>
    </row>
    <row r="301" spans="1:11">
      <c r="A301" s="2" t="s">
        <v>563</v>
      </c>
      <c r="B301" s="3">
        <v>42628</v>
      </c>
      <c r="C301" s="23" t="s">
        <v>7237</v>
      </c>
      <c r="D301" s="23" t="s">
        <v>190</v>
      </c>
      <c r="E301" s="101" t="s">
        <v>34</v>
      </c>
      <c r="F301" s="22" t="s">
        <v>4453</v>
      </c>
      <c r="I301" s="4">
        <v>6628.56</v>
      </c>
      <c r="J301" s="7">
        <v>103</v>
      </c>
      <c r="K301" s="4">
        <f t="shared" si="4"/>
        <v>-335691.06000001583</v>
      </c>
    </row>
    <row r="302" spans="1:11">
      <c r="A302" s="2" t="s">
        <v>565</v>
      </c>
      <c r="B302" s="3">
        <v>42628</v>
      </c>
      <c r="C302" s="23" t="s">
        <v>7238</v>
      </c>
      <c r="D302" s="23" t="s">
        <v>190</v>
      </c>
      <c r="E302" s="101" t="s">
        <v>34</v>
      </c>
      <c r="F302" s="22" t="s">
        <v>215</v>
      </c>
      <c r="I302" s="4">
        <v>1276</v>
      </c>
      <c r="J302" s="7">
        <v>104</v>
      </c>
      <c r="K302" s="4">
        <f t="shared" si="4"/>
        <v>-336967.06000001583</v>
      </c>
    </row>
    <row r="303" spans="1:11">
      <c r="A303" s="2" t="s">
        <v>3342</v>
      </c>
      <c r="B303" s="3">
        <v>42628</v>
      </c>
      <c r="C303" s="23" t="s">
        <v>41</v>
      </c>
      <c r="D303" s="23" t="s">
        <v>45</v>
      </c>
      <c r="E303" s="101" t="s">
        <v>4580</v>
      </c>
      <c r="F303" s="22" t="s">
        <v>3344</v>
      </c>
      <c r="G303" s="4">
        <v>300000</v>
      </c>
      <c r="H303" s="18">
        <v>149</v>
      </c>
      <c r="K303" s="4">
        <f t="shared" si="4"/>
        <v>-36967.06000001583</v>
      </c>
    </row>
    <row r="304" spans="1:11">
      <c r="A304" s="2" t="s">
        <v>7239</v>
      </c>
      <c r="B304" s="3">
        <v>42630</v>
      </c>
      <c r="C304" s="23" t="s">
        <v>6070</v>
      </c>
      <c r="D304" s="23" t="s">
        <v>4</v>
      </c>
      <c r="E304" s="101" t="s">
        <v>5520</v>
      </c>
      <c r="F304" s="22" t="s">
        <v>765</v>
      </c>
      <c r="G304" s="4">
        <v>444</v>
      </c>
      <c r="H304" s="18">
        <v>150</v>
      </c>
      <c r="K304" s="4">
        <f t="shared" si="4"/>
        <v>-36523.06000001583</v>
      </c>
    </row>
    <row r="305" spans="1:11">
      <c r="A305" s="2" t="s">
        <v>648</v>
      </c>
      <c r="B305" s="3">
        <v>42630</v>
      </c>
      <c r="C305" s="23" t="s">
        <v>5051</v>
      </c>
      <c r="D305" s="23" t="s">
        <v>4</v>
      </c>
      <c r="E305" s="101" t="s">
        <v>5520</v>
      </c>
      <c r="F305" s="22" t="s">
        <v>5758</v>
      </c>
      <c r="G305" s="4">
        <v>4366</v>
      </c>
      <c r="H305" s="18">
        <v>151</v>
      </c>
      <c r="K305" s="4">
        <f t="shared" si="4"/>
        <v>-32157.06000001583</v>
      </c>
    </row>
    <row r="306" spans="1:11">
      <c r="A306" s="2" t="s">
        <v>4253</v>
      </c>
      <c r="B306" s="3">
        <v>42630</v>
      </c>
      <c r="C306" s="23" t="s">
        <v>41</v>
      </c>
      <c r="D306" s="23" t="s">
        <v>33</v>
      </c>
      <c r="E306" s="101" t="s">
        <v>4580</v>
      </c>
      <c r="F306" s="22" t="s">
        <v>61</v>
      </c>
      <c r="G306" s="4">
        <v>773000</v>
      </c>
      <c r="H306" s="18">
        <v>152</v>
      </c>
      <c r="K306" s="4">
        <f t="shared" si="4"/>
        <v>740842.93999998411</v>
      </c>
    </row>
    <row r="307" spans="1:11">
      <c r="A307" s="2" t="s">
        <v>7240</v>
      </c>
      <c r="B307" s="3">
        <v>42630</v>
      </c>
      <c r="C307" s="23" t="s">
        <v>6070</v>
      </c>
      <c r="D307" s="23" t="s">
        <v>4</v>
      </c>
      <c r="E307" s="101" t="s">
        <v>5520</v>
      </c>
      <c r="F307" s="22" t="s">
        <v>1565</v>
      </c>
      <c r="G307" s="4">
        <v>7551</v>
      </c>
      <c r="H307" s="18">
        <v>153</v>
      </c>
      <c r="K307" s="4">
        <f t="shared" si="4"/>
        <v>748393.93999998411</v>
      </c>
    </row>
    <row r="308" spans="1:11">
      <c r="A308" s="2" t="s">
        <v>656</v>
      </c>
      <c r="B308" s="3">
        <v>42630</v>
      </c>
      <c r="C308" s="23" t="s">
        <v>5051</v>
      </c>
      <c r="D308" s="23" t="s">
        <v>4</v>
      </c>
      <c r="E308" s="101" t="s">
        <v>5520</v>
      </c>
      <c r="F308" s="22" t="s">
        <v>1956</v>
      </c>
      <c r="G308" s="4">
        <v>7237</v>
      </c>
      <c r="H308" s="18">
        <v>154</v>
      </c>
      <c r="K308" s="4">
        <f t="shared" si="4"/>
        <v>755630.93999998411</v>
      </c>
    </row>
    <row r="309" spans="1:11">
      <c r="A309" s="2" t="s">
        <v>1658</v>
      </c>
      <c r="B309" s="3">
        <v>42630</v>
      </c>
      <c r="C309" s="23" t="s">
        <v>3</v>
      </c>
      <c r="D309" s="23" t="s">
        <v>4</v>
      </c>
      <c r="E309" s="101" t="s">
        <v>5520</v>
      </c>
      <c r="F309" s="22" t="s">
        <v>3</v>
      </c>
      <c r="G309" s="4">
        <v>12870.92</v>
      </c>
      <c r="H309" s="18">
        <v>155</v>
      </c>
      <c r="K309" s="4">
        <f t="shared" si="4"/>
        <v>768501.85999998415</v>
      </c>
    </row>
    <row r="310" spans="1:11">
      <c r="A310" s="2" t="s">
        <v>2550</v>
      </c>
      <c r="B310" s="3">
        <v>42630</v>
      </c>
      <c r="C310" s="23" t="s">
        <v>7</v>
      </c>
      <c r="D310" s="23" t="s">
        <v>4</v>
      </c>
      <c r="E310" s="101" t="s">
        <v>5520</v>
      </c>
      <c r="F310" s="22" t="s">
        <v>7</v>
      </c>
      <c r="G310" s="4">
        <v>14351.47</v>
      </c>
      <c r="H310" s="18">
        <v>156</v>
      </c>
      <c r="K310" s="4">
        <f t="shared" si="4"/>
        <v>782853.32999998413</v>
      </c>
    </row>
    <row r="311" spans="1:11">
      <c r="A311" s="2" t="s">
        <v>567</v>
      </c>
      <c r="B311" s="3">
        <v>42630</v>
      </c>
      <c r="C311" s="23" t="s">
        <v>41</v>
      </c>
      <c r="D311" s="23" t="s">
        <v>42</v>
      </c>
      <c r="E311" s="101" t="s">
        <v>4580</v>
      </c>
      <c r="F311" s="22" t="s">
        <v>751</v>
      </c>
      <c r="I311" s="4">
        <v>689000</v>
      </c>
      <c r="J311" s="7">
        <v>105</v>
      </c>
      <c r="K311" s="4">
        <f t="shared" si="4"/>
        <v>93853.329999984126</v>
      </c>
    </row>
    <row r="312" spans="1:11">
      <c r="A312" s="2" t="s">
        <v>1659</v>
      </c>
      <c r="B312" s="3">
        <v>42631</v>
      </c>
      <c r="C312" s="23" t="s">
        <v>7</v>
      </c>
      <c r="D312" s="23" t="s">
        <v>4</v>
      </c>
      <c r="E312" s="101" t="s">
        <v>6645</v>
      </c>
      <c r="F312" s="22" t="s">
        <v>7</v>
      </c>
      <c r="G312" s="4">
        <v>5000</v>
      </c>
      <c r="H312" s="18">
        <v>157</v>
      </c>
      <c r="K312" s="4">
        <f t="shared" si="4"/>
        <v>98853.329999984126</v>
      </c>
    </row>
    <row r="313" spans="1:11">
      <c r="A313" s="2" t="s">
        <v>1706</v>
      </c>
      <c r="B313" s="3">
        <v>42632</v>
      </c>
      <c r="C313" s="23" t="s">
        <v>3713</v>
      </c>
      <c r="D313" s="23" t="s">
        <v>33</v>
      </c>
      <c r="E313" s="101" t="s">
        <v>4580</v>
      </c>
      <c r="F313" s="22" t="s">
        <v>7241</v>
      </c>
      <c r="G313" s="4">
        <v>300</v>
      </c>
      <c r="H313" s="18">
        <v>158</v>
      </c>
      <c r="K313" s="4">
        <f t="shared" si="4"/>
        <v>99153.329999984126</v>
      </c>
    </row>
    <row r="314" spans="1:11">
      <c r="A314" s="2" t="s">
        <v>7242</v>
      </c>
      <c r="B314" s="3">
        <v>42632</v>
      </c>
      <c r="C314" s="23" t="s">
        <v>3713</v>
      </c>
      <c r="D314" s="23" t="s">
        <v>33</v>
      </c>
      <c r="E314" s="101" t="s">
        <v>4580</v>
      </c>
      <c r="F314" s="22" t="s">
        <v>7243</v>
      </c>
      <c r="G314" s="4">
        <v>32</v>
      </c>
      <c r="H314" s="18">
        <v>159</v>
      </c>
      <c r="K314" s="4">
        <f t="shared" si="4"/>
        <v>99185.329999984126</v>
      </c>
    </row>
    <row r="315" spans="1:11">
      <c r="A315" s="2" t="s">
        <v>662</v>
      </c>
      <c r="B315" s="3">
        <v>42632</v>
      </c>
      <c r="C315" s="23" t="s">
        <v>7</v>
      </c>
      <c r="D315" s="23" t="s">
        <v>4</v>
      </c>
      <c r="E315" s="101" t="s">
        <v>5520</v>
      </c>
      <c r="F315" s="22" t="s">
        <v>7</v>
      </c>
      <c r="G315" s="4">
        <v>28747.5</v>
      </c>
      <c r="H315" s="18">
        <v>160</v>
      </c>
      <c r="K315" s="4">
        <f t="shared" si="4"/>
        <v>127932.82999998413</v>
      </c>
    </row>
    <row r="316" spans="1:11">
      <c r="A316" s="2" t="s">
        <v>7244</v>
      </c>
      <c r="B316" s="3">
        <v>42632</v>
      </c>
      <c r="C316" s="23" t="s">
        <v>3</v>
      </c>
      <c r="D316" s="23" t="s">
        <v>4</v>
      </c>
      <c r="E316" s="101" t="s">
        <v>5520</v>
      </c>
      <c r="F316" s="22" t="s">
        <v>3</v>
      </c>
      <c r="G316" s="4">
        <v>4339.33</v>
      </c>
      <c r="H316" s="18">
        <v>161</v>
      </c>
      <c r="K316" s="4">
        <f t="shared" si="4"/>
        <v>132272.15999998411</v>
      </c>
    </row>
    <row r="317" spans="1:11">
      <c r="A317" s="2" t="s">
        <v>3301</v>
      </c>
      <c r="B317" s="3">
        <v>42632</v>
      </c>
      <c r="C317" s="23" t="s">
        <v>6070</v>
      </c>
      <c r="D317" s="23" t="s">
        <v>4</v>
      </c>
      <c r="E317" s="101" t="s">
        <v>6645</v>
      </c>
      <c r="F317" s="22" t="s">
        <v>7245</v>
      </c>
      <c r="G317" s="4">
        <v>1000</v>
      </c>
      <c r="H317" s="18">
        <v>162</v>
      </c>
      <c r="K317" s="4">
        <f t="shared" si="4"/>
        <v>133272.15999998411</v>
      </c>
    </row>
    <row r="318" spans="1:11">
      <c r="A318" s="2" t="s">
        <v>5030</v>
      </c>
      <c r="B318" s="3">
        <v>42632</v>
      </c>
      <c r="C318" s="23" t="s">
        <v>7246</v>
      </c>
      <c r="D318" s="23" t="s">
        <v>33</v>
      </c>
      <c r="E318" s="101" t="s">
        <v>34</v>
      </c>
      <c r="F318" s="22" t="s">
        <v>5566</v>
      </c>
      <c r="G318" s="4">
        <v>500023.87</v>
      </c>
      <c r="H318" s="18">
        <v>163</v>
      </c>
      <c r="K318" s="4">
        <f t="shared" si="4"/>
        <v>633296.02999998408</v>
      </c>
    </row>
    <row r="319" spans="1:11">
      <c r="A319" s="2" t="s">
        <v>730</v>
      </c>
      <c r="B319" s="3">
        <v>42632</v>
      </c>
      <c r="C319" s="23" t="s">
        <v>6070</v>
      </c>
      <c r="D319" s="23" t="s">
        <v>4</v>
      </c>
      <c r="E319" s="101" t="s">
        <v>6645</v>
      </c>
      <c r="F319" s="22" t="s">
        <v>7247</v>
      </c>
      <c r="G319" s="4">
        <v>4515.47</v>
      </c>
      <c r="H319" s="18">
        <v>164</v>
      </c>
      <c r="K319" s="4">
        <f t="shared" si="4"/>
        <v>637811.49999998405</v>
      </c>
    </row>
    <row r="320" spans="1:11">
      <c r="A320" s="2" t="s">
        <v>2594</v>
      </c>
      <c r="B320" s="3">
        <v>42632</v>
      </c>
      <c r="C320" s="23" t="s">
        <v>6070</v>
      </c>
      <c r="D320" s="23" t="s">
        <v>4</v>
      </c>
      <c r="E320" s="101" t="s">
        <v>6645</v>
      </c>
      <c r="F320" s="22" t="s">
        <v>7247</v>
      </c>
      <c r="G320" s="4">
        <v>4515.47</v>
      </c>
      <c r="H320" s="18">
        <v>165</v>
      </c>
      <c r="K320" s="4">
        <f t="shared" si="4"/>
        <v>642326.96999998402</v>
      </c>
    </row>
    <row r="321" spans="1:11">
      <c r="A321" s="2" t="s">
        <v>4273</v>
      </c>
      <c r="B321" s="3">
        <v>42632</v>
      </c>
      <c r="C321" s="23" t="s">
        <v>7</v>
      </c>
      <c r="D321" s="23" t="s">
        <v>4</v>
      </c>
      <c r="E321" s="101" t="s">
        <v>6645</v>
      </c>
      <c r="F321" s="22" t="s">
        <v>7</v>
      </c>
      <c r="G321" s="4">
        <v>99396.77</v>
      </c>
      <c r="H321" s="18">
        <v>166</v>
      </c>
      <c r="K321" s="4">
        <f t="shared" si="4"/>
        <v>741723.73999998404</v>
      </c>
    </row>
    <row r="322" spans="1:11">
      <c r="A322" s="2" t="s">
        <v>7248</v>
      </c>
      <c r="B322" s="3">
        <v>42632</v>
      </c>
      <c r="C322" s="23" t="s">
        <v>3</v>
      </c>
      <c r="D322" s="23" t="s">
        <v>4</v>
      </c>
      <c r="E322" s="101" t="s">
        <v>6645</v>
      </c>
      <c r="F322" s="22" t="s">
        <v>3</v>
      </c>
      <c r="G322" s="4">
        <v>7145.14</v>
      </c>
      <c r="H322" s="18">
        <v>161</v>
      </c>
      <c r="K322" s="4">
        <f t="shared" si="4"/>
        <v>748868.87999998406</v>
      </c>
    </row>
    <row r="323" spans="1:11">
      <c r="A323" s="2" t="s">
        <v>6682</v>
      </c>
      <c r="B323" s="3">
        <v>42632</v>
      </c>
      <c r="C323" s="23" t="s">
        <v>44</v>
      </c>
      <c r="D323" s="23" t="s">
        <v>33</v>
      </c>
      <c r="E323" s="101" t="s">
        <v>34</v>
      </c>
      <c r="F323" s="22" t="s">
        <v>7249</v>
      </c>
      <c r="G323" s="4">
        <v>263800.01</v>
      </c>
      <c r="H323" s="18">
        <v>167</v>
      </c>
      <c r="K323" s="4">
        <f t="shared" si="4"/>
        <v>1012668.8899999841</v>
      </c>
    </row>
    <row r="324" spans="1:11">
      <c r="A324" s="2" t="s">
        <v>569</v>
      </c>
      <c r="B324" s="3">
        <v>42632</v>
      </c>
      <c r="C324" s="23" t="s">
        <v>7250</v>
      </c>
      <c r="D324" s="23" t="s">
        <v>66</v>
      </c>
      <c r="E324" s="101" t="s">
        <v>38</v>
      </c>
      <c r="F324" s="22" t="s">
        <v>7251</v>
      </c>
      <c r="I324" s="4">
        <v>13224</v>
      </c>
      <c r="J324" s="7">
        <v>106</v>
      </c>
      <c r="K324" s="4">
        <f t="shared" si="4"/>
        <v>999444.88999998407</v>
      </c>
    </row>
    <row r="325" spans="1:11">
      <c r="A325" s="2" t="s">
        <v>571</v>
      </c>
      <c r="B325" s="3">
        <v>42632</v>
      </c>
      <c r="C325" s="23" t="s">
        <v>7252</v>
      </c>
      <c r="D325" s="23" t="s">
        <v>66</v>
      </c>
      <c r="E325" s="101" t="s">
        <v>38</v>
      </c>
      <c r="F325" s="22" t="s">
        <v>274</v>
      </c>
      <c r="I325" s="4">
        <v>12713.5</v>
      </c>
      <c r="J325" s="7">
        <v>107</v>
      </c>
      <c r="K325" s="4">
        <f t="shared" si="4"/>
        <v>986731.38999998407</v>
      </c>
    </row>
    <row r="326" spans="1:11">
      <c r="A326" s="2" t="s">
        <v>573</v>
      </c>
      <c r="B326" s="3">
        <v>42632</v>
      </c>
      <c r="C326" s="23" t="s">
        <v>7253</v>
      </c>
      <c r="D326" s="23" t="s">
        <v>66</v>
      </c>
      <c r="E326" s="101" t="s">
        <v>38</v>
      </c>
      <c r="F326" s="22" t="s">
        <v>274</v>
      </c>
      <c r="I326" s="4">
        <v>7476.18</v>
      </c>
      <c r="J326" s="7">
        <v>108</v>
      </c>
      <c r="K326" s="4">
        <f t="shared" si="4"/>
        <v>979255.20999998401</v>
      </c>
    </row>
    <row r="327" spans="1:11">
      <c r="A327" s="2" t="s">
        <v>1469</v>
      </c>
      <c r="B327" s="3">
        <v>42632</v>
      </c>
      <c r="C327" s="23" t="s">
        <v>7254</v>
      </c>
      <c r="D327" s="23" t="s">
        <v>66</v>
      </c>
      <c r="E327" s="101" t="s">
        <v>38</v>
      </c>
      <c r="F327" s="22" t="s">
        <v>4453</v>
      </c>
      <c r="I327" s="4">
        <v>120084.36</v>
      </c>
      <c r="J327" s="7">
        <v>109</v>
      </c>
      <c r="K327" s="4">
        <f t="shared" si="4"/>
        <v>859170.84999998403</v>
      </c>
    </row>
    <row r="328" spans="1:11">
      <c r="A328" s="2" t="s">
        <v>1595</v>
      </c>
      <c r="B328" s="3">
        <v>42632</v>
      </c>
      <c r="C328" s="23" t="s">
        <v>7255</v>
      </c>
      <c r="D328" s="23" t="s">
        <v>66</v>
      </c>
      <c r="E328" s="101" t="s">
        <v>38</v>
      </c>
      <c r="F328" s="22" t="s">
        <v>2634</v>
      </c>
      <c r="I328" s="4">
        <v>7000</v>
      </c>
      <c r="J328" s="7">
        <v>110</v>
      </c>
      <c r="K328" s="4">
        <f t="shared" ref="K328:K391" si="5">+K327+G328-I328</f>
        <v>852170.84999998403</v>
      </c>
    </row>
    <row r="329" spans="1:11">
      <c r="A329" s="2" t="s">
        <v>1598</v>
      </c>
      <c r="B329" s="3">
        <v>42632</v>
      </c>
      <c r="C329" s="23" t="s">
        <v>7256</v>
      </c>
      <c r="D329" s="23" t="s">
        <v>183</v>
      </c>
      <c r="E329" s="101" t="s">
        <v>38</v>
      </c>
      <c r="F329" s="22" t="s">
        <v>39</v>
      </c>
      <c r="I329" s="4">
        <v>774389.61</v>
      </c>
      <c r="J329" s="7">
        <v>111</v>
      </c>
      <c r="K329" s="4">
        <f t="shared" si="5"/>
        <v>77781.239999984042</v>
      </c>
    </row>
    <row r="330" spans="1:11">
      <c r="A330" s="2" t="s">
        <v>1600</v>
      </c>
      <c r="B330" s="3">
        <v>42632</v>
      </c>
      <c r="C330" s="23" t="s">
        <v>7257</v>
      </c>
      <c r="D330" s="23" t="s">
        <v>190</v>
      </c>
      <c r="E330" s="101" t="s">
        <v>38</v>
      </c>
      <c r="F330" s="22" t="s">
        <v>4453</v>
      </c>
      <c r="I330" s="4">
        <v>98776.54</v>
      </c>
      <c r="J330" s="7">
        <v>112</v>
      </c>
      <c r="K330" s="4">
        <f t="shared" si="5"/>
        <v>-20995.300000015952</v>
      </c>
    </row>
    <row r="331" spans="1:11">
      <c r="A331" s="2" t="s">
        <v>532</v>
      </c>
      <c r="B331" s="3">
        <v>42632</v>
      </c>
      <c r="C331" s="23" t="s">
        <v>7258</v>
      </c>
      <c r="D331" s="23" t="s">
        <v>190</v>
      </c>
      <c r="E331" s="101" t="s">
        <v>38</v>
      </c>
      <c r="F331" s="22" t="s">
        <v>4453</v>
      </c>
      <c r="I331" s="4">
        <v>99671.85</v>
      </c>
      <c r="J331" s="7">
        <v>113</v>
      </c>
      <c r="K331" s="4">
        <f t="shared" si="5"/>
        <v>-120667.15000001596</v>
      </c>
    </row>
    <row r="332" spans="1:11">
      <c r="A332" s="2" t="s">
        <v>621</v>
      </c>
      <c r="B332" s="3">
        <v>42632</v>
      </c>
      <c r="C332" s="23" t="s">
        <v>4645</v>
      </c>
      <c r="D332" s="23" t="s">
        <v>42</v>
      </c>
      <c r="E332" s="101" t="s">
        <v>34</v>
      </c>
      <c r="F332" s="22" t="s">
        <v>7259</v>
      </c>
      <c r="I332" s="4">
        <v>193229</v>
      </c>
      <c r="J332" s="7">
        <v>114</v>
      </c>
      <c r="K332" s="4">
        <f t="shared" si="5"/>
        <v>-313896.15000001597</v>
      </c>
    </row>
    <row r="333" spans="1:11">
      <c r="A333" s="2" t="s">
        <v>7260</v>
      </c>
      <c r="B333" s="3">
        <v>42632</v>
      </c>
      <c r="C333" s="23" t="s">
        <v>2940</v>
      </c>
      <c r="D333" s="23" t="s">
        <v>45</v>
      </c>
      <c r="E333" s="101" t="s">
        <v>34</v>
      </c>
      <c r="F333" s="22" t="s">
        <v>7261</v>
      </c>
      <c r="G333" s="4">
        <v>931520</v>
      </c>
      <c r="H333" s="18">
        <v>168</v>
      </c>
      <c r="K333" s="4">
        <f t="shared" si="5"/>
        <v>617623.84999998403</v>
      </c>
    </row>
    <row r="334" spans="1:11">
      <c r="A334" s="2" t="s">
        <v>5812</v>
      </c>
      <c r="B334" s="3">
        <v>42633</v>
      </c>
      <c r="C334" s="23" t="s">
        <v>7262</v>
      </c>
      <c r="D334" s="23" t="s">
        <v>33</v>
      </c>
      <c r="E334" s="101" t="s">
        <v>34</v>
      </c>
      <c r="F334" s="22" t="s">
        <v>117</v>
      </c>
      <c r="I334" s="4">
        <v>499996.22</v>
      </c>
      <c r="J334" s="7">
        <v>115</v>
      </c>
      <c r="K334" s="4">
        <f t="shared" si="5"/>
        <v>117627.62999998406</v>
      </c>
    </row>
    <row r="335" spans="1:11">
      <c r="A335" s="2" t="s">
        <v>7263</v>
      </c>
      <c r="B335" s="3">
        <v>42633</v>
      </c>
      <c r="C335" s="23" t="s">
        <v>6070</v>
      </c>
      <c r="D335" s="23" t="s">
        <v>4</v>
      </c>
      <c r="E335" s="101" t="s">
        <v>5520</v>
      </c>
      <c r="F335" s="22" t="s">
        <v>7264</v>
      </c>
      <c r="G335" s="4">
        <v>10000</v>
      </c>
      <c r="H335" s="18">
        <v>169</v>
      </c>
      <c r="K335" s="4">
        <f t="shared" si="5"/>
        <v>127627.62999998406</v>
      </c>
    </row>
    <row r="336" spans="1:11">
      <c r="A336" s="2" t="s">
        <v>735</v>
      </c>
      <c r="B336" s="3">
        <v>42633</v>
      </c>
      <c r="C336" s="23" t="s">
        <v>7</v>
      </c>
      <c r="D336" s="23" t="s">
        <v>4</v>
      </c>
      <c r="E336" s="101" t="s">
        <v>5520</v>
      </c>
      <c r="F336" s="22" t="s">
        <v>7</v>
      </c>
      <c r="G336" s="4">
        <v>2125.41</v>
      </c>
      <c r="H336" s="18">
        <v>170</v>
      </c>
      <c r="K336" s="4">
        <f t="shared" si="5"/>
        <v>129753.03999998406</v>
      </c>
    </row>
    <row r="337" spans="1:11">
      <c r="A337" s="2" t="s">
        <v>737</v>
      </c>
      <c r="B337" s="3">
        <v>42633</v>
      </c>
      <c r="C337" s="23" t="s">
        <v>3</v>
      </c>
      <c r="D337" s="23" t="s">
        <v>4</v>
      </c>
      <c r="E337" s="101" t="s">
        <v>5520</v>
      </c>
      <c r="F337" s="22" t="s">
        <v>3</v>
      </c>
      <c r="G337" s="4">
        <v>11981.22</v>
      </c>
      <c r="H337" s="18">
        <v>171</v>
      </c>
      <c r="K337" s="4">
        <f t="shared" si="5"/>
        <v>141734.25999998406</v>
      </c>
    </row>
    <row r="338" spans="1:11">
      <c r="A338" s="2" t="s">
        <v>5077</v>
      </c>
      <c r="B338" s="3">
        <v>42633</v>
      </c>
      <c r="C338" s="23" t="s">
        <v>6070</v>
      </c>
      <c r="D338" s="23" t="s">
        <v>4</v>
      </c>
      <c r="E338" s="101" t="s">
        <v>6645</v>
      </c>
      <c r="F338" s="22" t="s">
        <v>543</v>
      </c>
      <c r="G338" s="4">
        <v>2990</v>
      </c>
      <c r="H338" s="18">
        <v>172</v>
      </c>
      <c r="K338" s="4">
        <f t="shared" si="5"/>
        <v>144724.25999998406</v>
      </c>
    </row>
    <row r="339" spans="1:11">
      <c r="A339" s="2" t="s">
        <v>5830</v>
      </c>
      <c r="B339" s="3">
        <v>42633</v>
      </c>
      <c r="C339" s="23" t="s">
        <v>5051</v>
      </c>
      <c r="D339" s="23" t="s">
        <v>4</v>
      </c>
      <c r="E339" s="101" t="s">
        <v>6645</v>
      </c>
      <c r="F339" s="22" t="s">
        <v>7265</v>
      </c>
      <c r="G339" s="4">
        <v>37015.93</v>
      </c>
      <c r="H339" s="18">
        <v>173</v>
      </c>
      <c r="K339" s="4">
        <f t="shared" si="5"/>
        <v>181740.18999998405</v>
      </c>
    </row>
    <row r="340" spans="1:11">
      <c r="A340" s="2" t="s">
        <v>7266</v>
      </c>
      <c r="B340" s="3">
        <v>42633</v>
      </c>
      <c r="C340" s="23" t="s">
        <v>6070</v>
      </c>
      <c r="D340" s="23" t="s">
        <v>4</v>
      </c>
      <c r="E340" s="101" t="s">
        <v>6645</v>
      </c>
      <c r="F340" s="22" t="s">
        <v>7267</v>
      </c>
      <c r="G340" s="4">
        <v>231199.46</v>
      </c>
      <c r="H340" s="18">
        <v>174</v>
      </c>
      <c r="K340" s="4">
        <f t="shared" si="5"/>
        <v>412939.64999998407</v>
      </c>
    </row>
    <row r="341" spans="1:11">
      <c r="A341" s="2" t="s">
        <v>5831</v>
      </c>
      <c r="B341" s="3">
        <v>42633</v>
      </c>
      <c r="C341" s="23" t="s">
        <v>1116</v>
      </c>
      <c r="D341" s="23" t="s">
        <v>4</v>
      </c>
      <c r="E341" s="101" t="s">
        <v>6645</v>
      </c>
      <c r="F341" s="22" t="s">
        <v>7268</v>
      </c>
      <c r="G341" s="4">
        <v>19000</v>
      </c>
      <c r="H341" s="18">
        <v>171</v>
      </c>
      <c r="K341" s="4">
        <f t="shared" si="5"/>
        <v>431939.64999998407</v>
      </c>
    </row>
    <row r="342" spans="1:11">
      <c r="A342" s="2" t="s">
        <v>767</v>
      </c>
      <c r="B342" s="3">
        <v>42633</v>
      </c>
      <c r="C342" s="23" t="s">
        <v>3</v>
      </c>
      <c r="D342" s="23" t="s">
        <v>4</v>
      </c>
      <c r="E342" s="101" t="s">
        <v>6645</v>
      </c>
      <c r="F342" s="22" t="s">
        <v>3</v>
      </c>
      <c r="G342" s="4">
        <v>58064.93</v>
      </c>
      <c r="H342" s="18">
        <v>171</v>
      </c>
      <c r="K342" s="4">
        <f t="shared" si="5"/>
        <v>490004.57999998407</v>
      </c>
    </row>
    <row r="343" spans="1:11">
      <c r="A343" s="2" t="s">
        <v>7269</v>
      </c>
      <c r="B343" s="3">
        <v>42633</v>
      </c>
      <c r="C343" s="23" t="s">
        <v>7</v>
      </c>
      <c r="D343" s="23" t="s">
        <v>4</v>
      </c>
      <c r="E343" s="101" t="s">
        <v>6645</v>
      </c>
      <c r="F343" s="22" t="s">
        <v>7</v>
      </c>
      <c r="G343" s="4">
        <v>398438.56</v>
      </c>
      <c r="H343" s="18">
        <v>175</v>
      </c>
      <c r="K343" s="4">
        <f t="shared" si="5"/>
        <v>888443.13999998407</v>
      </c>
    </row>
    <row r="344" spans="1:11">
      <c r="A344" s="2" t="s">
        <v>625</v>
      </c>
      <c r="B344" s="3">
        <v>42633</v>
      </c>
      <c r="C344" s="23" t="s">
        <v>7270</v>
      </c>
      <c r="D344" s="23" t="s">
        <v>66</v>
      </c>
      <c r="E344" s="101" t="s">
        <v>38</v>
      </c>
      <c r="F344" s="22" t="s">
        <v>7271</v>
      </c>
      <c r="I344" s="4">
        <v>217500</v>
      </c>
      <c r="K344" s="4">
        <f t="shared" si="5"/>
        <v>670943.13999998407</v>
      </c>
    </row>
    <row r="345" spans="1:11">
      <c r="A345" s="2" t="s">
        <v>627</v>
      </c>
      <c r="B345" s="3">
        <v>42633</v>
      </c>
      <c r="C345" s="23" t="s">
        <v>7272</v>
      </c>
      <c r="D345" s="23" t="s">
        <v>183</v>
      </c>
      <c r="E345" s="101" t="s">
        <v>38</v>
      </c>
      <c r="F345" s="22" t="s">
        <v>39</v>
      </c>
      <c r="I345" s="4">
        <v>1062145.53</v>
      </c>
      <c r="J345" s="7">
        <v>116</v>
      </c>
      <c r="K345" s="4">
        <f t="shared" si="5"/>
        <v>-391202.39000001596</v>
      </c>
    </row>
    <row r="346" spans="1:11">
      <c r="A346" s="2" t="s">
        <v>630</v>
      </c>
      <c r="B346" s="3">
        <v>42633</v>
      </c>
      <c r="C346" s="23" t="s">
        <v>7273</v>
      </c>
      <c r="D346" s="23" t="s">
        <v>190</v>
      </c>
      <c r="E346" s="101" t="s">
        <v>34</v>
      </c>
      <c r="F346" s="22" t="s">
        <v>4453</v>
      </c>
      <c r="I346" s="4">
        <v>25943.63</v>
      </c>
      <c r="J346" s="7">
        <v>117</v>
      </c>
      <c r="K346" s="4">
        <f t="shared" si="5"/>
        <v>-417146.02000001597</v>
      </c>
    </row>
    <row r="347" spans="1:11">
      <c r="A347" s="2" t="s">
        <v>821</v>
      </c>
      <c r="B347" s="3">
        <v>42633</v>
      </c>
      <c r="C347" s="23" t="s">
        <v>7274</v>
      </c>
      <c r="D347" s="23" t="s">
        <v>66</v>
      </c>
      <c r="E347" s="101" t="s">
        <v>34</v>
      </c>
      <c r="F347" s="22" t="s">
        <v>4453</v>
      </c>
      <c r="I347" s="4">
        <v>31534.720000000001</v>
      </c>
      <c r="J347" s="7">
        <v>118</v>
      </c>
      <c r="K347" s="4">
        <f t="shared" si="5"/>
        <v>-448680.74000001594</v>
      </c>
    </row>
    <row r="348" spans="1:11">
      <c r="A348" s="2" t="s">
        <v>823</v>
      </c>
      <c r="B348" s="3">
        <v>42633</v>
      </c>
      <c r="C348" s="23" t="s">
        <v>7275</v>
      </c>
      <c r="D348" s="23" t="s">
        <v>66</v>
      </c>
      <c r="E348" s="101" t="s">
        <v>34</v>
      </c>
      <c r="F348" s="22" t="s">
        <v>4453</v>
      </c>
      <c r="I348" s="4">
        <v>45909.75</v>
      </c>
      <c r="J348" s="7">
        <v>119</v>
      </c>
      <c r="K348" s="4">
        <f t="shared" si="5"/>
        <v>-494590.49000001594</v>
      </c>
    </row>
    <row r="349" spans="1:11">
      <c r="A349" s="2" t="s">
        <v>841</v>
      </c>
      <c r="B349" s="3">
        <v>42633</v>
      </c>
      <c r="C349" s="23" t="s">
        <v>7276</v>
      </c>
      <c r="D349" s="23" t="s">
        <v>66</v>
      </c>
      <c r="E349" s="101" t="s">
        <v>34</v>
      </c>
      <c r="F349" s="22" t="s">
        <v>4453</v>
      </c>
      <c r="I349" s="4">
        <v>45909.75</v>
      </c>
      <c r="J349" s="7">
        <v>120</v>
      </c>
      <c r="K349" s="4">
        <f t="shared" si="5"/>
        <v>-540500.24000001594</v>
      </c>
    </row>
    <row r="350" spans="1:11">
      <c r="A350" s="2" t="s">
        <v>857</v>
      </c>
      <c r="B350" s="3">
        <v>42633</v>
      </c>
      <c r="C350" s="23" t="s">
        <v>7277</v>
      </c>
      <c r="D350" s="23" t="s">
        <v>66</v>
      </c>
      <c r="E350" s="101" t="s">
        <v>34</v>
      </c>
      <c r="F350" s="22" t="s">
        <v>4453</v>
      </c>
      <c r="I350" s="4">
        <v>45909.75</v>
      </c>
      <c r="J350" s="7">
        <v>121</v>
      </c>
      <c r="K350" s="4">
        <f t="shared" si="5"/>
        <v>-586409.99000001594</v>
      </c>
    </row>
    <row r="351" spans="1:11">
      <c r="A351" s="2" t="s">
        <v>859</v>
      </c>
      <c r="B351" s="3">
        <v>42633</v>
      </c>
      <c r="C351" s="23" t="s">
        <v>7278</v>
      </c>
      <c r="D351" s="23" t="s">
        <v>66</v>
      </c>
      <c r="E351" s="101" t="s">
        <v>34</v>
      </c>
      <c r="F351" s="22" t="s">
        <v>4453</v>
      </c>
      <c r="I351" s="4">
        <v>14698.19</v>
      </c>
      <c r="J351" s="7">
        <v>122</v>
      </c>
      <c r="K351" s="4">
        <f t="shared" si="5"/>
        <v>-601108.18000001588</v>
      </c>
    </row>
    <row r="352" spans="1:11">
      <c r="A352" s="2" t="s">
        <v>924</v>
      </c>
      <c r="B352" s="3">
        <v>42633</v>
      </c>
      <c r="C352" s="23" t="s">
        <v>7279</v>
      </c>
      <c r="D352" s="23" t="s">
        <v>190</v>
      </c>
      <c r="E352" s="101" t="s">
        <v>34</v>
      </c>
      <c r="F352" s="22" t="s">
        <v>4453</v>
      </c>
      <c r="I352" s="4">
        <v>35725</v>
      </c>
      <c r="J352" s="7">
        <v>123</v>
      </c>
      <c r="K352" s="4">
        <f t="shared" si="5"/>
        <v>-636833.18000001588</v>
      </c>
    </row>
    <row r="353" spans="1:11">
      <c r="A353" s="2" t="s">
        <v>7280</v>
      </c>
      <c r="B353" s="3">
        <v>42634</v>
      </c>
      <c r="C353" s="23" t="s">
        <v>5051</v>
      </c>
      <c r="D353" s="23" t="s">
        <v>4</v>
      </c>
      <c r="E353" s="101" t="s">
        <v>5520</v>
      </c>
      <c r="F353" s="22" t="s">
        <v>513</v>
      </c>
      <c r="G353" s="4">
        <v>175</v>
      </c>
      <c r="H353" s="18">
        <v>176</v>
      </c>
      <c r="K353" s="4">
        <f t="shared" si="5"/>
        <v>-636658.18000001588</v>
      </c>
    </row>
    <row r="354" spans="1:11">
      <c r="A354" s="2" t="s">
        <v>7281</v>
      </c>
      <c r="B354" s="3">
        <v>42634</v>
      </c>
      <c r="C354" s="23" t="s">
        <v>6070</v>
      </c>
      <c r="D354" s="23" t="s">
        <v>4</v>
      </c>
      <c r="E354" s="101" t="s">
        <v>5520</v>
      </c>
      <c r="F354" s="22" t="s">
        <v>7282</v>
      </c>
      <c r="G354" s="4">
        <v>5000</v>
      </c>
      <c r="H354" s="18">
        <v>177</v>
      </c>
      <c r="K354" s="4">
        <f t="shared" si="5"/>
        <v>-631658.18000001588</v>
      </c>
    </row>
    <row r="355" spans="1:11">
      <c r="A355" s="2" t="s">
        <v>1762</v>
      </c>
      <c r="B355" s="3">
        <v>42634</v>
      </c>
      <c r="C355" s="23" t="s">
        <v>7</v>
      </c>
      <c r="D355" s="23" t="s">
        <v>4</v>
      </c>
      <c r="E355" s="101" t="s">
        <v>5520</v>
      </c>
      <c r="F355" s="22" t="s">
        <v>7</v>
      </c>
      <c r="G355" s="4">
        <v>14789.64</v>
      </c>
      <c r="H355" s="18">
        <v>178</v>
      </c>
      <c r="K355" s="4">
        <f t="shared" si="5"/>
        <v>-616868.54000001587</v>
      </c>
    </row>
    <row r="356" spans="1:11">
      <c r="A356" s="2" t="s">
        <v>1764</v>
      </c>
      <c r="B356" s="3">
        <v>42634</v>
      </c>
      <c r="C356" s="23" t="s">
        <v>5151</v>
      </c>
      <c r="D356" s="23" t="s">
        <v>4</v>
      </c>
      <c r="E356" s="101" t="s">
        <v>5520</v>
      </c>
      <c r="F356" s="22" t="s">
        <v>5151</v>
      </c>
      <c r="G356" s="4">
        <v>1840</v>
      </c>
      <c r="H356" s="18" t="s">
        <v>1159</v>
      </c>
      <c r="K356" s="4">
        <f t="shared" si="5"/>
        <v>-615028.54000001587</v>
      </c>
    </row>
    <row r="357" spans="1:11">
      <c r="A357" s="2" t="s">
        <v>7283</v>
      </c>
      <c r="B357" s="3">
        <v>42634</v>
      </c>
      <c r="C357" s="23" t="s">
        <v>6070</v>
      </c>
      <c r="D357" s="23" t="s">
        <v>4</v>
      </c>
      <c r="E357" s="101" t="s">
        <v>6645</v>
      </c>
      <c r="F357" s="22" t="s">
        <v>779</v>
      </c>
      <c r="G357" s="4">
        <v>1705.67</v>
      </c>
      <c r="H357" s="18">
        <v>179</v>
      </c>
      <c r="K357" s="4">
        <f t="shared" si="5"/>
        <v>-613322.87000001583</v>
      </c>
    </row>
    <row r="358" spans="1:11">
      <c r="A358" s="2" t="s">
        <v>7284</v>
      </c>
      <c r="B358" s="3">
        <v>42634</v>
      </c>
      <c r="C358" s="23" t="s">
        <v>6070</v>
      </c>
      <c r="D358" s="23" t="s">
        <v>4</v>
      </c>
      <c r="E358" s="101" t="s">
        <v>6645</v>
      </c>
      <c r="F358" s="22" t="s">
        <v>7285</v>
      </c>
      <c r="G358" s="4">
        <v>331200</v>
      </c>
      <c r="H358" s="18">
        <v>180</v>
      </c>
      <c r="K358" s="4">
        <f t="shared" si="5"/>
        <v>-282122.87000001583</v>
      </c>
    </row>
    <row r="359" spans="1:11">
      <c r="A359" s="2" t="s">
        <v>4290</v>
      </c>
      <c r="B359" s="3">
        <v>42634</v>
      </c>
      <c r="C359" s="23" t="s">
        <v>5051</v>
      </c>
      <c r="D359" s="23" t="s">
        <v>4</v>
      </c>
      <c r="E359" s="101" t="s">
        <v>6645</v>
      </c>
      <c r="F359" s="22" t="s">
        <v>5776</v>
      </c>
      <c r="G359" s="4">
        <v>28438.400000000001</v>
      </c>
      <c r="H359" s="18">
        <v>181</v>
      </c>
      <c r="K359" s="4">
        <f t="shared" si="5"/>
        <v>-253684.47000001583</v>
      </c>
    </row>
    <row r="360" spans="1:11">
      <c r="A360" s="2" t="s">
        <v>6592</v>
      </c>
      <c r="B360" s="3">
        <v>42634</v>
      </c>
      <c r="C360" s="23" t="s">
        <v>6070</v>
      </c>
      <c r="D360" s="23" t="s">
        <v>4</v>
      </c>
      <c r="E360" s="101" t="s">
        <v>6645</v>
      </c>
      <c r="F360" s="22" t="s">
        <v>740</v>
      </c>
      <c r="G360" s="4">
        <v>6134</v>
      </c>
      <c r="H360" s="18">
        <v>182</v>
      </c>
      <c r="K360" s="4">
        <f t="shared" si="5"/>
        <v>-247550.47000001583</v>
      </c>
    </row>
    <row r="361" spans="1:11">
      <c r="A361" s="2" t="s">
        <v>2624</v>
      </c>
      <c r="B361" s="3">
        <v>42634</v>
      </c>
      <c r="C361" s="23" t="s">
        <v>6070</v>
      </c>
      <c r="D361" s="23" t="s">
        <v>4</v>
      </c>
      <c r="E361" s="101" t="s">
        <v>6645</v>
      </c>
      <c r="F361" s="22" t="s">
        <v>740</v>
      </c>
      <c r="G361" s="4">
        <v>6134.17</v>
      </c>
      <c r="H361" s="18">
        <v>183</v>
      </c>
      <c r="K361" s="4">
        <f t="shared" si="5"/>
        <v>-241416.30000001582</v>
      </c>
    </row>
    <row r="362" spans="1:11">
      <c r="A362" s="2" t="s">
        <v>1789</v>
      </c>
      <c r="B362" s="3">
        <v>42634</v>
      </c>
      <c r="C362" s="23" t="s">
        <v>6070</v>
      </c>
      <c r="D362" s="23" t="s">
        <v>4</v>
      </c>
      <c r="E362" s="101" t="s">
        <v>6645</v>
      </c>
      <c r="F362" s="22" t="s">
        <v>7286</v>
      </c>
      <c r="G362" s="4">
        <v>113172.05</v>
      </c>
      <c r="H362" s="18">
        <v>184</v>
      </c>
      <c r="K362" s="4">
        <f t="shared" si="5"/>
        <v>-128244.25000001582</v>
      </c>
    </row>
    <row r="363" spans="1:11">
      <c r="A363" s="2" t="s">
        <v>1790</v>
      </c>
      <c r="B363" s="3">
        <v>42634</v>
      </c>
      <c r="C363" s="23" t="s">
        <v>6070</v>
      </c>
      <c r="D363" s="23" t="s">
        <v>4</v>
      </c>
      <c r="E363" s="101" t="s">
        <v>6645</v>
      </c>
      <c r="F363" s="22" t="s">
        <v>1193</v>
      </c>
      <c r="G363" s="4">
        <v>1025</v>
      </c>
      <c r="H363" s="18">
        <v>185</v>
      </c>
      <c r="K363" s="4">
        <f t="shared" si="5"/>
        <v>-127219.25000001582</v>
      </c>
    </row>
    <row r="364" spans="1:11">
      <c r="A364" s="2" t="s">
        <v>2162</v>
      </c>
      <c r="B364" s="3">
        <v>42634</v>
      </c>
      <c r="C364" s="23" t="s">
        <v>3</v>
      </c>
      <c r="D364" s="23" t="s">
        <v>4</v>
      </c>
      <c r="E364" s="101" t="s">
        <v>6645</v>
      </c>
      <c r="F364" s="22" t="s">
        <v>3</v>
      </c>
      <c r="G364" s="4">
        <v>16495</v>
      </c>
      <c r="H364" s="18">
        <v>186</v>
      </c>
      <c r="K364" s="4">
        <f t="shared" si="5"/>
        <v>-110724.25000001582</v>
      </c>
    </row>
    <row r="365" spans="1:11">
      <c r="A365" s="2" t="s">
        <v>2289</v>
      </c>
      <c r="B365" s="3">
        <v>42634</v>
      </c>
      <c r="C365" s="23" t="s">
        <v>6785</v>
      </c>
      <c r="D365" s="23" t="s">
        <v>4</v>
      </c>
      <c r="E365" s="101" t="s">
        <v>6645</v>
      </c>
      <c r="F365" s="22" t="s">
        <v>6785</v>
      </c>
      <c r="G365" s="4">
        <v>6330.02</v>
      </c>
      <c r="H365" s="18" t="s">
        <v>1159</v>
      </c>
      <c r="K365" s="4">
        <f t="shared" si="5"/>
        <v>-104394.23000001581</v>
      </c>
    </row>
    <row r="366" spans="1:11">
      <c r="A366" s="2" t="s">
        <v>2312</v>
      </c>
      <c r="B366" s="3">
        <v>42634</v>
      </c>
      <c r="C366" s="23" t="s">
        <v>7</v>
      </c>
      <c r="D366" s="23" t="s">
        <v>4</v>
      </c>
      <c r="E366" s="101" t="s">
        <v>6645</v>
      </c>
      <c r="F366" s="22" t="s">
        <v>7</v>
      </c>
      <c r="G366" s="4">
        <v>23753</v>
      </c>
      <c r="H366" s="18">
        <v>187</v>
      </c>
      <c r="K366" s="4">
        <f t="shared" si="5"/>
        <v>-80641.230000015814</v>
      </c>
    </row>
    <row r="367" spans="1:11">
      <c r="A367" s="2" t="s">
        <v>633</v>
      </c>
      <c r="B367" s="3">
        <v>42634</v>
      </c>
      <c r="C367" s="23" t="s">
        <v>7287</v>
      </c>
      <c r="D367" s="23" t="s">
        <v>183</v>
      </c>
      <c r="E367" s="101" t="s">
        <v>34</v>
      </c>
      <c r="F367" s="22" t="s">
        <v>39</v>
      </c>
      <c r="I367" s="4">
        <v>531309.57999999996</v>
      </c>
      <c r="J367" s="7">
        <v>124</v>
      </c>
      <c r="K367" s="4">
        <f t="shared" si="5"/>
        <v>-611950.81000001577</v>
      </c>
    </row>
    <row r="368" spans="1:11">
      <c r="A368" s="2" t="s">
        <v>635</v>
      </c>
      <c r="B368" s="3">
        <v>42634</v>
      </c>
      <c r="C368" s="23" t="s">
        <v>7288</v>
      </c>
      <c r="D368" s="23" t="s">
        <v>190</v>
      </c>
      <c r="E368" s="101" t="s">
        <v>34</v>
      </c>
      <c r="F368" s="22" t="s">
        <v>4453</v>
      </c>
      <c r="I368" s="4">
        <v>6116.53</v>
      </c>
      <c r="J368" s="7">
        <v>125</v>
      </c>
      <c r="K368" s="4">
        <f t="shared" si="5"/>
        <v>-618067.3400000158</v>
      </c>
    </row>
    <row r="369" spans="1:11">
      <c r="A369" s="2" t="s">
        <v>637</v>
      </c>
      <c r="B369" s="3">
        <v>42634</v>
      </c>
      <c r="C369" s="23" t="s">
        <v>7289</v>
      </c>
      <c r="D369" s="23" t="s">
        <v>190</v>
      </c>
      <c r="E369" s="101" t="s">
        <v>34</v>
      </c>
      <c r="F369" s="22" t="s">
        <v>4453</v>
      </c>
      <c r="I369" s="4">
        <v>22685.05</v>
      </c>
      <c r="J369" s="7">
        <v>126</v>
      </c>
      <c r="K369" s="4">
        <f t="shared" si="5"/>
        <v>-640752.39000001585</v>
      </c>
    </row>
    <row r="370" spans="1:11">
      <c r="A370" s="2" t="s">
        <v>2333</v>
      </c>
      <c r="B370" s="3">
        <v>42635</v>
      </c>
      <c r="C370" s="23" t="s">
        <v>41</v>
      </c>
      <c r="D370" s="23" t="s">
        <v>33</v>
      </c>
      <c r="E370" s="101" t="s">
        <v>4580</v>
      </c>
      <c r="F370" s="22" t="s">
        <v>61</v>
      </c>
      <c r="G370" s="4">
        <v>268000</v>
      </c>
      <c r="H370" s="18">
        <v>188</v>
      </c>
      <c r="K370" s="4">
        <f t="shared" si="5"/>
        <v>-372752.39000001585</v>
      </c>
    </row>
    <row r="371" spans="1:11">
      <c r="A371" s="2" t="s">
        <v>2381</v>
      </c>
      <c r="B371" s="3">
        <v>42635</v>
      </c>
      <c r="C371" s="23" t="s">
        <v>41</v>
      </c>
      <c r="D371" s="23" t="s">
        <v>33</v>
      </c>
      <c r="E371" s="101" t="s">
        <v>4580</v>
      </c>
      <c r="F371" s="22" t="s">
        <v>61</v>
      </c>
      <c r="G371" s="4">
        <v>830000</v>
      </c>
      <c r="H371" s="18">
        <v>189</v>
      </c>
      <c r="K371" s="4">
        <f t="shared" si="5"/>
        <v>457247.60999998415</v>
      </c>
    </row>
    <row r="372" spans="1:11">
      <c r="A372" s="2" t="s">
        <v>2412</v>
      </c>
      <c r="B372" s="3">
        <v>42635</v>
      </c>
      <c r="C372" s="23" t="s">
        <v>7290</v>
      </c>
      <c r="D372" s="23" t="s">
        <v>33</v>
      </c>
      <c r="E372" s="101" t="s">
        <v>4580</v>
      </c>
      <c r="F372" s="22" t="s">
        <v>7291</v>
      </c>
      <c r="G372" s="4">
        <v>274</v>
      </c>
      <c r="H372" s="18">
        <v>190</v>
      </c>
      <c r="K372" s="4">
        <f t="shared" si="5"/>
        <v>457521.60999998415</v>
      </c>
    </row>
    <row r="373" spans="1:11">
      <c r="A373" s="2" t="s">
        <v>2412</v>
      </c>
      <c r="B373" s="3">
        <v>42635</v>
      </c>
      <c r="C373" s="23" t="s">
        <v>7290</v>
      </c>
      <c r="D373" s="23" t="s">
        <v>33</v>
      </c>
      <c r="E373" s="101" t="s">
        <v>4580</v>
      </c>
      <c r="F373" s="22" t="s">
        <v>7291</v>
      </c>
      <c r="G373" s="4">
        <v>111</v>
      </c>
      <c r="H373" s="18">
        <v>191</v>
      </c>
      <c r="K373" s="4">
        <f t="shared" si="5"/>
        <v>457632.60999998415</v>
      </c>
    </row>
    <row r="374" spans="1:11">
      <c r="A374" s="2" t="s">
        <v>2415</v>
      </c>
      <c r="B374" s="3">
        <v>42635</v>
      </c>
      <c r="C374" s="23" t="s">
        <v>3713</v>
      </c>
      <c r="D374" s="23" t="s">
        <v>33</v>
      </c>
      <c r="E374" s="101" t="s">
        <v>4580</v>
      </c>
      <c r="F374" s="22" t="s">
        <v>7292</v>
      </c>
      <c r="G374" s="4">
        <v>433</v>
      </c>
      <c r="H374" s="18">
        <v>192</v>
      </c>
      <c r="K374" s="4">
        <f t="shared" si="5"/>
        <v>458065.60999998415</v>
      </c>
    </row>
    <row r="375" spans="1:11">
      <c r="A375" s="2" t="s">
        <v>2608</v>
      </c>
      <c r="B375" s="3">
        <v>42635</v>
      </c>
      <c r="C375" s="23" t="s">
        <v>7293</v>
      </c>
      <c r="D375" s="23" t="s">
        <v>4</v>
      </c>
      <c r="E375" s="101" t="s">
        <v>2974</v>
      </c>
      <c r="F375" s="22" t="s">
        <v>7294</v>
      </c>
      <c r="G375" s="4">
        <v>24849.41</v>
      </c>
      <c r="H375" s="18">
        <v>193</v>
      </c>
      <c r="K375" s="4">
        <f t="shared" si="5"/>
        <v>482915.01999998413</v>
      </c>
    </row>
    <row r="376" spans="1:11">
      <c r="A376" s="2" t="s">
        <v>3430</v>
      </c>
      <c r="B376" s="3">
        <v>42635</v>
      </c>
      <c r="C376" s="23" t="s">
        <v>7295</v>
      </c>
      <c r="D376" s="23" t="s">
        <v>4</v>
      </c>
      <c r="E376" s="101" t="s">
        <v>2974</v>
      </c>
      <c r="F376" s="22" t="s">
        <v>7296</v>
      </c>
      <c r="G376" s="4">
        <v>12644.53</v>
      </c>
      <c r="H376" s="18">
        <v>194</v>
      </c>
      <c r="K376" s="4">
        <f t="shared" si="5"/>
        <v>495559.54999998416</v>
      </c>
    </row>
    <row r="377" spans="1:11">
      <c r="A377" s="2" t="s">
        <v>7297</v>
      </c>
      <c r="B377" s="3">
        <v>42635</v>
      </c>
      <c r="C377" s="23" t="s">
        <v>7</v>
      </c>
      <c r="D377" s="23" t="s">
        <v>4</v>
      </c>
      <c r="E377" s="101" t="s">
        <v>5520</v>
      </c>
      <c r="F377" s="22" t="s">
        <v>7</v>
      </c>
      <c r="G377" s="4">
        <v>44674.8</v>
      </c>
      <c r="H377" s="18">
        <v>195</v>
      </c>
      <c r="K377" s="4">
        <f t="shared" si="5"/>
        <v>540234.34999998414</v>
      </c>
    </row>
    <row r="378" spans="1:11">
      <c r="A378" s="2" t="s">
        <v>7298</v>
      </c>
      <c r="B378" s="3">
        <v>42635</v>
      </c>
      <c r="C378" s="23" t="s">
        <v>41</v>
      </c>
      <c r="D378" s="23" t="s">
        <v>33</v>
      </c>
      <c r="E378" s="101" t="s">
        <v>4580</v>
      </c>
      <c r="F378" s="22" t="s">
        <v>61</v>
      </c>
      <c r="G378" s="4">
        <v>205000</v>
      </c>
      <c r="H378" s="18">
        <v>196</v>
      </c>
      <c r="K378" s="4">
        <f t="shared" si="5"/>
        <v>745234.34999998414</v>
      </c>
    </row>
    <row r="379" spans="1:11">
      <c r="A379" s="2" t="s">
        <v>6636</v>
      </c>
      <c r="B379" s="3">
        <v>42635</v>
      </c>
      <c r="C379" s="23" t="s">
        <v>6070</v>
      </c>
      <c r="D379" s="23" t="s">
        <v>4</v>
      </c>
      <c r="E379" s="101" t="s">
        <v>6645</v>
      </c>
      <c r="F379" s="22" t="s">
        <v>7299</v>
      </c>
      <c r="G379" s="4">
        <v>125000</v>
      </c>
      <c r="H379" s="18">
        <v>197</v>
      </c>
      <c r="K379" s="4">
        <f t="shared" si="5"/>
        <v>870234.34999998414</v>
      </c>
    </row>
    <row r="380" spans="1:11">
      <c r="A380" s="2" t="s">
        <v>7300</v>
      </c>
      <c r="B380" s="3">
        <v>42635</v>
      </c>
      <c r="C380" s="23" t="s">
        <v>6070</v>
      </c>
      <c r="D380" s="23" t="s">
        <v>1530</v>
      </c>
      <c r="E380" s="101" t="s">
        <v>6645</v>
      </c>
      <c r="F380" s="22" t="s">
        <v>7301</v>
      </c>
      <c r="G380" s="4">
        <v>596200</v>
      </c>
      <c r="H380" s="18">
        <v>198</v>
      </c>
      <c r="K380" s="4">
        <f t="shared" si="5"/>
        <v>1466434.3499999843</v>
      </c>
    </row>
    <row r="381" spans="1:11">
      <c r="A381" s="2" t="s">
        <v>3450</v>
      </c>
      <c r="B381" s="3">
        <v>42635</v>
      </c>
      <c r="C381" s="23" t="s">
        <v>7</v>
      </c>
      <c r="D381" s="23" t="s">
        <v>4</v>
      </c>
      <c r="E381" s="101" t="s">
        <v>6645</v>
      </c>
      <c r="F381" s="22" t="s">
        <v>7</v>
      </c>
      <c r="G381" s="4">
        <v>11220.35</v>
      </c>
      <c r="H381" s="18">
        <v>199</v>
      </c>
      <c r="K381" s="4">
        <f t="shared" si="5"/>
        <v>1477654.6999999844</v>
      </c>
    </row>
    <row r="382" spans="1:11">
      <c r="A382" s="2" t="s">
        <v>4317</v>
      </c>
      <c r="B382" s="3">
        <v>42635</v>
      </c>
      <c r="C382" s="23" t="s">
        <v>3</v>
      </c>
      <c r="D382" s="23" t="s">
        <v>4</v>
      </c>
      <c r="E382" s="101" t="s">
        <v>6645</v>
      </c>
      <c r="F382" s="22" t="s">
        <v>3</v>
      </c>
      <c r="G382" s="4">
        <v>25659.88</v>
      </c>
      <c r="H382" s="18">
        <v>200</v>
      </c>
      <c r="K382" s="4">
        <f t="shared" si="5"/>
        <v>1503314.5799999842</v>
      </c>
    </row>
    <row r="383" spans="1:11">
      <c r="A383" s="2" t="s">
        <v>495</v>
      </c>
      <c r="B383" s="3">
        <v>42635</v>
      </c>
      <c r="C383" s="23" t="s">
        <v>7302</v>
      </c>
      <c r="D383" s="23" t="s">
        <v>66</v>
      </c>
      <c r="E383" s="101" t="s">
        <v>38</v>
      </c>
      <c r="F383" s="22" t="s">
        <v>174</v>
      </c>
      <c r="I383" s="4">
        <v>50000</v>
      </c>
      <c r="J383" s="7">
        <v>127</v>
      </c>
      <c r="K383" s="4">
        <f t="shared" si="5"/>
        <v>1453314.5799999842</v>
      </c>
    </row>
    <row r="384" spans="1:11">
      <c r="A384" s="2" t="s">
        <v>639</v>
      </c>
      <c r="B384" s="3">
        <v>42635</v>
      </c>
      <c r="C384" s="23" t="s">
        <v>7303</v>
      </c>
      <c r="D384" s="23" t="s">
        <v>109</v>
      </c>
      <c r="E384" s="101" t="s">
        <v>34</v>
      </c>
      <c r="F384" s="22" t="s">
        <v>106</v>
      </c>
      <c r="G384" s="4">
        <v>59000</v>
      </c>
      <c r="H384" s="18">
        <v>201</v>
      </c>
      <c r="K384" s="4">
        <f t="shared" si="5"/>
        <v>1512314.5799999842</v>
      </c>
    </row>
    <row r="385" spans="1:11">
      <c r="A385" s="2" t="s">
        <v>663</v>
      </c>
      <c r="B385" s="3">
        <v>42635</v>
      </c>
      <c r="C385" s="23" t="s">
        <v>7304</v>
      </c>
      <c r="D385" s="23" t="s">
        <v>66</v>
      </c>
      <c r="E385" s="101" t="s">
        <v>38</v>
      </c>
      <c r="F385" s="22" t="s">
        <v>347</v>
      </c>
      <c r="I385" s="4">
        <v>125000</v>
      </c>
      <c r="J385" s="7">
        <v>128</v>
      </c>
      <c r="K385" s="4">
        <f t="shared" si="5"/>
        <v>1387314.5799999842</v>
      </c>
    </row>
    <row r="386" spans="1:11">
      <c r="A386" s="2" t="s">
        <v>665</v>
      </c>
      <c r="B386" s="3">
        <v>42635</v>
      </c>
      <c r="C386" s="23" t="s">
        <v>7305</v>
      </c>
      <c r="D386" s="23" t="s">
        <v>66</v>
      </c>
      <c r="E386" s="101" t="s">
        <v>38</v>
      </c>
      <c r="F386" s="22" t="s">
        <v>344</v>
      </c>
      <c r="I386" s="4">
        <v>125000</v>
      </c>
      <c r="J386" s="7">
        <v>129</v>
      </c>
      <c r="K386" s="4">
        <f t="shared" si="5"/>
        <v>1262314.5799999842</v>
      </c>
    </row>
    <row r="387" spans="1:11">
      <c r="A387" s="2" t="s">
        <v>667</v>
      </c>
      <c r="B387" s="3">
        <v>42635</v>
      </c>
      <c r="C387" s="23" t="s">
        <v>4658</v>
      </c>
      <c r="D387" s="23" t="s">
        <v>66</v>
      </c>
      <c r="E387" s="101" t="s">
        <v>38</v>
      </c>
      <c r="F387" s="22" t="s">
        <v>7306</v>
      </c>
      <c r="G387" s="4">
        <v>160000</v>
      </c>
      <c r="H387" s="18" t="s">
        <v>2063</v>
      </c>
      <c r="K387" s="4">
        <f t="shared" si="5"/>
        <v>1422314.5799999842</v>
      </c>
    </row>
    <row r="388" spans="1:11">
      <c r="A388" s="2" t="s">
        <v>670</v>
      </c>
      <c r="B388" s="3">
        <v>42635</v>
      </c>
      <c r="C388" s="23" t="s">
        <v>5592</v>
      </c>
      <c r="D388" s="23" t="s">
        <v>66</v>
      </c>
      <c r="E388" s="101" t="s">
        <v>38</v>
      </c>
      <c r="F388" s="22" t="s">
        <v>7307</v>
      </c>
      <c r="G388" s="4">
        <v>138000</v>
      </c>
      <c r="H388" s="18" t="s">
        <v>2065</v>
      </c>
      <c r="K388" s="4">
        <f t="shared" si="5"/>
        <v>1560314.5799999842</v>
      </c>
    </row>
    <row r="389" spans="1:11">
      <c r="A389" s="2" t="s">
        <v>672</v>
      </c>
      <c r="B389" s="3">
        <v>42635</v>
      </c>
      <c r="C389" s="23" t="s">
        <v>7308</v>
      </c>
      <c r="D389" s="23" t="s">
        <v>183</v>
      </c>
      <c r="E389" s="101" t="s">
        <v>38</v>
      </c>
      <c r="F389" s="22" t="s">
        <v>39</v>
      </c>
      <c r="I389" s="4">
        <v>896712.48</v>
      </c>
      <c r="J389" s="7">
        <v>130</v>
      </c>
      <c r="K389" s="4">
        <f t="shared" si="5"/>
        <v>663602.09999998426</v>
      </c>
    </row>
    <row r="390" spans="1:11">
      <c r="A390" s="2" t="s">
        <v>675</v>
      </c>
      <c r="B390" s="3">
        <v>42635</v>
      </c>
      <c r="C390" s="23" t="s">
        <v>7309</v>
      </c>
      <c r="D390" s="23" t="s">
        <v>183</v>
      </c>
      <c r="E390" s="101" t="s">
        <v>38</v>
      </c>
      <c r="F390" s="22" t="s">
        <v>7310</v>
      </c>
      <c r="I390" s="4">
        <v>3000</v>
      </c>
      <c r="J390" s="7">
        <v>131</v>
      </c>
      <c r="K390" s="4">
        <f t="shared" si="5"/>
        <v>660602.09999998426</v>
      </c>
    </row>
    <row r="391" spans="1:11">
      <c r="A391" s="2" t="s">
        <v>678</v>
      </c>
      <c r="B391" s="3">
        <v>42635</v>
      </c>
      <c r="C391" s="23" t="s">
        <v>7311</v>
      </c>
      <c r="D391" s="23" t="s">
        <v>190</v>
      </c>
      <c r="E391" s="101" t="s">
        <v>34</v>
      </c>
      <c r="F391" s="22" t="s">
        <v>206</v>
      </c>
      <c r="I391" s="4">
        <v>11600</v>
      </c>
      <c r="J391" s="7">
        <v>132</v>
      </c>
      <c r="K391" s="4">
        <f t="shared" si="5"/>
        <v>649002.09999998426</v>
      </c>
    </row>
    <row r="392" spans="1:11">
      <c r="A392" s="2" t="s">
        <v>680</v>
      </c>
      <c r="B392" s="3">
        <v>42635</v>
      </c>
      <c r="C392" s="23" t="s">
        <v>7312</v>
      </c>
      <c r="D392" s="23" t="s">
        <v>190</v>
      </c>
      <c r="E392" s="101" t="s">
        <v>34</v>
      </c>
      <c r="F392" s="22" t="s">
        <v>6917</v>
      </c>
      <c r="I392" s="4">
        <v>1624</v>
      </c>
      <c r="J392" s="7">
        <v>133</v>
      </c>
      <c r="K392" s="4">
        <f t="shared" ref="K392:K455" si="6">+K391+G392-I392</f>
        <v>647378.09999998426</v>
      </c>
    </row>
    <row r="393" spans="1:11">
      <c r="A393" s="2" t="s">
        <v>683</v>
      </c>
      <c r="B393" s="3">
        <v>42635</v>
      </c>
      <c r="C393" s="23" t="s">
        <v>7313</v>
      </c>
      <c r="D393" s="23" t="s">
        <v>190</v>
      </c>
      <c r="E393" s="101" t="s">
        <v>34</v>
      </c>
      <c r="F393" s="22" t="s">
        <v>218</v>
      </c>
      <c r="I393" s="4">
        <v>4426.5</v>
      </c>
      <c r="J393" s="7">
        <v>134</v>
      </c>
      <c r="K393" s="4">
        <f t="shared" si="6"/>
        <v>642951.59999998426</v>
      </c>
    </row>
    <row r="394" spans="1:11">
      <c r="A394" s="2" t="s">
        <v>685</v>
      </c>
      <c r="B394" s="3">
        <v>42635</v>
      </c>
      <c r="C394" s="23" t="s">
        <v>7314</v>
      </c>
      <c r="D394" s="23" t="s">
        <v>190</v>
      </c>
      <c r="E394" s="101" t="s">
        <v>34</v>
      </c>
      <c r="F394" s="22" t="s">
        <v>6729</v>
      </c>
      <c r="I394" s="4">
        <v>406</v>
      </c>
      <c r="J394" s="7">
        <v>135</v>
      </c>
      <c r="K394" s="4">
        <f t="shared" si="6"/>
        <v>642545.59999998426</v>
      </c>
    </row>
    <row r="395" spans="1:11">
      <c r="A395" s="2" t="s">
        <v>688</v>
      </c>
      <c r="B395" s="3">
        <v>42635</v>
      </c>
      <c r="C395" s="23" t="s">
        <v>7315</v>
      </c>
      <c r="D395" s="23" t="s">
        <v>190</v>
      </c>
      <c r="E395" s="101" t="s">
        <v>34</v>
      </c>
      <c r="F395" s="22" t="s">
        <v>6917</v>
      </c>
      <c r="I395" s="4">
        <v>5776.8</v>
      </c>
      <c r="J395" s="7">
        <v>136</v>
      </c>
      <c r="K395" s="4">
        <f t="shared" si="6"/>
        <v>636768.79999998421</v>
      </c>
    </row>
    <row r="396" spans="1:11">
      <c r="A396" s="2" t="s">
        <v>691</v>
      </c>
      <c r="B396" s="3">
        <v>42635</v>
      </c>
      <c r="C396" s="23" t="s">
        <v>7316</v>
      </c>
      <c r="D396" s="23" t="s">
        <v>190</v>
      </c>
      <c r="E396" s="101" t="s">
        <v>34</v>
      </c>
      <c r="F396" s="22" t="s">
        <v>3908</v>
      </c>
      <c r="I396" s="4">
        <v>9048</v>
      </c>
      <c r="J396" s="7">
        <v>137</v>
      </c>
      <c r="K396" s="4">
        <f t="shared" si="6"/>
        <v>627720.79999998421</v>
      </c>
    </row>
    <row r="397" spans="1:11">
      <c r="A397" s="2" t="s">
        <v>694</v>
      </c>
      <c r="B397" s="3">
        <v>42635</v>
      </c>
      <c r="C397" s="23" t="s">
        <v>7317</v>
      </c>
      <c r="D397" s="23" t="s">
        <v>190</v>
      </c>
      <c r="E397" s="101" t="s">
        <v>34</v>
      </c>
      <c r="F397" s="22" t="s">
        <v>3421</v>
      </c>
      <c r="I397" s="4">
        <v>7064.4</v>
      </c>
      <c r="J397" s="7">
        <v>138</v>
      </c>
      <c r="K397" s="4">
        <f t="shared" si="6"/>
        <v>620656.39999998419</v>
      </c>
    </row>
    <row r="398" spans="1:11">
      <c r="A398" s="2" t="s">
        <v>697</v>
      </c>
      <c r="B398" s="3">
        <v>42635</v>
      </c>
      <c r="C398" s="23" t="s">
        <v>7318</v>
      </c>
      <c r="D398" s="23" t="s">
        <v>190</v>
      </c>
      <c r="E398" s="101" t="s">
        <v>34</v>
      </c>
      <c r="F398" s="22" t="s">
        <v>194</v>
      </c>
      <c r="I398" s="4">
        <v>16225.98</v>
      </c>
      <c r="J398" s="7">
        <v>139</v>
      </c>
      <c r="K398" s="4">
        <f t="shared" si="6"/>
        <v>604430.41999998421</v>
      </c>
    </row>
    <row r="399" spans="1:11">
      <c r="A399" s="2" t="s">
        <v>699</v>
      </c>
      <c r="B399" s="3">
        <v>42635</v>
      </c>
      <c r="C399" s="23" t="s">
        <v>7319</v>
      </c>
      <c r="D399" s="23" t="s">
        <v>190</v>
      </c>
      <c r="E399" s="101" t="s">
        <v>34</v>
      </c>
      <c r="F399" s="22" t="s">
        <v>6734</v>
      </c>
      <c r="I399" s="4">
        <v>9280</v>
      </c>
      <c r="J399" s="7">
        <v>140</v>
      </c>
      <c r="K399" s="4">
        <f t="shared" si="6"/>
        <v>595150.41999998421</v>
      </c>
    </row>
    <row r="400" spans="1:11">
      <c r="A400" s="2" t="s">
        <v>701</v>
      </c>
      <c r="B400" s="3">
        <v>42635</v>
      </c>
      <c r="C400" s="23" t="s">
        <v>7320</v>
      </c>
      <c r="D400" s="23" t="s">
        <v>190</v>
      </c>
      <c r="E400" s="101" t="s">
        <v>34</v>
      </c>
      <c r="F400" s="22" t="s">
        <v>5730</v>
      </c>
      <c r="I400" s="4">
        <v>522</v>
      </c>
      <c r="J400" s="7">
        <v>141</v>
      </c>
      <c r="K400" s="4">
        <f t="shared" si="6"/>
        <v>594628.41999998421</v>
      </c>
    </row>
    <row r="401" spans="1:11">
      <c r="A401" s="2" t="s">
        <v>703</v>
      </c>
      <c r="B401" s="3">
        <v>42635</v>
      </c>
      <c r="C401" s="23" t="s">
        <v>7321</v>
      </c>
      <c r="D401" s="23" t="s">
        <v>190</v>
      </c>
      <c r="E401" s="101" t="s">
        <v>34</v>
      </c>
      <c r="F401" s="22" t="s">
        <v>209</v>
      </c>
      <c r="I401" s="4">
        <v>4756</v>
      </c>
      <c r="J401" s="7" t="s">
        <v>2917</v>
      </c>
      <c r="K401" s="4">
        <f t="shared" si="6"/>
        <v>589872.41999998421</v>
      </c>
    </row>
    <row r="402" spans="1:11">
      <c r="A402" s="2" t="s">
        <v>706</v>
      </c>
      <c r="B402" s="3">
        <v>42635</v>
      </c>
      <c r="C402" s="23" t="s">
        <v>7321</v>
      </c>
      <c r="D402" s="23" t="s">
        <v>190</v>
      </c>
      <c r="E402" s="101" t="s">
        <v>34</v>
      </c>
      <c r="F402" s="22" t="s">
        <v>7322</v>
      </c>
      <c r="G402" s="4">
        <v>4756</v>
      </c>
      <c r="H402" s="18" t="s">
        <v>2917</v>
      </c>
      <c r="K402" s="4">
        <f t="shared" si="6"/>
        <v>594628.41999998421</v>
      </c>
    </row>
    <row r="403" spans="1:11">
      <c r="A403" s="2" t="s">
        <v>708</v>
      </c>
      <c r="B403" s="3">
        <v>42635</v>
      </c>
      <c r="C403" s="23" t="s">
        <v>7323</v>
      </c>
      <c r="D403" s="23" t="s">
        <v>190</v>
      </c>
      <c r="E403" s="101" t="s">
        <v>34</v>
      </c>
      <c r="F403" s="22" t="s">
        <v>209</v>
      </c>
      <c r="I403" s="4">
        <v>4292</v>
      </c>
      <c r="J403" s="7">
        <v>142</v>
      </c>
      <c r="K403" s="4">
        <f t="shared" si="6"/>
        <v>590336.41999998421</v>
      </c>
    </row>
    <row r="404" spans="1:11">
      <c r="A404" s="2" t="s">
        <v>710</v>
      </c>
      <c r="B404" s="3">
        <v>42635</v>
      </c>
      <c r="C404" s="23" t="s">
        <v>7324</v>
      </c>
      <c r="D404" s="23" t="s">
        <v>190</v>
      </c>
      <c r="E404" s="101" t="s">
        <v>34</v>
      </c>
      <c r="F404" s="22" t="s">
        <v>209</v>
      </c>
      <c r="I404" s="4">
        <v>3190</v>
      </c>
      <c r="J404" s="7">
        <v>142</v>
      </c>
      <c r="K404" s="4">
        <f t="shared" si="6"/>
        <v>587146.41999998421</v>
      </c>
    </row>
    <row r="405" spans="1:11">
      <c r="A405" s="2" t="s">
        <v>744</v>
      </c>
      <c r="B405" s="3">
        <v>42635</v>
      </c>
      <c r="C405" s="23" t="s">
        <v>7325</v>
      </c>
      <c r="D405" s="23" t="s">
        <v>190</v>
      </c>
      <c r="E405" s="101" t="s">
        <v>34</v>
      </c>
      <c r="F405" s="22" t="s">
        <v>212</v>
      </c>
      <c r="I405" s="4">
        <v>2036</v>
      </c>
      <c r="J405" s="7">
        <v>143</v>
      </c>
      <c r="K405" s="4">
        <f t="shared" si="6"/>
        <v>585110.41999998421</v>
      </c>
    </row>
    <row r="406" spans="1:11">
      <c r="A406" s="2" t="s">
        <v>746</v>
      </c>
      <c r="B406" s="3">
        <v>42635</v>
      </c>
      <c r="C406" s="23" t="s">
        <v>7326</v>
      </c>
      <c r="D406" s="23" t="s">
        <v>190</v>
      </c>
      <c r="E406" s="101" t="s">
        <v>34</v>
      </c>
      <c r="F406" s="22" t="s">
        <v>230</v>
      </c>
      <c r="I406" s="4">
        <v>23486.21</v>
      </c>
      <c r="J406" s="7">
        <v>144</v>
      </c>
      <c r="K406" s="4">
        <f t="shared" si="6"/>
        <v>561624.20999998425</v>
      </c>
    </row>
    <row r="407" spans="1:11">
      <c r="A407" s="2" t="s">
        <v>587</v>
      </c>
      <c r="B407" s="3">
        <v>42635</v>
      </c>
      <c r="C407" s="23" t="s">
        <v>7327</v>
      </c>
      <c r="D407" s="23" t="s">
        <v>190</v>
      </c>
      <c r="E407" s="101" t="s">
        <v>34</v>
      </c>
      <c r="F407" s="22" t="s">
        <v>1335</v>
      </c>
      <c r="I407" s="4">
        <v>8526</v>
      </c>
      <c r="J407" s="7">
        <v>145</v>
      </c>
      <c r="K407" s="4">
        <f t="shared" si="6"/>
        <v>553098.20999998425</v>
      </c>
    </row>
    <row r="408" spans="1:11">
      <c r="A408" s="2" t="s">
        <v>590</v>
      </c>
      <c r="B408" s="3">
        <v>42635</v>
      </c>
      <c r="C408" s="23" t="s">
        <v>7328</v>
      </c>
      <c r="D408" s="23" t="s">
        <v>190</v>
      </c>
      <c r="E408" s="101" t="s">
        <v>34</v>
      </c>
      <c r="F408" s="22" t="s">
        <v>227</v>
      </c>
      <c r="I408" s="4">
        <v>649.99</v>
      </c>
      <c r="J408" s="7">
        <v>146</v>
      </c>
      <c r="K408" s="4">
        <f t="shared" si="6"/>
        <v>552448.21999998426</v>
      </c>
    </row>
    <row r="409" spans="1:11">
      <c r="A409" s="2" t="s">
        <v>641</v>
      </c>
      <c r="B409" s="3">
        <v>42635</v>
      </c>
      <c r="C409" s="23" t="s">
        <v>7329</v>
      </c>
      <c r="D409" s="23" t="s">
        <v>190</v>
      </c>
      <c r="E409" s="101" t="s">
        <v>34</v>
      </c>
      <c r="F409" s="22" t="s">
        <v>271</v>
      </c>
      <c r="I409" s="4">
        <v>98.63</v>
      </c>
      <c r="J409" s="7">
        <v>147</v>
      </c>
      <c r="K409" s="4">
        <f t="shared" si="6"/>
        <v>552349.58999998425</v>
      </c>
    </row>
    <row r="410" spans="1:11">
      <c r="A410" s="2" t="s">
        <v>712</v>
      </c>
      <c r="B410" s="3">
        <v>42635</v>
      </c>
      <c r="C410" s="23" t="s">
        <v>7330</v>
      </c>
      <c r="D410" s="23" t="s">
        <v>190</v>
      </c>
      <c r="E410" s="101" t="s">
        <v>34</v>
      </c>
      <c r="F410" s="22" t="s">
        <v>438</v>
      </c>
      <c r="I410" s="4">
        <v>800.01</v>
      </c>
      <c r="J410" s="7">
        <v>148</v>
      </c>
      <c r="K410" s="4">
        <f t="shared" si="6"/>
        <v>551549.57999998424</v>
      </c>
    </row>
    <row r="411" spans="1:11">
      <c r="A411" s="2" t="s">
        <v>748</v>
      </c>
      <c r="B411" s="3">
        <v>42635</v>
      </c>
      <c r="C411" s="23" t="s">
        <v>7331</v>
      </c>
      <c r="D411" s="23" t="s">
        <v>190</v>
      </c>
      <c r="E411" s="101" t="s">
        <v>34</v>
      </c>
      <c r="F411" s="22" t="s">
        <v>432</v>
      </c>
      <c r="I411" s="4">
        <v>7242.58</v>
      </c>
      <c r="J411" s="7">
        <v>149</v>
      </c>
      <c r="K411" s="4">
        <f t="shared" si="6"/>
        <v>544306.99999998428</v>
      </c>
    </row>
    <row r="412" spans="1:11">
      <c r="A412" s="2" t="s">
        <v>789</v>
      </c>
      <c r="B412" s="3">
        <v>42635</v>
      </c>
      <c r="C412" s="23" t="s">
        <v>7332</v>
      </c>
      <c r="D412" s="23" t="s">
        <v>190</v>
      </c>
      <c r="E412" s="101" t="s">
        <v>34</v>
      </c>
      <c r="F412" s="22" t="s">
        <v>426</v>
      </c>
      <c r="I412" s="4">
        <v>16646</v>
      </c>
      <c r="J412" s="7">
        <v>150</v>
      </c>
      <c r="K412" s="4">
        <f t="shared" si="6"/>
        <v>527660.99999998428</v>
      </c>
    </row>
    <row r="413" spans="1:11">
      <c r="A413" s="2" t="s">
        <v>792</v>
      </c>
      <c r="B413" s="3">
        <v>42635</v>
      </c>
      <c r="C413" s="23" t="s">
        <v>7333</v>
      </c>
      <c r="D413" s="23" t="s">
        <v>190</v>
      </c>
      <c r="E413" s="101" t="s">
        <v>34</v>
      </c>
      <c r="F413" s="22" t="s">
        <v>7334</v>
      </c>
      <c r="I413" s="4">
        <v>1078.8</v>
      </c>
      <c r="J413" s="7">
        <v>151</v>
      </c>
      <c r="K413" s="4">
        <f t="shared" si="6"/>
        <v>526582.19999998424</v>
      </c>
    </row>
    <row r="414" spans="1:11">
      <c r="A414" s="2" t="s">
        <v>795</v>
      </c>
      <c r="B414" s="3">
        <v>42635</v>
      </c>
      <c r="C414" s="23" t="s">
        <v>7335</v>
      </c>
      <c r="D414" s="23" t="s">
        <v>190</v>
      </c>
      <c r="E414" s="101" t="s">
        <v>34</v>
      </c>
      <c r="F414" s="22" t="s">
        <v>7336</v>
      </c>
      <c r="I414" s="4">
        <v>7832.32</v>
      </c>
      <c r="J414" s="7">
        <v>152</v>
      </c>
      <c r="K414" s="4">
        <f t="shared" si="6"/>
        <v>518749.87999998423</v>
      </c>
    </row>
    <row r="415" spans="1:11">
      <c r="A415" s="2" t="s">
        <v>798</v>
      </c>
      <c r="B415" s="3">
        <v>42635</v>
      </c>
      <c r="C415" s="23" t="s">
        <v>7337</v>
      </c>
      <c r="D415" s="23" t="s">
        <v>190</v>
      </c>
      <c r="E415" s="101" t="s">
        <v>34</v>
      </c>
      <c r="F415" s="22" t="s">
        <v>1349</v>
      </c>
      <c r="I415" s="4">
        <v>6264</v>
      </c>
      <c r="J415" s="7">
        <v>153</v>
      </c>
      <c r="K415" s="4">
        <f t="shared" si="6"/>
        <v>512485.87999998423</v>
      </c>
    </row>
    <row r="416" spans="1:11">
      <c r="A416" s="2" t="s">
        <v>816</v>
      </c>
      <c r="B416" s="3">
        <v>42635</v>
      </c>
      <c r="C416" s="23" t="s">
        <v>7338</v>
      </c>
      <c r="D416" s="23" t="s">
        <v>190</v>
      </c>
      <c r="E416" s="101" t="s">
        <v>34</v>
      </c>
      <c r="F416" s="22" t="s">
        <v>4453</v>
      </c>
      <c r="I416" s="4">
        <v>6628.56</v>
      </c>
      <c r="J416" s="7">
        <v>154</v>
      </c>
      <c r="K416" s="4">
        <f t="shared" si="6"/>
        <v>505857.31999998423</v>
      </c>
    </row>
    <row r="417" spans="1:11">
      <c r="A417" s="2" t="s">
        <v>714</v>
      </c>
      <c r="B417" s="3">
        <v>42635</v>
      </c>
      <c r="C417" s="23" t="s">
        <v>7339</v>
      </c>
      <c r="D417" s="23" t="s">
        <v>190</v>
      </c>
      <c r="E417" s="101" t="s">
        <v>34</v>
      </c>
      <c r="F417" s="22" t="s">
        <v>7340</v>
      </c>
      <c r="I417" s="4">
        <v>9576.5</v>
      </c>
      <c r="J417" s="7">
        <v>155</v>
      </c>
      <c r="K417" s="4">
        <f t="shared" si="6"/>
        <v>496280.81999998423</v>
      </c>
    </row>
    <row r="418" spans="1:11">
      <c r="A418" s="2" t="s">
        <v>716</v>
      </c>
      <c r="B418" s="3">
        <v>42635</v>
      </c>
      <c r="C418" s="23" t="s">
        <v>7341</v>
      </c>
      <c r="D418" s="23" t="s">
        <v>190</v>
      </c>
      <c r="E418" s="101" t="s">
        <v>34</v>
      </c>
      <c r="F418" s="22" t="s">
        <v>923</v>
      </c>
      <c r="I418" s="4">
        <v>200</v>
      </c>
      <c r="J418" s="7">
        <v>156</v>
      </c>
      <c r="K418" s="4">
        <f t="shared" si="6"/>
        <v>496080.81999998423</v>
      </c>
    </row>
    <row r="419" spans="1:11">
      <c r="A419" s="2" t="s">
        <v>7342</v>
      </c>
      <c r="B419" s="3">
        <v>42635</v>
      </c>
      <c r="C419" s="23" t="s">
        <v>44</v>
      </c>
      <c r="D419" s="23" t="s">
        <v>45</v>
      </c>
      <c r="E419" s="101" t="s">
        <v>34</v>
      </c>
      <c r="F419" s="22" t="s">
        <v>7343</v>
      </c>
      <c r="G419" s="4">
        <v>27584.07</v>
      </c>
      <c r="H419" s="18">
        <v>202</v>
      </c>
      <c r="K419" s="4">
        <f t="shared" si="6"/>
        <v>523664.88999998424</v>
      </c>
    </row>
    <row r="420" spans="1:11">
      <c r="A420" s="2" t="s">
        <v>5129</v>
      </c>
      <c r="B420" s="3">
        <v>42636</v>
      </c>
      <c r="C420" s="23" t="s">
        <v>6070</v>
      </c>
      <c r="D420" s="23" t="s">
        <v>4</v>
      </c>
      <c r="E420" s="101" t="s">
        <v>5520</v>
      </c>
      <c r="F420" s="22" t="s">
        <v>5238</v>
      </c>
      <c r="G420" s="4">
        <v>1921</v>
      </c>
      <c r="H420" s="18">
        <v>203</v>
      </c>
      <c r="K420" s="4">
        <f t="shared" si="6"/>
        <v>525585.8899999843</v>
      </c>
    </row>
    <row r="421" spans="1:11">
      <c r="A421" s="2" t="s">
        <v>7344</v>
      </c>
      <c r="B421" s="3">
        <v>42636</v>
      </c>
      <c r="C421" s="23" t="s">
        <v>6070</v>
      </c>
      <c r="D421" s="23" t="s">
        <v>4</v>
      </c>
      <c r="E421" s="101" t="s">
        <v>5520</v>
      </c>
      <c r="F421" s="22" t="s">
        <v>765</v>
      </c>
      <c r="G421" s="4">
        <v>836.81</v>
      </c>
      <c r="H421" s="18">
        <v>204</v>
      </c>
      <c r="K421" s="4">
        <f t="shared" si="6"/>
        <v>526422.69999998435</v>
      </c>
    </row>
    <row r="422" spans="1:11">
      <c r="A422" s="2" t="s">
        <v>1825</v>
      </c>
      <c r="B422" s="3">
        <v>42636</v>
      </c>
      <c r="C422" s="23" t="s">
        <v>6070</v>
      </c>
      <c r="D422" s="23" t="s">
        <v>4</v>
      </c>
      <c r="E422" s="101" t="s">
        <v>5520</v>
      </c>
      <c r="F422" s="22" t="s">
        <v>7345</v>
      </c>
      <c r="G422" s="4">
        <v>14000</v>
      </c>
      <c r="H422" s="18">
        <v>205</v>
      </c>
      <c r="K422" s="4">
        <f t="shared" si="6"/>
        <v>540422.69999998435</v>
      </c>
    </row>
    <row r="423" spans="1:11">
      <c r="A423" s="2" t="s">
        <v>1826</v>
      </c>
      <c r="B423" s="3">
        <v>42636</v>
      </c>
      <c r="C423" s="23" t="s">
        <v>6070</v>
      </c>
      <c r="D423" s="23" t="s">
        <v>4</v>
      </c>
      <c r="E423" s="101" t="s">
        <v>5520</v>
      </c>
      <c r="F423" s="22" t="s">
        <v>7245</v>
      </c>
      <c r="G423" s="4">
        <v>89000</v>
      </c>
      <c r="H423" s="18">
        <v>206</v>
      </c>
      <c r="K423" s="4">
        <f t="shared" si="6"/>
        <v>629422.69999998435</v>
      </c>
    </row>
    <row r="424" spans="1:11">
      <c r="A424" s="2" t="s">
        <v>7346</v>
      </c>
      <c r="B424" s="3">
        <v>42636</v>
      </c>
      <c r="C424" s="23" t="s">
        <v>3</v>
      </c>
      <c r="D424" s="23" t="s">
        <v>4</v>
      </c>
      <c r="E424" s="101" t="s">
        <v>5520</v>
      </c>
      <c r="F424" s="22" t="s">
        <v>3</v>
      </c>
      <c r="G424" s="4">
        <v>14760.15</v>
      </c>
      <c r="H424" s="18">
        <v>207</v>
      </c>
      <c r="K424" s="4">
        <f t="shared" si="6"/>
        <v>644182.84999998438</v>
      </c>
    </row>
    <row r="425" spans="1:11">
      <c r="A425" s="2" t="s">
        <v>7347</v>
      </c>
      <c r="B425" s="3">
        <v>42636</v>
      </c>
      <c r="C425" s="23" t="s">
        <v>5151</v>
      </c>
      <c r="D425" s="23" t="s">
        <v>4</v>
      </c>
      <c r="E425" s="101" t="s">
        <v>5520</v>
      </c>
      <c r="F425" s="22" t="s">
        <v>5151</v>
      </c>
      <c r="G425" s="4">
        <v>4340</v>
      </c>
      <c r="H425" s="18" t="s">
        <v>1159</v>
      </c>
      <c r="K425" s="4">
        <f t="shared" si="6"/>
        <v>648522.84999998438</v>
      </c>
    </row>
    <row r="426" spans="1:11">
      <c r="A426" s="2" t="s">
        <v>7348</v>
      </c>
      <c r="B426" s="3">
        <v>42636</v>
      </c>
      <c r="C426" s="23" t="s">
        <v>7</v>
      </c>
      <c r="D426" s="23" t="s">
        <v>4</v>
      </c>
      <c r="E426" s="101" t="s">
        <v>5520</v>
      </c>
      <c r="F426" s="22" t="s">
        <v>7</v>
      </c>
      <c r="G426" s="4">
        <v>2949.99</v>
      </c>
      <c r="H426" s="18">
        <v>208</v>
      </c>
      <c r="K426" s="4">
        <f t="shared" si="6"/>
        <v>651472.83999998437</v>
      </c>
    </row>
    <row r="427" spans="1:11">
      <c r="A427" s="2" t="s">
        <v>7349</v>
      </c>
      <c r="B427" s="3">
        <v>42636</v>
      </c>
      <c r="C427" s="23" t="s">
        <v>5576</v>
      </c>
      <c r="D427" s="23" t="s">
        <v>4</v>
      </c>
      <c r="E427" s="101" t="s">
        <v>6645</v>
      </c>
      <c r="F427" s="22" t="s">
        <v>7350</v>
      </c>
      <c r="G427" s="4">
        <v>7318.03</v>
      </c>
      <c r="H427" s="18">
        <v>209</v>
      </c>
      <c r="K427" s="4">
        <f t="shared" si="6"/>
        <v>658790.8699999844</v>
      </c>
    </row>
    <row r="428" spans="1:11">
      <c r="A428" s="2" t="s">
        <v>5146</v>
      </c>
      <c r="B428" s="3">
        <v>42636</v>
      </c>
      <c r="C428" s="23" t="s">
        <v>6070</v>
      </c>
      <c r="D428" s="23" t="s">
        <v>4</v>
      </c>
      <c r="E428" s="101" t="s">
        <v>6645</v>
      </c>
      <c r="F428" s="22" t="s">
        <v>7351</v>
      </c>
      <c r="G428" s="4">
        <v>1025</v>
      </c>
      <c r="H428" s="18">
        <v>210</v>
      </c>
      <c r="K428" s="4">
        <f t="shared" si="6"/>
        <v>659815.8699999844</v>
      </c>
    </row>
    <row r="429" spans="1:11">
      <c r="A429" s="2" t="s">
        <v>6651</v>
      </c>
      <c r="B429" s="3">
        <v>42636</v>
      </c>
      <c r="C429" s="23" t="s">
        <v>6070</v>
      </c>
      <c r="D429" s="23" t="s">
        <v>4</v>
      </c>
      <c r="E429" s="101" t="s">
        <v>6645</v>
      </c>
      <c r="F429" s="22" t="s">
        <v>7352</v>
      </c>
      <c r="G429" s="4">
        <v>1025</v>
      </c>
      <c r="H429" s="18">
        <v>211</v>
      </c>
      <c r="K429" s="4">
        <f t="shared" si="6"/>
        <v>660840.8699999844</v>
      </c>
    </row>
    <row r="430" spans="1:11">
      <c r="A430" s="2" t="s">
        <v>2672</v>
      </c>
      <c r="B430" s="3">
        <v>42636</v>
      </c>
      <c r="C430" s="23" t="s">
        <v>5051</v>
      </c>
      <c r="D430" s="23" t="s">
        <v>4</v>
      </c>
      <c r="E430" s="101" t="s">
        <v>6645</v>
      </c>
      <c r="F430" s="22" t="s">
        <v>7353</v>
      </c>
      <c r="G430" s="4">
        <v>96000</v>
      </c>
      <c r="H430" s="18">
        <v>212</v>
      </c>
      <c r="K430" s="4">
        <f t="shared" si="6"/>
        <v>756840.8699999844</v>
      </c>
    </row>
    <row r="431" spans="1:11">
      <c r="A431" s="2" t="s">
        <v>1838</v>
      </c>
      <c r="B431" s="3">
        <v>42636</v>
      </c>
      <c r="C431" s="23" t="s">
        <v>5051</v>
      </c>
      <c r="D431" s="23" t="s">
        <v>4</v>
      </c>
      <c r="E431" s="101" t="s">
        <v>6645</v>
      </c>
      <c r="F431" s="22" t="s">
        <v>7354</v>
      </c>
      <c r="G431" s="4">
        <v>400000</v>
      </c>
      <c r="H431" s="18">
        <v>213</v>
      </c>
      <c r="K431" s="4">
        <f t="shared" si="6"/>
        <v>1156840.8699999843</v>
      </c>
    </row>
    <row r="432" spans="1:11">
      <c r="A432" s="2" t="s">
        <v>7355</v>
      </c>
      <c r="B432" s="3">
        <v>42636</v>
      </c>
      <c r="C432" s="23" t="s">
        <v>5051</v>
      </c>
      <c r="D432" s="23" t="s">
        <v>4</v>
      </c>
      <c r="E432" s="101" t="s">
        <v>6645</v>
      </c>
      <c r="F432" s="22" t="s">
        <v>7356</v>
      </c>
      <c r="G432" s="4">
        <v>30000</v>
      </c>
      <c r="H432" s="18">
        <v>214</v>
      </c>
      <c r="K432" s="4">
        <f t="shared" si="6"/>
        <v>1186840.8699999843</v>
      </c>
    </row>
    <row r="433" spans="1:11">
      <c r="A433" s="2" t="s">
        <v>1812</v>
      </c>
      <c r="B433" s="3">
        <v>42636</v>
      </c>
      <c r="C433" s="23" t="s">
        <v>6070</v>
      </c>
      <c r="D433" s="23" t="s">
        <v>4</v>
      </c>
      <c r="E433" s="101" t="s">
        <v>6645</v>
      </c>
      <c r="F433" s="22" t="s">
        <v>7357</v>
      </c>
      <c r="G433" s="4">
        <v>86200</v>
      </c>
      <c r="H433" s="18">
        <v>215</v>
      </c>
      <c r="K433" s="4">
        <f t="shared" si="6"/>
        <v>1273040.8699999843</v>
      </c>
    </row>
    <row r="434" spans="1:11">
      <c r="A434" s="2" t="s">
        <v>2680</v>
      </c>
      <c r="B434" s="3">
        <v>42636</v>
      </c>
      <c r="C434" s="23" t="s">
        <v>6070</v>
      </c>
      <c r="D434" s="23" t="s">
        <v>4</v>
      </c>
      <c r="E434" s="101" t="s">
        <v>6645</v>
      </c>
      <c r="F434" s="22" t="s">
        <v>7358</v>
      </c>
      <c r="G434" s="4">
        <v>3000</v>
      </c>
      <c r="H434" s="18">
        <v>216</v>
      </c>
      <c r="K434" s="4">
        <f t="shared" si="6"/>
        <v>1276040.8699999843</v>
      </c>
    </row>
    <row r="435" spans="1:11">
      <c r="A435" s="2" t="s">
        <v>2683</v>
      </c>
      <c r="B435" s="3">
        <v>42636</v>
      </c>
      <c r="C435" s="23" t="s">
        <v>6070</v>
      </c>
      <c r="D435" s="23" t="s">
        <v>1530</v>
      </c>
      <c r="E435" s="101" t="s">
        <v>6645</v>
      </c>
      <c r="F435" s="22" t="s">
        <v>7359</v>
      </c>
      <c r="G435" s="4">
        <v>815</v>
      </c>
      <c r="H435" s="18">
        <v>217</v>
      </c>
      <c r="K435" s="4">
        <f t="shared" si="6"/>
        <v>1276855.8699999843</v>
      </c>
    </row>
    <row r="436" spans="1:11">
      <c r="A436" s="2" t="s">
        <v>7360</v>
      </c>
      <c r="B436" s="3">
        <v>42636</v>
      </c>
      <c r="D436" s="23" t="s">
        <v>4</v>
      </c>
      <c r="E436" s="101" t="s">
        <v>6645</v>
      </c>
      <c r="F436" s="22" t="s">
        <v>7359</v>
      </c>
      <c r="G436" s="4">
        <v>1025</v>
      </c>
      <c r="H436" s="18">
        <v>218</v>
      </c>
      <c r="K436" s="4">
        <f t="shared" si="6"/>
        <v>1277880.8699999843</v>
      </c>
    </row>
    <row r="437" spans="1:11">
      <c r="A437" s="2" t="s">
        <v>2685</v>
      </c>
      <c r="B437" s="3">
        <v>42636</v>
      </c>
      <c r="C437" s="23" t="s">
        <v>7</v>
      </c>
      <c r="D437" s="23" t="s">
        <v>4</v>
      </c>
      <c r="E437" s="101" t="s">
        <v>6645</v>
      </c>
      <c r="F437" s="22" t="s">
        <v>7</v>
      </c>
      <c r="G437" s="4">
        <v>297685.90999999997</v>
      </c>
      <c r="H437" s="18">
        <v>219</v>
      </c>
      <c r="K437" s="4">
        <f t="shared" si="6"/>
        <v>1575566.7799999842</v>
      </c>
    </row>
    <row r="438" spans="1:11">
      <c r="A438" s="2" t="s">
        <v>7361</v>
      </c>
      <c r="B438" s="3">
        <v>42636</v>
      </c>
      <c r="C438" s="23" t="s">
        <v>3</v>
      </c>
      <c r="D438" s="23" t="s">
        <v>4</v>
      </c>
      <c r="E438" s="101" t="s">
        <v>6645</v>
      </c>
      <c r="F438" s="22" t="s">
        <v>3</v>
      </c>
      <c r="G438" s="4">
        <v>10278.84</v>
      </c>
      <c r="H438" s="18">
        <v>207</v>
      </c>
      <c r="K438" s="4">
        <f t="shared" si="6"/>
        <v>1585845.6199999843</v>
      </c>
    </row>
    <row r="439" spans="1:11">
      <c r="A439" s="2" t="s">
        <v>7362</v>
      </c>
      <c r="B439" s="3">
        <v>42636</v>
      </c>
      <c r="C439" s="23" t="s">
        <v>7363</v>
      </c>
      <c r="D439" s="23" t="s">
        <v>33</v>
      </c>
      <c r="E439" s="101" t="s">
        <v>34</v>
      </c>
      <c r="F439" s="22" t="s">
        <v>7014</v>
      </c>
      <c r="G439" s="4">
        <v>1534</v>
      </c>
      <c r="H439" s="18">
        <v>220</v>
      </c>
      <c r="K439" s="4">
        <f t="shared" si="6"/>
        <v>1587379.6199999843</v>
      </c>
    </row>
    <row r="440" spans="1:11">
      <c r="A440" s="2" t="s">
        <v>7362</v>
      </c>
      <c r="B440" s="3">
        <v>42636</v>
      </c>
      <c r="C440" s="23" t="s">
        <v>7363</v>
      </c>
      <c r="D440" s="23" t="s">
        <v>33</v>
      </c>
      <c r="E440" s="101" t="s">
        <v>34</v>
      </c>
      <c r="F440" s="22" t="s">
        <v>7014</v>
      </c>
      <c r="G440" s="4">
        <v>1265</v>
      </c>
      <c r="H440" s="18">
        <v>221</v>
      </c>
      <c r="K440" s="4">
        <f t="shared" si="6"/>
        <v>1588644.6199999843</v>
      </c>
    </row>
    <row r="441" spans="1:11">
      <c r="A441" s="2" t="s">
        <v>787</v>
      </c>
      <c r="B441" s="3">
        <v>42636</v>
      </c>
      <c r="C441" s="23" t="s">
        <v>6580</v>
      </c>
      <c r="D441" s="23" t="s">
        <v>66</v>
      </c>
      <c r="E441" s="101" t="s">
        <v>38</v>
      </c>
      <c r="F441" s="22" t="s">
        <v>7364</v>
      </c>
      <c r="G441" s="4">
        <v>120000</v>
      </c>
      <c r="H441" s="18" t="s">
        <v>1149</v>
      </c>
      <c r="K441" s="4">
        <f t="shared" si="6"/>
        <v>1708644.6199999843</v>
      </c>
    </row>
    <row r="442" spans="1:11">
      <c r="A442" s="2" t="s">
        <v>818</v>
      </c>
      <c r="B442" s="3">
        <v>42636</v>
      </c>
      <c r="C442" s="23" t="s">
        <v>7365</v>
      </c>
      <c r="D442" s="23" t="s">
        <v>190</v>
      </c>
      <c r="E442" s="101" t="s">
        <v>34</v>
      </c>
      <c r="F442" s="22" t="s">
        <v>4453</v>
      </c>
      <c r="I442" s="4">
        <v>54782.6</v>
      </c>
      <c r="J442" s="7">
        <v>157</v>
      </c>
      <c r="K442" s="4">
        <f t="shared" si="6"/>
        <v>1653862.0199999842</v>
      </c>
    </row>
    <row r="443" spans="1:11">
      <c r="A443" s="2" t="s">
        <v>750</v>
      </c>
      <c r="B443" s="3">
        <v>42636</v>
      </c>
      <c r="C443" s="23" t="s">
        <v>7366</v>
      </c>
      <c r="D443" s="23" t="s">
        <v>190</v>
      </c>
      <c r="E443" s="101" t="s">
        <v>34</v>
      </c>
      <c r="F443" s="22" t="s">
        <v>4453</v>
      </c>
      <c r="I443" s="4">
        <v>93588.06</v>
      </c>
      <c r="J443" s="7">
        <v>158</v>
      </c>
      <c r="K443" s="4">
        <f t="shared" si="6"/>
        <v>1560273.9599999841</v>
      </c>
    </row>
    <row r="444" spans="1:11">
      <c r="A444" s="2" t="s">
        <v>3490</v>
      </c>
      <c r="B444" s="3">
        <v>42637</v>
      </c>
      <c r="C444" s="23" t="s">
        <v>5051</v>
      </c>
      <c r="D444" s="23" t="s">
        <v>4</v>
      </c>
      <c r="E444" s="101" t="s">
        <v>6645</v>
      </c>
      <c r="F444" s="22" t="s">
        <v>7368</v>
      </c>
      <c r="G444" s="4">
        <v>70000</v>
      </c>
      <c r="H444" s="18">
        <v>300</v>
      </c>
      <c r="K444" s="4">
        <f t="shared" si="6"/>
        <v>1630273.9599999841</v>
      </c>
    </row>
    <row r="445" spans="1:11">
      <c r="A445" s="2" t="s">
        <v>7369</v>
      </c>
      <c r="B445" s="3">
        <v>42637</v>
      </c>
      <c r="C445" s="23" t="s">
        <v>7370</v>
      </c>
      <c r="D445" s="23" t="s">
        <v>33</v>
      </c>
      <c r="E445" s="101" t="s">
        <v>4580</v>
      </c>
      <c r="F445" s="22" t="s">
        <v>7371</v>
      </c>
      <c r="I445" s="4">
        <v>160000</v>
      </c>
      <c r="J445" s="7" t="s">
        <v>2063</v>
      </c>
      <c r="K445" s="4">
        <f t="shared" si="6"/>
        <v>1470273.9599999841</v>
      </c>
    </row>
    <row r="446" spans="1:11">
      <c r="A446" s="2" t="s">
        <v>6681</v>
      </c>
      <c r="B446" s="3">
        <v>42637</v>
      </c>
      <c r="C446" s="23" t="s">
        <v>5592</v>
      </c>
      <c r="D446" s="23" t="s">
        <v>33</v>
      </c>
      <c r="E446" s="101" t="s">
        <v>4580</v>
      </c>
      <c r="F446" s="22" t="s">
        <v>7372</v>
      </c>
      <c r="I446" s="4">
        <v>138000</v>
      </c>
      <c r="J446" s="7" t="s">
        <v>2065</v>
      </c>
      <c r="K446" s="4">
        <f t="shared" si="6"/>
        <v>1332273.9599999841</v>
      </c>
    </row>
    <row r="447" spans="1:11">
      <c r="A447" s="2" t="s">
        <v>7373</v>
      </c>
      <c r="B447" s="3">
        <v>42637</v>
      </c>
      <c r="C447" s="23" t="s">
        <v>7374</v>
      </c>
      <c r="D447" s="23" t="s">
        <v>33</v>
      </c>
      <c r="E447" s="101" t="s">
        <v>4580</v>
      </c>
      <c r="F447" s="22" t="s">
        <v>7375</v>
      </c>
      <c r="I447" s="4">
        <v>120000</v>
      </c>
      <c r="J447" s="7" t="s">
        <v>1149</v>
      </c>
      <c r="K447" s="4">
        <f t="shared" si="6"/>
        <v>1212273.9599999841</v>
      </c>
    </row>
    <row r="448" spans="1:11">
      <c r="A448" s="2" t="s">
        <v>2702</v>
      </c>
      <c r="B448" s="3">
        <v>42637</v>
      </c>
      <c r="C448" s="23" t="s">
        <v>6070</v>
      </c>
      <c r="D448" s="23" t="s">
        <v>4</v>
      </c>
      <c r="E448" s="101" t="s">
        <v>6645</v>
      </c>
      <c r="F448" s="22" t="s">
        <v>7376</v>
      </c>
      <c r="G448" s="4">
        <v>11621.83</v>
      </c>
      <c r="H448" s="18">
        <v>223</v>
      </c>
      <c r="K448" s="4">
        <f t="shared" si="6"/>
        <v>1223895.7899999842</v>
      </c>
    </row>
    <row r="449" spans="1:11">
      <c r="A449" s="2" t="s">
        <v>6684</v>
      </c>
      <c r="B449" s="3">
        <v>42637</v>
      </c>
      <c r="C449" s="23" t="s">
        <v>41</v>
      </c>
      <c r="D449" s="23" t="s">
        <v>33</v>
      </c>
      <c r="E449" s="101" t="s">
        <v>4580</v>
      </c>
      <c r="F449" s="22" t="s">
        <v>61</v>
      </c>
      <c r="G449" s="4">
        <v>315000</v>
      </c>
      <c r="H449" s="18">
        <v>224</v>
      </c>
      <c r="K449" s="4">
        <f t="shared" si="6"/>
        <v>1538895.7899999842</v>
      </c>
    </row>
    <row r="450" spans="1:11">
      <c r="A450" s="2" t="s">
        <v>5172</v>
      </c>
      <c r="B450" s="3">
        <v>42637</v>
      </c>
      <c r="C450" s="23" t="s">
        <v>7377</v>
      </c>
      <c r="D450" s="23" t="s">
        <v>33</v>
      </c>
      <c r="E450" s="101" t="s">
        <v>4580</v>
      </c>
      <c r="F450" s="22" t="s">
        <v>7378</v>
      </c>
      <c r="G450" s="4">
        <v>6000</v>
      </c>
      <c r="H450" s="18">
        <v>225</v>
      </c>
      <c r="K450" s="4">
        <f t="shared" si="6"/>
        <v>1544895.7899999842</v>
      </c>
    </row>
    <row r="451" spans="1:11">
      <c r="A451" s="2" t="s">
        <v>5919</v>
      </c>
      <c r="B451" s="3">
        <v>42637</v>
      </c>
      <c r="C451" s="23" t="s">
        <v>5576</v>
      </c>
      <c r="D451" s="23" t="s">
        <v>4</v>
      </c>
      <c r="E451" s="101" t="s">
        <v>6645</v>
      </c>
      <c r="F451" s="22" t="s">
        <v>7012</v>
      </c>
      <c r="G451" s="4">
        <v>20000</v>
      </c>
      <c r="H451" s="18">
        <v>226</v>
      </c>
      <c r="K451" s="4">
        <f t="shared" si="6"/>
        <v>1564895.7899999842</v>
      </c>
    </row>
    <row r="452" spans="1:11">
      <c r="A452" s="2" t="s">
        <v>5922</v>
      </c>
      <c r="B452" s="3">
        <v>42637</v>
      </c>
      <c r="C452" s="23" t="s">
        <v>5576</v>
      </c>
      <c r="D452" s="23" t="s">
        <v>4</v>
      </c>
      <c r="E452" s="101" t="s">
        <v>6645</v>
      </c>
      <c r="F452" s="22" t="s">
        <v>7379</v>
      </c>
      <c r="G452" s="4">
        <v>5219.2</v>
      </c>
      <c r="H452" s="18">
        <v>227</v>
      </c>
      <c r="K452" s="4">
        <f t="shared" si="6"/>
        <v>1570114.9899999842</v>
      </c>
    </row>
    <row r="453" spans="1:11">
      <c r="A453" s="2" t="s">
        <v>1941</v>
      </c>
      <c r="B453" s="3">
        <v>42637</v>
      </c>
      <c r="C453" s="23" t="s">
        <v>6070</v>
      </c>
      <c r="D453" s="23" t="s">
        <v>4</v>
      </c>
      <c r="E453" s="101" t="s">
        <v>6645</v>
      </c>
      <c r="F453" s="22" t="s">
        <v>612</v>
      </c>
      <c r="G453" s="4">
        <v>1227.99</v>
      </c>
      <c r="H453" s="18">
        <v>228</v>
      </c>
      <c r="K453" s="4">
        <f t="shared" si="6"/>
        <v>1571342.9799999841</v>
      </c>
    </row>
    <row r="454" spans="1:11">
      <c r="A454" s="2" t="s">
        <v>2707</v>
      </c>
      <c r="B454" s="3">
        <v>42637</v>
      </c>
      <c r="C454" s="23" t="s">
        <v>6070</v>
      </c>
      <c r="D454" s="23" t="s">
        <v>4</v>
      </c>
      <c r="E454" s="101" t="s">
        <v>6645</v>
      </c>
      <c r="F454" s="22" t="s">
        <v>3176</v>
      </c>
      <c r="G454" s="4">
        <v>2970.2</v>
      </c>
      <c r="H454" s="18" t="s">
        <v>2068</v>
      </c>
      <c r="K454" s="4">
        <f t="shared" si="6"/>
        <v>1574313.1799999841</v>
      </c>
    </row>
    <row r="455" spans="1:11">
      <c r="A455" s="2" t="s">
        <v>2708</v>
      </c>
      <c r="B455" s="3">
        <v>42637</v>
      </c>
      <c r="C455" s="23" t="s">
        <v>5051</v>
      </c>
      <c r="D455" s="23" t="s">
        <v>4</v>
      </c>
      <c r="E455" s="101" t="s">
        <v>6645</v>
      </c>
      <c r="F455" s="22" t="s">
        <v>7282</v>
      </c>
      <c r="G455" s="4">
        <v>154919.29</v>
      </c>
      <c r="H455" s="18">
        <v>229</v>
      </c>
      <c r="K455" s="4">
        <f t="shared" si="6"/>
        <v>1729232.4699999841</v>
      </c>
    </row>
    <row r="456" spans="1:11">
      <c r="A456" s="2" t="s">
        <v>7380</v>
      </c>
      <c r="B456" s="3">
        <v>42637</v>
      </c>
      <c r="C456" s="23" t="s">
        <v>7</v>
      </c>
      <c r="D456" s="23" t="s">
        <v>4</v>
      </c>
      <c r="E456" s="101" t="s">
        <v>6645</v>
      </c>
      <c r="F456" s="22" t="s">
        <v>7</v>
      </c>
      <c r="G456" s="4">
        <v>182788.79</v>
      </c>
      <c r="H456" s="18">
        <v>230</v>
      </c>
      <c r="K456" s="4">
        <f t="shared" ref="K456:K519" si="7">+K455+G456-I456</f>
        <v>1912021.2599999842</v>
      </c>
    </row>
    <row r="457" spans="1:11">
      <c r="A457" s="2" t="s">
        <v>7381</v>
      </c>
      <c r="B457" s="3">
        <v>42637</v>
      </c>
      <c r="C457" s="23" t="s">
        <v>3</v>
      </c>
      <c r="D457" s="23" t="s">
        <v>4</v>
      </c>
      <c r="E457" s="101" t="s">
        <v>6645</v>
      </c>
      <c r="F457" s="22" t="s">
        <v>3</v>
      </c>
      <c r="G457" s="4">
        <v>26761.88</v>
      </c>
      <c r="H457" s="18">
        <v>231</v>
      </c>
      <c r="K457" s="4">
        <f t="shared" si="7"/>
        <v>1938783.1399999841</v>
      </c>
    </row>
    <row r="458" spans="1:11">
      <c r="A458" s="2" t="s">
        <v>863</v>
      </c>
      <c r="B458" s="3">
        <v>42637</v>
      </c>
      <c r="C458" s="23" t="s">
        <v>7382</v>
      </c>
      <c r="D458" s="23" t="s">
        <v>66</v>
      </c>
      <c r="E458" s="101" t="s">
        <v>34</v>
      </c>
      <c r="F458" s="22" t="s">
        <v>7383</v>
      </c>
      <c r="I458" s="4">
        <v>4300</v>
      </c>
      <c r="J458" s="7">
        <v>160</v>
      </c>
      <c r="K458" s="4">
        <f t="shared" si="7"/>
        <v>1934483.1399999841</v>
      </c>
    </row>
    <row r="459" spans="1:11">
      <c r="A459" s="2" t="s">
        <v>6699</v>
      </c>
      <c r="B459" s="3">
        <v>42638</v>
      </c>
      <c r="C459" s="23" t="s">
        <v>7</v>
      </c>
      <c r="D459" s="23" t="s">
        <v>4</v>
      </c>
      <c r="E459" s="101" t="s">
        <v>5520</v>
      </c>
      <c r="F459" s="22" t="s">
        <v>7</v>
      </c>
      <c r="G459" s="4">
        <v>1000</v>
      </c>
      <c r="H459" s="18">
        <v>232</v>
      </c>
      <c r="K459" s="4">
        <f t="shared" si="7"/>
        <v>1935483.1399999841</v>
      </c>
    </row>
    <row r="460" spans="1:11">
      <c r="A460" s="2" t="s">
        <v>3497</v>
      </c>
      <c r="B460" s="3">
        <v>42639</v>
      </c>
      <c r="C460" s="23" t="s">
        <v>6070</v>
      </c>
      <c r="D460" s="23" t="s">
        <v>4</v>
      </c>
      <c r="E460" s="101" t="s">
        <v>6645</v>
      </c>
      <c r="F460" s="22" t="s">
        <v>7384</v>
      </c>
      <c r="I460" s="4">
        <v>2970.2</v>
      </c>
      <c r="J460" s="7" t="s">
        <v>2068</v>
      </c>
      <c r="K460" s="4">
        <f t="shared" si="7"/>
        <v>1932512.9399999841</v>
      </c>
    </row>
    <row r="461" spans="1:11">
      <c r="A461" s="2" t="s">
        <v>7385</v>
      </c>
      <c r="B461" s="3">
        <v>42639</v>
      </c>
      <c r="C461" s="23" t="s">
        <v>6070</v>
      </c>
      <c r="D461" s="23" t="s">
        <v>4</v>
      </c>
      <c r="E461" s="101" t="s">
        <v>6645</v>
      </c>
      <c r="F461" s="22" t="s">
        <v>3176</v>
      </c>
      <c r="G461" s="4">
        <v>2927.2</v>
      </c>
      <c r="H461" s="18">
        <v>233</v>
      </c>
      <c r="K461" s="4">
        <f t="shared" si="7"/>
        <v>1935440.1399999841</v>
      </c>
    </row>
    <row r="462" spans="1:11">
      <c r="A462" s="2" t="s">
        <v>4415</v>
      </c>
      <c r="B462" s="3">
        <v>42639</v>
      </c>
      <c r="C462" s="23" t="s">
        <v>3713</v>
      </c>
      <c r="D462" s="23" t="s">
        <v>33</v>
      </c>
      <c r="E462" s="101" t="s">
        <v>4580</v>
      </c>
      <c r="F462" s="22" t="s">
        <v>5909</v>
      </c>
      <c r="G462" s="4">
        <v>323</v>
      </c>
      <c r="H462" s="18">
        <v>234</v>
      </c>
      <c r="K462" s="4">
        <f t="shared" si="7"/>
        <v>1935763.1399999841</v>
      </c>
    </row>
    <row r="463" spans="1:11">
      <c r="A463" s="2" t="s">
        <v>7386</v>
      </c>
      <c r="B463" s="3">
        <v>42639</v>
      </c>
      <c r="C463" s="23" t="s">
        <v>7387</v>
      </c>
      <c r="D463" s="23" t="s">
        <v>33</v>
      </c>
      <c r="E463" s="101" t="s">
        <v>34</v>
      </c>
      <c r="F463" s="22" t="s">
        <v>7388</v>
      </c>
      <c r="I463" s="4">
        <v>999982.15</v>
      </c>
      <c r="J463" s="7">
        <v>161</v>
      </c>
      <c r="K463" s="4">
        <f t="shared" si="7"/>
        <v>935780.98999998404</v>
      </c>
    </row>
    <row r="464" spans="1:11">
      <c r="A464" s="2" t="s">
        <v>7389</v>
      </c>
      <c r="B464" s="3">
        <v>42639</v>
      </c>
      <c r="C464" s="23" t="s">
        <v>7</v>
      </c>
      <c r="D464" s="23" t="s">
        <v>4</v>
      </c>
      <c r="E464" s="101" t="s">
        <v>6645</v>
      </c>
      <c r="F464" s="22" t="s">
        <v>7</v>
      </c>
      <c r="G464" s="4">
        <v>3035.97</v>
      </c>
      <c r="H464" s="18">
        <v>235</v>
      </c>
      <c r="K464" s="4">
        <f t="shared" si="7"/>
        <v>938816.95999998401</v>
      </c>
    </row>
    <row r="465" spans="1:11">
      <c r="A465" s="2" t="s">
        <v>7390</v>
      </c>
      <c r="B465" s="3">
        <v>42639</v>
      </c>
      <c r="C465" s="23" t="s">
        <v>3</v>
      </c>
      <c r="D465" s="23" t="s">
        <v>4</v>
      </c>
      <c r="E465" s="101" t="s">
        <v>6645</v>
      </c>
      <c r="F465" s="22" t="s">
        <v>3</v>
      </c>
      <c r="G465" s="4">
        <v>9289.11</v>
      </c>
      <c r="H465" s="18">
        <v>236</v>
      </c>
      <c r="K465" s="4">
        <f t="shared" si="7"/>
        <v>948106.069999984</v>
      </c>
    </row>
    <row r="466" spans="1:11">
      <c r="A466" s="2" t="s">
        <v>5209</v>
      </c>
      <c r="B466" s="3">
        <v>42639</v>
      </c>
      <c r="C466" s="23" t="s">
        <v>5051</v>
      </c>
      <c r="D466" s="23" t="s">
        <v>4</v>
      </c>
      <c r="E466" s="101" t="s">
        <v>5520</v>
      </c>
      <c r="F466" s="22" t="s">
        <v>7391</v>
      </c>
      <c r="G466" s="4">
        <v>116000</v>
      </c>
      <c r="H466" s="18">
        <v>237</v>
      </c>
      <c r="K466" s="4">
        <f t="shared" si="7"/>
        <v>1064106.069999984</v>
      </c>
    </row>
    <row r="467" spans="1:11">
      <c r="A467" s="2" t="s">
        <v>7392</v>
      </c>
      <c r="B467" s="3">
        <v>42639</v>
      </c>
      <c r="C467" s="23" t="s">
        <v>5051</v>
      </c>
      <c r="D467" s="23" t="s">
        <v>4</v>
      </c>
      <c r="E467" s="101" t="s">
        <v>5520</v>
      </c>
      <c r="F467" s="22" t="s">
        <v>7391</v>
      </c>
      <c r="G467" s="4">
        <v>100000</v>
      </c>
      <c r="H467" s="18">
        <v>238</v>
      </c>
      <c r="K467" s="4">
        <f t="shared" si="7"/>
        <v>1164106.069999984</v>
      </c>
    </row>
    <row r="468" spans="1:11">
      <c r="A468" s="2" t="s">
        <v>7393</v>
      </c>
      <c r="B468" s="3">
        <v>42639</v>
      </c>
      <c r="C468" s="23" t="s">
        <v>6070</v>
      </c>
      <c r="D468" s="23" t="s">
        <v>4</v>
      </c>
      <c r="E468" s="101" t="s">
        <v>5520</v>
      </c>
      <c r="F468" s="22" t="s">
        <v>4552</v>
      </c>
      <c r="G468" s="4">
        <v>1390</v>
      </c>
      <c r="H468" s="18">
        <v>239</v>
      </c>
      <c r="K468" s="4">
        <f t="shared" si="7"/>
        <v>1165496.069999984</v>
      </c>
    </row>
    <row r="469" spans="1:11">
      <c r="A469" s="2" t="s">
        <v>885</v>
      </c>
      <c r="B469" s="3">
        <v>42639</v>
      </c>
      <c r="C469" s="23" t="s">
        <v>6070</v>
      </c>
      <c r="D469" s="23" t="s">
        <v>4</v>
      </c>
      <c r="E469" s="101" t="s">
        <v>5520</v>
      </c>
      <c r="F469" s="22" t="s">
        <v>7394</v>
      </c>
      <c r="G469" s="4">
        <v>10000</v>
      </c>
      <c r="H469" s="18">
        <v>240</v>
      </c>
      <c r="K469" s="4">
        <f t="shared" si="7"/>
        <v>1175496.069999984</v>
      </c>
    </row>
    <row r="470" spans="1:11">
      <c r="A470" s="2" t="s">
        <v>5229</v>
      </c>
      <c r="B470" s="3">
        <v>42639</v>
      </c>
      <c r="C470" s="23" t="s">
        <v>6070</v>
      </c>
      <c r="D470" s="23" t="s">
        <v>4</v>
      </c>
      <c r="E470" s="101" t="s">
        <v>5520</v>
      </c>
      <c r="F470" s="22" t="s">
        <v>5623</v>
      </c>
      <c r="G470" s="4">
        <v>1840</v>
      </c>
      <c r="H470" s="18">
        <v>241</v>
      </c>
      <c r="K470" s="4">
        <f t="shared" si="7"/>
        <v>1177336.069999984</v>
      </c>
    </row>
    <row r="471" spans="1:11">
      <c r="A471" s="2" t="s">
        <v>5952</v>
      </c>
      <c r="B471" s="3">
        <v>42639</v>
      </c>
      <c r="C471" s="23" t="s">
        <v>3</v>
      </c>
      <c r="D471" s="23" t="s">
        <v>4</v>
      </c>
      <c r="E471" s="101" t="s">
        <v>5520</v>
      </c>
      <c r="F471" s="22" t="s">
        <v>3</v>
      </c>
      <c r="G471" s="4">
        <v>64704.27</v>
      </c>
      <c r="H471" s="18">
        <v>236</v>
      </c>
      <c r="K471" s="4">
        <f t="shared" si="7"/>
        <v>1242040.339999984</v>
      </c>
    </row>
    <row r="472" spans="1:11">
      <c r="A472" s="2" t="s">
        <v>7395</v>
      </c>
      <c r="B472" s="3">
        <v>42639</v>
      </c>
      <c r="C472" s="23" t="s">
        <v>7</v>
      </c>
      <c r="D472" s="23" t="s">
        <v>4</v>
      </c>
      <c r="E472" s="101" t="s">
        <v>5520</v>
      </c>
      <c r="F472" s="22" t="s">
        <v>7</v>
      </c>
      <c r="G472" s="4">
        <v>243470.02</v>
      </c>
      <c r="H472" s="18">
        <v>242</v>
      </c>
      <c r="K472" s="4">
        <f t="shared" si="7"/>
        <v>1485510.359999984</v>
      </c>
    </row>
    <row r="473" spans="1:11">
      <c r="A473" s="2" t="s">
        <v>861</v>
      </c>
      <c r="B473" s="3">
        <v>42639</v>
      </c>
      <c r="C473" s="23" t="s">
        <v>7396</v>
      </c>
      <c r="D473" s="23" t="s">
        <v>109</v>
      </c>
      <c r="E473" s="101" t="s">
        <v>34</v>
      </c>
      <c r="F473" s="22" t="s">
        <v>106</v>
      </c>
      <c r="G473" s="4">
        <v>207000</v>
      </c>
      <c r="H473" s="18">
        <v>243</v>
      </c>
      <c r="K473" s="4">
        <f t="shared" si="7"/>
        <v>1692510.359999984</v>
      </c>
    </row>
    <row r="474" spans="1:11">
      <c r="A474" s="2" t="s">
        <v>866</v>
      </c>
      <c r="B474" s="3">
        <v>42639</v>
      </c>
      <c r="C474" s="23" t="s">
        <v>7397</v>
      </c>
      <c r="D474" s="23" t="s">
        <v>183</v>
      </c>
      <c r="E474" s="101" t="s">
        <v>34</v>
      </c>
      <c r="F474" s="22" t="s">
        <v>39</v>
      </c>
      <c r="I474" s="4">
        <v>837023.39</v>
      </c>
      <c r="J474" s="7">
        <v>162</v>
      </c>
      <c r="K474" s="4">
        <f t="shared" si="7"/>
        <v>855486.96999998402</v>
      </c>
    </row>
    <row r="475" spans="1:11">
      <c r="A475" s="2" t="s">
        <v>2729</v>
      </c>
      <c r="B475" s="3">
        <v>42640</v>
      </c>
      <c r="C475" s="23" t="s">
        <v>7398</v>
      </c>
      <c r="D475" s="23" t="s">
        <v>4</v>
      </c>
      <c r="E475" s="101" t="s">
        <v>2974</v>
      </c>
      <c r="F475" s="22" t="s">
        <v>1387</v>
      </c>
      <c r="G475" s="4">
        <v>3056.45</v>
      </c>
      <c r="H475" s="18">
        <v>244</v>
      </c>
      <c r="K475" s="4">
        <f t="shared" si="7"/>
        <v>858543.41999998398</v>
      </c>
    </row>
    <row r="476" spans="1:11">
      <c r="A476" s="2" t="s">
        <v>898</v>
      </c>
      <c r="B476" s="3">
        <v>42640</v>
      </c>
      <c r="C476" s="23" t="s">
        <v>6070</v>
      </c>
      <c r="D476" s="23" t="s">
        <v>4</v>
      </c>
      <c r="E476" s="101" t="s">
        <v>6645</v>
      </c>
      <c r="F476" s="22" t="s">
        <v>828</v>
      </c>
      <c r="G476" s="4">
        <v>3120</v>
      </c>
      <c r="H476" s="18">
        <v>245</v>
      </c>
      <c r="K476" s="4">
        <f t="shared" si="7"/>
        <v>861663.41999998398</v>
      </c>
    </row>
    <row r="477" spans="1:11">
      <c r="A477" s="2" t="s">
        <v>900</v>
      </c>
      <c r="B477" s="3">
        <v>42640</v>
      </c>
      <c r="C477" s="23" t="s">
        <v>1116</v>
      </c>
      <c r="D477" s="23" t="s">
        <v>4</v>
      </c>
      <c r="E477" s="101" t="s">
        <v>6645</v>
      </c>
      <c r="F477" s="22" t="s">
        <v>7399</v>
      </c>
      <c r="G477" s="4">
        <v>10137.5</v>
      </c>
      <c r="H477" s="18">
        <v>246</v>
      </c>
      <c r="K477" s="4">
        <f t="shared" si="7"/>
        <v>871800.91999998398</v>
      </c>
    </row>
    <row r="478" spans="1:11">
      <c r="A478" s="2" t="s">
        <v>7400</v>
      </c>
      <c r="B478" s="3">
        <v>42640</v>
      </c>
      <c r="C478" s="23" t="s">
        <v>6070</v>
      </c>
      <c r="D478" s="23" t="s">
        <v>4</v>
      </c>
      <c r="E478" s="101" t="s">
        <v>6645</v>
      </c>
      <c r="F478" s="22" t="s">
        <v>7282</v>
      </c>
      <c r="G478" s="4">
        <v>171280.71</v>
      </c>
      <c r="H478" s="18" t="s">
        <v>7401</v>
      </c>
      <c r="K478" s="4">
        <f t="shared" si="7"/>
        <v>1043081.6299999839</v>
      </c>
    </row>
    <row r="479" spans="1:11">
      <c r="A479" s="2" t="s">
        <v>7402</v>
      </c>
      <c r="B479" s="3">
        <v>42640</v>
      </c>
      <c r="C479" s="23" t="s">
        <v>6070</v>
      </c>
      <c r="D479" s="23" t="s">
        <v>4</v>
      </c>
      <c r="E479" s="101" t="s">
        <v>6645</v>
      </c>
      <c r="F479" s="22" t="s">
        <v>7403</v>
      </c>
      <c r="G479" s="4">
        <v>300194.49</v>
      </c>
      <c r="H479" s="18">
        <v>247</v>
      </c>
      <c r="K479" s="4">
        <f t="shared" si="7"/>
        <v>1343276.1199999838</v>
      </c>
    </row>
    <row r="480" spans="1:11">
      <c r="A480" s="2" t="s">
        <v>7404</v>
      </c>
      <c r="B480" s="3">
        <v>42640</v>
      </c>
      <c r="C480" s="23" t="s">
        <v>6070</v>
      </c>
      <c r="D480" s="23" t="s">
        <v>4</v>
      </c>
      <c r="E480" s="101" t="s">
        <v>6645</v>
      </c>
      <c r="F480" s="22" t="s">
        <v>7405</v>
      </c>
      <c r="G480" s="4">
        <v>300000</v>
      </c>
      <c r="H480" s="18">
        <v>248</v>
      </c>
      <c r="K480" s="4">
        <f t="shared" si="7"/>
        <v>1643276.1199999838</v>
      </c>
    </row>
    <row r="481" spans="1:11">
      <c r="A481" s="2" t="s">
        <v>4443</v>
      </c>
      <c r="B481" s="3">
        <v>42640</v>
      </c>
      <c r="C481" s="23" t="s">
        <v>7</v>
      </c>
      <c r="D481" s="23" t="s">
        <v>4</v>
      </c>
      <c r="E481" s="101" t="s">
        <v>6645</v>
      </c>
      <c r="F481" s="22" t="s">
        <v>7</v>
      </c>
      <c r="G481" s="4">
        <v>227378.85</v>
      </c>
      <c r="H481" s="18">
        <v>249</v>
      </c>
      <c r="K481" s="4">
        <f t="shared" si="7"/>
        <v>1870654.9699999839</v>
      </c>
    </row>
    <row r="482" spans="1:11">
      <c r="A482" s="2" t="s">
        <v>966</v>
      </c>
      <c r="B482" s="3">
        <v>42640</v>
      </c>
      <c r="C482" s="23" t="s">
        <v>3</v>
      </c>
      <c r="D482" s="23" t="s">
        <v>4</v>
      </c>
      <c r="E482" s="101" t="s">
        <v>6645</v>
      </c>
      <c r="F482" s="22" t="s">
        <v>3</v>
      </c>
      <c r="G482" s="4">
        <v>2499.36</v>
      </c>
      <c r="H482" s="18">
        <v>246</v>
      </c>
      <c r="K482" s="4">
        <f t="shared" si="7"/>
        <v>1873154.329999984</v>
      </c>
    </row>
    <row r="483" spans="1:11">
      <c r="A483" s="2" t="s">
        <v>5254</v>
      </c>
      <c r="B483" s="3">
        <v>42640</v>
      </c>
      <c r="C483" s="23" t="s">
        <v>44</v>
      </c>
      <c r="D483" s="23" t="s">
        <v>33</v>
      </c>
      <c r="E483" s="101" t="s">
        <v>34</v>
      </c>
      <c r="F483" s="22" t="s">
        <v>7406</v>
      </c>
      <c r="G483" s="4">
        <v>303700</v>
      </c>
      <c r="H483" s="18">
        <v>250</v>
      </c>
      <c r="K483" s="4">
        <f t="shared" si="7"/>
        <v>2176854.3299999842</v>
      </c>
    </row>
    <row r="484" spans="1:11">
      <c r="A484" s="2" t="s">
        <v>5254</v>
      </c>
      <c r="B484" s="3">
        <v>42640</v>
      </c>
      <c r="C484" s="23" t="s">
        <v>44</v>
      </c>
      <c r="D484" s="23" t="s">
        <v>33</v>
      </c>
      <c r="E484" s="101" t="s">
        <v>34</v>
      </c>
      <c r="F484" s="22" t="s">
        <v>7407</v>
      </c>
      <c r="G484" s="4">
        <v>250000</v>
      </c>
      <c r="H484" s="18">
        <v>251</v>
      </c>
      <c r="K484" s="4">
        <f t="shared" si="7"/>
        <v>2426854.3299999842</v>
      </c>
    </row>
    <row r="485" spans="1:11">
      <c r="A485" s="2" t="s">
        <v>7408</v>
      </c>
      <c r="B485" s="3">
        <v>42640</v>
      </c>
      <c r="C485" s="23" t="s">
        <v>6070</v>
      </c>
      <c r="D485" s="23" t="s">
        <v>4</v>
      </c>
      <c r="E485" s="101" t="s">
        <v>5520</v>
      </c>
      <c r="F485" s="22" t="s">
        <v>237</v>
      </c>
      <c r="G485" s="4">
        <v>1025</v>
      </c>
      <c r="H485" s="18">
        <v>252</v>
      </c>
      <c r="K485" s="4">
        <f t="shared" si="7"/>
        <v>2427879.3299999842</v>
      </c>
    </row>
    <row r="486" spans="1:11">
      <c r="A486" s="2" t="s">
        <v>5958</v>
      </c>
      <c r="B486" s="3">
        <v>42640</v>
      </c>
      <c r="C486" s="23" t="s">
        <v>6070</v>
      </c>
      <c r="D486" s="23" t="s">
        <v>4</v>
      </c>
      <c r="E486" s="101" t="s">
        <v>5520</v>
      </c>
      <c r="F486" s="22" t="s">
        <v>1266</v>
      </c>
      <c r="G486" s="4">
        <v>895.99</v>
      </c>
      <c r="H486" s="18">
        <v>253</v>
      </c>
      <c r="K486" s="4">
        <f t="shared" si="7"/>
        <v>2428775.3199999845</v>
      </c>
    </row>
    <row r="487" spans="1:11">
      <c r="A487" s="2" t="s">
        <v>7409</v>
      </c>
      <c r="B487" s="3">
        <v>42640</v>
      </c>
      <c r="C487" s="23" t="s">
        <v>41</v>
      </c>
      <c r="D487" s="23" t="s">
        <v>33</v>
      </c>
      <c r="E487" s="101" t="s">
        <v>4580</v>
      </c>
      <c r="F487" s="22" t="s">
        <v>3608</v>
      </c>
      <c r="G487" s="4">
        <v>95000</v>
      </c>
      <c r="H487" s="18">
        <v>254</v>
      </c>
      <c r="K487" s="4">
        <f t="shared" si="7"/>
        <v>2523775.3199999845</v>
      </c>
    </row>
    <row r="488" spans="1:11">
      <c r="A488" s="2" t="s">
        <v>6752</v>
      </c>
      <c r="B488" s="3">
        <v>42640</v>
      </c>
      <c r="C488" s="23" t="s">
        <v>5051</v>
      </c>
      <c r="D488" s="23" t="s">
        <v>4</v>
      </c>
      <c r="E488" s="101" t="s">
        <v>5520</v>
      </c>
      <c r="F488" s="22" t="s">
        <v>1956</v>
      </c>
      <c r="G488" s="4">
        <v>295</v>
      </c>
      <c r="H488" s="18">
        <v>255</v>
      </c>
      <c r="K488" s="4">
        <f t="shared" si="7"/>
        <v>2524070.3199999845</v>
      </c>
    </row>
    <row r="489" spans="1:11">
      <c r="A489" s="2" t="s">
        <v>7410</v>
      </c>
      <c r="B489" s="3">
        <v>42640</v>
      </c>
      <c r="C489" s="23" t="s">
        <v>6070</v>
      </c>
      <c r="D489" s="23" t="s">
        <v>4</v>
      </c>
      <c r="E489" s="101" t="s">
        <v>5520</v>
      </c>
      <c r="F489" s="22" t="s">
        <v>237</v>
      </c>
      <c r="G489" s="4">
        <v>1025</v>
      </c>
      <c r="H489" s="18">
        <v>256</v>
      </c>
      <c r="K489" s="4">
        <f t="shared" si="7"/>
        <v>2525095.3199999845</v>
      </c>
    </row>
    <row r="490" spans="1:11">
      <c r="A490" s="2" t="s">
        <v>971</v>
      </c>
      <c r="B490" s="3">
        <v>42640</v>
      </c>
      <c r="C490" s="23" t="s">
        <v>3713</v>
      </c>
      <c r="D490" s="23" t="s">
        <v>33</v>
      </c>
      <c r="E490" s="101" t="s">
        <v>4580</v>
      </c>
      <c r="F490" s="22" t="s">
        <v>5907</v>
      </c>
      <c r="G490" s="4">
        <v>563</v>
      </c>
      <c r="H490" s="18">
        <v>257</v>
      </c>
      <c r="K490" s="4">
        <f t="shared" si="7"/>
        <v>2525658.3199999845</v>
      </c>
    </row>
    <row r="491" spans="1:11">
      <c r="A491" s="2" t="s">
        <v>973</v>
      </c>
      <c r="B491" s="3">
        <v>42640</v>
      </c>
      <c r="C491" s="23" t="s">
        <v>3713</v>
      </c>
      <c r="D491" s="23" t="s">
        <v>33</v>
      </c>
      <c r="E491" s="101" t="s">
        <v>4580</v>
      </c>
      <c r="F491" s="22" t="s">
        <v>5907</v>
      </c>
      <c r="G491" s="4">
        <v>432</v>
      </c>
      <c r="H491" s="18">
        <v>258</v>
      </c>
      <c r="K491" s="4">
        <f t="shared" si="7"/>
        <v>2526090.3199999845</v>
      </c>
    </row>
    <row r="492" spans="1:11">
      <c r="A492" s="2" t="s">
        <v>977</v>
      </c>
      <c r="B492" s="3">
        <v>42640</v>
      </c>
      <c r="C492" s="23" t="s">
        <v>6070</v>
      </c>
      <c r="D492" s="23" t="s">
        <v>4</v>
      </c>
      <c r="E492" s="101" t="s">
        <v>5520</v>
      </c>
      <c r="F492" s="22" t="s">
        <v>7411</v>
      </c>
      <c r="G492" s="4">
        <v>1142400</v>
      </c>
      <c r="H492" s="18" t="s">
        <v>4587</v>
      </c>
      <c r="K492" s="4">
        <f t="shared" si="7"/>
        <v>3668490.3199999845</v>
      </c>
    </row>
    <row r="493" spans="1:11">
      <c r="A493" s="2" t="s">
        <v>981</v>
      </c>
      <c r="B493" s="3">
        <v>42640</v>
      </c>
      <c r="C493" s="23" t="s">
        <v>6070</v>
      </c>
      <c r="D493" s="23" t="s">
        <v>4</v>
      </c>
      <c r="E493" s="101" t="s">
        <v>5520</v>
      </c>
      <c r="F493" s="22" t="s">
        <v>7412</v>
      </c>
      <c r="I493" s="4">
        <v>1142400</v>
      </c>
      <c r="J493" s="7" t="s">
        <v>4587</v>
      </c>
      <c r="K493" s="4">
        <f t="shared" si="7"/>
        <v>2526090.3199999845</v>
      </c>
    </row>
    <row r="494" spans="1:11">
      <c r="A494" s="2" t="s">
        <v>6762</v>
      </c>
      <c r="B494" s="3">
        <v>42640</v>
      </c>
      <c r="C494" s="23" t="s">
        <v>5051</v>
      </c>
      <c r="D494" s="23" t="s">
        <v>4</v>
      </c>
      <c r="E494" s="101" t="s">
        <v>5520</v>
      </c>
      <c r="F494" s="22" t="s">
        <v>7413</v>
      </c>
      <c r="G494" s="4">
        <v>20000</v>
      </c>
      <c r="H494" s="18">
        <v>259</v>
      </c>
      <c r="K494" s="4">
        <f t="shared" si="7"/>
        <v>2546090.3199999845</v>
      </c>
    </row>
    <row r="495" spans="1:11">
      <c r="A495" s="2" t="s">
        <v>7414</v>
      </c>
      <c r="B495" s="3">
        <v>42640</v>
      </c>
      <c r="C495" s="23" t="s">
        <v>5576</v>
      </c>
      <c r="D495" s="23" t="s">
        <v>4</v>
      </c>
      <c r="E495" s="101" t="s">
        <v>5520</v>
      </c>
      <c r="F495" s="22" t="s">
        <v>7415</v>
      </c>
      <c r="G495" s="4">
        <v>69638.490000000005</v>
      </c>
      <c r="H495" s="18">
        <v>260</v>
      </c>
      <c r="K495" s="4">
        <f t="shared" si="7"/>
        <v>2615728.8099999847</v>
      </c>
    </row>
    <row r="496" spans="1:11">
      <c r="A496" s="2" t="s">
        <v>7416</v>
      </c>
      <c r="B496" s="3">
        <v>42640</v>
      </c>
      <c r="C496" s="23" t="s">
        <v>7</v>
      </c>
      <c r="D496" s="23" t="s">
        <v>4</v>
      </c>
      <c r="E496" s="101" t="s">
        <v>5520</v>
      </c>
      <c r="F496" s="22" t="s">
        <v>7</v>
      </c>
      <c r="G496" s="4">
        <v>34356.86</v>
      </c>
      <c r="H496" s="18">
        <v>261</v>
      </c>
      <c r="K496" s="4">
        <f t="shared" si="7"/>
        <v>2650085.6699999846</v>
      </c>
    </row>
    <row r="497" spans="1:11">
      <c r="A497" s="2" t="s">
        <v>7417</v>
      </c>
      <c r="B497" s="3">
        <v>42640</v>
      </c>
      <c r="C497" s="23" t="s">
        <v>3</v>
      </c>
      <c r="D497" s="23" t="s">
        <v>4</v>
      </c>
      <c r="E497" s="101" t="s">
        <v>5520</v>
      </c>
      <c r="F497" s="22" t="s">
        <v>3</v>
      </c>
      <c r="G497" s="4">
        <v>124757.26</v>
      </c>
      <c r="H497" s="18">
        <v>246</v>
      </c>
      <c r="K497" s="4">
        <f t="shared" si="7"/>
        <v>2774842.9299999843</v>
      </c>
    </row>
    <row r="498" spans="1:11">
      <c r="A498" s="2" t="s">
        <v>868</v>
      </c>
      <c r="B498" s="3">
        <v>42640</v>
      </c>
      <c r="C498" s="23" t="s">
        <v>7418</v>
      </c>
      <c r="D498" s="23" t="s">
        <v>66</v>
      </c>
      <c r="E498" s="101" t="s">
        <v>34</v>
      </c>
      <c r="F498" s="22" t="s">
        <v>39</v>
      </c>
      <c r="I498" s="4">
        <v>303055.21000000002</v>
      </c>
      <c r="J498" s="7" t="s">
        <v>3749</v>
      </c>
      <c r="K498" s="4">
        <f t="shared" si="7"/>
        <v>2471787.7199999844</v>
      </c>
    </row>
    <row r="499" spans="1:11">
      <c r="A499" s="2" t="s">
        <v>870</v>
      </c>
      <c r="B499" s="3">
        <v>42640</v>
      </c>
      <c r="C499" s="23" t="s">
        <v>7419</v>
      </c>
      <c r="D499" s="23" t="s">
        <v>66</v>
      </c>
      <c r="E499" s="101" t="s">
        <v>34</v>
      </c>
      <c r="F499" s="22" t="s">
        <v>39</v>
      </c>
      <c r="I499" s="4">
        <v>7540.03</v>
      </c>
      <c r="J499" s="7">
        <v>163</v>
      </c>
      <c r="K499" s="4">
        <f t="shared" si="7"/>
        <v>2464247.6899999846</v>
      </c>
    </row>
    <row r="500" spans="1:11">
      <c r="A500" s="2" t="s">
        <v>904</v>
      </c>
      <c r="B500" s="3">
        <v>42640</v>
      </c>
      <c r="C500" s="23" t="s">
        <v>7420</v>
      </c>
      <c r="D500" s="23" t="s">
        <v>183</v>
      </c>
      <c r="E500" s="101" t="s">
        <v>34</v>
      </c>
      <c r="F500" s="22" t="s">
        <v>39</v>
      </c>
      <c r="I500" s="4">
        <v>1855724.28</v>
      </c>
      <c r="J500" s="7">
        <v>164</v>
      </c>
      <c r="K500" s="4">
        <f t="shared" si="7"/>
        <v>608523.40999998455</v>
      </c>
    </row>
    <row r="501" spans="1:11">
      <c r="A501" s="2" t="s">
        <v>907</v>
      </c>
      <c r="B501" s="3">
        <v>42640</v>
      </c>
      <c r="C501" s="23" t="s">
        <v>41</v>
      </c>
      <c r="D501" s="23" t="s">
        <v>42</v>
      </c>
      <c r="E501" s="101" t="s">
        <v>4580</v>
      </c>
      <c r="F501" s="22" t="s">
        <v>7421</v>
      </c>
      <c r="I501" s="4">
        <v>547.53</v>
      </c>
      <c r="J501" s="7">
        <v>166</v>
      </c>
      <c r="K501" s="4">
        <f t="shared" si="7"/>
        <v>607975.87999998452</v>
      </c>
    </row>
    <row r="502" spans="1:11">
      <c r="A502" s="2" t="s">
        <v>909</v>
      </c>
      <c r="B502" s="3">
        <v>42640</v>
      </c>
      <c r="C502" s="23" t="s">
        <v>41</v>
      </c>
      <c r="D502" s="23" t="s">
        <v>42</v>
      </c>
      <c r="E502" s="101" t="s">
        <v>4580</v>
      </c>
      <c r="F502" s="22" t="s">
        <v>2637</v>
      </c>
      <c r="I502" s="4">
        <v>4142.49</v>
      </c>
      <c r="J502" s="7">
        <v>167</v>
      </c>
      <c r="K502" s="4">
        <f t="shared" si="7"/>
        <v>603833.38999998453</v>
      </c>
    </row>
    <row r="503" spans="1:11">
      <c r="A503" s="2" t="s">
        <v>912</v>
      </c>
      <c r="B503" s="3">
        <v>42640</v>
      </c>
      <c r="C503" s="23" t="s">
        <v>41</v>
      </c>
      <c r="D503" s="23" t="s">
        <v>42</v>
      </c>
      <c r="E503" s="101" t="s">
        <v>4580</v>
      </c>
      <c r="F503" s="22" t="s">
        <v>3718</v>
      </c>
      <c r="I503" s="4">
        <v>9529.83</v>
      </c>
      <c r="J503" s="7">
        <v>168</v>
      </c>
      <c r="K503" s="4">
        <f t="shared" si="7"/>
        <v>594303.55999998457</v>
      </c>
    </row>
    <row r="504" spans="1:11">
      <c r="A504" s="2" t="s">
        <v>914</v>
      </c>
      <c r="B504" s="3">
        <v>42640</v>
      </c>
      <c r="C504" s="23" t="s">
        <v>41</v>
      </c>
      <c r="D504" s="23" t="s">
        <v>42</v>
      </c>
      <c r="E504" s="101" t="s">
        <v>4580</v>
      </c>
      <c r="F504" s="22" t="s">
        <v>7422</v>
      </c>
      <c r="I504" s="4">
        <v>1841.64</v>
      </c>
      <c r="J504" s="7">
        <v>169</v>
      </c>
      <c r="K504" s="4">
        <f t="shared" si="7"/>
        <v>592461.91999998456</v>
      </c>
    </row>
    <row r="505" spans="1:11">
      <c r="A505" s="2" t="s">
        <v>916</v>
      </c>
      <c r="B505" s="3">
        <v>42640</v>
      </c>
      <c r="C505" s="23" t="s">
        <v>41</v>
      </c>
      <c r="D505" s="23" t="s">
        <v>42</v>
      </c>
      <c r="E505" s="101" t="s">
        <v>4580</v>
      </c>
      <c r="F505" s="22" t="s">
        <v>7423</v>
      </c>
      <c r="I505" s="4">
        <v>24788.6</v>
      </c>
      <c r="J505" s="7">
        <v>170</v>
      </c>
      <c r="K505" s="4">
        <f t="shared" si="7"/>
        <v>567673.31999998458</v>
      </c>
    </row>
    <row r="506" spans="1:11">
      <c r="A506" s="85" t="s">
        <v>919</v>
      </c>
      <c r="B506" s="86">
        <v>42640</v>
      </c>
      <c r="C506" s="103" t="s">
        <v>41</v>
      </c>
      <c r="D506" s="103" t="s">
        <v>42</v>
      </c>
      <c r="E506" s="104" t="s">
        <v>4580</v>
      </c>
      <c r="F506" s="105" t="s">
        <v>7424</v>
      </c>
      <c r="G506" s="87"/>
      <c r="H506" s="106"/>
      <c r="I506" s="87">
        <v>16820</v>
      </c>
      <c r="J506" s="107" t="s">
        <v>4588</v>
      </c>
      <c r="K506" s="4">
        <f t="shared" si="7"/>
        <v>550853.31999998458</v>
      </c>
    </row>
    <row r="507" spans="1:11">
      <c r="A507" s="2" t="s">
        <v>921</v>
      </c>
      <c r="B507" s="3">
        <v>42640</v>
      </c>
      <c r="C507" s="23" t="s">
        <v>7425</v>
      </c>
      <c r="D507" s="23" t="s">
        <v>66</v>
      </c>
      <c r="E507" s="101" t="s">
        <v>34</v>
      </c>
      <c r="F507" s="22" t="s">
        <v>4453</v>
      </c>
      <c r="I507" s="4">
        <v>55441.65</v>
      </c>
      <c r="J507" s="7">
        <v>171</v>
      </c>
      <c r="K507" s="4">
        <f t="shared" si="7"/>
        <v>495411.66999998456</v>
      </c>
    </row>
    <row r="508" spans="1:11">
      <c r="A508" s="2" t="s">
        <v>7426</v>
      </c>
      <c r="B508" s="3">
        <v>42641</v>
      </c>
      <c r="C508" s="23" t="s">
        <v>6070</v>
      </c>
      <c r="D508" s="23" t="s">
        <v>4</v>
      </c>
      <c r="E508" s="101" t="s">
        <v>6645</v>
      </c>
      <c r="F508" s="22" t="s">
        <v>7427</v>
      </c>
      <c r="G508" s="4">
        <v>50000</v>
      </c>
      <c r="H508" s="18">
        <v>262</v>
      </c>
      <c r="K508" s="4">
        <f t="shared" si="7"/>
        <v>545411.66999998456</v>
      </c>
    </row>
    <row r="509" spans="1:11">
      <c r="A509" s="2" t="s">
        <v>1005</v>
      </c>
      <c r="B509" s="3">
        <v>42641</v>
      </c>
      <c r="C509" s="23" t="s">
        <v>5576</v>
      </c>
      <c r="D509" s="23" t="s">
        <v>4</v>
      </c>
      <c r="E509" s="101" t="s">
        <v>6645</v>
      </c>
      <c r="F509" s="22" t="s">
        <v>379</v>
      </c>
      <c r="G509" s="4">
        <v>6081.11</v>
      </c>
      <c r="H509" s="18">
        <v>263</v>
      </c>
      <c r="K509" s="4">
        <f t="shared" si="7"/>
        <v>551492.77999998454</v>
      </c>
    </row>
    <row r="510" spans="1:11">
      <c r="A510" s="2" t="s">
        <v>3591</v>
      </c>
      <c r="B510" s="3">
        <v>42641</v>
      </c>
      <c r="C510" s="23" t="s">
        <v>5051</v>
      </c>
      <c r="D510" s="23" t="s">
        <v>4</v>
      </c>
      <c r="E510" s="101" t="s">
        <v>6645</v>
      </c>
      <c r="F510" s="22" t="s">
        <v>7428</v>
      </c>
      <c r="G510" s="4">
        <v>3000</v>
      </c>
      <c r="H510" s="18" t="s">
        <v>2070</v>
      </c>
      <c r="K510" s="4">
        <f t="shared" si="7"/>
        <v>554492.77999998454</v>
      </c>
    </row>
    <row r="511" spans="1:11">
      <c r="A511" s="2" t="s">
        <v>6771</v>
      </c>
      <c r="B511" s="3">
        <v>42641</v>
      </c>
      <c r="C511" s="23" t="s">
        <v>5051</v>
      </c>
      <c r="D511" s="23" t="s">
        <v>4</v>
      </c>
      <c r="E511" s="101" t="s">
        <v>6645</v>
      </c>
      <c r="F511" s="22" t="s">
        <v>7429</v>
      </c>
      <c r="I511" s="4">
        <v>3000</v>
      </c>
      <c r="J511" s="7" t="s">
        <v>2070</v>
      </c>
      <c r="K511" s="4">
        <f t="shared" si="7"/>
        <v>551492.77999998454</v>
      </c>
    </row>
    <row r="512" spans="1:11">
      <c r="A512" s="2" t="s">
        <v>5973</v>
      </c>
      <c r="B512" s="3">
        <v>42641</v>
      </c>
      <c r="C512" s="23" t="s">
        <v>5051</v>
      </c>
      <c r="D512" s="23" t="s">
        <v>4</v>
      </c>
      <c r="E512" s="101" t="s">
        <v>6645</v>
      </c>
      <c r="F512" s="22" t="s">
        <v>7428</v>
      </c>
      <c r="G512" s="4">
        <v>53000</v>
      </c>
      <c r="H512" s="18">
        <v>264</v>
      </c>
      <c r="K512" s="4">
        <f t="shared" si="7"/>
        <v>604492.77999998454</v>
      </c>
    </row>
    <row r="513" spans="1:11">
      <c r="A513" s="2" t="s">
        <v>1013</v>
      </c>
      <c r="B513" s="3">
        <v>42641</v>
      </c>
      <c r="C513" s="23" t="s">
        <v>7</v>
      </c>
      <c r="D513" s="23" t="s">
        <v>4</v>
      </c>
      <c r="E513" s="101" t="s">
        <v>6645</v>
      </c>
      <c r="F513" s="22" t="s">
        <v>7</v>
      </c>
      <c r="G513" s="4">
        <v>4091.63</v>
      </c>
      <c r="H513" s="18">
        <v>265</v>
      </c>
      <c r="K513" s="4">
        <f t="shared" si="7"/>
        <v>608584.40999998455</v>
      </c>
    </row>
    <row r="514" spans="1:11">
      <c r="A514" s="2" t="s">
        <v>7430</v>
      </c>
      <c r="B514" s="3">
        <v>42641</v>
      </c>
      <c r="C514" s="23" t="s">
        <v>3</v>
      </c>
      <c r="D514" s="23" t="s">
        <v>4</v>
      </c>
      <c r="E514" s="101" t="s">
        <v>6645</v>
      </c>
      <c r="F514" s="22" t="s">
        <v>3</v>
      </c>
      <c r="G514" s="4">
        <v>13249.93</v>
      </c>
      <c r="H514" s="18">
        <v>266</v>
      </c>
      <c r="K514" s="4">
        <f t="shared" si="7"/>
        <v>621834.3399999846</v>
      </c>
    </row>
    <row r="515" spans="1:11">
      <c r="A515" s="2" t="s">
        <v>3606</v>
      </c>
      <c r="B515" s="3">
        <v>42641</v>
      </c>
      <c r="C515" s="23" t="s">
        <v>6070</v>
      </c>
      <c r="D515" s="23" t="s">
        <v>4</v>
      </c>
      <c r="E515" s="101" t="s">
        <v>5520</v>
      </c>
      <c r="F515" s="22" t="s">
        <v>7431</v>
      </c>
      <c r="G515" s="4">
        <v>1025</v>
      </c>
      <c r="H515" s="18">
        <v>267</v>
      </c>
      <c r="K515" s="4">
        <f t="shared" si="7"/>
        <v>622859.3399999846</v>
      </c>
    </row>
    <row r="516" spans="1:11">
      <c r="A516" s="2" t="s">
        <v>7432</v>
      </c>
      <c r="B516" s="3">
        <v>42641</v>
      </c>
      <c r="C516" s="23" t="s">
        <v>5576</v>
      </c>
      <c r="D516" s="23" t="s">
        <v>4</v>
      </c>
      <c r="E516" s="101" t="s">
        <v>5520</v>
      </c>
      <c r="F516" s="22" t="s">
        <v>7433</v>
      </c>
      <c r="G516" s="4">
        <v>5918.01</v>
      </c>
      <c r="H516" s="18">
        <v>268</v>
      </c>
      <c r="K516" s="4">
        <f t="shared" si="7"/>
        <v>628777.34999998461</v>
      </c>
    </row>
    <row r="517" spans="1:11">
      <c r="A517" s="2" t="s">
        <v>2812</v>
      </c>
      <c r="B517" s="3">
        <v>42641</v>
      </c>
      <c r="C517" s="23" t="s">
        <v>5051</v>
      </c>
      <c r="D517" s="23" t="s">
        <v>4</v>
      </c>
      <c r="E517" s="101" t="s">
        <v>5520</v>
      </c>
      <c r="F517" s="22" t="s">
        <v>7434</v>
      </c>
      <c r="G517" s="4">
        <v>600</v>
      </c>
      <c r="H517" s="18">
        <v>269</v>
      </c>
      <c r="K517" s="4">
        <f t="shared" si="7"/>
        <v>629377.34999998461</v>
      </c>
    </row>
    <row r="518" spans="1:11">
      <c r="A518" s="2" t="s">
        <v>2046</v>
      </c>
      <c r="B518" s="3">
        <v>42641</v>
      </c>
      <c r="C518" s="23" t="s">
        <v>7435</v>
      </c>
      <c r="D518" s="23" t="s">
        <v>4</v>
      </c>
      <c r="E518" s="101" t="s">
        <v>2974</v>
      </c>
      <c r="F518" s="22" t="s">
        <v>7436</v>
      </c>
      <c r="G518" s="4">
        <v>3680.26</v>
      </c>
      <c r="H518" s="18">
        <v>270</v>
      </c>
      <c r="K518" s="4">
        <f t="shared" si="7"/>
        <v>633057.60999998462</v>
      </c>
    </row>
    <row r="519" spans="1:11">
      <c r="A519" s="2" t="s">
        <v>1049</v>
      </c>
      <c r="B519" s="3">
        <v>42641</v>
      </c>
      <c r="C519" s="23" t="s">
        <v>6070</v>
      </c>
      <c r="D519" s="23" t="s">
        <v>4</v>
      </c>
      <c r="E519" s="101" t="s">
        <v>5520</v>
      </c>
      <c r="F519" s="22" t="s">
        <v>7437</v>
      </c>
      <c r="G519" s="4">
        <v>1921</v>
      </c>
      <c r="H519" s="18">
        <v>271</v>
      </c>
      <c r="K519" s="4">
        <f t="shared" si="7"/>
        <v>634978.60999998462</v>
      </c>
    </row>
    <row r="520" spans="1:11">
      <c r="A520" s="2" t="s">
        <v>7438</v>
      </c>
      <c r="B520" s="3">
        <v>42641</v>
      </c>
      <c r="C520" s="23" t="s">
        <v>7439</v>
      </c>
      <c r="D520" s="23" t="s">
        <v>33</v>
      </c>
      <c r="E520" s="101" t="s">
        <v>34</v>
      </c>
      <c r="F520" s="22" t="s">
        <v>7440</v>
      </c>
      <c r="G520" s="4">
        <v>23047.49</v>
      </c>
      <c r="H520" s="18">
        <v>272</v>
      </c>
      <c r="K520" s="4">
        <f t="shared" ref="K520:K583" si="8">+K519+G520-I520</f>
        <v>658026.09999998461</v>
      </c>
    </row>
    <row r="521" spans="1:11">
      <c r="A521" s="2" t="s">
        <v>2858</v>
      </c>
      <c r="B521" s="3">
        <v>42641</v>
      </c>
      <c r="C521" s="23" t="s">
        <v>7</v>
      </c>
      <c r="D521" s="23" t="s">
        <v>4</v>
      </c>
      <c r="E521" s="101" t="s">
        <v>5520</v>
      </c>
      <c r="F521" s="22" t="s">
        <v>7</v>
      </c>
      <c r="G521" s="4">
        <v>13181.78</v>
      </c>
      <c r="H521" s="18">
        <v>273</v>
      </c>
      <c r="K521" s="4">
        <f t="shared" si="8"/>
        <v>671207.87999998464</v>
      </c>
    </row>
    <row r="522" spans="1:11">
      <c r="A522" s="2" t="s">
        <v>7441</v>
      </c>
      <c r="B522" s="3">
        <v>42641</v>
      </c>
      <c r="C522" s="23" t="s">
        <v>3</v>
      </c>
      <c r="D522" s="23" t="s">
        <v>4</v>
      </c>
      <c r="E522" s="101" t="s">
        <v>5520</v>
      </c>
      <c r="F522" s="22" t="s">
        <v>3</v>
      </c>
      <c r="G522" s="4">
        <v>22021.200000000001</v>
      </c>
      <c r="H522" s="18">
        <v>266</v>
      </c>
      <c r="K522" s="4">
        <f t="shared" si="8"/>
        <v>693229.07999998459</v>
      </c>
    </row>
    <row r="523" spans="1:11">
      <c r="A523" s="2" t="s">
        <v>926</v>
      </c>
      <c r="B523" s="3">
        <v>42641</v>
      </c>
      <c r="C523" s="23" t="s">
        <v>7442</v>
      </c>
      <c r="D523" s="23" t="s">
        <v>109</v>
      </c>
      <c r="E523" s="101" t="s">
        <v>34</v>
      </c>
      <c r="F523" s="22" t="s">
        <v>106</v>
      </c>
      <c r="G523" s="4">
        <v>1344000</v>
      </c>
      <c r="H523" s="18">
        <v>274</v>
      </c>
      <c r="K523" s="4">
        <f t="shared" si="8"/>
        <v>2037229.0799999847</v>
      </c>
    </row>
    <row r="524" spans="1:11">
      <c r="A524" s="2" t="s">
        <v>929</v>
      </c>
      <c r="B524" s="3">
        <v>42641</v>
      </c>
      <c r="C524" s="23" t="s">
        <v>7443</v>
      </c>
      <c r="D524" s="23" t="s">
        <v>385</v>
      </c>
      <c r="E524" s="101" t="s">
        <v>34</v>
      </c>
      <c r="F524" s="22" t="s">
        <v>391</v>
      </c>
      <c r="I524" s="4">
        <v>8935.34</v>
      </c>
      <c r="J524" s="7">
        <v>172</v>
      </c>
      <c r="K524" s="4">
        <f t="shared" si="8"/>
        <v>2028293.7399999846</v>
      </c>
    </row>
    <row r="525" spans="1:11">
      <c r="A525" s="2" t="s">
        <v>932</v>
      </c>
      <c r="B525" s="3">
        <v>42641</v>
      </c>
      <c r="C525" s="23" t="s">
        <v>7444</v>
      </c>
      <c r="D525" s="23" t="s">
        <v>385</v>
      </c>
      <c r="E525" s="101" t="s">
        <v>34</v>
      </c>
      <c r="F525" s="22" t="s">
        <v>391</v>
      </c>
      <c r="I525" s="4">
        <v>17989.37</v>
      </c>
      <c r="J525" s="7">
        <v>173</v>
      </c>
      <c r="K525" s="4">
        <f t="shared" si="8"/>
        <v>2010304.3699999845</v>
      </c>
    </row>
    <row r="526" spans="1:11">
      <c r="A526" s="2" t="s">
        <v>935</v>
      </c>
      <c r="B526" s="3">
        <v>42641</v>
      </c>
      <c r="C526" s="23" t="s">
        <v>7445</v>
      </c>
      <c r="D526" s="23" t="s">
        <v>385</v>
      </c>
      <c r="E526" s="101" t="s">
        <v>34</v>
      </c>
      <c r="F526" s="22" t="s">
        <v>391</v>
      </c>
      <c r="I526" s="4">
        <v>13501.63</v>
      </c>
      <c r="J526" s="7">
        <v>174</v>
      </c>
      <c r="K526" s="4">
        <f t="shared" si="8"/>
        <v>1996802.7399999846</v>
      </c>
    </row>
    <row r="527" spans="1:11">
      <c r="A527" s="2" t="s">
        <v>937</v>
      </c>
      <c r="B527" s="3">
        <v>42641</v>
      </c>
      <c r="C527" s="23" t="s">
        <v>7446</v>
      </c>
      <c r="D527" s="23" t="s">
        <v>385</v>
      </c>
      <c r="E527" s="101" t="s">
        <v>34</v>
      </c>
      <c r="F527" s="22" t="s">
        <v>450</v>
      </c>
      <c r="I527" s="4">
        <v>8735.81</v>
      </c>
      <c r="J527" s="7">
        <v>175</v>
      </c>
      <c r="K527" s="4">
        <f t="shared" si="8"/>
        <v>1988066.9299999846</v>
      </c>
    </row>
    <row r="528" spans="1:11">
      <c r="A528" s="2" t="s">
        <v>940</v>
      </c>
      <c r="B528" s="3">
        <v>42641</v>
      </c>
      <c r="C528" s="23" t="s">
        <v>7447</v>
      </c>
      <c r="D528" s="23" t="s">
        <v>183</v>
      </c>
      <c r="E528" s="101" t="s">
        <v>34</v>
      </c>
      <c r="F528" s="22" t="s">
        <v>2055</v>
      </c>
      <c r="I528" s="4">
        <v>1986111.78</v>
      </c>
      <c r="J528" s="7">
        <v>176</v>
      </c>
      <c r="K528" s="4">
        <f t="shared" si="8"/>
        <v>1955.14999998454</v>
      </c>
    </row>
    <row r="529" spans="1:11">
      <c r="A529" s="2" t="s">
        <v>942</v>
      </c>
      <c r="B529" s="3">
        <v>42641</v>
      </c>
      <c r="C529" s="23" t="s">
        <v>7418</v>
      </c>
      <c r="D529" s="23" t="s">
        <v>66</v>
      </c>
      <c r="E529" s="101" t="s">
        <v>34</v>
      </c>
      <c r="F529" s="22" t="s">
        <v>491</v>
      </c>
      <c r="G529" s="4">
        <v>303055.21000000002</v>
      </c>
      <c r="H529" s="18" t="s">
        <v>3749</v>
      </c>
      <c r="K529" s="4">
        <f t="shared" si="8"/>
        <v>305010.35999998456</v>
      </c>
    </row>
    <row r="530" spans="1:11">
      <c r="A530" s="2" t="s">
        <v>944</v>
      </c>
      <c r="B530" s="3">
        <v>42641</v>
      </c>
      <c r="C530" s="23" t="s">
        <v>7448</v>
      </c>
      <c r="D530" s="23" t="s">
        <v>66</v>
      </c>
      <c r="E530" s="101" t="s">
        <v>34</v>
      </c>
      <c r="F530" s="22" t="s">
        <v>2824</v>
      </c>
      <c r="I530" s="4">
        <v>278000</v>
      </c>
      <c r="J530" s="7">
        <v>177</v>
      </c>
      <c r="K530" s="4">
        <f t="shared" si="8"/>
        <v>27010.359999984561</v>
      </c>
    </row>
    <row r="531" spans="1:11">
      <c r="A531" s="2" t="s">
        <v>947</v>
      </c>
      <c r="B531" s="3">
        <v>42641</v>
      </c>
      <c r="C531" s="23" t="s">
        <v>7449</v>
      </c>
      <c r="D531" s="23" t="s">
        <v>183</v>
      </c>
      <c r="E531" s="101" t="s">
        <v>34</v>
      </c>
      <c r="F531" s="22" t="s">
        <v>7450</v>
      </c>
      <c r="I531" s="4">
        <v>1000</v>
      </c>
      <c r="J531" s="7">
        <v>178</v>
      </c>
      <c r="K531" s="4">
        <f t="shared" si="8"/>
        <v>26010.359999984561</v>
      </c>
    </row>
    <row r="532" spans="1:11">
      <c r="A532" s="2" t="s">
        <v>949</v>
      </c>
      <c r="B532" s="3">
        <v>42641</v>
      </c>
      <c r="C532" s="23" t="s">
        <v>7451</v>
      </c>
      <c r="D532" s="23" t="s">
        <v>190</v>
      </c>
      <c r="E532" s="101" t="s">
        <v>34</v>
      </c>
      <c r="F532" s="22" t="s">
        <v>218</v>
      </c>
      <c r="I532" s="4">
        <v>15325.67</v>
      </c>
      <c r="J532" s="7">
        <v>179</v>
      </c>
      <c r="K532" s="4">
        <f t="shared" si="8"/>
        <v>10684.689999984561</v>
      </c>
    </row>
    <row r="533" spans="1:11">
      <c r="A533" s="2" t="s">
        <v>951</v>
      </c>
      <c r="B533" s="3">
        <v>42641</v>
      </c>
      <c r="C533" s="23" t="s">
        <v>7452</v>
      </c>
      <c r="D533" s="23" t="s">
        <v>190</v>
      </c>
      <c r="E533" s="101" t="s">
        <v>34</v>
      </c>
      <c r="F533" s="22" t="s">
        <v>6729</v>
      </c>
      <c r="I533" s="4">
        <v>3190</v>
      </c>
      <c r="J533" s="7">
        <v>180</v>
      </c>
      <c r="K533" s="4">
        <f t="shared" si="8"/>
        <v>7494.6899999845609</v>
      </c>
    </row>
    <row r="534" spans="1:11">
      <c r="A534" s="2" t="s">
        <v>953</v>
      </c>
      <c r="B534" s="3">
        <v>42641</v>
      </c>
      <c r="C534" s="23" t="s">
        <v>7453</v>
      </c>
      <c r="D534" s="23" t="s">
        <v>190</v>
      </c>
      <c r="E534" s="101" t="s">
        <v>34</v>
      </c>
      <c r="F534" s="22" t="s">
        <v>6917</v>
      </c>
      <c r="I534" s="4">
        <v>17748</v>
      </c>
      <c r="J534" s="7">
        <v>181</v>
      </c>
      <c r="K534" s="4">
        <f t="shared" si="8"/>
        <v>-10253.310000015439</v>
      </c>
    </row>
    <row r="535" spans="1:11">
      <c r="A535" s="2" t="s">
        <v>873</v>
      </c>
      <c r="B535" s="3">
        <v>42641</v>
      </c>
      <c r="C535" s="23" t="s">
        <v>7454</v>
      </c>
      <c r="D535" s="23" t="s">
        <v>190</v>
      </c>
      <c r="E535" s="101" t="s">
        <v>34</v>
      </c>
      <c r="F535" s="22" t="s">
        <v>5730</v>
      </c>
      <c r="I535" s="4">
        <v>1624</v>
      </c>
      <c r="J535" s="7">
        <v>182</v>
      </c>
      <c r="K535" s="4">
        <f t="shared" si="8"/>
        <v>-11877.310000015439</v>
      </c>
    </row>
    <row r="536" spans="1:11">
      <c r="A536" s="2" t="s">
        <v>984</v>
      </c>
      <c r="B536" s="3">
        <v>42641</v>
      </c>
      <c r="C536" s="23" t="s">
        <v>7455</v>
      </c>
      <c r="D536" s="23" t="s">
        <v>190</v>
      </c>
      <c r="E536" s="101" t="s">
        <v>34</v>
      </c>
      <c r="F536" s="22" t="s">
        <v>191</v>
      </c>
      <c r="I536" s="4">
        <v>7911.2</v>
      </c>
      <c r="J536" s="7">
        <v>183</v>
      </c>
      <c r="K536" s="4">
        <f t="shared" si="8"/>
        <v>-19788.510000015438</v>
      </c>
    </row>
    <row r="537" spans="1:11">
      <c r="A537" s="2" t="s">
        <v>986</v>
      </c>
      <c r="B537" s="3">
        <v>42641</v>
      </c>
      <c r="C537" s="23" t="s">
        <v>7456</v>
      </c>
      <c r="D537" s="23" t="s">
        <v>190</v>
      </c>
      <c r="E537" s="101" t="s">
        <v>34</v>
      </c>
      <c r="F537" s="22" t="s">
        <v>7367</v>
      </c>
      <c r="I537" s="4">
        <v>5104</v>
      </c>
      <c r="J537" s="7">
        <v>184</v>
      </c>
      <c r="K537" s="4">
        <f t="shared" si="8"/>
        <v>-24892.510000015438</v>
      </c>
    </row>
    <row r="538" spans="1:11">
      <c r="A538" s="2" t="s">
        <v>988</v>
      </c>
      <c r="B538" s="3">
        <v>42641</v>
      </c>
      <c r="C538" s="23" t="s">
        <v>7457</v>
      </c>
      <c r="D538" s="23" t="s">
        <v>190</v>
      </c>
      <c r="E538" s="101" t="s">
        <v>34</v>
      </c>
      <c r="F538" s="22" t="s">
        <v>194</v>
      </c>
      <c r="I538" s="4">
        <v>2900</v>
      </c>
      <c r="J538" s="7">
        <v>185</v>
      </c>
      <c r="K538" s="4">
        <f t="shared" si="8"/>
        <v>-27792.510000015438</v>
      </c>
    </row>
    <row r="539" spans="1:11">
      <c r="A539" s="2" t="s">
        <v>990</v>
      </c>
      <c r="B539" s="3">
        <v>42641</v>
      </c>
      <c r="C539" s="23" t="s">
        <v>7458</v>
      </c>
      <c r="D539" s="23" t="s">
        <v>190</v>
      </c>
      <c r="E539" s="101" t="s">
        <v>34</v>
      </c>
      <c r="F539" s="22" t="s">
        <v>3908</v>
      </c>
      <c r="I539" s="4">
        <v>11600</v>
      </c>
      <c r="J539" s="7">
        <v>186</v>
      </c>
      <c r="K539" s="4">
        <f t="shared" si="8"/>
        <v>-39392.510000015434</v>
      </c>
    </row>
    <row r="540" spans="1:11">
      <c r="A540" s="2" t="s">
        <v>1014</v>
      </c>
      <c r="B540" s="3">
        <v>42641</v>
      </c>
      <c r="C540" s="23" t="s">
        <v>7459</v>
      </c>
      <c r="D540" s="23" t="s">
        <v>190</v>
      </c>
      <c r="E540" s="101" t="s">
        <v>34</v>
      </c>
      <c r="F540" s="22" t="s">
        <v>3908</v>
      </c>
      <c r="I540" s="4">
        <v>22040</v>
      </c>
      <c r="J540" s="7">
        <v>186</v>
      </c>
      <c r="K540" s="4">
        <f t="shared" si="8"/>
        <v>-61432.510000015434</v>
      </c>
    </row>
    <row r="541" spans="1:11">
      <c r="A541" s="2" t="s">
        <v>1016</v>
      </c>
      <c r="B541" s="3">
        <v>42641</v>
      </c>
      <c r="C541" s="23" t="s">
        <v>7460</v>
      </c>
      <c r="D541" s="23" t="s">
        <v>190</v>
      </c>
      <c r="E541" s="101" t="s">
        <v>34</v>
      </c>
      <c r="F541" s="22" t="s">
        <v>1349</v>
      </c>
      <c r="I541" s="4">
        <v>21808</v>
      </c>
      <c r="J541" s="7">
        <v>187</v>
      </c>
      <c r="K541" s="4">
        <f t="shared" si="8"/>
        <v>-83240.510000015434</v>
      </c>
    </row>
    <row r="542" spans="1:11">
      <c r="A542" s="2" t="s">
        <v>1018</v>
      </c>
      <c r="B542" s="3">
        <v>42641</v>
      </c>
      <c r="C542" s="23" t="s">
        <v>7461</v>
      </c>
      <c r="D542" s="23" t="s">
        <v>190</v>
      </c>
      <c r="E542" s="101" t="s">
        <v>34</v>
      </c>
      <c r="F542" s="22" t="s">
        <v>438</v>
      </c>
      <c r="I542" s="4">
        <v>2000</v>
      </c>
      <c r="J542" s="7">
        <v>188</v>
      </c>
      <c r="K542" s="4">
        <f t="shared" si="8"/>
        <v>-85240.510000015434</v>
      </c>
    </row>
    <row r="543" spans="1:11">
      <c r="A543" s="2" t="s">
        <v>1020</v>
      </c>
      <c r="B543" s="3">
        <v>42641</v>
      </c>
      <c r="C543" s="23" t="s">
        <v>7462</v>
      </c>
      <c r="D543" s="23" t="s">
        <v>190</v>
      </c>
      <c r="E543" s="101" t="s">
        <v>34</v>
      </c>
      <c r="F543" s="22" t="s">
        <v>212</v>
      </c>
      <c r="I543" s="4">
        <v>4766.09</v>
      </c>
      <c r="J543" s="7">
        <v>189</v>
      </c>
      <c r="K543" s="4">
        <f t="shared" si="8"/>
        <v>-90006.600000015431</v>
      </c>
    </row>
    <row r="544" spans="1:11">
      <c r="A544" s="2" t="s">
        <v>824</v>
      </c>
      <c r="B544" s="3">
        <v>42641</v>
      </c>
      <c r="C544" s="23" t="s">
        <v>7463</v>
      </c>
      <c r="D544" s="23" t="s">
        <v>190</v>
      </c>
      <c r="E544" s="101" t="s">
        <v>34</v>
      </c>
      <c r="F544" s="22" t="s">
        <v>687</v>
      </c>
      <c r="I544" s="4">
        <v>44800</v>
      </c>
      <c r="J544" s="7">
        <v>190</v>
      </c>
      <c r="K544" s="4">
        <f t="shared" si="8"/>
        <v>-134806.60000001543</v>
      </c>
    </row>
    <row r="545" spans="1:12">
      <c r="A545" s="2" t="s">
        <v>1962</v>
      </c>
      <c r="B545" s="3">
        <v>42641</v>
      </c>
      <c r="C545" s="23" t="s">
        <v>7464</v>
      </c>
      <c r="D545" s="23" t="s">
        <v>190</v>
      </c>
      <c r="E545" s="101" t="s">
        <v>34</v>
      </c>
      <c r="F545" s="22" t="s">
        <v>1333</v>
      </c>
      <c r="I545" s="4">
        <v>500</v>
      </c>
      <c r="J545" s="7">
        <v>191</v>
      </c>
      <c r="K545" s="4">
        <f t="shared" si="8"/>
        <v>-135306.60000001543</v>
      </c>
    </row>
    <row r="546" spans="1:12">
      <c r="A546" s="2" t="s">
        <v>1057</v>
      </c>
      <c r="B546" s="3">
        <v>42641</v>
      </c>
      <c r="C546" s="23" t="s">
        <v>7465</v>
      </c>
      <c r="D546" s="23" t="s">
        <v>190</v>
      </c>
      <c r="E546" s="101" t="s">
        <v>34</v>
      </c>
      <c r="F546" s="22" t="s">
        <v>230</v>
      </c>
      <c r="I546" s="4">
        <v>43224.19</v>
      </c>
      <c r="J546" s="7">
        <v>192</v>
      </c>
      <c r="K546" s="4">
        <f t="shared" si="8"/>
        <v>-178530.79000001543</v>
      </c>
    </row>
    <row r="547" spans="1:12">
      <c r="A547" s="2" t="s">
        <v>1060</v>
      </c>
      <c r="B547" s="3">
        <v>42641</v>
      </c>
      <c r="C547" s="23" t="s">
        <v>7466</v>
      </c>
      <c r="D547" s="23" t="s">
        <v>190</v>
      </c>
      <c r="E547" s="101" t="s">
        <v>34</v>
      </c>
      <c r="F547" s="22" t="s">
        <v>1345</v>
      </c>
      <c r="I547" s="4">
        <v>27842.32</v>
      </c>
      <c r="J547" s="7">
        <v>193</v>
      </c>
      <c r="K547" s="4">
        <f t="shared" si="8"/>
        <v>-206373.11000001544</v>
      </c>
    </row>
    <row r="548" spans="1:12">
      <c r="A548" s="2" t="s">
        <v>1062</v>
      </c>
      <c r="B548" s="3">
        <v>42641</v>
      </c>
      <c r="C548" s="23" t="s">
        <v>7467</v>
      </c>
      <c r="D548" s="23" t="s">
        <v>190</v>
      </c>
      <c r="E548" s="101" t="s">
        <v>34</v>
      </c>
      <c r="F548" s="22" t="s">
        <v>705</v>
      </c>
      <c r="I548" s="4">
        <v>5716.48</v>
      </c>
      <c r="J548" s="7">
        <v>194</v>
      </c>
      <c r="K548" s="4">
        <f t="shared" si="8"/>
        <v>-212089.59000001545</v>
      </c>
    </row>
    <row r="549" spans="1:12">
      <c r="A549" s="2" t="s">
        <v>1064</v>
      </c>
      <c r="B549" s="3">
        <v>42641</v>
      </c>
      <c r="C549" s="23" t="s">
        <v>7468</v>
      </c>
      <c r="D549" s="23" t="s">
        <v>190</v>
      </c>
      <c r="E549" s="101" t="s">
        <v>34</v>
      </c>
      <c r="F549" s="22" t="s">
        <v>7469</v>
      </c>
      <c r="I549" s="4">
        <v>8112.51</v>
      </c>
      <c r="J549" s="7">
        <v>195</v>
      </c>
      <c r="K549" s="4">
        <f t="shared" si="8"/>
        <v>-220202.10000001546</v>
      </c>
    </row>
    <row r="550" spans="1:12">
      <c r="A550" s="2" t="s">
        <v>1066</v>
      </c>
      <c r="B550" s="3">
        <v>42641</v>
      </c>
      <c r="C550" s="23" t="s">
        <v>7470</v>
      </c>
      <c r="D550" s="23" t="s">
        <v>190</v>
      </c>
      <c r="E550" s="101" t="s">
        <v>34</v>
      </c>
      <c r="F550" s="22" t="s">
        <v>7016</v>
      </c>
      <c r="I550" s="4">
        <v>5614.4</v>
      </c>
      <c r="J550" s="7">
        <v>196</v>
      </c>
      <c r="K550" s="4">
        <f t="shared" si="8"/>
        <v>-225816.50000001545</v>
      </c>
    </row>
    <row r="551" spans="1:12">
      <c r="A551" s="2" t="s">
        <v>1068</v>
      </c>
      <c r="B551" s="3">
        <v>42641</v>
      </c>
      <c r="C551" s="23" t="s">
        <v>7471</v>
      </c>
      <c r="D551" s="23" t="s">
        <v>190</v>
      </c>
      <c r="E551" s="101" t="s">
        <v>34</v>
      </c>
      <c r="F551" s="22" t="s">
        <v>6930</v>
      </c>
      <c r="I551" s="4">
        <v>1356.16</v>
      </c>
      <c r="J551" s="7">
        <v>197</v>
      </c>
      <c r="K551" s="4">
        <f t="shared" si="8"/>
        <v>-227172.66000001546</v>
      </c>
    </row>
    <row r="552" spans="1:12">
      <c r="A552" s="2" t="s">
        <v>1022</v>
      </c>
      <c r="B552" s="3">
        <v>42641</v>
      </c>
      <c r="C552" s="23" t="s">
        <v>41</v>
      </c>
      <c r="D552" s="23" t="s">
        <v>42</v>
      </c>
      <c r="E552" s="101" t="s">
        <v>4580</v>
      </c>
      <c r="F552" s="22" t="s">
        <v>751</v>
      </c>
      <c r="I552" s="4">
        <v>50000</v>
      </c>
      <c r="J552" s="7">
        <v>198</v>
      </c>
      <c r="K552" s="4">
        <f t="shared" si="8"/>
        <v>-277172.66000001546</v>
      </c>
    </row>
    <row r="553" spans="1:12">
      <c r="A553" s="2" t="s">
        <v>7472</v>
      </c>
      <c r="B553" s="3">
        <v>42641</v>
      </c>
      <c r="C553" s="23" t="s">
        <v>7473</v>
      </c>
      <c r="D553" s="23" t="s">
        <v>45</v>
      </c>
      <c r="E553" s="101" t="s">
        <v>34</v>
      </c>
      <c r="F553" s="22" t="s">
        <v>7474</v>
      </c>
      <c r="G553" s="4">
        <v>215992</v>
      </c>
      <c r="H553" s="18">
        <v>275</v>
      </c>
      <c r="K553" s="4">
        <f t="shared" si="8"/>
        <v>-61180.660000015458</v>
      </c>
    </row>
    <row r="554" spans="1:12">
      <c r="A554" s="2" t="s">
        <v>7475</v>
      </c>
      <c r="B554" s="3">
        <v>42642</v>
      </c>
      <c r="C554" s="23" t="s">
        <v>44</v>
      </c>
      <c r="D554" s="23" t="s">
        <v>33</v>
      </c>
      <c r="E554" s="101" t="s">
        <v>34</v>
      </c>
      <c r="F554" s="22" t="s">
        <v>7476</v>
      </c>
      <c r="G554" s="4">
        <v>23749.79</v>
      </c>
      <c r="H554" s="18">
        <v>276</v>
      </c>
      <c r="K554" s="4">
        <f t="shared" si="8"/>
        <v>-37430.870000015457</v>
      </c>
    </row>
    <row r="555" spans="1:12">
      <c r="A555" s="2" t="s">
        <v>7475</v>
      </c>
      <c r="B555" s="3">
        <v>42642</v>
      </c>
      <c r="C555" s="23" t="s">
        <v>44</v>
      </c>
      <c r="D555" s="23" t="s">
        <v>33</v>
      </c>
      <c r="E555" s="101" t="s">
        <v>34</v>
      </c>
      <c r="F555" s="22" t="s">
        <v>7477</v>
      </c>
      <c r="G555" s="4">
        <v>212000.01</v>
      </c>
      <c r="H555" s="18">
        <v>277</v>
      </c>
      <c r="K555" s="4">
        <f t="shared" si="8"/>
        <v>174569.13999998456</v>
      </c>
    </row>
    <row r="556" spans="1:12">
      <c r="A556" s="2" t="s">
        <v>7478</v>
      </c>
      <c r="B556" s="3">
        <v>42642</v>
      </c>
      <c r="C556" s="23" t="s">
        <v>44</v>
      </c>
      <c r="D556" s="23" t="s">
        <v>33</v>
      </c>
      <c r="E556" s="101" t="s">
        <v>34</v>
      </c>
      <c r="F556" s="22" t="s">
        <v>7406</v>
      </c>
      <c r="G556" s="4">
        <v>303700</v>
      </c>
      <c r="H556" s="18" t="s">
        <v>4594</v>
      </c>
      <c r="K556" s="4">
        <f t="shared" si="8"/>
        <v>478269.13999998453</v>
      </c>
      <c r="L556" s="100" t="s">
        <v>7538</v>
      </c>
    </row>
    <row r="557" spans="1:12">
      <c r="A557" s="2" t="s">
        <v>7478</v>
      </c>
      <c r="B557" s="3">
        <v>42642</v>
      </c>
      <c r="C557" s="23" t="s">
        <v>44</v>
      </c>
      <c r="D557" s="23" t="s">
        <v>33</v>
      </c>
      <c r="E557" s="101" t="s">
        <v>34</v>
      </c>
      <c r="F557" s="22" t="s">
        <v>7407</v>
      </c>
      <c r="G557" s="4">
        <v>250000.01</v>
      </c>
      <c r="H557" s="18" t="s">
        <v>4594</v>
      </c>
      <c r="K557" s="4">
        <f t="shared" si="8"/>
        <v>728269.14999998454</v>
      </c>
      <c r="L557" s="100" t="s">
        <v>7538</v>
      </c>
    </row>
    <row r="558" spans="1:12">
      <c r="A558" s="2" t="s">
        <v>7479</v>
      </c>
      <c r="B558" s="3">
        <v>42642</v>
      </c>
      <c r="C558" s="23" t="s">
        <v>44</v>
      </c>
      <c r="D558" s="23" t="s">
        <v>33</v>
      </c>
      <c r="E558" s="101" t="s">
        <v>34</v>
      </c>
      <c r="F558" s="22" t="s">
        <v>7480</v>
      </c>
      <c r="G558" s="4">
        <v>364800</v>
      </c>
      <c r="H558" s="18">
        <v>278</v>
      </c>
      <c r="K558" s="4">
        <f t="shared" si="8"/>
        <v>1093069.1499999845</v>
      </c>
    </row>
    <row r="559" spans="1:12">
      <c r="A559" s="2" t="s">
        <v>7479</v>
      </c>
      <c r="B559" s="3">
        <v>42642</v>
      </c>
      <c r="C559" s="23" t="s">
        <v>44</v>
      </c>
      <c r="D559" s="23" t="s">
        <v>33</v>
      </c>
      <c r="E559" s="101" t="s">
        <v>34</v>
      </c>
      <c r="F559" s="22" t="s">
        <v>7481</v>
      </c>
      <c r="G559" s="4">
        <v>170700.01</v>
      </c>
      <c r="H559" s="18">
        <v>279</v>
      </c>
      <c r="K559" s="4">
        <f t="shared" si="8"/>
        <v>1263769.1599999845</v>
      </c>
    </row>
    <row r="560" spans="1:12">
      <c r="A560" s="2" t="s">
        <v>7482</v>
      </c>
      <c r="B560" s="3">
        <v>42642</v>
      </c>
      <c r="C560" s="23" t="s">
        <v>7483</v>
      </c>
      <c r="D560" s="23" t="s">
        <v>33</v>
      </c>
      <c r="E560" s="101" t="s">
        <v>34</v>
      </c>
      <c r="F560" s="22" t="s">
        <v>7484</v>
      </c>
      <c r="G560" s="4">
        <v>142581.10999999999</v>
      </c>
      <c r="H560" s="18">
        <v>280</v>
      </c>
      <c r="K560" s="4">
        <f t="shared" si="8"/>
        <v>1406350.2699999847</v>
      </c>
    </row>
    <row r="561" spans="1:11">
      <c r="A561" s="2" t="s">
        <v>7485</v>
      </c>
      <c r="B561" s="3">
        <v>42642</v>
      </c>
      <c r="C561" s="23" t="s">
        <v>5576</v>
      </c>
      <c r="D561" s="23" t="s">
        <v>4</v>
      </c>
      <c r="E561" s="101" t="s">
        <v>6645</v>
      </c>
      <c r="F561" s="22" t="s">
        <v>7486</v>
      </c>
      <c r="G561" s="4">
        <v>1025</v>
      </c>
      <c r="H561" s="18">
        <v>281</v>
      </c>
      <c r="K561" s="4">
        <f t="shared" si="8"/>
        <v>1407375.2699999847</v>
      </c>
    </row>
    <row r="562" spans="1:11">
      <c r="A562" s="2" t="s">
        <v>7487</v>
      </c>
      <c r="B562" s="3">
        <v>42642</v>
      </c>
      <c r="C562" s="23" t="s">
        <v>3</v>
      </c>
      <c r="D562" s="23" t="s">
        <v>4</v>
      </c>
      <c r="E562" s="101" t="s">
        <v>6645</v>
      </c>
      <c r="F562" s="22" t="s">
        <v>3</v>
      </c>
      <c r="G562" s="4">
        <v>4705</v>
      </c>
      <c r="H562" s="18">
        <v>282</v>
      </c>
      <c r="K562" s="4">
        <f t="shared" si="8"/>
        <v>1412080.2699999847</v>
      </c>
    </row>
    <row r="563" spans="1:11">
      <c r="A563" s="2" t="s">
        <v>2780</v>
      </c>
      <c r="B563" s="3">
        <v>42642</v>
      </c>
      <c r="C563" s="23" t="s">
        <v>7</v>
      </c>
      <c r="D563" s="23" t="s">
        <v>4</v>
      </c>
      <c r="E563" s="101" t="s">
        <v>6645</v>
      </c>
      <c r="F563" s="22" t="s">
        <v>7</v>
      </c>
      <c r="G563" s="4">
        <v>4383.0600000000004</v>
      </c>
      <c r="K563" s="4">
        <f t="shared" si="8"/>
        <v>1416463.3299999847</v>
      </c>
    </row>
    <row r="564" spans="1:11">
      <c r="A564" s="2" t="s">
        <v>7488</v>
      </c>
      <c r="B564" s="3">
        <v>42642</v>
      </c>
      <c r="C564" s="23" t="s">
        <v>7489</v>
      </c>
      <c r="D564" s="23" t="s">
        <v>4</v>
      </c>
      <c r="E564" s="101" t="s">
        <v>2974</v>
      </c>
      <c r="F564" s="22" t="s">
        <v>7490</v>
      </c>
      <c r="G564" s="4">
        <v>21615.99</v>
      </c>
      <c r="H564" s="18">
        <v>283</v>
      </c>
      <c r="K564" s="4">
        <f t="shared" si="8"/>
        <v>1438079.3199999847</v>
      </c>
    </row>
    <row r="565" spans="1:11">
      <c r="A565" s="2" t="s">
        <v>7491</v>
      </c>
      <c r="B565" s="3">
        <v>42642</v>
      </c>
      <c r="C565" s="23" t="s">
        <v>5051</v>
      </c>
      <c r="D565" s="23" t="s">
        <v>4</v>
      </c>
      <c r="E565" s="101" t="s">
        <v>5520</v>
      </c>
      <c r="F565" s="22" t="s">
        <v>7413</v>
      </c>
      <c r="G565" s="4">
        <v>60000</v>
      </c>
      <c r="H565" s="18">
        <v>284</v>
      </c>
      <c r="K565" s="4">
        <f t="shared" si="8"/>
        <v>1498079.3199999847</v>
      </c>
    </row>
    <row r="566" spans="1:11">
      <c r="A566" s="2" t="s">
        <v>6135</v>
      </c>
      <c r="B566" s="3">
        <v>42642</v>
      </c>
      <c r="C566" s="23" t="s">
        <v>6070</v>
      </c>
      <c r="D566" s="23" t="s">
        <v>4</v>
      </c>
      <c r="E566" s="101" t="s">
        <v>5520</v>
      </c>
      <c r="F566" s="22" t="s">
        <v>740</v>
      </c>
      <c r="G566" s="4">
        <v>20000</v>
      </c>
      <c r="H566" s="18">
        <v>285</v>
      </c>
      <c r="K566" s="4">
        <f t="shared" si="8"/>
        <v>1518079.3199999847</v>
      </c>
    </row>
    <row r="567" spans="1:11">
      <c r="A567" s="2" t="s">
        <v>6131</v>
      </c>
      <c r="B567" s="3">
        <v>42642</v>
      </c>
      <c r="C567" s="23" t="s">
        <v>6070</v>
      </c>
      <c r="D567" s="23" t="s">
        <v>4</v>
      </c>
      <c r="E567" s="101" t="s">
        <v>5520</v>
      </c>
      <c r="F567" s="22" t="s">
        <v>7394</v>
      </c>
      <c r="G567" s="4">
        <v>65627</v>
      </c>
      <c r="H567" s="18">
        <v>286</v>
      </c>
      <c r="K567" s="4">
        <f t="shared" si="8"/>
        <v>1583706.3199999847</v>
      </c>
    </row>
    <row r="568" spans="1:11">
      <c r="A568" s="2" t="s">
        <v>6867</v>
      </c>
      <c r="B568" s="3">
        <v>42642</v>
      </c>
      <c r="C568" s="23" t="s">
        <v>6070</v>
      </c>
      <c r="D568" s="23" t="s">
        <v>4</v>
      </c>
      <c r="E568" s="101" t="s">
        <v>5520</v>
      </c>
      <c r="F568" s="22" t="s">
        <v>7492</v>
      </c>
      <c r="G568" s="4">
        <v>12920</v>
      </c>
      <c r="H568" s="18">
        <v>287</v>
      </c>
      <c r="K568" s="4">
        <f t="shared" si="8"/>
        <v>1596626.3199999847</v>
      </c>
    </row>
    <row r="569" spans="1:11">
      <c r="A569" s="2" t="s">
        <v>7493</v>
      </c>
      <c r="B569" s="3">
        <v>42642</v>
      </c>
      <c r="C569" s="23" t="s">
        <v>5051</v>
      </c>
      <c r="D569" s="23" t="s">
        <v>4</v>
      </c>
      <c r="E569" s="101" t="s">
        <v>5520</v>
      </c>
      <c r="F569" s="22" t="s">
        <v>7494</v>
      </c>
      <c r="G569" s="4">
        <v>80000</v>
      </c>
      <c r="H569" s="18">
        <v>288</v>
      </c>
      <c r="K569" s="4">
        <f t="shared" si="8"/>
        <v>1676626.3199999847</v>
      </c>
    </row>
    <row r="570" spans="1:11">
      <c r="A570" s="2" t="s">
        <v>1178</v>
      </c>
      <c r="B570" s="3">
        <v>42642</v>
      </c>
      <c r="C570" s="23" t="s">
        <v>3</v>
      </c>
      <c r="D570" s="23" t="s">
        <v>4</v>
      </c>
      <c r="E570" s="101" t="s">
        <v>5520</v>
      </c>
      <c r="F570" s="22" t="s">
        <v>3</v>
      </c>
      <c r="G570" s="4">
        <v>19966.22</v>
      </c>
      <c r="H570" s="18">
        <v>282</v>
      </c>
      <c r="K570" s="4">
        <f t="shared" si="8"/>
        <v>1696592.5399999847</v>
      </c>
    </row>
    <row r="571" spans="1:11">
      <c r="A571" s="2" t="s">
        <v>1181</v>
      </c>
      <c r="B571" s="3">
        <v>42642</v>
      </c>
      <c r="C571" s="23" t="s">
        <v>5151</v>
      </c>
      <c r="D571" s="23" t="s">
        <v>4</v>
      </c>
      <c r="E571" s="101" t="s">
        <v>5520</v>
      </c>
      <c r="F571" s="22" t="s">
        <v>5151</v>
      </c>
      <c r="G571" s="4">
        <v>1025</v>
      </c>
      <c r="H571" s="18" t="s">
        <v>1159</v>
      </c>
      <c r="K571" s="4">
        <f t="shared" si="8"/>
        <v>1697617.5399999847</v>
      </c>
    </row>
    <row r="572" spans="1:11">
      <c r="A572" s="2" t="s">
        <v>7495</v>
      </c>
      <c r="B572" s="3">
        <v>42642</v>
      </c>
      <c r="C572" s="23" t="s">
        <v>7</v>
      </c>
      <c r="D572" s="23" t="s">
        <v>4</v>
      </c>
      <c r="E572" s="101" t="s">
        <v>5520</v>
      </c>
      <c r="F572" s="22" t="s">
        <v>7</v>
      </c>
      <c r="G572" s="4">
        <v>71159.95</v>
      </c>
      <c r="K572" s="4">
        <f t="shared" si="8"/>
        <v>1768777.4899999846</v>
      </c>
    </row>
    <row r="573" spans="1:11">
      <c r="A573" s="2" t="s">
        <v>991</v>
      </c>
      <c r="B573" s="3">
        <v>42642</v>
      </c>
      <c r="C573" s="23" t="s">
        <v>7496</v>
      </c>
      <c r="D573" s="23" t="s">
        <v>623</v>
      </c>
      <c r="E573" s="101" t="s">
        <v>34</v>
      </c>
      <c r="F573" s="22" t="s">
        <v>7497</v>
      </c>
      <c r="I573" s="4">
        <v>5000</v>
      </c>
      <c r="K573" s="4">
        <f t="shared" si="8"/>
        <v>1763777.4899999846</v>
      </c>
    </row>
    <row r="574" spans="1:11">
      <c r="A574" s="2" t="s">
        <v>994</v>
      </c>
      <c r="B574" s="3">
        <v>42642</v>
      </c>
      <c r="C574" s="23" t="s">
        <v>7498</v>
      </c>
      <c r="D574" s="23" t="s">
        <v>109</v>
      </c>
      <c r="E574" s="101" t="s">
        <v>34</v>
      </c>
      <c r="F574" s="22" t="s">
        <v>106</v>
      </c>
      <c r="G574" s="4">
        <v>409068</v>
      </c>
      <c r="H574" s="18">
        <v>283</v>
      </c>
      <c r="K574" s="4">
        <f t="shared" si="8"/>
        <v>2172845.4899999844</v>
      </c>
    </row>
    <row r="575" spans="1:11">
      <c r="A575" s="2" t="s">
        <v>996</v>
      </c>
      <c r="B575" s="3">
        <v>42642</v>
      </c>
      <c r="C575" s="23" t="s">
        <v>7499</v>
      </c>
      <c r="D575" s="23" t="s">
        <v>183</v>
      </c>
      <c r="E575" s="101" t="s">
        <v>34</v>
      </c>
      <c r="F575" s="22" t="s">
        <v>2055</v>
      </c>
      <c r="I575" s="4">
        <v>778541.97</v>
      </c>
      <c r="J575" s="7">
        <v>199</v>
      </c>
      <c r="K575" s="4">
        <f t="shared" si="8"/>
        <v>1394303.5199999844</v>
      </c>
    </row>
    <row r="576" spans="1:11">
      <c r="A576" s="2" t="s">
        <v>1024</v>
      </c>
      <c r="B576" s="3">
        <v>42642</v>
      </c>
      <c r="C576" s="23" t="s">
        <v>7500</v>
      </c>
      <c r="D576" s="23" t="s">
        <v>190</v>
      </c>
      <c r="E576" s="101" t="s">
        <v>34</v>
      </c>
      <c r="F576" s="22" t="s">
        <v>4453</v>
      </c>
      <c r="I576" s="4">
        <v>5446.91</v>
      </c>
      <c r="J576" s="7">
        <v>200</v>
      </c>
      <c r="K576" s="4">
        <f t="shared" si="8"/>
        <v>1388856.6099999845</v>
      </c>
    </row>
    <row r="577" spans="1:12">
      <c r="A577" s="2" t="s">
        <v>1070</v>
      </c>
      <c r="B577" s="3">
        <v>42642</v>
      </c>
      <c r="C577" s="23" t="s">
        <v>7501</v>
      </c>
      <c r="D577" s="23" t="s">
        <v>190</v>
      </c>
      <c r="E577" s="101" t="s">
        <v>34</v>
      </c>
      <c r="F577" s="22" t="s">
        <v>4453</v>
      </c>
      <c r="I577" s="4">
        <v>2552</v>
      </c>
      <c r="J577" s="7">
        <v>201</v>
      </c>
      <c r="K577" s="4">
        <f t="shared" si="8"/>
        <v>1386304.6099999845</v>
      </c>
    </row>
    <row r="578" spans="1:12">
      <c r="A578" s="2" t="s">
        <v>1072</v>
      </c>
      <c r="B578" s="3">
        <v>42642</v>
      </c>
      <c r="C578" s="23" t="s">
        <v>7502</v>
      </c>
      <c r="D578" s="23" t="s">
        <v>190</v>
      </c>
      <c r="E578" s="101" t="s">
        <v>34</v>
      </c>
      <c r="F578" s="22" t="s">
        <v>4453</v>
      </c>
      <c r="I578" s="4">
        <v>297879.53999999998</v>
      </c>
      <c r="J578" s="7">
        <v>202</v>
      </c>
      <c r="K578" s="4">
        <f t="shared" si="8"/>
        <v>1088425.0699999845</v>
      </c>
    </row>
    <row r="579" spans="1:12">
      <c r="A579" s="2" t="s">
        <v>1074</v>
      </c>
      <c r="B579" s="3">
        <v>42642</v>
      </c>
      <c r="C579" s="23" t="s">
        <v>7503</v>
      </c>
      <c r="D579" s="23" t="s">
        <v>190</v>
      </c>
      <c r="E579" s="101" t="s">
        <v>34</v>
      </c>
      <c r="F579" s="22" t="s">
        <v>4453</v>
      </c>
      <c r="I579" s="4">
        <v>43720.4</v>
      </c>
      <c r="J579" s="7">
        <v>203</v>
      </c>
      <c r="K579" s="4">
        <f t="shared" si="8"/>
        <v>1044704.6699999844</v>
      </c>
    </row>
    <row r="580" spans="1:12">
      <c r="A580" s="2" t="s">
        <v>7504</v>
      </c>
      <c r="B580" s="3">
        <v>42642</v>
      </c>
      <c r="C580" s="23" t="s">
        <v>2086</v>
      </c>
      <c r="D580" s="23" t="s">
        <v>45</v>
      </c>
      <c r="E580" s="101" t="s">
        <v>34</v>
      </c>
      <c r="F580" s="22" t="s">
        <v>3659</v>
      </c>
      <c r="G580" s="4">
        <v>900012.82</v>
      </c>
      <c r="H580" s="18">
        <v>289</v>
      </c>
      <c r="K580" s="4">
        <f t="shared" si="8"/>
        <v>1944717.4899999844</v>
      </c>
    </row>
    <row r="581" spans="1:12">
      <c r="A581" s="2" t="s">
        <v>7505</v>
      </c>
      <c r="B581" s="3">
        <v>42643</v>
      </c>
      <c r="C581" s="23" t="s">
        <v>25</v>
      </c>
      <c r="D581" s="23" t="s">
        <v>4</v>
      </c>
      <c r="E581" s="101" t="s">
        <v>18</v>
      </c>
      <c r="F581" s="22" t="s">
        <v>4037</v>
      </c>
      <c r="G581" s="4">
        <v>26294.09</v>
      </c>
      <c r="H581" s="18">
        <v>290</v>
      </c>
      <c r="K581" s="4">
        <f t="shared" si="8"/>
        <v>1971011.5799999845</v>
      </c>
    </row>
    <row r="582" spans="1:12">
      <c r="A582" s="2" t="s">
        <v>3715</v>
      </c>
      <c r="B582" s="3">
        <v>42643</v>
      </c>
      <c r="C582" s="23" t="s">
        <v>1134</v>
      </c>
      <c r="D582" s="23" t="s">
        <v>33</v>
      </c>
      <c r="E582" s="101" t="s">
        <v>34</v>
      </c>
      <c r="F582" s="22" t="s">
        <v>7509</v>
      </c>
      <c r="I582" s="4">
        <v>90000</v>
      </c>
      <c r="J582" s="7">
        <v>204</v>
      </c>
      <c r="K582" s="4">
        <f t="shared" si="8"/>
        <v>1881011.5799999845</v>
      </c>
    </row>
    <row r="583" spans="1:12">
      <c r="A583" s="2" t="s">
        <v>7510</v>
      </c>
      <c r="B583" s="3">
        <v>42643</v>
      </c>
      <c r="C583" s="23" t="s">
        <v>11</v>
      </c>
      <c r="D583" s="23" t="s">
        <v>4</v>
      </c>
      <c r="E583" s="101" t="s">
        <v>18</v>
      </c>
      <c r="F583" s="22" t="s">
        <v>7511</v>
      </c>
      <c r="G583" s="4">
        <v>3725.42</v>
      </c>
      <c r="H583" s="18">
        <v>291</v>
      </c>
      <c r="K583" s="4">
        <f t="shared" si="8"/>
        <v>1884736.9999999844</v>
      </c>
    </row>
    <row r="584" spans="1:12">
      <c r="A584" s="2" t="s">
        <v>3787</v>
      </c>
      <c r="B584" s="3">
        <v>42643</v>
      </c>
      <c r="C584" s="23" t="s">
        <v>3</v>
      </c>
      <c r="D584" s="23" t="s">
        <v>4</v>
      </c>
      <c r="E584" s="101" t="s">
        <v>18</v>
      </c>
      <c r="F584" s="22" t="s">
        <v>3</v>
      </c>
      <c r="G584" s="4">
        <v>9633.65</v>
      </c>
      <c r="K584" s="4">
        <f t="shared" ref="K584:K619" si="9">+K583+G584-I584</f>
        <v>1894370.6499999843</v>
      </c>
    </row>
    <row r="585" spans="1:12">
      <c r="A585" s="2" t="s">
        <v>7512</v>
      </c>
      <c r="B585" s="3">
        <v>42643</v>
      </c>
      <c r="C585" s="23" t="s">
        <v>7</v>
      </c>
      <c r="D585" s="23" t="s">
        <v>4</v>
      </c>
      <c r="E585" s="101" t="s">
        <v>18</v>
      </c>
      <c r="F585" s="22" t="s">
        <v>7</v>
      </c>
      <c r="G585" s="4">
        <v>218028.22</v>
      </c>
      <c r="K585" s="4">
        <f t="shared" si="9"/>
        <v>2112398.8699999843</v>
      </c>
    </row>
    <row r="586" spans="1:12">
      <c r="A586" s="2" t="s">
        <v>7513</v>
      </c>
      <c r="B586" s="3">
        <v>42643</v>
      </c>
      <c r="C586" s="23" t="s">
        <v>5051</v>
      </c>
      <c r="D586" s="23" t="s">
        <v>4</v>
      </c>
      <c r="E586" s="101" t="s">
        <v>6645</v>
      </c>
      <c r="F586" s="22" t="s">
        <v>7514</v>
      </c>
      <c r="G586" s="4">
        <v>150000</v>
      </c>
      <c r="H586" s="18">
        <v>401</v>
      </c>
      <c r="K586" s="4">
        <f t="shared" si="9"/>
        <v>2262398.8699999843</v>
      </c>
    </row>
    <row r="587" spans="1:12">
      <c r="A587" s="2" t="s">
        <v>7515</v>
      </c>
      <c r="B587" s="3">
        <v>42643</v>
      </c>
      <c r="C587" s="23" t="s">
        <v>5051</v>
      </c>
      <c r="D587" s="23" t="s">
        <v>4</v>
      </c>
      <c r="E587" s="101" t="s">
        <v>6645</v>
      </c>
      <c r="F587" s="22" t="s">
        <v>7516</v>
      </c>
      <c r="G587" s="4">
        <v>180000</v>
      </c>
      <c r="H587" s="18">
        <v>400</v>
      </c>
      <c r="K587" s="4">
        <f t="shared" si="9"/>
        <v>2442398.8699999843</v>
      </c>
    </row>
    <row r="588" spans="1:12">
      <c r="A588" s="2" t="s">
        <v>5439</v>
      </c>
      <c r="B588" s="3">
        <v>42643</v>
      </c>
      <c r="C588" s="23" t="s">
        <v>6070</v>
      </c>
      <c r="D588" s="23" t="s">
        <v>4</v>
      </c>
      <c r="E588" s="101" t="s">
        <v>6645</v>
      </c>
      <c r="F588" s="22" t="s">
        <v>3460</v>
      </c>
      <c r="G588" s="4">
        <v>362.98</v>
      </c>
      <c r="H588" s="18">
        <v>292</v>
      </c>
      <c r="K588" s="4">
        <f t="shared" si="9"/>
        <v>2442761.8499999843</v>
      </c>
    </row>
    <row r="589" spans="1:12">
      <c r="A589" s="2" t="s">
        <v>5466</v>
      </c>
      <c r="B589" s="3">
        <v>42643</v>
      </c>
      <c r="C589" s="23" t="s">
        <v>6070</v>
      </c>
      <c r="D589" s="23" t="s">
        <v>4</v>
      </c>
      <c r="E589" s="101" t="s">
        <v>6645</v>
      </c>
      <c r="F589" s="22" t="s">
        <v>3460</v>
      </c>
      <c r="G589" s="4">
        <v>2268.61</v>
      </c>
      <c r="H589" s="18">
        <v>293</v>
      </c>
      <c r="K589" s="4">
        <f t="shared" si="9"/>
        <v>2445030.4599999841</v>
      </c>
    </row>
    <row r="590" spans="1:12">
      <c r="A590" s="70" t="s">
        <v>8202</v>
      </c>
      <c r="B590" s="59">
        <v>42643</v>
      </c>
      <c r="C590" s="70" t="s">
        <v>6070</v>
      </c>
      <c r="D590" s="70" t="s">
        <v>1530</v>
      </c>
      <c r="E590" s="70" t="s">
        <v>6645</v>
      </c>
      <c r="F590" s="70" t="s">
        <v>4927</v>
      </c>
      <c r="G590" s="71">
        <v>1025</v>
      </c>
      <c r="K590" s="4">
        <f t="shared" si="9"/>
        <v>2446055.4599999841</v>
      </c>
    </row>
    <row r="591" spans="1:12">
      <c r="A591" s="2" t="s">
        <v>6943</v>
      </c>
      <c r="B591" s="3">
        <v>42643</v>
      </c>
      <c r="C591" s="2" t="s">
        <v>6070</v>
      </c>
      <c r="D591" s="2" t="s">
        <v>3362</v>
      </c>
      <c r="E591" s="2" t="s">
        <v>6645</v>
      </c>
      <c r="F591" s="2" t="s">
        <v>3363</v>
      </c>
      <c r="G591" s="4">
        <v>570.57000000000005</v>
      </c>
      <c r="H591" s="18">
        <v>801</v>
      </c>
      <c r="K591" s="4">
        <f t="shared" si="9"/>
        <v>2446626.029999984</v>
      </c>
    </row>
    <row r="592" spans="1:12">
      <c r="A592" s="2" t="s">
        <v>7517</v>
      </c>
      <c r="B592" s="3">
        <v>42643</v>
      </c>
      <c r="C592" s="23" t="s">
        <v>6070</v>
      </c>
      <c r="D592" s="23" t="s">
        <v>4</v>
      </c>
      <c r="E592" s="101" t="s">
        <v>6645</v>
      </c>
      <c r="F592" s="22" t="s">
        <v>1956</v>
      </c>
      <c r="G592" s="4">
        <v>1500</v>
      </c>
      <c r="H592" s="18">
        <v>802</v>
      </c>
      <c r="K592" s="4">
        <f t="shared" si="9"/>
        <v>2448126.029999984</v>
      </c>
      <c r="L592" s="2" t="s">
        <v>7539</v>
      </c>
    </row>
    <row r="593" spans="1:11">
      <c r="A593" s="2" t="s">
        <v>7518</v>
      </c>
      <c r="B593" s="3">
        <v>42643</v>
      </c>
      <c r="C593" s="23" t="s">
        <v>6070</v>
      </c>
      <c r="D593" s="23" t="s">
        <v>4</v>
      </c>
      <c r="E593" s="101" t="s">
        <v>6645</v>
      </c>
      <c r="F593" s="22" t="s">
        <v>7519</v>
      </c>
      <c r="G593" s="4">
        <v>5000</v>
      </c>
      <c r="K593" s="4">
        <f t="shared" si="9"/>
        <v>2453126.029999984</v>
      </c>
    </row>
    <row r="594" spans="1:11">
      <c r="A594" s="2" t="s">
        <v>7520</v>
      </c>
      <c r="B594" s="3">
        <v>42643</v>
      </c>
      <c r="C594" s="23" t="s">
        <v>7521</v>
      </c>
      <c r="D594" s="23" t="s">
        <v>33</v>
      </c>
      <c r="E594" s="101" t="s">
        <v>4580</v>
      </c>
      <c r="F594" s="22" t="s">
        <v>61</v>
      </c>
      <c r="G594" s="4">
        <v>502000</v>
      </c>
      <c r="H594" s="18">
        <v>294</v>
      </c>
      <c r="K594" s="4">
        <f t="shared" si="9"/>
        <v>2955126.029999984</v>
      </c>
    </row>
    <row r="595" spans="1:11">
      <c r="A595" s="2" t="s">
        <v>7522</v>
      </c>
      <c r="B595" s="3">
        <v>42643</v>
      </c>
      <c r="C595" s="23" t="s">
        <v>6070</v>
      </c>
      <c r="D595" s="23" t="s">
        <v>4</v>
      </c>
      <c r="E595" s="101" t="s">
        <v>6645</v>
      </c>
      <c r="F595" s="22" t="s">
        <v>2041</v>
      </c>
      <c r="G595" s="4">
        <v>2598.36</v>
      </c>
      <c r="H595" s="18">
        <v>295</v>
      </c>
      <c r="K595" s="4">
        <f t="shared" si="9"/>
        <v>2957724.3899999838</v>
      </c>
    </row>
    <row r="596" spans="1:11">
      <c r="A596" s="2" t="s">
        <v>7523</v>
      </c>
      <c r="B596" s="3">
        <v>42643</v>
      </c>
      <c r="C596" s="23" t="s">
        <v>7</v>
      </c>
      <c r="D596" s="23" t="s">
        <v>4</v>
      </c>
      <c r="E596" s="101" t="s">
        <v>6645</v>
      </c>
      <c r="F596" s="22" t="s">
        <v>7</v>
      </c>
      <c r="G596" s="4">
        <v>325705.36</v>
      </c>
      <c r="K596" s="4">
        <f t="shared" si="9"/>
        <v>3283429.7499999837</v>
      </c>
    </row>
    <row r="597" spans="1:11">
      <c r="A597" s="2" t="s">
        <v>7524</v>
      </c>
      <c r="B597" s="3">
        <v>42643</v>
      </c>
      <c r="C597" s="23" t="s">
        <v>3</v>
      </c>
      <c r="D597" s="23" t="s">
        <v>4</v>
      </c>
      <c r="E597" s="101" t="s">
        <v>6645</v>
      </c>
      <c r="F597" s="22" t="s">
        <v>3</v>
      </c>
      <c r="G597" s="4">
        <v>45914.080000000002</v>
      </c>
      <c r="K597" s="4">
        <f t="shared" si="9"/>
        <v>3329343.8299999838</v>
      </c>
    </row>
    <row r="598" spans="1:11">
      <c r="A598" s="2" t="s">
        <v>7525</v>
      </c>
      <c r="B598" s="3">
        <v>42643</v>
      </c>
      <c r="C598" s="23" t="s">
        <v>41</v>
      </c>
      <c r="D598" s="23" t="s">
        <v>33</v>
      </c>
      <c r="E598" s="101" t="s">
        <v>4580</v>
      </c>
      <c r="F598" s="22" t="s">
        <v>61</v>
      </c>
      <c r="G598" s="4">
        <v>426000</v>
      </c>
      <c r="H598" s="18">
        <v>296</v>
      </c>
      <c r="K598" s="4">
        <f t="shared" si="9"/>
        <v>3755343.8299999838</v>
      </c>
    </row>
    <row r="599" spans="1:11">
      <c r="A599" s="2" t="s">
        <v>7526</v>
      </c>
      <c r="B599" s="3">
        <v>42643</v>
      </c>
      <c r="C599" s="23" t="s">
        <v>1131</v>
      </c>
      <c r="D599" s="23" t="s">
        <v>33</v>
      </c>
      <c r="E599" s="101" t="s">
        <v>4580</v>
      </c>
      <c r="F599" s="22" t="s">
        <v>7527</v>
      </c>
      <c r="I599" s="4">
        <v>24324.720000000001</v>
      </c>
      <c r="J599" s="7">
        <v>205</v>
      </c>
      <c r="K599" s="4">
        <f t="shared" si="9"/>
        <v>3731019.1099999836</v>
      </c>
    </row>
    <row r="600" spans="1:11">
      <c r="A600" s="2" t="s">
        <v>7528</v>
      </c>
      <c r="B600" s="3">
        <v>42643</v>
      </c>
      <c r="C600" s="23" t="s">
        <v>44</v>
      </c>
      <c r="D600" s="23" t="s">
        <v>33</v>
      </c>
      <c r="E600" s="101" t="s">
        <v>3046</v>
      </c>
      <c r="F600" s="22" t="s">
        <v>7529</v>
      </c>
      <c r="G600" s="4">
        <v>232734.37</v>
      </c>
      <c r="H600" s="18">
        <v>297</v>
      </c>
      <c r="K600" s="4">
        <f t="shared" si="9"/>
        <v>3963753.4799999837</v>
      </c>
    </row>
    <row r="601" spans="1:11">
      <c r="A601" s="2" t="s">
        <v>7530</v>
      </c>
      <c r="B601" s="3">
        <v>42643</v>
      </c>
      <c r="C601" s="23" t="s">
        <v>2940</v>
      </c>
      <c r="D601" s="23" t="s">
        <v>33</v>
      </c>
      <c r="E601" s="101" t="s">
        <v>3046</v>
      </c>
      <c r="F601" s="22" t="s">
        <v>7531</v>
      </c>
      <c r="G601" s="4">
        <v>197680</v>
      </c>
      <c r="H601" s="18">
        <v>298</v>
      </c>
      <c r="K601" s="4">
        <f t="shared" si="9"/>
        <v>4161433.4799999837</v>
      </c>
    </row>
    <row r="602" spans="1:11">
      <c r="A602" s="2" t="s">
        <v>7532</v>
      </c>
      <c r="B602" s="3">
        <v>42643</v>
      </c>
      <c r="C602" s="23" t="s">
        <v>6887</v>
      </c>
      <c r="D602" s="23" t="s">
        <v>33</v>
      </c>
      <c r="E602" s="101" t="s">
        <v>3046</v>
      </c>
      <c r="F602" s="22" t="s">
        <v>1216</v>
      </c>
      <c r="I602" s="4">
        <v>1031.75</v>
      </c>
      <c r="J602" s="7">
        <v>206</v>
      </c>
      <c r="K602" s="4">
        <f t="shared" si="9"/>
        <v>4160401.7299999837</v>
      </c>
    </row>
    <row r="603" spans="1:11">
      <c r="A603" s="2" t="s">
        <v>7540</v>
      </c>
      <c r="B603" s="3">
        <v>42643</v>
      </c>
      <c r="C603" s="23" t="s">
        <v>6070</v>
      </c>
      <c r="D603" s="23" t="s">
        <v>4</v>
      </c>
      <c r="E603" s="37" t="s">
        <v>5520</v>
      </c>
      <c r="F603" s="22" t="s">
        <v>5293</v>
      </c>
      <c r="G603" s="4">
        <v>90000</v>
      </c>
      <c r="H603" s="18">
        <v>301</v>
      </c>
      <c r="K603" s="4">
        <f t="shared" si="9"/>
        <v>4250401.7299999837</v>
      </c>
    </row>
    <row r="604" spans="1:11">
      <c r="A604" s="2" t="s">
        <v>7541</v>
      </c>
      <c r="B604" s="3">
        <v>42643</v>
      </c>
      <c r="C604" s="23" t="s">
        <v>7542</v>
      </c>
      <c r="D604" s="23" t="s">
        <v>33</v>
      </c>
      <c r="E604" s="22" t="s">
        <v>3046</v>
      </c>
      <c r="F604" s="22" t="s">
        <v>7543</v>
      </c>
      <c r="I604" s="27">
        <v>303700</v>
      </c>
      <c r="J604" s="7" t="s">
        <v>4594</v>
      </c>
      <c r="K604" s="4">
        <f t="shared" si="9"/>
        <v>3946701.7299999837</v>
      </c>
    </row>
    <row r="605" spans="1:11">
      <c r="A605" s="2" t="s">
        <v>7541</v>
      </c>
      <c r="B605" s="3">
        <v>42643</v>
      </c>
      <c r="C605" s="23" t="s">
        <v>7542</v>
      </c>
      <c r="D605" s="23" t="s">
        <v>33</v>
      </c>
      <c r="E605" s="22" t="s">
        <v>3046</v>
      </c>
      <c r="F605" s="22" t="s">
        <v>7543</v>
      </c>
      <c r="I605" s="27">
        <v>250000.01</v>
      </c>
      <c r="J605" s="7" t="s">
        <v>4594</v>
      </c>
      <c r="K605" s="4">
        <f t="shared" si="9"/>
        <v>3696701.7199999839</v>
      </c>
    </row>
    <row r="606" spans="1:11">
      <c r="A606" s="2" t="s">
        <v>7544</v>
      </c>
      <c r="B606" s="3">
        <v>42643</v>
      </c>
      <c r="C606" s="23" t="s">
        <v>3713</v>
      </c>
      <c r="D606" s="23" t="s">
        <v>33</v>
      </c>
      <c r="E606" s="22" t="s">
        <v>4580</v>
      </c>
      <c r="F606" s="22" t="s">
        <v>7545</v>
      </c>
      <c r="G606" s="4">
        <v>143</v>
      </c>
      <c r="H606" s="18">
        <v>302</v>
      </c>
      <c r="I606" s="27"/>
      <c r="K606" s="4">
        <f t="shared" si="9"/>
        <v>3696844.7199999839</v>
      </c>
    </row>
    <row r="607" spans="1:11">
      <c r="A607" s="2" t="s">
        <v>7554</v>
      </c>
      <c r="B607" s="3">
        <v>42643</v>
      </c>
      <c r="C607" s="2" t="s">
        <v>2076</v>
      </c>
      <c r="D607" s="2" t="s">
        <v>33</v>
      </c>
      <c r="E607" s="2" t="s">
        <v>3046</v>
      </c>
      <c r="F607" s="2" t="s">
        <v>7555</v>
      </c>
      <c r="H607" s="2"/>
      <c r="I607" s="4">
        <v>2358.4299999999998</v>
      </c>
      <c r="J607" s="7" t="s">
        <v>1159</v>
      </c>
      <c r="K607" s="4">
        <f t="shared" si="9"/>
        <v>3694486.2899999837</v>
      </c>
    </row>
    <row r="608" spans="1:11">
      <c r="A608" s="2" t="s">
        <v>7556</v>
      </c>
      <c r="B608" s="3">
        <v>42643</v>
      </c>
      <c r="C608" s="2" t="s">
        <v>5834</v>
      </c>
      <c r="D608" s="2" t="s">
        <v>33</v>
      </c>
      <c r="E608" s="2" t="s">
        <v>3046</v>
      </c>
      <c r="F608" s="2" t="s">
        <v>7557</v>
      </c>
      <c r="G608" s="4">
        <v>5302.68</v>
      </c>
      <c r="H608" s="2">
        <v>500</v>
      </c>
      <c r="K608" s="4">
        <f t="shared" si="9"/>
        <v>3699788.9699999839</v>
      </c>
    </row>
    <row r="609" spans="1:13">
      <c r="A609" s="2" t="s">
        <v>7558</v>
      </c>
      <c r="B609" s="3">
        <v>42643</v>
      </c>
      <c r="C609" s="2" t="s">
        <v>5051</v>
      </c>
      <c r="D609" s="2" t="s">
        <v>4</v>
      </c>
      <c r="E609" s="2" t="s">
        <v>5520</v>
      </c>
      <c r="F609" s="2" t="s">
        <v>7559</v>
      </c>
      <c r="G609" s="4">
        <v>20000</v>
      </c>
      <c r="H609" s="2"/>
      <c r="K609" s="4">
        <f t="shared" si="9"/>
        <v>3719788.9699999839</v>
      </c>
    </row>
    <row r="610" spans="1:13">
      <c r="A610" s="2" t="s">
        <v>1108</v>
      </c>
      <c r="B610" s="3">
        <v>42643</v>
      </c>
      <c r="C610" s="23" t="s">
        <v>1218</v>
      </c>
      <c r="D610" s="23" t="s">
        <v>42</v>
      </c>
      <c r="E610" s="101" t="s">
        <v>34</v>
      </c>
      <c r="F610" s="22" t="s">
        <v>1219</v>
      </c>
      <c r="H610" s="2"/>
      <c r="I610" s="4">
        <v>1975.05</v>
      </c>
      <c r="J610" s="43">
        <v>207</v>
      </c>
      <c r="K610" s="4">
        <f t="shared" si="9"/>
        <v>3717813.9199999841</v>
      </c>
    </row>
    <row r="611" spans="1:13">
      <c r="A611" s="2" t="s">
        <v>1130</v>
      </c>
      <c r="B611" s="3">
        <v>42643</v>
      </c>
      <c r="C611" s="23" t="s">
        <v>7506</v>
      </c>
      <c r="D611" s="23" t="s">
        <v>66</v>
      </c>
      <c r="E611" s="101" t="s">
        <v>38</v>
      </c>
      <c r="F611" s="22" t="s">
        <v>174</v>
      </c>
      <c r="H611" s="2"/>
      <c r="I611" s="4">
        <v>50000</v>
      </c>
      <c r="J611" s="43">
        <v>208</v>
      </c>
      <c r="K611" s="4">
        <f t="shared" si="9"/>
        <v>3667813.9199999841</v>
      </c>
    </row>
    <row r="612" spans="1:13">
      <c r="A612" s="2" t="s">
        <v>1133</v>
      </c>
      <c r="B612" s="3">
        <v>42643</v>
      </c>
      <c r="C612" s="23" t="s">
        <v>7507</v>
      </c>
      <c r="D612" s="23" t="s">
        <v>385</v>
      </c>
      <c r="E612" s="101" t="s">
        <v>38</v>
      </c>
      <c r="F612" s="22" t="s">
        <v>391</v>
      </c>
      <c r="H612" s="2"/>
      <c r="I612" s="4">
        <v>9458.2900000000009</v>
      </c>
      <c r="J612" s="43">
        <v>209</v>
      </c>
      <c r="K612" s="4">
        <f t="shared" si="9"/>
        <v>3658355.6299999841</v>
      </c>
    </row>
    <row r="613" spans="1:13">
      <c r="A613" s="2" t="s">
        <v>115</v>
      </c>
      <c r="B613" s="3">
        <v>42643</v>
      </c>
      <c r="C613" s="23" t="s">
        <v>7533</v>
      </c>
      <c r="D613" s="23" t="s">
        <v>42</v>
      </c>
      <c r="E613" s="101" t="s">
        <v>34</v>
      </c>
      <c r="F613" s="22" t="s">
        <v>7534</v>
      </c>
      <c r="I613" s="4">
        <v>1201698.3500000001</v>
      </c>
      <c r="J613" s="7">
        <v>210</v>
      </c>
      <c r="K613" s="4">
        <f t="shared" si="9"/>
        <v>2456657.279999984</v>
      </c>
    </row>
    <row r="614" spans="1:13">
      <c r="A614" s="2" t="s">
        <v>1076</v>
      </c>
      <c r="B614" s="3">
        <v>42643</v>
      </c>
      <c r="C614" s="23" t="s">
        <v>7535</v>
      </c>
      <c r="D614" s="23" t="s">
        <v>190</v>
      </c>
      <c r="E614" s="101" t="s">
        <v>34</v>
      </c>
      <c r="F614" s="22" t="s">
        <v>4453</v>
      </c>
      <c r="I614" s="4">
        <v>56469.77</v>
      </c>
      <c r="J614" s="7">
        <v>211</v>
      </c>
      <c r="K614" s="4">
        <f t="shared" si="9"/>
        <v>2400187.5099999839</v>
      </c>
    </row>
    <row r="615" spans="1:13">
      <c r="A615" s="2" t="s">
        <v>1079</v>
      </c>
      <c r="B615" s="3">
        <v>42643</v>
      </c>
      <c r="C615" s="23" t="s">
        <v>7536</v>
      </c>
      <c r="D615" s="23" t="s">
        <v>190</v>
      </c>
      <c r="E615" s="101" t="s">
        <v>34</v>
      </c>
      <c r="F615" s="22" t="s">
        <v>4453</v>
      </c>
      <c r="I615" s="4">
        <v>383764.05</v>
      </c>
      <c r="J615" s="7">
        <v>212</v>
      </c>
      <c r="K615" s="4">
        <f t="shared" si="9"/>
        <v>2016423.4599999839</v>
      </c>
    </row>
    <row r="616" spans="1:13">
      <c r="A616" s="2" t="s">
        <v>1081</v>
      </c>
      <c r="B616" s="3">
        <v>42643</v>
      </c>
      <c r="C616" s="23" t="s">
        <v>41</v>
      </c>
      <c r="D616" s="23" t="s">
        <v>42</v>
      </c>
      <c r="E616" s="101" t="s">
        <v>4580</v>
      </c>
      <c r="F616" s="22" t="s">
        <v>533</v>
      </c>
      <c r="I616" s="4">
        <v>900000</v>
      </c>
      <c r="J616" s="7">
        <v>213</v>
      </c>
      <c r="K616" s="4">
        <f t="shared" si="9"/>
        <v>1116423.4599999839</v>
      </c>
    </row>
    <row r="617" spans="1:13">
      <c r="A617" s="2" t="s">
        <v>1083</v>
      </c>
      <c r="B617" s="3">
        <v>42643</v>
      </c>
      <c r="C617" s="23" t="s">
        <v>41</v>
      </c>
      <c r="D617" s="23" t="s">
        <v>42</v>
      </c>
      <c r="E617" s="101" t="s">
        <v>4580</v>
      </c>
      <c r="F617" s="22" t="s">
        <v>751</v>
      </c>
      <c r="I617" s="4">
        <v>335000</v>
      </c>
      <c r="J617" s="7">
        <v>214</v>
      </c>
      <c r="K617" s="4">
        <f t="shared" si="9"/>
        <v>781423.4599999839</v>
      </c>
    </row>
    <row r="618" spans="1:13">
      <c r="A618" s="2" t="s">
        <v>1086</v>
      </c>
      <c r="B618" s="3">
        <v>42643</v>
      </c>
      <c r="C618" s="2" t="s">
        <v>7560</v>
      </c>
      <c r="D618" s="2" t="s">
        <v>190</v>
      </c>
      <c r="E618" s="2" t="s">
        <v>34</v>
      </c>
      <c r="F618" s="2" t="s">
        <v>7561</v>
      </c>
      <c r="H618" s="2"/>
      <c r="I618" s="4">
        <v>5000</v>
      </c>
      <c r="J618" s="102">
        <v>250</v>
      </c>
      <c r="K618" s="4">
        <f t="shared" si="9"/>
        <v>776423.4599999839</v>
      </c>
    </row>
    <row r="619" spans="1:13">
      <c r="A619" s="2" t="s">
        <v>7537</v>
      </c>
      <c r="B619" s="3">
        <v>42643</v>
      </c>
      <c r="C619" s="23" t="s">
        <v>41</v>
      </c>
      <c r="D619" s="23" t="s">
        <v>45</v>
      </c>
      <c r="E619" s="101" t="s">
        <v>4580</v>
      </c>
      <c r="F619" s="22" t="s">
        <v>3344</v>
      </c>
      <c r="G619" s="4">
        <v>70000</v>
      </c>
      <c r="H619" s="18">
        <v>222</v>
      </c>
      <c r="K619" s="4">
        <f t="shared" si="9"/>
        <v>846423.4599999839</v>
      </c>
    </row>
    <row r="620" spans="1:13">
      <c r="M620" s="70"/>
    </row>
    <row r="621" spans="1:13">
      <c r="M621" s="70"/>
    </row>
    <row r="623" spans="1:13">
      <c r="M623" s="70"/>
    </row>
  </sheetData>
  <autoFilter ref="A4:K620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3:N672"/>
  <sheetViews>
    <sheetView workbookViewId="0">
      <selection activeCell="K5" sqref="K5"/>
    </sheetView>
  </sheetViews>
  <sheetFormatPr baseColWidth="10" defaultRowHeight="11.25"/>
  <cols>
    <col min="1" max="1" width="9.42578125" style="70" customWidth="1"/>
    <col min="2" max="2" width="8.7109375" style="70" bestFit="1" customWidth="1"/>
    <col min="3" max="3" width="10.7109375" style="70" bestFit="1" customWidth="1"/>
    <col min="4" max="4" width="20" style="70" bestFit="1" customWidth="1"/>
    <col min="5" max="5" width="9.28515625" style="70" bestFit="1" customWidth="1"/>
    <col min="6" max="6" width="34" style="70" bestFit="1" customWidth="1"/>
    <col min="7" max="7" width="9.85546875" style="71" bestFit="1" customWidth="1"/>
    <col min="8" max="8" width="5.85546875" style="17" bestFit="1" customWidth="1"/>
    <col min="9" max="9" width="11.140625" style="71" bestFit="1" customWidth="1"/>
    <col min="10" max="10" width="6.140625" style="1" bestFit="1" customWidth="1"/>
    <col min="11" max="11" width="10.5703125" style="70" bestFit="1" customWidth="1"/>
    <col min="12" max="13" width="11.42578125" style="70"/>
    <col min="14" max="14" width="11.140625" style="70" bestFit="1" customWidth="1"/>
    <col min="15" max="16384" width="11.42578125" style="70"/>
  </cols>
  <sheetData>
    <row r="3" spans="1:14">
      <c r="A3" s="99" t="s">
        <v>0</v>
      </c>
    </row>
    <row r="5" spans="1:14">
      <c r="F5" s="70" t="s">
        <v>1</v>
      </c>
      <c r="K5" s="84">
        <v>846423.4599999839</v>
      </c>
      <c r="M5" s="71"/>
      <c r="N5" s="20"/>
    </row>
    <row r="6" spans="1:14">
      <c r="A6" s="70" t="s">
        <v>7563</v>
      </c>
      <c r="B6" s="59">
        <v>42644</v>
      </c>
      <c r="C6" s="70" t="s">
        <v>6070</v>
      </c>
      <c r="D6" s="70" t="s">
        <v>4</v>
      </c>
      <c r="E6" s="70" t="s">
        <v>5520</v>
      </c>
      <c r="F6" s="70" t="s">
        <v>5293</v>
      </c>
      <c r="G6" s="71">
        <v>90000</v>
      </c>
      <c r="H6" s="17" t="s">
        <v>1140</v>
      </c>
      <c r="K6" s="84">
        <f>+K5+G6-I6</f>
        <v>936423.4599999839</v>
      </c>
      <c r="M6" s="71"/>
      <c r="N6" s="20"/>
    </row>
    <row r="7" spans="1:14">
      <c r="A7" s="70" t="s">
        <v>3799</v>
      </c>
      <c r="B7" s="59">
        <v>42644</v>
      </c>
      <c r="C7" s="70" t="s">
        <v>6070</v>
      </c>
      <c r="D7" s="70" t="s">
        <v>4</v>
      </c>
      <c r="E7" s="70" t="s">
        <v>5520</v>
      </c>
      <c r="F7" s="70" t="s">
        <v>5293</v>
      </c>
      <c r="I7" s="71">
        <v>90000</v>
      </c>
      <c r="J7" s="1" t="s">
        <v>1140</v>
      </c>
      <c r="K7" s="84">
        <f t="shared" ref="K7:K70" si="0">+K6+G7-I7</f>
        <v>846423.4599999839</v>
      </c>
      <c r="M7" s="71"/>
      <c r="N7" s="20"/>
    </row>
    <row r="8" spans="1:14">
      <c r="A8" s="70" t="s">
        <v>7564</v>
      </c>
      <c r="B8" s="59">
        <v>42644</v>
      </c>
      <c r="C8" s="70" t="s">
        <v>3</v>
      </c>
      <c r="D8" s="70" t="s">
        <v>4</v>
      </c>
      <c r="E8" s="70" t="s">
        <v>5520</v>
      </c>
      <c r="F8" s="70" t="s">
        <v>3</v>
      </c>
      <c r="G8" s="71">
        <v>55276</v>
      </c>
      <c r="H8" s="17">
        <v>1</v>
      </c>
      <c r="K8" s="84">
        <f t="shared" si="0"/>
        <v>901699.4599999839</v>
      </c>
      <c r="M8" s="71"/>
      <c r="N8" s="20"/>
    </row>
    <row r="9" spans="1:14">
      <c r="A9" s="70" t="s">
        <v>4650</v>
      </c>
      <c r="B9" s="59">
        <v>42644</v>
      </c>
      <c r="C9" s="70" t="s">
        <v>7</v>
      </c>
      <c r="D9" s="70" t="s">
        <v>4</v>
      </c>
      <c r="E9" s="70" t="s">
        <v>5520</v>
      </c>
      <c r="F9" s="70" t="s">
        <v>7</v>
      </c>
      <c r="G9" s="71">
        <v>16149.7</v>
      </c>
      <c r="H9" s="17">
        <v>2</v>
      </c>
      <c r="K9" s="84">
        <f t="shared" si="0"/>
        <v>917849.15999998385</v>
      </c>
      <c r="M9" s="71"/>
      <c r="N9" s="20"/>
    </row>
    <row r="10" spans="1:14">
      <c r="A10" s="70" t="s">
        <v>7565</v>
      </c>
      <c r="B10" s="59">
        <v>42645</v>
      </c>
      <c r="C10" s="70" t="s">
        <v>3</v>
      </c>
      <c r="D10" s="70" t="s">
        <v>4</v>
      </c>
      <c r="E10" s="70" t="s">
        <v>6645</v>
      </c>
      <c r="F10" s="70" t="s">
        <v>3</v>
      </c>
      <c r="G10" s="71">
        <v>5000</v>
      </c>
      <c r="H10" s="17">
        <v>3</v>
      </c>
      <c r="K10" s="84">
        <f t="shared" si="0"/>
        <v>922849.15999998385</v>
      </c>
      <c r="M10" s="71"/>
      <c r="N10" s="20"/>
    </row>
    <row r="11" spans="1:14">
      <c r="A11" s="70" t="s">
        <v>7566</v>
      </c>
      <c r="B11" s="59">
        <v>42645</v>
      </c>
      <c r="C11" s="70" t="s">
        <v>7</v>
      </c>
      <c r="D11" s="70" t="s">
        <v>4</v>
      </c>
      <c r="E11" s="70" t="s">
        <v>6645</v>
      </c>
      <c r="F11" s="70" t="s">
        <v>7</v>
      </c>
      <c r="G11" s="71">
        <v>39700</v>
      </c>
      <c r="H11" s="17">
        <v>4</v>
      </c>
      <c r="K11" s="84">
        <f t="shared" si="0"/>
        <v>962549.15999998385</v>
      </c>
      <c r="M11" s="71"/>
      <c r="N11" s="20"/>
    </row>
    <row r="12" spans="1:14">
      <c r="A12" s="70" t="s">
        <v>2123</v>
      </c>
      <c r="B12" s="59">
        <v>42646</v>
      </c>
      <c r="C12" s="70" t="s">
        <v>5051</v>
      </c>
      <c r="D12" s="70" t="s">
        <v>4</v>
      </c>
      <c r="E12" s="70" t="s">
        <v>5520</v>
      </c>
      <c r="F12" s="70" t="s">
        <v>7567</v>
      </c>
      <c r="G12" s="71">
        <v>151000</v>
      </c>
      <c r="H12" s="17">
        <v>5</v>
      </c>
      <c r="K12" s="84">
        <f t="shared" si="0"/>
        <v>1113549.1599999839</v>
      </c>
      <c r="M12" s="71"/>
      <c r="N12" s="20"/>
    </row>
    <row r="13" spans="1:14">
      <c r="A13" s="70" t="s">
        <v>4654</v>
      </c>
      <c r="B13" s="59">
        <v>42646</v>
      </c>
      <c r="C13" s="70" t="s">
        <v>3</v>
      </c>
      <c r="D13" s="70" t="s">
        <v>4</v>
      </c>
      <c r="E13" s="70" t="s">
        <v>5520</v>
      </c>
      <c r="F13" s="70" t="s">
        <v>3</v>
      </c>
      <c r="G13" s="71">
        <v>6355</v>
      </c>
      <c r="H13" s="17">
        <v>6</v>
      </c>
      <c r="K13" s="84">
        <f t="shared" si="0"/>
        <v>1119904.1599999839</v>
      </c>
      <c r="M13" s="71"/>
      <c r="N13" s="20"/>
    </row>
    <row r="14" spans="1:14">
      <c r="A14" s="70" t="s">
        <v>2998</v>
      </c>
      <c r="B14" s="59">
        <v>42646</v>
      </c>
      <c r="C14" s="70" t="s">
        <v>7</v>
      </c>
      <c r="D14" s="70" t="s">
        <v>4</v>
      </c>
      <c r="E14" s="70" t="s">
        <v>5520</v>
      </c>
      <c r="F14" s="70" t="s">
        <v>7</v>
      </c>
      <c r="G14" s="71">
        <v>37225.089999999997</v>
      </c>
      <c r="H14" s="17">
        <v>7</v>
      </c>
      <c r="K14" s="84">
        <f t="shared" si="0"/>
        <v>1157129.2499999839</v>
      </c>
      <c r="M14" s="71"/>
      <c r="N14" s="20"/>
    </row>
    <row r="15" spans="1:14">
      <c r="A15" s="70" t="s">
        <v>1226</v>
      </c>
      <c r="B15" s="59">
        <v>42646</v>
      </c>
      <c r="C15" s="70" t="s">
        <v>3</v>
      </c>
      <c r="D15" s="70" t="s">
        <v>4</v>
      </c>
      <c r="E15" s="70" t="s">
        <v>6645</v>
      </c>
      <c r="F15" s="70" t="s">
        <v>3</v>
      </c>
      <c r="G15" s="71">
        <v>14145.47</v>
      </c>
      <c r="H15" s="17">
        <v>6</v>
      </c>
      <c r="K15" s="84">
        <f t="shared" si="0"/>
        <v>1171274.7199999839</v>
      </c>
      <c r="M15" s="71"/>
      <c r="N15" s="20"/>
    </row>
    <row r="16" spans="1:14">
      <c r="A16" s="70" t="s">
        <v>1227</v>
      </c>
      <c r="B16" s="59">
        <v>42646</v>
      </c>
      <c r="C16" s="70" t="s">
        <v>7</v>
      </c>
      <c r="D16" s="70" t="s">
        <v>4</v>
      </c>
      <c r="E16" s="70" t="s">
        <v>6645</v>
      </c>
      <c r="F16" s="70" t="s">
        <v>7</v>
      </c>
      <c r="G16" s="71">
        <v>22636.28</v>
      </c>
      <c r="H16" s="17">
        <v>8</v>
      </c>
      <c r="K16" s="84">
        <f t="shared" si="0"/>
        <v>1193910.9999999839</v>
      </c>
      <c r="M16" s="71"/>
      <c r="N16" s="20"/>
    </row>
    <row r="17" spans="1:14">
      <c r="A17" s="70" t="s">
        <v>24</v>
      </c>
      <c r="B17" s="59">
        <v>42646</v>
      </c>
      <c r="C17" s="70" t="s">
        <v>6785</v>
      </c>
      <c r="D17" s="70" t="s">
        <v>4</v>
      </c>
      <c r="E17" s="70" t="s">
        <v>6645</v>
      </c>
      <c r="F17" s="70" t="s">
        <v>7568</v>
      </c>
      <c r="G17" s="71">
        <v>21550.01</v>
      </c>
      <c r="H17" s="17" t="s">
        <v>1159</v>
      </c>
      <c r="K17" s="84">
        <f t="shared" si="0"/>
        <v>1215461.0099999839</v>
      </c>
      <c r="M17" s="71"/>
      <c r="N17" s="20"/>
    </row>
    <row r="18" spans="1:14">
      <c r="A18" s="70" t="s">
        <v>36</v>
      </c>
      <c r="B18" s="59">
        <v>42646</v>
      </c>
      <c r="C18" s="70" t="s">
        <v>7569</v>
      </c>
      <c r="D18" s="70" t="s">
        <v>66</v>
      </c>
      <c r="E18" s="70" t="s">
        <v>38</v>
      </c>
      <c r="F18" s="70" t="s">
        <v>2557</v>
      </c>
      <c r="I18" s="71">
        <v>4544.6899999999996</v>
      </c>
      <c r="J18" s="1">
        <v>1</v>
      </c>
      <c r="K18" s="84">
        <f t="shared" si="0"/>
        <v>1210916.319999984</v>
      </c>
      <c r="M18" s="71"/>
      <c r="N18" s="20"/>
    </row>
    <row r="19" spans="1:14">
      <c r="A19" s="70" t="s">
        <v>62</v>
      </c>
      <c r="B19" s="59">
        <v>42646</v>
      </c>
      <c r="C19" s="70" t="s">
        <v>7570</v>
      </c>
      <c r="D19" s="70" t="s">
        <v>66</v>
      </c>
      <c r="E19" s="70" t="s">
        <v>38</v>
      </c>
      <c r="F19" s="70" t="s">
        <v>39</v>
      </c>
      <c r="I19" s="71">
        <v>197262.39</v>
      </c>
      <c r="J19" s="1">
        <v>2</v>
      </c>
      <c r="K19" s="84">
        <f t="shared" si="0"/>
        <v>1013653.929999984</v>
      </c>
      <c r="M19" s="71"/>
      <c r="N19" s="20"/>
    </row>
    <row r="20" spans="1:14">
      <c r="A20" s="70" t="s">
        <v>64</v>
      </c>
      <c r="B20" s="59">
        <v>42646</v>
      </c>
      <c r="C20" s="70" t="s">
        <v>7571</v>
      </c>
      <c r="D20" s="70" t="s">
        <v>66</v>
      </c>
      <c r="E20" s="70" t="s">
        <v>38</v>
      </c>
      <c r="F20" s="70" t="s">
        <v>7572</v>
      </c>
      <c r="I20" s="71">
        <v>330000</v>
      </c>
      <c r="J20" s="1">
        <v>3</v>
      </c>
      <c r="K20" s="84">
        <f t="shared" si="0"/>
        <v>683653.92999998399</v>
      </c>
      <c r="M20" s="71"/>
      <c r="N20" s="20"/>
    </row>
    <row r="21" spans="1:14">
      <c r="A21" s="70" t="s">
        <v>1207</v>
      </c>
      <c r="B21" s="59">
        <v>42646</v>
      </c>
      <c r="C21" s="70" t="s">
        <v>7573</v>
      </c>
      <c r="D21" s="70" t="s">
        <v>623</v>
      </c>
      <c r="E21" s="70" t="s">
        <v>38</v>
      </c>
      <c r="F21" s="70" t="s">
        <v>7574</v>
      </c>
      <c r="I21" s="71">
        <v>5000</v>
      </c>
      <c r="J21" s="1">
        <v>4</v>
      </c>
      <c r="K21" s="84">
        <f t="shared" si="0"/>
        <v>678653.92999998399</v>
      </c>
      <c r="M21" s="71"/>
      <c r="N21" s="20"/>
    </row>
    <row r="22" spans="1:14">
      <c r="A22" s="70" t="s">
        <v>87</v>
      </c>
      <c r="B22" s="59">
        <v>42646</v>
      </c>
      <c r="C22" s="70" t="s">
        <v>7575</v>
      </c>
      <c r="D22" s="70" t="s">
        <v>623</v>
      </c>
      <c r="E22" s="70" t="s">
        <v>38</v>
      </c>
      <c r="F22" s="70" t="s">
        <v>7576</v>
      </c>
      <c r="I22" s="71">
        <v>516.61</v>
      </c>
      <c r="K22" s="84">
        <f t="shared" si="0"/>
        <v>678137.319999984</v>
      </c>
      <c r="M22" s="71"/>
      <c r="N22" s="20"/>
    </row>
    <row r="23" spans="1:14">
      <c r="A23" s="70" t="s">
        <v>89</v>
      </c>
      <c r="B23" s="59">
        <v>42646</v>
      </c>
      <c r="C23" s="70" t="s">
        <v>7577</v>
      </c>
      <c r="D23" s="70" t="s">
        <v>623</v>
      </c>
      <c r="E23" s="70" t="s">
        <v>38</v>
      </c>
      <c r="F23" s="70" t="s">
        <v>6366</v>
      </c>
      <c r="I23" s="71">
        <v>5000</v>
      </c>
      <c r="K23" s="84">
        <f t="shared" si="0"/>
        <v>673137.319999984</v>
      </c>
      <c r="M23" s="71"/>
      <c r="N23" s="20"/>
    </row>
    <row r="24" spans="1:14">
      <c r="A24" s="70" t="s">
        <v>92</v>
      </c>
      <c r="B24" s="59">
        <v>42646</v>
      </c>
      <c r="C24" s="70" t="s">
        <v>7578</v>
      </c>
      <c r="D24" s="70" t="s">
        <v>623</v>
      </c>
      <c r="E24" s="70" t="s">
        <v>38</v>
      </c>
      <c r="F24" s="70" t="s">
        <v>7579</v>
      </c>
      <c r="I24" s="71">
        <v>5000</v>
      </c>
      <c r="J24" s="1">
        <v>5</v>
      </c>
      <c r="K24" s="84">
        <f t="shared" si="0"/>
        <v>668137.319999984</v>
      </c>
      <c r="M24" s="71"/>
      <c r="N24" s="20"/>
    </row>
    <row r="25" spans="1:14">
      <c r="A25" s="70" t="s">
        <v>95</v>
      </c>
      <c r="B25" s="59">
        <v>42646</v>
      </c>
      <c r="C25" s="70" t="s">
        <v>7580</v>
      </c>
      <c r="D25" s="70" t="s">
        <v>183</v>
      </c>
      <c r="E25" s="70" t="s">
        <v>38</v>
      </c>
      <c r="F25" s="70" t="s">
        <v>2055</v>
      </c>
      <c r="I25" s="71">
        <v>1266968.1100000001</v>
      </c>
      <c r="J25" s="1">
        <v>6</v>
      </c>
      <c r="K25" s="84">
        <f t="shared" si="0"/>
        <v>-598830.7900000161</v>
      </c>
      <c r="M25" s="71"/>
      <c r="N25" s="20"/>
    </row>
    <row r="26" spans="1:14">
      <c r="A26" s="70" t="s">
        <v>98</v>
      </c>
      <c r="B26" s="59">
        <v>42646</v>
      </c>
      <c r="C26" s="70" t="s">
        <v>7581</v>
      </c>
      <c r="D26" s="70" t="s">
        <v>190</v>
      </c>
      <c r="E26" s="70" t="s">
        <v>38</v>
      </c>
      <c r="F26" s="70" t="s">
        <v>4453</v>
      </c>
      <c r="I26" s="71">
        <v>424.47</v>
      </c>
      <c r="J26" s="1">
        <v>7</v>
      </c>
      <c r="K26" s="84">
        <f t="shared" si="0"/>
        <v>-599255.26000001607</v>
      </c>
      <c r="M26" s="71"/>
      <c r="N26" s="20"/>
    </row>
    <row r="27" spans="1:14">
      <c r="A27" s="70" t="s">
        <v>30</v>
      </c>
      <c r="B27" s="59">
        <v>42647</v>
      </c>
      <c r="C27" s="70" t="s">
        <v>6070</v>
      </c>
      <c r="D27" s="70" t="s">
        <v>4</v>
      </c>
      <c r="E27" s="70" t="s">
        <v>5520</v>
      </c>
      <c r="F27" s="70" t="s">
        <v>7582</v>
      </c>
      <c r="G27" s="71">
        <v>436.77</v>
      </c>
      <c r="H27" s="17">
        <v>9</v>
      </c>
      <c r="K27" s="84">
        <f t="shared" si="0"/>
        <v>-598818.49000001606</v>
      </c>
      <c r="M27" s="71"/>
      <c r="N27" s="20"/>
    </row>
    <row r="28" spans="1:14">
      <c r="A28" s="70" t="s">
        <v>2153</v>
      </c>
      <c r="B28" s="59">
        <v>42647</v>
      </c>
      <c r="C28" s="70" t="s">
        <v>6070</v>
      </c>
      <c r="D28" s="70" t="s">
        <v>4</v>
      </c>
      <c r="E28" s="70" t="s">
        <v>5520</v>
      </c>
      <c r="F28" s="70" t="s">
        <v>7582</v>
      </c>
      <c r="G28" s="71">
        <v>2990</v>
      </c>
      <c r="H28" s="17">
        <v>10</v>
      </c>
      <c r="K28" s="84">
        <f t="shared" si="0"/>
        <v>-595828.49000001606</v>
      </c>
      <c r="M28" s="71"/>
      <c r="N28" s="20"/>
    </row>
    <row r="29" spans="1:14">
      <c r="A29" s="70" t="s">
        <v>7583</v>
      </c>
      <c r="B29" s="59">
        <v>42647</v>
      </c>
      <c r="C29" s="70" t="s">
        <v>3</v>
      </c>
      <c r="D29" s="70" t="s">
        <v>4</v>
      </c>
      <c r="E29" s="70" t="s">
        <v>5520</v>
      </c>
      <c r="F29" s="70" t="s">
        <v>3</v>
      </c>
      <c r="G29" s="71">
        <v>15436</v>
      </c>
      <c r="H29" s="17">
        <v>11</v>
      </c>
      <c r="K29" s="84">
        <f t="shared" si="0"/>
        <v>-580392.49000001606</v>
      </c>
      <c r="M29" s="71"/>
      <c r="N29" s="20"/>
    </row>
    <row r="30" spans="1:14">
      <c r="A30" s="70" t="s">
        <v>1230</v>
      </c>
      <c r="B30" s="59">
        <v>42647</v>
      </c>
      <c r="C30" s="70" t="s">
        <v>7</v>
      </c>
      <c r="D30" s="70" t="s">
        <v>4</v>
      </c>
      <c r="E30" s="70" t="s">
        <v>5520</v>
      </c>
      <c r="F30" s="70" t="s">
        <v>7</v>
      </c>
      <c r="G30" s="71">
        <v>9965.26</v>
      </c>
      <c r="H30" s="17">
        <v>12</v>
      </c>
      <c r="K30" s="84">
        <f t="shared" si="0"/>
        <v>-570427.23000001605</v>
      </c>
      <c r="M30" s="71"/>
      <c r="N30" s="20"/>
    </row>
    <row r="31" spans="1:14">
      <c r="A31" s="70" t="s">
        <v>7584</v>
      </c>
      <c r="B31" s="59">
        <v>42647</v>
      </c>
      <c r="C31" s="70" t="s">
        <v>5051</v>
      </c>
      <c r="D31" s="70" t="s">
        <v>4</v>
      </c>
      <c r="E31" s="70" t="s">
        <v>6645</v>
      </c>
      <c r="F31" s="70" t="s">
        <v>7585</v>
      </c>
      <c r="G31" s="71">
        <v>155000</v>
      </c>
      <c r="H31" s="17">
        <v>13</v>
      </c>
      <c r="K31" s="84">
        <f t="shared" si="0"/>
        <v>-415427.23000001605</v>
      </c>
      <c r="M31" s="71"/>
      <c r="N31" s="20"/>
    </row>
    <row r="32" spans="1:14">
      <c r="A32" s="70" t="s">
        <v>4699</v>
      </c>
      <c r="B32" s="59">
        <v>42647</v>
      </c>
      <c r="C32" s="70" t="s">
        <v>5051</v>
      </c>
      <c r="D32" s="70" t="s">
        <v>4</v>
      </c>
      <c r="E32" s="70" t="s">
        <v>6645</v>
      </c>
      <c r="F32" s="70" t="s">
        <v>7586</v>
      </c>
      <c r="G32" s="71">
        <v>20000</v>
      </c>
      <c r="H32" s="17">
        <v>500</v>
      </c>
      <c r="K32" s="84">
        <f t="shared" si="0"/>
        <v>-395427.23000001605</v>
      </c>
      <c r="M32" s="71"/>
      <c r="N32" s="20"/>
    </row>
    <row r="33" spans="1:14">
      <c r="A33" s="70" t="s">
        <v>1261</v>
      </c>
      <c r="B33" s="59">
        <v>42647</v>
      </c>
      <c r="C33" s="70" t="s">
        <v>5576</v>
      </c>
      <c r="D33" s="70" t="s">
        <v>4</v>
      </c>
      <c r="E33" s="70" t="s">
        <v>6645</v>
      </c>
      <c r="F33" s="70" t="s">
        <v>7587</v>
      </c>
      <c r="G33" s="71">
        <v>331200</v>
      </c>
      <c r="H33" s="17">
        <v>15</v>
      </c>
      <c r="K33" s="84">
        <f t="shared" si="0"/>
        <v>-64227.230000016047</v>
      </c>
      <c r="M33" s="71"/>
      <c r="N33" s="20"/>
    </row>
    <row r="34" spans="1:14">
      <c r="A34" s="70" t="s">
        <v>7588</v>
      </c>
      <c r="B34" s="59">
        <v>42647</v>
      </c>
      <c r="C34" s="70" t="s">
        <v>41</v>
      </c>
      <c r="D34" s="70" t="s">
        <v>33</v>
      </c>
      <c r="E34" s="70" t="s">
        <v>4580</v>
      </c>
      <c r="F34" s="70" t="s">
        <v>61</v>
      </c>
      <c r="G34" s="71">
        <v>543000</v>
      </c>
      <c r="H34" s="17">
        <v>16</v>
      </c>
      <c r="K34" s="84">
        <f t="shared" si="0"/>
        <v>478772.76999998395</v>
      </c>
      <c r="M34" s="71"/>
      <c r="N34" s="20"/>
    </row>
    <row r="35" spans="1:14">
      <c r="A35" s="70" t="s">
        <v>7589</v>
      </c>
      <c r="B35" s="59">
        <v>42647</v>
      </c>
      <c r="C35" s="70" t="s">
        <v>6070</v>
      </c>
      <c r="D35" s="70" t="s">
        <v>4</v>
      </c>
      <c r="E35" s="70" t="s">
        <v>6645</v>
      </c>
      <c r="F35" s="70" t="s">
        <v>2041</v>
      </c>
      <c r="G35" s="71">
        <v>2598.36</v>
      </c>
      <c r="H35" s="17">
        <v>17</v>
      </c>
      <c r="K35" s="84">
        <f t="shared" si="0"/>
        <v>481371.12999998394</v>
      </c>
      <c r="M35" s="71"/>
      <c r="N35" s="20"/>
    </row>
    <row r="36" spans="1:14">
      <c r="A36" s="70" t="s">
        <v>7590</v>
      </c>
      <c r="B36" s="59">
        <v>42647</v>
      </c>
      <c r="C36" s="70" t="s">
        <v>6070</v>
      </c>
      <c r="D36" s="70" t="s">
        <v>4</v>
      </c>
      <c r="E36" s="70" t="s">
        <v>6645</v>
      </c>
      <c r="F36" s="70" t="s">
        <v>3460</v>
      </c>
      <c r="G36" s="71">
        <v>6641.6</v>
      </c>
      <c r="H36" s="17">
        <v>18</v>
      </c>
      <c r="K36" s="84">
        <f t="shared" si="0"/>
        <v>488012.72999998392</v>
      </c>
      <c r="M36" s="71"/>
      <c r="N36" s="20"/>
    </row>
    <row r="37" spans="1:14">
      <c r="A37" s="70" t="s">
        <v>7591</v>
      </c>
      <c r="B37" s="59">
        <v>42647</v>
      </c>
      <c r="C37" s="70" t="s">
        <v>7</v>
      </c>
      <c r="D37" s="70" t="s">
        <v>4</v>
      </c>
      <c r="E37" s="70" t="s">
        <v>6645</v>
      </c>
      <c r="F37" s="70" t="s">
        <v>7</v>
      </c>
      <c r="G37" s="71">
        <v>142327.74</v>
      </c>
      <c r="H37" s="17">
        <v>19</v>
      </c>
      <c r="K37" s="84">
        <f t="shared" si="0"/>
        <v>630340.46999998391</v>
      </c>
      <c r="M37" s="71"/>
      <c r="N37" s="20"/>
    </row>
    <row r="38" spans="1:14">
      <c r="A38" s="70" t="s">
        <v>3870</v>
      </c>
      <c r="B38" s="59">
        <v>42647</v>
      </c>
      <c r="C38" s="70" t="s">
        <v>3</v>
      </c>
      <c r="D38" s="70" t="s">
        <v>4</v>
      </c>
      <c r="E38" s="70" t="s">
        <v>6645</v>
      </c>
      <c r="F38" s="70" t="s">
        <v>3</v>
      </c>
      <c r="G38" s="71">
        <v>33893.14</v>
      </c>
      <c r="H38" s="17">
        <v>11</v>
      </c>
      <c r="K38" s="84">
        <f t="shared" si="0"/>
        <v>664233.60999998392</v>
      </c>
      <c r="M38" s="71"/>
      <c r="N38" s="20"/>
    </row>
    <row r="39" spans="1:14">
      <c r="A39" s="70" t="s">
        <v>3872</v>
      </c>
      <c r="B39" s="59">
        <v>42647</v>
      </c>
      <c r="C39" s="70" t="s">
        <v>6785</v>
      </c>
      <c r="D39" s="70" t="s">
        <v>4</v>
      </c>
      <c r="E39" s="70" t="s">
        <v>6645</v>
      </c>
      <c r="F39" s="70" t="s">
        <v>6785</v>
      </c>
      <c r="G39" s="71">
        <v>1225.01</v>
      </c>
      <c r="H39" s="17" t="s">
        <v>1159</v>
      </c>
      <c r="K39" s="84">
        <f t="shared" si="0"/>
        <v>665458.61999998393</v>
      </c>
      <c r="M39" s="71"/>
      <c r="N39" s="20"/>
    </row>
    <row r="40" spans="1:14">
      <c r="A40" s="70" t="s">
        <v>101</v>
      </c>
      <c r="B40" s="59">
        <v>42647</v>
      </c>
      <c r="C40" s="70" t="s">
        <v>7592</v>
      </c>
      <c r="D40" s="70" t="s">
        <v>66</v>
      </c>
      <c r="E40" s="70" t="s">
        <v>38</v>
      </c>
      <c r="F40" s="70" t="s">
        <v>168</v>
      </c>
      <c r="I40" s="71">
        <v>23315</v>
      </c>
      <c r="J40" s="1">
        <v>8</v>
      </c>
      <c r="K40" s="84">
        <f t="shared" si="0"/>
        <v>642143.61999998393</v>
      </c>
      <c r="M40" s="71"/>
      <c r="N40" s="20"/>
    </row>
    <row r="41" spans="1:14">
      <c r="A41" s="70" t="s">
        <v>103</v>
      </c>
      <c r="B41" s="59">
        <v>42647</v>
      </c>
      <c r="C41" s="70" t="s">
        <v>7593</v>
      </c>
      <c r="D41" s="70" t="s">
        <v>109</v>
      </c>
      <c r="E41" s="70" t="s">
        <v>34</v>
      </c>
      <c r="F41" s="70" t="s">
        <v>106</v>
      </c>
      <c r="G41" s="71">
        <v>182000</v>
      </c>
      <c r="H41" s="17">
        <v>20</v>
      </c>
      <c r="K41" s="84">
        <f t="shared" si="0"/>
        <v>824143.61999998393</v>
      </c>
      <c r="M41" s="71"/>
      <c r="N41" s="20"/>
    </row>
    <row r="42" spans="1:14">
      <c r="A42" s="70" t="s">
        <v>107</v>
      </c>
      <c r="B42" s="59">
        <v>42647</v>
      </c>
      <c r="C42" s="70" t="s">
        <v>7594</v>
      </c>
      <c r="D42" s="70" t="s">
        <v>190</v>
      </c>
      <c r="E42" s="70" t="s">
        <v>38</v>
      </c>
      <c r="F42" s="70" t="s">
        <v>4453</v>
      </c>
      <c r="I42" s="71">
        <v>292650.11</v>
      </c>
      <c r="J42" s="1">
        <v>9</v>
      </c>
      <c r="K42" s="84">
        <f t="shared" si="0"/>
        <v>531493.50999998394</v>
      </c>
      <c r="M42" s="71"/>
      <c r="N42" s="20"/>
    </row>
    <row r="43" spans="1:14">
      <c r="A43" s="70" t="s">
        <v>110</v>
      </c>
      <c r="B43" s="59">
        <v>42647</v>
      </c>
      <c r="C43" s="70" t="s">
        <v>7595</v>
      </c>
      <c r="D43" s="70" t="s">
        <v>190</v>
      </c>
      <c r="E43" s="70" t="s">
        <v>38</v>
      </c>
      <c r="F43" s="70" t="s">
        <v>39</v>
      </c>
      <c r="I43" s="71">
        <v>57413.5</v>
      </c>
      <c r="J43" s="1">
        <v>10</v>
      </c>
      <c r="K43" s="84">
        <f t="shared" si="0"/>
        <v>474080.00999998394</v>
      </c>
      <c r="M43" s="71"/>
      <c r="N43" s="20"/>
    </row>
    <row r="44" spans="1:14">
      <c r="A44" s="70" t="s">
        <v>112</v>
      </c>
      <c r="B44" s="59">
        <v>42647</v>
      </c>
      <c r="C44" s="70" t="s">
        <v>7596</v>
      </c>
      <c r="D44" s="70" t="s">
        <v>190</v>
      </c>
      <c r="E44" s="70" t="s">
        <v>38</v>
      </c>
      <c r="F44" s="70" t="s">
        <v>39</v>
      </c>
      <c r="I44" s="71">
        <v>232744.95999999999</v>
      </c>
      <c r="J44" s="1">
        <v>11</v>
      </c>
      <c r="K44" s="84">
        <f t="shared" si="0"/>
        <v>241335.04999998395</v>
      </c>
      <c r="M44" s="71"/>
      <c r="N44" s="20"/>
    </row>
    <row r="45" spans="1:14">
      <c r="A45" s="70" t="s">
        <v>146</v>
      </c>
      <c r="B45" s="59">
        <v>42647</v>
      </c>
      <c r="C45" s="70" t="s">
        <v>7597</v>
      </c>
      <c r="D45" s="70" t="s">
        <v>190</v>
      </c>
      <c r="E45" s="70" t="s">
        <v>38</v>
      </c>
      <c r="F45" s="70" t="s">
        <v>39</v>
      </c>
      <c r="I45" s="71">
        <v>277492.47999999998</v>
      </c>
      <c r="J45" s="1">
        <v>12</v>
      </c>
      <c r="K45" s="84">
        <f t="shared" si="0"/>
        <v>-36157.430000016029</v>
      </c>
      <c r="M45" s="71"/>
      <c r="N45" s="20"/>
    </row>
    <row r="46" spans="1:14">
      <c r="A46" s="70" t="s">
        <v>148</v>
      </c>
      <c r="B46" s="59">
        <v>42647</v>
      </c>
      <c r="C46" s="70" t="s">
        <v>7598</v>
      </c>
      <c r="D46" s="70" t="s">
        <v>183</v>
      </c>
      <c r="E46" s="70" t="s">
        <v>38</v>
      </c>
      <c r="F46" s="70" t="s">
        <v>2055</v>
      </c>
      <c r="I46" s="71">
        <v>1066348.94</v>
      </c>
      <c r="J46" s="1">
        <v>13</v>
      </c>
      <c r="K46" s="84">
        <f t="shared" si="0"/>
        <v>-1102506.3700000159</v>
      </c>
      <c r="M46" s="71"/>
      <c r="N46" s="20"/>
    </row>
    <row r="47" spans="1:14">
      <c r="A47" s="70" t="s">
        <v>7024</v>
      </c>
      <c r="B47" s="59">
        <v>42648</v>
      </c>
      <c r="C47" s="70" t="s">
        <v>5051</v>
      </c>
      <c r="D47" s="70" t="s">
        <v>4</v>
      </c>
      <c r="E47" s="70" t="s">
        <v>5520</v>
      </c>
      <c r="F47" s="70" t="s">
        <v>7599</v>
      </c>
      <c r="G47" s="71">
        <v>1025</v>
      </c>
      <c r="H47" s="17">
        <v>21</v>
      </c>
      <c r="K47" s="84">
        <f t="shared" si="0"/>
        <v>-1101481.3700000159</v>
      </c>
      <c r="M47" s="71"/>
      <c r="N47" s="20"/>
    </row>
    <row r="48" spans="1:14">
      <c r="A48" s="70" t="s">
        <v>76</v>
      </c>
      <c r="B48" s="59">
        <v>42648</v>
      </c>
      <c r="C48" s="70" t="s">
        <v>7600</v>
      </c>
      <c r="D48" s="70" t="s">
        <v>4</v>
      </c>
      <c r="E48" s="70" t="s">
        <v>1250</v>
      </c>
      <c r="F48" s="70" t="s">
        <v>7601</v>
      </c>
      <c r="G48" s="71">
        <v>18990.099999999999</v>
      </c>
      <c r="H48" s="17">
        <v>22</v>
      </c>
      <c r="K48" s="84">
        <f t="shared" si="0"/>
        <v>-1082491.2700000159</v>
      </c>
      <c r="M48" s="71"/>
      <c r="N48" s="20"/>
    </row>
    <row r="49" spans="1:14">
      <c r="A49" s="70" t="s">
        <v>6224</v>
      </c>
      <c r="B49" s="59">
        <v>42648</v>
      </c>
      <c r="C49" s="70" t="s">
        <v>2940</v>
      </c>
      <c r="D49" s="70" t="s">
        <v>33</v>
      </c>
      <c r="E49" s="70" t="s">
        <v>3046</v>
      </c>
      <c r="F49" s="70" t="s">
        <v>7602</v>
      </c>
      <c r="G49" s="71">
        <v>659120</v>
      </c>
      <c r="H49" s="17">
        <v>23</v>
      </c>
      <c r="K49" s="84">
        <f t="shared" si="0"/>
        <v>-423371.27000001585</v>
      </c>
      <c r="M49" s="71"/>
      <c r="N49" s="20"/>
    </row>
    <row r="50" spans="1:14">
      <c r="A50" s="70" t="s">
        <v>1301</v>
      </c>
      <c r="B50" s="59">
        <v>42648</v>
      </c>
      <c r="C50" s="70" t="s">
        <v>6070</v>
      </c>
      <c r="D50" s="70" t="s">
        <v>4</v>
      </c>
      <c r="E50" s="70" t="s">
        <v>5520</v>
      </c>
      <c r="F50" s="70" t="s">
        <v>7603</v>
      </c>
      <c r="G50" s="71">
        <v>20000</v>
      </c>
      <c r="H50" s="17">
        <v>501</v>
      </c>
      <c r="K50" s="84">
        <f t="shared" si="0"/>
        <v>-403371.27000001585</v>
      </c>
      <c r="M50" s="71"/>
      <c r="N50" s="20"/>
    </row>
    <row r="51" spans="1:14">
      <c r="A51" s="70" t="s">
        <v>1303</v>
      </c>
      <c r="B51" s="59">
        <v>42648</v>
      </c>
      <c r="C51" s="70" t="s">
        <v>6070</v>
      </c>
      <c r="D51" s="70" t="s">
        <v>4</v>
      </c>
      <c r="E51" s="70" t="s">
        <v>5520</v>
      </c>
      <c r="F51" s="70" t="s">
        <v>740</v>
      </c>
      <c r="G51" s="71">
        <v>35255.449999999997</v>
      </c>
      <c r="H51" s="17">
        <v>25</v>
      </c>
      <c r="K51" s="84">
        <f t="shared" si="0"/>
        <v>-368115.82000001584</v>
      </c>
      <c r="M51" s="71"/>
      <c r="N51" s="20"/>
    </row>
    <row r="52" spans="1:14">
      <c r="A52" s="70" t="s">
        <v>5529</v>
      </c>
      <c r="B52" s="59">
        <v>42648</v>
      </c>
      <c r="C52" s="70" t="s">
        <v>3</v>
      </c>
      <c r="D52" s="70" t="s">
        <v>4</v>
      </c>
      <c r="E52" s="70" t="s">
        <v>5520</v>
      </c>
      <c r="F52" s="70" t="s">
        <v>3</v>
      </c>
      <c r="G52" s="71">
        <v>8421.59</v>
      </c>
      <c r="H52" s="17">
        <v>26</v>
      </c>
      <c r="K52" s="84">
        <f t="shared" si="0"/>
        <v>-359694.23000001581</v>
      </c>
      <c r="M52" s="71"/>
      <c r="N52" s="20"/>
    </row>
    <row r="53" spans="1:14">
      <c r="A53" s="70" t="s">
        <v>2245</v>
      </c>
      <c r="B53" s="59">
        <v>42648</v>
      </c>
      <c r="C53" s="70" t="s">
        <v>7</v>
      </c>
      <c r="D53" s="70" t="s">
        <v>4</v>
      </c>
      <c r="E53" s="70" t="s">
        <v>5520</v>
      </c>
      <c r="F53" s="70" t="s">
        <v>7</v>
      </c>
      <c r="G53" s="71">
        <v>36076.949999999997</v>
      </c>
      <c r="H53" s="17">
        <v>27</v>
      </c>
      <c r="K53" s="84">
        <f t="shared" si="0"/>
        <v>-323617.2800000158</v>
      </c>
      <c r="M53" s="71"/>
      <c r="N53" s="20"/>
    </row>
    <row r="54" spans="1:14">
      <c r="A54" s="70" t="s">
        <v>3048</v>
      </c>
      <c r="B54" s="59">
        <v>42648</v>
      </c>
      <c r="C54" s="70" t="s">
        <v>1934</v>
      </c>
      <c r="D54" s="70" t="s">
        <v>33</v>
      </c>
      <c r="E54" s="70" t="s">
        <v>3046</v>
      </c>
      <c r="F54" s="70" t="s">
        <v>7604</v>
      </c>
      <c r="G54" s="71">
        <v>74932.28</v>
      </c>
      <c r="H54" s="17">
        <v>28</v>
      </c>
      <c r="K54" s="84">
        <f t="shared" si="0"/>
        <v>-248685.0000000158</v>
      </c>
      <c r="M54" s="71"/>
      <c r="N54" s="20"/>
    </row>
    <row r="55" spans="1:14">
      <c r="A55" s="70" t="s">
        <v>4754</v>
      </c>
      <c r="B55" s="59">
        <v>42648</v>
      </c>
      <c r="C55" s="70" t="s">
        <v>6070</v>
      </c>
      <c r="D55" s="70" t="s">
        <v>4</v>
      </c>
      <c r="E55" s="70" t="s">
        <v>6645</v>
      </c>
      <c r="F55" s="70" t="s">
        <v>3090</v>
      </c>
      <c r="G55" s="71">
        <v>3030</v>
      </c>
      <c r="H55" s="17" t="s">
        <v>4584</v>
      </c>
      <c r="K55" s="84">
        <f t="shared" si="0"/>
        <v>-245655.0000000158</v>
      </c>
      <c r="M55" s="71"/>
      <c r="N55" s="20"/>
    </row>
    <row r="56" spans="1:14">
      <c r="A56" s="70" t="s">
        <v>3057</v>
      </c>
      <c r="B56" s="59">
        <v>42648</v>
      </c>
      <c r="C56" s="70" t="s">
        <v>6070</v>
      </c>
      <c r="D56" s="70" t="s">
        <v>3362</v>
      </c>
      <c r="E56" s="70" t="s">
        <v>6645</v>
      </c>
      <c r="F56" s="70" t="s">
        <v>7605</v>
      </c>
      <c r="G56" s="71">
        <v>46500</v>
      </c>
      <c r="H56" s="17">
        <v>29</v>
      </c>
      <c r="K56" s="84">
        <f t="shared" si="0"/>
        <v>-199155.0000000158</v>
      </c>
      <c r="M56" s="71"/>
      <c r="N56" s="20"/>
    </row>
    <row r="57" spans="1:14">
      <c r="A57" s="70" t="s">
        <v>4757</v>
      </c>
      <c r="B57" s="59">
        <v>42648</v>
      </c>
      <c r="C57" s="70" t="s">
        <v>2163</v>
      </c>
      <c r="D57" s="70" t="s">
        <v>33</v>
      </c>
      <c r="E57" s="70" t="s">
        <v>3046</v>
      </c>
      <c r="F57" s="70" t="s">
        <v>7606</v>
      </c>
      <c r="I57" s="71">
        <v>899986.41</v>
      </c>
      <c r="J57" s="1">
        <v>14</v>
      </c>
      <c r="K57" s="84">
        <f t="shared" si="0"/>
        <v>-1099141.4100000157</v>
      </c>
      <c r="M57" s="71"/>
      <c r="N57" s="20"/>
    </row>
    <row r="58" spans="1:14">
      <c r="A58" s="70" t="s">
        <v>5549</v>
      </c>
      <c r="B58" s="59">
        <v>42648</v>
      </c>
      <c r="C58" s="70" t="s">
        <v>5051</v>
      </c>
      <c r="D58" s="70" t="s">
        <v>4</v>
      </c>
      <c r="E58" s="70" t="s">
        <v>6645</v>
      </c>
      <c r="F58" s="70" t="s">
        <v>7607</v>
      </c>
      <c r="G58" s="71">
        <v>5009</v>
      </c>
      <c r="H58" s="17" t="s">
        <v>4585</v>
      </c>
      <c r="K58" s="84">
        <f t="shared" si="0"/>
        <v>-1094132.4100000157</v>
      </c>
      <c r="M58" s="71"/>
      <c r="N58" s="20"/>
    </row>
    <row r="59" spans="1:14">
      <c r="A59" s="70" t="s">
        <v>5550</v>
      </c>
      <c r="B59" s="59">
        <v>42648</v>
      </c>
      <c r="C59" s="70" t="s">
        <v>6070</v>
      </c>
      <c r="D59" s="70" t="s">
        <v>1530</v>
      </c>
      <c r="E59" s="70" t="s">
        <v>6645</v>
      </c>
      <c r="F59" s="70" t="s">
        <v>4255</v>
      </c>
      <c r="G59" s="71">
        <v>2552</v>
      </c>
      <c r="H59" s="17" t="s">
        <v>2106</v>
      </c>
      <c r="K59" s="84">
        <f t="shared" si="0"/>
        <v>-1091580.4100000157</v>
      </c>
      <c r="M59" s="71"/>
      <c r="N59" s="20"/>
    </row>
    <row r="60" spans="1:14">
      <c r="A60" s="70" t="s">
        <v>5552</v>
      </c>
      <c r="B60" s="59">
        <v>42648</v>
      </c>
      <c r="C60" s="70" t="s">
        <v>6070</v>
      </c>
      <c r="D60" s="70" t="s">
        <v>4</v>
      </c>
      <c r="E60" s="70" t="s">
        <v>6645</v>
      </c>
      <c r="F60" s="70" t="s">
        <v>7608</v>
      </c>
      <c r="G60" s="71">
        <v>196000</v>
      </c>
      <c r="H60" s="17">
        <v>30</v>
      </c>
      <c r="K60" s="84">
        <f t="shared" si="0"/>
        <v>-895580.41000001575</v>
      </c>
      <c r="M60" s="71"/>
      <c r="N60" s="20"/>
    </row>
    <row r="61" spans="1:14">
      <c r="A61" s="70" t="s">
        <v>7609</v>
      </c>
      <c r="B61" s="59">
        <v>42648</v>
      </c>
      <c r="C61" s="70" t="s">
        <v>5576</v>
      </c>
      <c r="D61" s="70" t="s">
        <v>4</v>
      </c>
      <c r="E61" s="70" t="s">
        <v>6645</v>
      </c>
      <c r="F61" s="70" t="s">
        <v>7610</v>
      </c>
      <c r="G61" s="71">
        <v>39523.93</v>
      </c>
      <c r="H61" s="17">
        <v>31</v>
      </c>
      <c r="K61" s="84">
        <f t="shared" si="0"/>
        <v>-856056.4800000157</v>
      </c>
      <c r="M61" s="71"/>
      <c r="N61" s="20"/>
    </row>
    <row r="62" spans="1:14">
      <c r="A62" s="70" t="s">
        <v>7611</v>
      </c>
      <c r="B62" s="59">
        <v>42648</v>
      </c>
      <c r="C62" s="70" t="s">
        <v>7</v>
      </c>
      <c r="D62" s="70" t="s">
        <v>4</v>
      </c>
      <c r="E62" s="70" t="s">
        <v>6645</v>
      </c>
      <c r="F62" s="70" t="s">
        <v>7</v>
      </c>
      <c r="G62" s="71">
        <v>266555.62</v>
      </c>
      <c r="H62" s="17">
        <v>32</v>
      </c>
      <c r="K62" s="84">
        <f t="shared" si="0"/>
        <v>-589500.8600000157</v>
      </c>
      <c r="M62" s="71"/>
      <c r="N62" s="20"/>
    </row>
    <row r="63" spans="1:14">
      <c r="A63" s="70" t="s">
        <v>7612</v>
      </c>
      <c r="B63" s="59">
        <v>42648</v>
      </c>
      <c r="C63" s="70" t="s">
        <v>3</v>
      </c>
      <c r="D63" s="70" t="s">
        <v>4</v>
      </c>
      <c r="E63" s="70" t="s">
        <v>6645</v>
      </c>
      <c r="F63" s="70" t="s">
        <v>3</v>
      </c>
      <c r="G63" s="71">
        <v>16997.23</v>
      </c>
      <c r="H63" s="17">
        <v>26</v>
      </c>
      <c r="K63" s="84">
        <f t="shared" si="0"/>
        <v>-572503.63000001572</v>
      </c>
      <c r="M63" s="71"/>
      <c r="N63" s="20"/>
    </row>
    <row r="64" spans="1:14">
      <c r="A64" s="70" t="s">
        <v>151</v>
      </c>
      <c r="B64" s="59">
        <v>42648</v>
      </c>
      <c r="C64" s="70" t="s">
        <v>7613</v>
      </c>
      <c r="D64" s="70" t="s">
        <v>385</v>
      </c>
      <c r="E64" s="70" t="s">
        <v>38</v>
      </c>
      <c r="F64" s="70" t="s">
        <v>391</v>
      </c>
      <c r="I64" s="71">
        <v>8133.55</v>
      </c>
      <c r="J64" s="1">
        <v>15</v>
      </c>
      <c r="K64" s="84">
        <f t="shared" si="0"/>
        <v>-580637.18000001577</v>
      </c>
      <c r="M64" s="71"/>
      <c r="N64" s="20"/>
    </row>
    <row r="65" spans="1:14">
      <c r="A65" s="70" t="s">
        <v>154</v>
      </c>
      <c r="B65" s="59">
        <v>42648</v>
      </c>
      <c r="C65" s="70" t="s">
        <v>7614</v>
      </c>
      <c r="D65" s="70" t="s">
        <v>385</v>
      </c>
      <c r="E65" s="70" t="s">
        <v>38</v>
      </c>
      <c r="F65" s="70" t="s">
        <v>391</v>
      </c>
      <c r="I65" s="71">
        <v>26294.09</v>
      </c>
      <c r="J65" s="1">
        <v>16</v>
      </c>
      <c r="K65" s="84">
        <f t="shared" si="0"/>
        <v>-606931.27000001573</v>
      </c>
      <c r="M65" s="71"/>
      <c r="N65" s="20"/>
    </row>
    <row r="66" spans="1:14">
      <c r="A66" s="70" t="s">
        <v>157</v>
      </c>
      <c r="B66" s="59">
        <v>42648</v>
      </c>
      <c r="C66" s="70" t="s">
        <v>7615</v>
      </c>
      <c r="D66" s="70" t="s">
        <v>66</v>
      </c>
      <c r="E66" s="70" t="s">
        <v>38</v>
      </c>
      <c r="F66" s="70" t="s">
        <v>4809</v>
      </c>
      <c r="I66" s="71">
        <v>2100</v>
      </c>
      <c r="J66" s="1">
        <v>17</v>
      </c>
      <c r="K66" s="84">
        <f t="shared" si="0"/>
        <v>-609031.27000001573</v>
      </c>
      <c r="M66" s="71"/>
      <c r="N66" s="20"/>
    </row>
    <row r="67" spans="1:14">
      <c r="A67" s="70" t="s">
        <v>160</v>
      </c>
      <c r="B67" s="59">
        <v>42648</v>
      </c>
      <c r="C67" s="70" t="s">
        <v>7616</v>
      </c>
      <c r="D67" s="70" t="s">
        <v>66</v>
      </c>
      <c r="E67" s="70" t="s">
        <v>38</v>
      </c>
      <c r="F67" s="70" t="s">
        <v>4346</v>
      </c>
      <c r="I67" s="71">
        <v>3800</v>
      </c>
      <c r="J67" s="1">
        <v>18</v>
      </c>
      <c r="K67" s="84">
        <f t="shared" si="0"/>
        <v>-612831.27000001573</v>
      </c>
      <c r="M67" s="71"/>
      <c r="N67" s="20"/>
    </row>
    <row r="68" spans="1:14">
      <c r="A68" s="70" t="s">
        <v>163</v>
      </c>
      <c r="B68" s="59">
        <v>42648</v>
      </c>
      <c r="C68" s="70" t="s">
        <v>7617</v>
      </c>
      <c r="D68" s="70" t="s">
        <v>66</v>
      </c>
      <c r="E68" s="70" t="s">
        <v>38</v>
      </c>
      <c r="F68" s="70" t="s">
        <v>7383</v>
      </c>
      <c r="I68" s="71">
        <v>4100</v>
      </c>
      <c r="J68" s="1">
        <v>19</v>
      </c>
      <c r="K68" s="84">
        <f t="shared" si="0"/>
        <v>-616931.27000001573</v>
      </c>
      <c r="M68" s="71"/>
      <c r="N68" s="20"/>
    </row>
    <row r="69" spans="1:14">
      <c r="A69" s="70" t="s">
        <v>166</v>
      </c>
      <c r="B69" s="59">
        <v>42648</v>
      </c>
      <c r="C69" s="70" t="s">
        <v>7618</v>
      </c>
      <c r="D69" s="70" t="s">
        <v>66</v>
      </c>
      <c r="E69" s="70" t="s">
        <v>38</v>
      </c>
      <c r="F69" s="70" t="s">
        <v>39</v>
      </c>
      <c r="I69" s="71">
        <v>17358.39</v>
      </c>
      <c r="J69" s="1">
        <v>20</v>
      </c>
      <c r="K69" s="84">
        <f t="shared" si="0"/>
        <v>-634289.66000001575</v>
      </c>
      <c r="M69" s="71"/>
      <c r="N69" s="20"/>
    </row>
    <row r="70" spans="1:14">
      <c r="A70" s="70" t="s">
        <v>169</v>
      </c>
      <c r="B70" s="59">
        <v>42648</v>
      </c>
      <c r="C70" s="70" t="s">
        <v>7619</v>
      </c>
      <c r="D70" s="70" t="s">
        <v>66</v>
      </c>
      <c r="E70" s="70" t="s">
        <v>38</v>
      </c>
      <c r="F70" s="70" t="s">
        <v>39</v>
      </c>
      <c r="I70" s="71">
        <v>6457.62</v>
      </c>
      <c r="J70" s="1">
        <v>21</v>
      </c>
      <c r="K70" s="84">
        <f t="shared" si="0"/>
        <v>-640747.28000001574</v>
      </c>
      <c r="M70" s="71"/>
      <c r="N70" s="20"/>
    </row>
    <row r="71" spans="1:14">
      <c r="A71" s="70" t="s">
        <v>172</v>
      </c>
      <c r="B71" s="59">
        <v>42648</v>
      </c>
      <c r="C71" s="70" t="s">
        <v>7620</v>
      </c>
      <c r="D71" s="70" t="s">
        <v>183</v>
      </c>
      <c r="E71" s="70" t="s">
        <v>38</v>
      </c>
      <c r="F71" s="70" t="s">
        <v>2055</v>
      </c>
      <c r="I71" s="71">
        <v>14077.97</v>
      </c>
      <c r="J71" s="1">
        <v>22</v>
      </c>
      <c r="K71" s="84">
        <f t="shared" ref="K71:K134" si="1">+K70+G71-I71</f>
        <v>-654825.25000001572</v>
      </c>
      <c r="M71" s="71"/>
      <c r="N71" s="20"/>
    </row>
    <row r="72" spans="1:14">
      <c r="A72" s="70" t="s">
        <v>1273</v>
      </c>
      <c r="B72" s="59">
        <v>42648</v>
      </c>
      <c r="C72" s="70" t="s">
        <v>7621</v>
      </c>
      <c r="D72" s="70" t="s">
        <v>183</v>
      </c>
      <c r="E72" s="70" t="s">
        <v>38</v>
      </c>
      <c r="F72" s="70" t="s">
        <v>2055</v>
      </c>
      <c r="I72" s="71">
        <v>782821.73</v>
      </c>
      <c r="J72" s="1">
        <v>23</v>
      </c>
      <c r="K72" s="84">
        <f t="shared" si="1"/>
        <v>-1437646.9800000158</v>
      </c>
      <c r="M72" s="71"/>
      <c r="N72" s="20"/>
    </row>
    <row r="73" spans="1:14">
      <c r="A73" s="70" t="s">
        <v>269</v>
      </c>
      <c r="B73" s="59">
        <v>42648</v>
      </c>
      <c r="C73" s="70" t="s">
        <v>7622</v>
      </c>
      <c r="D73" s="70" t="s">
        <v>183</v>
      </c>
      <c r="E73" s="70" t="s">
        <v>34</v>
      </c>
      <c r="F73" s="70" t="s">
        <v>7623</v>
      </c>
      <c r="I73" s="71">
        <v>10000</v>
      </c>
      <c r="J73" s="1">
        <v>24</v>
      </c>
      <c r="K73" s="84">
        <f t="shared" si="1"/>
        <v>-1447646.9800000158</v>
      </c>
      <c r="M73" s="71"/>
      <c r="N73" s="20"/>
    </row>
    <row r="74" spans="1:14">
      <c r="A74" s="70" t="s">
        <v>272</v>
      </c>
      <c r="B74" s="59">
        <v>42648</v>
      </c>
      <c r="C74" s="70" t="s">
        <v>7624</v>
      </c>
      <c r="D74" s="70" t="s">
        <v>183</v>
      </c>
      <c r="E74" s="70" t="s">
        <v>34</v>
      </c>
      <c r="F74" s="70" t="s">
        <v>7625</v>
      </c>
      <c r="I74" s="71">
        <v>10000</v>
      </c>
      <c r="J74" s="1">
        <v>25</v>
      </c>
      <c r="K74" s="84">
        <f t="shared" si="1"/>
        <v>-1457646.9800000158</v>
      </c>
      <c r="M74" s="71"/>
      <c r="N74" s="20"/>
    </row>
    <row r="75" spans="1:14">
      <c r="A75" s="70" t="s">
        <v>275</v>
      </c>
      <c r="B75" s="59">
        <v>42648</v>
      </c>
      <c r="C75" s="70" t="s">
        <v>7626</v>
      </c>
      <c r="D75" s="70" t="s">
        <v>183</v>
      </c>
      <c r="E75" s="70" t="s">
        <v>34</v>
      </c>
      <c r="F75" s="70" t="s">
        <v>7627</v>
      </c>
      <c r="I75" s="71">
        <v>5000</v>
      </c>
      <c r="J75" s="1">
        <v>26</v>
      </c>
      <c r="K75" s="84">
        <f t="shared" si="1"/>
        <v>-1462646.9800000158</v>
      </c>
      <c r="M75" s="71"/>
      <c r="N75" s="20"/>
    </row>
    <row r="76" spans="1:14">
      <c r="A76" s="70" t="s">
        <v>277</v>
      </c>
      <c r="B76" s="59">
        <v>42648</v>
      </c>
      <c r="C76" s="70" t="s">
        <v>7628</v>
      </c>
      <c r="D76" s="70" t="s">
        <v>183</v>
      </c>
      <c r="E76" s="70" t="s">
        <v>34</v>
      </c>
      <c r="F76" s="70" t="s">
        <v>7629</v>
      </c>
      <c r="I76" s="71">
        <v>10000</v>
      </c>
      <c r="J76" s="1">
        <v>27</v>
      </c>
      <c r="K76" s="84">
        <f t="shared" si="1"/>
        <v>-1472646.9800000158</v>
      </c>
      <c r="M76" s="71"/>
      <c r="N76" s="20"/>
    </row>
    <row r="77" spans="1:14">
      <c r="A77" s="70" t="s">
        <v>279</v>
      </c>
      <c r="B77" s="59">
        <v>42648</v>
      </c>
      <c r="C77" s="70" t="s">
        <v>7630</v>
      </c>
      <c r="D77" s="70" t="s">
        <v>183</v>
      </c>
      <c r="E77" s="70" t="s">
        <v>34</v>
      </c>
      <c r="F77" s="70" t="s">
        <v>7631</v>
      </c>
      <c r="I77" s="71">
        <v>100000</v>
      </c>
      <c r="J77" s="1">
        <v>28</v>
      </c>
      <c r="K77" s="84">
        <f t="shared" si="1"/>
        <v>-1572646.9800000158</v>
      </c>
      <c r="M77" s="71"/>
      <c r="N77" s="20"/>
    </row>
    <row r="78" spans="1:14">
      <c r="A78" s="70" t="s">
        <v>281</v>
      </c>
      <c r="B78" s="59">
        <v>42648</v>
      </c>
      <c r="C78" s="70" t="s">
        <v>7632</v>
      </c>
      <c r="D78" s="70" t="s">
        <v>183</v>
      </c>
      <c r="E78" s="70" t="s">
        <v>34</v>
      </c>
      <c r="F78" s="70" t="s">
        <v>7633</v>
      </c>
      <c r="I78" s="71">
        <v>10000</v>
      </c>
      <c r="J78" s="1">
        <v>29</v>
      </c>
      <c r="K78" s="84">
        <f t="shared" si="1"/>
        <v>-1582646.9800000158</v>
      </c>
      <c r="M78" s="71"/>
      <c r="N78" s="20"/>
    </row>
    <row r="79" spans="1:14">
      <c r="A79" s="70" t="s">
        <v>175</v>
      </c>
      <c r="B79" s="59">
        <v>42648</v>
      </c>
      <c r="C79" s="70" t="s">
        <v>7634</v>
      </c>
      <c r="D79" s="70" t="s">
        <v>190</v>
      </c>
      <c r="E79" s="70" t="s">
        <v>34</v>
      </c>
      <c r="F79" s="70" t="s">
        <v>6729</v>
      </c>
      <c r="I79" s="71">
        <v>1044</v>
      </c>
      <c r="J79" s="1">
        <v>31</v>
      </c>
      <c r="K79" s="84">
        <f t="shared" si="1"/>
        <v>-1583690.9800000158</v>
      </c>
      <c r="M79" s="71"/>
      <c r="N79" s="20"/>
    </row>
    <row r="80" spans="1:14">
      <c r="A80" s="70" t="s">
        <v>178</v>
      </c>
      <c r="B80" s="59">
        <v>42648</v>
      </c>
      <c r="C80" s="70" t="s">
        <v>7635</v>
      </c>
      <c r="D80" s="70" t="s">
        <v>190</v>
      </c>
      <c r="E80" s="70" t="s">
        <v>34</v>
      </c>
      <c r="F80" s="70" t="s">
        <v>224</v>
      </c>
      <c r="I80" s="71">
        <v>5562.2</v>
      </c>
      <c r="J80" s="1">
        <v>32</v>
      </c>
      <c r="K80" s="84">
        <f t="shared" si="1"/>
        <v>-1589253.1800000158</v>
      </c>
      <c r="M80" s="71"/>
      <c r="N80" s="20"/>
    </row>
    <row r="81" spans="1:14">
      <c r="A81" s="70" t="s">
        <v>286</v>
      </c>
      <c r="B81" s="59">
        <v>42648</v>
      </c>
      <c r="C81" s="70" t="s">
        <v>7636</v>
      </c>
      <c r="D81" s="70" t="s">
        <v>190</v>
      </c>
      <c r="E81" s="70" t="s">
        <v>34</v>
      </c>
      <c r="F81" s="70" t="s">
        <v>218</v>
      </c>
      <c r="I81" s="71">
        <v>5360.82</v>
      </c>
      <c r="J81" s="1">
        <v>33</v>
      </c>
      <c r="K81" s="84">
        <f t="shared" si="1"/>
        <v>-1594614.0000000158</v>
      </c>
      <c r="M81" s="71"/>
      <c r="N81" s="20"/>
    </row>
    <row r="82" spans="1:14">
      <c r="A82" s="70" t="s">
        <v>67</v>
      </c>
      <c r="B82" s="59">
        <v>42648</v>
      </c>
      <c r="C82" s="70" t="s">
        <v>7637</v>
      </c>
      <c r="D82" s="70" t="s">
        <v>190</v>
      </c>
      <c r="E82" s="70" t="s">
        <v>34</v>
      </c>
      <c r="F82" s="70" t="s">
        <v>1349</v>
      </c>
      <c r="I82" s="71">
        <v>1160</v>
      </c>
      <c r="J82" s="1">
        <v>34</v>
      </c>
      <c r="K82" s="84">
        <f t="shared" si="1"/>
        <v>-1595774.0000000158</v>
      </c>
      <c r="M82" s="71"/>
      <c r="N82" s="20"/>
    </row>
    <row r="83" spans="1:14">
      <c r="A83" s="70" t="s">
        <v>40</v>
      </c>
      <c r="B83" s="59">
        <v>42648</v>
      </c>
      <c r="C83" s="70" t="s">
        <v>7638</v>
      </c>
      <c r="D83" s="70" t="s">
        <v>190</v>
      </c>
      <c r="E83" s="70" t="s">
        <v>34</v>
      </c>
      <c r="F83" s="70" t="s">
        <v>6729</v>
      </c>
      <c r="I83" s="71">
        <v>1276</v>
      </c>
      <c r="J83" s="1">
        <v>35</v>
      </c>
      <c r="K83" s="84">
        <f t="shared" si="1"/>
        <v>-1597050.0000000158</v>
      </c>
      <c r="M83" s="71"/>
      <c r="N83" s="20"/>
    </row>
    <row r="84" spans="1:14">
      <c r="A84" s="70" t="s">
        <v>288</v>
      </c>
      <c r="B84" s="59">
        <v>42648</v>
      </c>
      <c r="C84" s="70" t="s">
        <v>7639</v>
      </c>
      <c r="D84" s="70" t="s">
        <v>190</v>
      </c>
      <c r="E84" s="70" t="s">
        <v>34</v>
      </c>
      <c r="F84" s="70" t="s">
        <v>6917</v>
      </c>
      <c r="I84" s="71">
        <v>6380</v>
      </c>
      <c r="J84" s="1">
        <v>36</v>
      </c>
      <c r="K84" s="84">
        <f t="shared" si="1"/>
        <v>-1603430.0000000158</v>
      </c>
      <c r="M84" s="71"/>
      <c r="N84" s="20"/>
    </row>
    <row r="85" spans="1:14">
      <c r="A85" s="70" t="s">
        <v>290</v>
      </c>
      <c r="B85" s="59">
        <v>42648</v>
      </c>
      <c r="C85" s="70" t="s">
        <v>7640</v>
      </c>
      <c r="D85" s="70" t="s">
        <v>190</v>
      </c>
      <c r="E85" s="70" t="s">
        <v>34</v>
      </c>
      <c r="F85" s="70" t="s">
        <v>6734</v>
      </c>
      <c r="I85" s="71">
        <v>9280</v>
      </c>
      <c r="J85" s="1">
        <v>37</v>
      </c>
      <c r="K85" s="84">
        <f t="shared" si="1"/>
        <v>-1612710.0000000158</v>
      </c>
      <c r="M85" s="71"/>
      <c r="N85" s="20"/>
    </row>
    <row r="86" spans="1:14">
      <c r="A86" s="70" t="s">
        <v>292</v>
      </c>
      <c r="B86" s="59">
        <v>42648</v>
      </c>
      <c r="C86" s="70" t="s">
        <v>7641</v>
      </c>
      <c r="D86" s="70" t="s">
        <v>190</v>
      </c>
      <c r="E86" s="70" t="s">
        <v>34</v>
      </c>
      <c r="F86" s="70" t="s">
        <v>5730</v>
      </c>
      <c r="I86" s="71">
        <v>1392</v>
      </c>
      <c r="J86" s="1">
        <v>38</v>
      </c>
      <c r="K86" s="84">
        <f t="shared" si="1"/>
        <v>-1614102.0000000158</v>
      </c>
      <c r="M86" s="71"/>
      <c r="N86" s="20"/>
    </row>
    <row r="87" spans="1:14">
      <c r="A87" s="70" t="s">
        <v>295</v>
      </c>
      <c r="B87" s="59">
        <v>42648</v>
      </c>
      <c r="C87" s="70" t="s">
        <v>7642</v>
      </c>
      <c r="D87" s="70" t="s">
        <v>190</v>
      </c>
      <c r="E87" s="70" t="s">
        <v>34</v>
      </c>
      <c r="F87" s="70" t="s">
        <v>3421</v>
      </c>
      <c r="I87" s="71">
        <v>4709.6000000000004</v>
      </c>
      <c r="J87" s="1">
        <v>39</v>
      </c>
      <c r="K87" s="84">
        <f t="shared" si="1"/>
        <v>-1618811.6000000159</v>
      </c>
      <c r="M87" s="71"/>
      <c r="N87" s="20"/>
    </row>
    <row r="88" spans="1:14">
      <c r="A88" s="70" t="s">
        <v>337</v>
      </c>
      <c r="B88" s="59">
        <v>42648</v>
      </c>
      <c r="C88" s="70" t="s">
        <v>7643</v>
      </c>
      <c r="D88" s="70" t="s">
        <v>190</v>
      </c>
      <c r="E88" s="70" t="s">
        <v>34</v>
      </c>
      <c r="F88" s="70" t="s">
        <v>209</v>
      </c>
      <c r="I88" s="71">
        <v>11252</v>
      </c>
      <c r="J88" s="1">
        <v>40</v>
      </c>
      <c r="K88" s="84">
        <f t="shared" si="1"/>
        <v>-1630063.6000000159</v>
      </c>
      <c r="M88" s="71"/>
      <c r="N88" s="20"/>
    </row>
    <row r="89" spans="1:14">
      <c r="A89" s="70" t="s">
        <v>339</v>
      </c>
      <c r="B89" s="59">
        <v>42648</v>
      </c>
      <c r="C89" s="70" t="s">
        <v>7644</v>
      </c>
      <c r="D89" s="70" t="s">
        <v>190</v>
      </c>
      <c r="E89" s="70" t="s">
        <v>34</v>
      </c>
      <c r="F89" s="70" t="s">
        <v>209</v>
      </c>
      <c r="I89" s="71">
        <v>10208</v>
      </c>
      <c r="J89" s="1">
        <v>40</v>
      </c>
      <c r="K89" s="84">
        <f t="shared" si="1"/>
        <v>-1640271.6000000159</v>
      </c>
      <c r="M89" s="71"/>
      <c r="N89" s="20"/>
    </row>
    <row r="90" spans="1:14">
      <c r="A90" s="70" t="s">
        <v>342</v>
      </c>
      <c r="B90" s="59">
        <v>42648</v>
      </c>
      <c r="C90" s="70" t="s">
        <v>7645</v>
      </c>
      <c r="D90" s="70" t="s">
        <v>190</v>
      </c>
      <c r="E90" s="70" t="s">
        <v>34</v>
      </c>
      <c r="F90" s="70" t="s">
        <v>7367</v>
      </c>
      <c r="I90" s="71">
        <v>4060</v>
      </c>
      <c r="J90" s="1">
        <v>41</v>
      </c>
      <c r="K90" s="84">
        <f t="shared" si="1"/>
        <v>-1644331.6000000159</v>
      </c>
      <c r="M90" s="71"/>
      <c r="N90" s="20"/>
    </row>
    <row r="91" spans="1:14">
      <c r="A91" s="70" t="s">
        <v>345</v>
      </c>
      <c r="B91" s="59">
        <v>42648</v>
      </c>
      <c r="C91" s="70" t="s">
        <v>7646</v>
      </c>
      <c r="D91" s="70" t="s">
        <v>190</v>
      </c>
      <c r="E91" s="70" t="s">
        <v>34</v>
      </c>
      <c r="F91" s="70" t="s">
        <v>7367</v>
      </c>
      <c r="I91" s="71">
        <v>11600</v>
      </c>
      <c r="J91" s="1">
        <v>41</v>
      </c>
      <c r="K91" s="84">
        <f t="shared" si="1"/>
        <v>-1655931.6000000159</v>
      </c>
      <c r="M91" s="71"/>
      <c r="N91" s="20"/>
    </row>
    <row r="92" spans="1:14">
      <c r="A92" s="70" t="s">
        <v>348</v>
      </c>
      <c r="B92" s="59">
        <v>42648</v>
      </c>
      <c r="C92" s="70" t="s">
        <v>7647</v>
      </c>
      <c r="D92" s="70" t="s">
        <v>190</v>
      </c>
      <c r="E92" s="70" t="s">
        <v>34</v>
      </c>
      <c r="F92" s="70" t="s">
        <v>438</v>
      </c>
      <c r="I92" s="71">
        <v>1405.92</v>
      </c>
      <c r="J92" s="1">
        <v>42</v>
      </c>
      <c r="K92" s="84">
        <f t="shared" si="1"/>
        <v>-1657337.5200000159</v>
      </c>
      <c r="M92" s="71"/>
      <c r="N92" s="20"/>
    </row>
    <row r="93" spans="1:14">
      <c r="A93" s="70" t="s">
        <v>181</v>
      </c>
      <c r="B93" s="59">
        <v>42648</v>
      </c>
      <c r="C93" s="70" t="s">
        <v>7648</v>
      </c>
      <c r="D93" s="70" t="s">
        <v>190</v>
      </c>
      <c r="E93" s="70" t="s">
        <v>34</v>
      </c>
      <c r="F93" s="70" t="s">
        <v>426</v>
      </c>
      <c r="I93" s="71">
        <v>19488</v>
      </c>
      <c r="J93" s="1">
        <v>43</v>
      </c>
      <c r="K93" s="84">
        <f t="shared" si="1"/>
        <v>-1676825.5200000159</v>
      </c>
      <c r="M93" s="71"/>
      <c r="N93" s="20"/>
    </row>
    <row r="94" spans="1:14">
      <c r="A94" s="70" t="s">
        <v>185</v>
      </c>
      <c r="B94" s="59">
        <v>42648</v>
      </c>
      <c r="C94" s="70" t="s">
        <v>7649</v>
      </c>
      <c r="D94" s="70" t="s">
        <v>190</v>
      </c>
      <c r="E94" s="70" t="s">
        <v>34</v>
      </c>
      <c r="F94" s="70" t="s">
        <v>435</v>
      </c>
      <c r="I94" s="71">
        <v>4640</v>
      </c>
      <c r="J94" s="1">
        <v>44</v>
      </c>
      <c r="K94" s="84">
        <f t="shared" si="1"/>
        <v>-1681465.5200000159</v>
      </c>
      <c r="M94" s="71"/>
      <c r="N94" s="20"/>
    </row>
    <row r="95" spans="1:14">
      <c r="A95" s="70" t="s">
        <v>188</v>
      </c>
      <c r="B95" s="59">
        <v>42648</v>
      </c>
      <c r="C95" s="70" t="s">
        <v>7650</v>
      </c>
      <c r="D95" s="70" t="s">
        <v>190</v>
      </c>
      <c r="E95" s="70" t="s">
        <v>34</v>
      </c>
      <c r="F95" s="70" t="s">
        <v>227</v>
      </c>
      <c r="I95" s="71">
        <v>5411.47</v>
      </c>
      <c r="J95" s="1">
        <v>45</v>
      </c>
      <c r="K95" s="84">
        <f t="shared" si="1"/>
        <v>-1686876.9900000158</v>
      </c>
      <c r="M95" s="71"/>
      <c r="N95" s="20"/>
    </row>
    <row r="96" spans="1:14">
      <c r="A96" s="70" t="s">
        <v>192</v>
      </c>
      <c r="B96" s="59">
        <v>42648</v>
      </c>
      <c r="C96" s="70" t="s">
        <v>7651</v>
      </c>
      <c r="D96" s="70" t="s">
        <v>190</v>
      </c>
      <c r="E96" s="70" t="s">
        <v>34</v>
      </c>
      <c r="F96" s="70" t="s">
        <v>939</v>
      </c>
      <c r="I96" s="71">
        <v>2236.1799999999998</v>
      </c>
      <c r="J96" s="1">
        <v>46</v>
      </c>
      <c r="K96" s="84">
        <f t="shared" si="1"/>
        <v>-1689113.1700000158</v>
      </c>
      <c r="M96" s="71"/>
      <c r="N96" s="20"/>
    </row>
    <row r="97" spans="1:14">
      <c r="A97" s="70" t="s">
        <v>195</v>
      </c>
      <c r="B97" s="59">
        <v>42648</v>
      </c>
      <c r="C97" s="70" t="s">
        <v>7652</v>
      </c>
      <c r="D97" s="70" t="s">
        <v>190</v>
      </c>
      <c r="E97" s="70" t="s">
        <v>34</v>
      </c>
      <c r="F97" s="70" t="s">
        <v>230</v>
      </c>
      <c r="I97" s="71">
        <v>22359.79</v>
      </c>
      <c r="J97" s="1">
        <v>47</v>
      </c>
      <c r="K97" s="84">
        <f t="shared" si="1"/>
        <v>-1711472.9600000158</v>
      </c>
      <c r="M97" s="71"/>
      <c r="N97" s="20"/>
    </row>
    <row r="98" spans="1:14">
      <c r="A98" s="70" t="s">
        <v>198</v>
      </c>
      <c r="B98" s="59">
        <v>42648</v>
      </c>
      <c r="C98" s="70" t="s">
        <v>7653</v>
      </c>
      <c r="D98" s="70" t="s">
        <v>190</v>
      </c>
      <c r="E98" s="70" t="s">
        <v>34</v>
      </c>
      <c r="F98" s="70" t="s">
        <v>682</v>
      </c>
      <c r="I98" s="71">
        <v>10496</v>
      </c>
      <c r="J98" s="1">
        <v>48</v>
      </c>
      <c r="K98" s="84">
        <f t="shared" si="1"/>
        <v>-1721968.9600000158</v>
      </c>
      <c r="M98" s="71"/>
      <c r="N98" s="20"/>
    </row>
    <row r="99" spans="1:14">
      <c r="A99" s="70" t="s">
        <v>201</v>
      </c>
      <c r="B99" s="59">
        <v>42648</v>
      </c>
      <c r="C99" s="70" t="s">
        <v>7654</v>
      </c>
      <c r="D99" s="70" t="s">
        <v>190</v>
      </c>
      <c r="E99" s="70" t="s">
        <v>34</v>
      </c>
      <c r="F99" s="70" t="s">
        <v>212</v>
      </c>
      <c r="I99" s="71">
        <v>2014.9</v>
      </c>
      <c r="J99" s="1">
        <v>49</v>
      </c>
      <c r="K99" s="84">
        <f t="shared" si="1"/>
        <v>-1723983.8600000157</v>
      </c>
      <c r="M99" s="71"/>
      <c r="N99" s="20"/>
    </row>
    <row r="100" spans="1:14">
      <c r="A100" s="70" t="s">
        <v>204</v>
      </c>
      <c r="B100" s="59">
        <v>42648</v>
      </c>
      <c r="C100" s="70" t="s">
        <v>7655</v>
      </c>
      <c r="D100" s="70" t="s">
        <v>190</v>
      </c>
      <c r="E100" s="70" t="s">
        <v>34</v>
      </c>
      <c r="F100" s="70" t="s">
        <v>7340</v>
      </c>
      <c r="I100" s="71">
        <v>3045.23</v>
      </c>
      <c r="J100" s="1">
        <v>50</v>
      </c>
      <c r="K100" s="84">
        <f t="shared" si="1"/>
        <v>-1727029.0900000157</v>
      </c>
      <c r="M100" s="71"/>
      <c r="N100" s="20"/>
    </row>
    <row r="101" spans="1:14">
      <c r="A101" s="70" t="s">
        <v>207</v>
      </c>
      <c r="B101" s="59">
        <v>42648</v>
      </c>
      <c r="C101" s="70" t="s">
        <v>7656</v>
      </c>
      <c r="D101" s="70" t="s">
        <v>190</v>
      </c>
      <c r="E101" s="70" t="s">
        <v>34</v>
      </c>
      <c r="F101" s="70" t="s">
        <v>6927</v>
      </c>
      <c r="I101" s="71">
        <v>464.99</v>
      </c>
      <c r="J101" s="1">
        <v>51</v>
      </c>
      <c r="K101" s="84">
        <f t="shared" si="1"/>
        <v>-1727494.0800000157</v>
      </c>
      <c r="M101" s="71"/>
      <c r="N101" s="20"/>
    </row>
    <row r="102" spans="1:14">
      <c r="A102" s="70" t="s">
        <v>1354</v>
      </c>
      <c r="B102" s="59">
        <v>42649</v>
      </c>
      <c r="C102" s="70" t="s">
        <v>5051</v>
      </c>
      <c r="D102" s="70" t="s">
        <v>4</v>
      </c>
      <c r="E102" s="70" t="s">
        <v>5520</v>
      </c>
      <c r="F102" s="70" t="s">
        <v>7657</v>
      </c>
      <c r="G102" s="71">
        <v>442000</v>
      </c>
      <c r="H102" s="17">
        <v>33</v>
      </c>
      <c r="K102" s="84">
        <f t="shared" si="1"/>
        <v>-1285494.0800000157</v>
      </c>
      <c r="M102" s="71"/>
      <c r="N102" s="20"/>
    </row>
    <row r="103" spans="1:14">
      <c r="A103" s="70" t="s">
        <v>7658</v>
      </c>
      <c r="B103" s="59">
        <v>42649</v>
      </c>
      <c r="C103" s="70" t="s">
        <v>3</v>
      </c>
      <c r="D103" s="70" t="s">
        <v>4</v>
      </c>
      <c r="E103" s="70" t="s">
        <v>5520</v>
      </c>
      <c r="F103" s="70" t="s">
        <v>3</v>
      </c>
      <c r="G103" s="71">
        <v>24664.9</v>
      </c>
      <c r="H103" s="17">
        <v>34</v>
      </c>
      <c r="K103" s="84">
        <f t="shared" si="1"/>
        <v>-1260829.1800000158</v>
      </c>
      <c r="M103" s="71"/>
      <c r="N103" s="20"/>
    </row>
    <row r="104" spans="1:14">
      <c r="A104" s="70" t="s">
        <v>1359</v>
      </c>
      <c r="B104" s="59">
        <v>42649</v>
      </c>
      <c r="C104" s="70" t="s">
        <v>7</v>
      </c>
      <c r="D104" s="70" t="s">
        <v>4</v>
      </c>
      <c r="E104" s="70" t="s">
        <v>5520</v>
      </c>
      <c r="F104" s="70" t="s">
        <v>7</v>
      </c>
      <c r="G104" s="71">
        <v>18217.53</v>
      </c>
      <c r="H104" s="17">
        <v>35</v>
      </c>
      <c r="K104" s="84">
        <f t="shared" si="1"/>
        <v>-1242611.6500000157</v>
      </c>
      <c r="M104" s="71"/>
      <c r="N104" s="20"/>
    </row>
    <row r="105" spans="1:14">
      <c r="A105" s="70" t="s">
        <v>2273</v>
      </c>
      <c r="B105" s="59">
        <v>42649</v>
      </c>
      <c r="C105" s="70" t="s">
        <v>7659</v>
      </c>
      <c r="D105" s="70" t="s">
        <v>4</v>
      </c>
      <c r="E105" s="70" t="s">
        <v>1250</v>
      </c>
      <c r="F105" s="70" t="s">
        <v>7660</v>
      </c>
      <c r="G105" s="71">
        <v>12259.18</v>
      </c>
      <c r="H105" s="17">
        <v>36</v>
      </c>
      <c r="K105" s="84">
        <f t="shared" si="1"/>
        <v>-1230352.4700000158</v>
      </c>
      <c r="M105" s="71"/>
      <c r="N105" s="20"/>
    </row>
    <row r="106" spans="1:14">
      <c r="A106" s="70" t="s">
        <v>2277</v>
      </c>
      <c r="B106" s="59">
        <v>42649</v>
      </c>
      <c r="C106" s="70" t="s">
        <v>1529</v>
      </c>
      <c r="D106" s="70" t="s">
        <v>33</v>
      </c>
      <c r="E106" s="70" t="s">
        <v>3046</v>
      </c>
      <c r="F106" s="70" t="s">
        <v>4875</v>
      </c>
      <c r="G106" s="71">
        <v>309000</v>
      </c>
      <c r="H106" s="17">
        <v>37</v>
      </c>
      <c r="K106" s="84">
        <f t="shared" si="1"/>
        <v>-921352.4700000158</v>
      </c>
      <c r="M106" s="71"/>
      <c r="N106" s="20"/>
    </row>
    <row r="107" spans="1:14">
      <c r="A107" s="70" t="s">
        <v>7661</v>
      </c>
      <c r="B107" s="59">
        <v>42649</v>
      </c>
      <c r="C107" s="70" t="s">
        <v>1529</v>
      </c>
      <c r="D107" s="70" t="s">
        <v>33</v>
      </c>
      <c r="E107" s="70" t="s">
        <v>3046</v>
      </c>
      <c r="F107" s="70" t="s">
        <v>7662</v>
      </c>
      <c r="G107" s="71">
        <v>900000</v>
      </c>
      <c r="H107" s="17">
        <v>38</v>
      </c>
      <c r="K107" s="84">
        <f t="shared" si="1"/>
        <v>-21352.470000015805</v>
      </c>
      <c r="M107" s="71"/>
      <c r="N107" s="20"/>
    </row>
    <row r="108" spans="1:14">
      <c r="A108" s="70" t="s">
        <v>7663</v>
      </c>
      <c r="B108" s="59">
        <v>42649</v>
      </c>
      <c r="C108" s="70" t="s">
        <v>1529</v>
      </c>
      <c r="D108" s="70" t="s">
        <v>33</v>
      </c>
      <c r="E108" s="70" t="s">
        <v>3046</v>
      </c>
      <c r="F108" s="70" t="s">
        <v>7664</v>
      </c>
      <c r="I108" s="71">
        <v>100000</v>
      </c>
      <c r="J108" s="1">
        <v>52</v>
      </c>
      <c r="K108" s="84">
        <f t="shared" si="1"/>
        <v>-121352.4700000158</v>
      </c>
      <c r="M108" s="71"/>
      <c r="N108" s="20"/>
    </row>
    <row r="109" spans="1:14">
      <c r="A109" s="70" t="s">
        <v>7665</v>
      </c>
      <c r="B109" s="59">
        <v>42649</v>
      </c>
      <c r="C109" s="70" t="s">
        <v>6070</v>
      </c>
      <c r="D109" s="70" t="s">
        <v>1530</v>
      </c>
      <c r="E109" s="70" t="s">
        <v>6645</v>
      </c>
      <c r="F109" s="70" t="s">
        <v>7666</v>
      </c>
      <c r="G109" s="71">
        <v>1840</v>
      </c>
      <c r="H109" s="17">
        <v>39</v>
      </c>
      <c r="K109" s="84">
        <f t="shared" si="1"/>
        <v>-119512.4700000158</v>
      </c>
      <c r="M109" s="71"/>
      <c r="N109" s="20"/>
    </row>
    <row r="110" spans="1:14">
      <c r="A110" s="70" t="s">
        <v>4776</v>
      </c>
      <c r="B110" s="59">
        <v>42649</v>
      </c>
      <c r="C110" s="70" t="s">
        <v>5051</v>
      </c>
      <c r="D110" s="70" t="s">
        <v>4</v>
      </c>
      <c r="E110" s="70" t="s">
        <v>6645</v>
      </c>
      <c r="F110" s="70" t="s">
        <v>7667</v>
      </c>
      <c r="G110" s="71">
        <v>1030.5</v>
      </c>
      <c r="H110" s="17">
        <v>40</v>
      </c>
      <c r="K110" s="84">
        <f t="shared" si="1"/>
        <v>-118481.9700000158</v>
      </c>
      <c r="M110" s="71"/>
      <c r="N110" s="20"/>
    </row>
    <row r="111" spans="1:14">
      <c r="A111" s="70" t="s">
        <v>2286</v>
      </c>
      <c r="B111" s="59">
        <v>42649</v>
      </c>
      <c r="C111" s="70" t="s">
        <v>6070</v>
      </c>
      <c r="D111" s="70" t="s">
        <v>4</v>
      </c>
      <c r="E111" s="70" t="s">
        <v>6645</v>
      </c>
      <c r="F111" s="70" t="s">
        <v>7668</v>
      </c>
      <c r="G111" s="71">
        <v>12000</v>
      </c>
      <c r="H111" s="17">
        <v>41</v>
      </c>
      <c r="K111" s="84">
        <f t="shared" si="1"/>
        <v>-106481.9700000158</v>
      </c>
      <c r="M111" s="71"/>
      <c r="N111" s="20"/>
    </row>
    <row r="112" spans="1:14">
      <c r="A112" s="70" t="s">
        <v>3094</v>
      </c>
      <c r="B112" s="59">
        <v>42649</v>
      </c>
      <c r="C112" s="70" t="s">
        <v>1579</v>
      </c>
      <c r="D112" s="70" t="s">
        <v>4</v>
      </c>
      <c r="E112" s="70" t="s">
        <v>6645</v>
      </c>
      <c r="F112" s="70" t="s">
        <v>7669</v>
      </c>
      <c r="G112" s="71">
        <v>18000</v>
      </c>
      <c r="H112" s="17">
        <v>34</v>
      </c>
      <c r="K112" s="84">
        <f t="shared" si="1"/>
        <v>-88481.970000015805</v>
      </c>
      <c r="M112" s="71"/>
      <c r="N112" s="20"/>
    </row>
    <row r="113" spans="1:14">
      <c r="A113" s="70" t="s">
        <v>7670</v>
      </c>
      <c r="B113" s="59">
        <v>42649</v>
      </c>
      <c r="C113" s="70" t="s">
        <v>6070</v>
      </c>
      <c r="D113" s="70" t="s">
        <v>4</v>
      </c>
      <c r="E113" s="70" t="s">
        <v>6645</v>
      </c>
      <c r="F113" s="70" t="s">
        <v>7671</v>
      </c>
      <c r="G113" s="71">
        <v>50000</v>
      </c>
      <c r="H113" s="17">
        <v>42</v>
      </c>
      <c r="K113" s="84">
        <f t="shared" si="1"/>
        <v>-38481.970000015805</v>
      </c>
      <c r="M113" s="71"/>
      <c r="N113" s="20"/>
    </row>
    <row r="114" spans="1:14">
      <c r="A114" s="70" t="s">
        <v>245</v>
      </c>
      <c r="B114" s="59">
        <v>42649</v>
      </c>
      <c r="C114" s="70" t="s">
        <v>5576</v>
      </c>
      <c r="D114" s="70" t="s">
        <v>4</v>
      </c>
      <c r="E114" s="70" t="s">
        <v>6645</v>
      </c>
      <c r="F114" s="70" t="s">
        <v>7672</v>
      </c>
      <c r="G114" s="71">
        <v>3801.43</v>
      </c>
      <c r="H114" s="17">
        <v>43</v>
      </c>
      <c r="K114" s="84">
        <f t="shared" si="1"/>
        <v>-34680.540000015804</v>
      </c>
      <c r="M114" s="71"/>
      <c r="N114" s="20"/>
    </row>
    <row r="115" spans="1:14">
      <c r="A115" s="70" t="s">
        <v>7673</v>
      </c>
      <c r="B115" s="59">
        <v>42649</v>
      </c>
      <c r="C115" s="70" t="s">
        <v>7</v>
      </c>
      <c r="D115" s="70" t="s">
        <v>4</v>
      </c>
      <c r="E115" s="70" t="s">
        <v>6645</v>
      </c>
      <c r="F115" s="70" t="s">
        <v>7</v>
      </c>
      <c r="G115" s="71">
        <v>207339.7</v>
      </c>
      <c r="H115" s="17" t="s">
        <v>1141</v>
      </c>
      <c r="K115" s="84">
        <f t="shared" si="1"/>
        <v>172659.1599999842</v>
      </c>
      <c r="M115" s="71"/>
      <c r="N115" s="20"/>
    </row>
    <row r="116" spans="1:14">
      <c r="A116" s="70" t="s">
        <v>2301</v>
      </c>
      <c r="B116" s="59">
        <v>42649</v>
      </c>
      <c r="C116" s="70" t="s">
        <v>3</v>
      </c>
      <c r="D116" s="70" t="s">
        <v>4</v>
      </c>
      <c r="E116" s="70" t="s">
        <v>6645</v>
      </c>
      <c r="F116" s="70" t="s">
        <v>3</v>
      </c>
      <c r="G116" s="71">
        <v>25172.799999999999</v>
      </c>
      <c r="H116" s="17">
        <v>34</v>
      </c>
      <c r="K116" s="84">
        <f t="shared" si="1"/>
        <v>197831.95999998419</v>
      </c>
      <c r="M116" s="71"/>
      <c r="N116" s="20"/>
    </row>
    <row r="117" spans="1:14">
      <c r="A117" s="70" t="s">
        <v>5584</v>
      </c>
      <c r="B117" s="59">
        <v>42649</v>
      </c>
      <c r="C117" s="70" t="s">
        <v>7</v>
      </c>
      <c r="D117" s="70" t="s">
        <v>4</v>
      </c>
      <c r="E117" s="70" t="s">
        <v>6645</v>
      </c>
      <c r="F117" s="70" t="s">
        <v>2115</v>
      </c>
      <c r="I117" s="71">
        <v>207339.7</v>
      </c>
      <c r="J117" s="1" t="s">
        <v>1141</v>
      </c>
      <c r="K117" s="84">
        <f t="shared" si="1"/>
        <v>-9507.7400000158232</v>
      </c>
      <c r="M117" s="71"/>
      <c r="N117" s="20"/>
    </row>
    <row r="118" spans="1:14">
      <c r="A118" s="70" t="s">
        <v>7674</v>
      </c>
      <c r="B118" s="59">
        <v>42649</v>
      </c>
      <c r="C118" s="70" t="s">
        <v>7</v>
      </c>
      <c r="D118" s="70" t="s">
        <v>4</v>
      </c>
      <c r="E118" s="70" t="s">
        <v>6645</v>
      </c>
      <c r="F118" s="70" t="s">
        <v>7</v>
      </c>
      <c r="G118" s="71">
        <v>205105.31</v>
      </c>
      <c r="H118" s="17">
        <v>44</v>
      </c>
      <c r="K118" s="84">
        <f t="shared" si="1"/>
        <v>195597.56999998417</v>
      </c>
      <c r="M118" s="71"/>
      <c r="N118" s="20"/>
    </row>
    <row r="119" spans="1:14">
      <c r="A119" s="70" t="s">
        <v>267</v>
      </c>
      <c r="B119" s="59">
        <v>42649</v>
      </c>
      <c r="C119" s="70" t="s">
        <v>7675</v>
      </c>
      <c r="D119" s="70" t="s">
        <v>66</v>
      </c>
      <c r="E119" s="70" t="s">
        <v>34</v>
      </c>
      <c r="F119" s="70" t="s">
        <v>174</v>
      </c>
      <c r="I119" s="71">
        <v>50000</v>
      </c>
      <c r="J119" s="1">
        <v>53</v>
      </c>
      <c r="K119" s="84">
        <f t="shared" si="1"/>
        <v>145597.56999998417</v>
      </c>
      <c r="M119" s="71"/>
      <c r="N119" s="20"/>
    </row>
    <row r="120" spans="1:14">
      <c r="A120" s="70" t="s">
        <v>210</v>
      </c>
      <c r="B120" s="59">
        <v>42649</v>
      </c>
      <c r="C120" s="70" t="s">
        <v>1529</v>
      </c>
      <c r="D120" s="70" t="s">
        <v>42</v>
      </c>
      <c r="E120" s="70" t="s">
        <v>3046</v>
      </c>
      <c r="F120" s="70" t="s">
        <v>7676</v>
      </c>
      <c r="I120" s="71">
        <v>4720</v>
      </c>
      <c r="J120" s="1">
        <v>54</v>
      </c>
      <c r="K120" s="84">
        <f t="shared" si="1"/>
        <v>140877.56999998417</v>
      </c>
      <c r="M120" s="71"/>
      <c r="N120" s="20"/>
    </row>
    <row r="121" spans="1:14">
      <c r="A121" s="70" t="s">
        <v>213</v>
      </c>
      <c r="B121" s="59">
        <v>42649</v>
      </c>
      <c r="C121" s="70" t="s">
        <v>7677</v>
      </c>
      <c r="D121" s="70" t="s">
        <v>190</v>
      </c>
      <c r="E121" s="70" t="s">
        <v>34</v>
      </c>
      <c r="F121" s="70" t="s">
        <v>7553</v>
      </c>
      <c r="I121" s="71">
        <v>27078.1</v>
      </c>
      <c r="J121" s="1">
        <v>55</v>
      </c>
      <c r="K121" s="84">
        <f t="shared" si="1"/>
        <v>113799.46999998417</v>
      </c>
      <c r="M121" s="71"/>
      <c r="N121" s="20"/>
    </row>
    <row r="122" spans="1:14">
      <c r="A122" s="70" t="s">
        <v>216</v>
      </c>
      <c r="B122" s="59">
        <v>42649</v>
      </c>
      <c r="C122" s="70" t="s">
        <v>7678</v>
      </c>
      <c r="D122" s="70" t="s">
        <v>183</v>
      </c>
      <c r="E122" s="70" t="s">
        <v>34</v>
      </c>
      <c r="F122" s="70" t="s">
        <v>2055</v>
      </c>
      <c r="I122" s="71">
        <v>284238.17</v>
      </c>
      <c r="J122" s="1">
        <v>56</v>
      </c>
      <c r="K122" s="84">
        <f t="shared" si="1"/>
        <v>-170438.70000001582</v>
      </c>
      <c r="M122" s="71"/>
      <c r="N122" s="20"/>
    </row>
    <row r="123" spans="1:14">
      <c r="A123" s="70" t="s">
        <v>219</v>
      </c>
      <c r="B123" s="59">
        <v>42649</v>
      </c>
      <c r="C123" s="70" t="s">
        <v>7679</v>
      </c>
      <c r="D123" s="70" t="s">
        <v>183</v>
      </c>
      <c r="E123" s="70" t="s">
        <v>34</v>
      </c>
      <c r="F123" s="70" t="s">
        <v>2055</v>
      </c>
      <c r="I123" s="71">
        <v>2967</v>
      </c>
      <c r="J123" s="1">
        <v>57</v>
      </c>
      <c r="K123" s="84">
        <f t="shared" si="1"/>
        <v>-173405.70000001582</v>
      </c>
      <c r="M123" s="71"/>
      <c r="N123" s="20"/>
    </row>
    <row r="124" spans="1:14">
      <c r="A124" s="70" t="s">
        <v>222</v>
      </c>
      <c r="B124" s="59">
        <v>42649</v>
      </c>
      <c r="C124" s="70" t="s">
        <v>7680</v>
      </c>
      <c r="D124" s="70" t="s">
        <v>190</v>
      </c>
      <c r="E124" s="70" t="s">
        <v>34</v>
      </c>
      <c r="F124" s="70" t="s">
        <v>5489</v>
      </c>
      <c r="I124" s="71">
        <v>29600</v>
      </c>
      <c r="J124" s="1">
        <v>58</v>
      </c>
      <c r="K124" s="84">
        <f t="shared" si="1"/>
        <v>-203005.70000001582</v>
      </c>
      <c r="M124" s="71"/>
      <c r="N124" s="20"/>
    </row>
    <row r="125" spans="1:14">
      <c r="A125" s="70" t="s">
        <v>7681</v>
      </c>
      <c r="B125" s="59">
        <v>42649</v>
      </c>
      <c r="C125" s="70" t="s">
        <v>7682</v>
      </c>
      <c r="D125" s="70" t="s">
        <v>45</v>
      </c>
      <c r="E125" s="70" t="s">
        <v>3046</v>
      </c>
      <c r="F125" s="70" t="s">
        <v>7683</v>
      </c>
      <c r="G125" s="71">
        <v>194159.15</v>
      </c>
      <c r="H125" s="17">
        <v>45</v>
      </c>
      <c r="K125" s="84">
        <f t="shared" si="1"/>
        <v>-8846.5500000158208</v>
      </c>
      <c r="M125" s="71"/>
      <c r="N125" s="20"/>
    </row>
    <row r="126" spans="1:14">
      <c r="A126" s="70" t="s">
        <v>7684</v>
      </c>
      <c r="B126" s="59">
        <v>42649</v>
      </c>
      <c r="C126" s="70" t="s">
        <v>7682</v>
      </c>
      <c r="D126" s="70" t="s">
        <v>45</v>
      </c>
      <c r="E126" s="70" t="s">
        <v>3046</v>
      </c>
      <c r="F126" s="70" t="s">
        <v>7685</v>
      </c>
      <c r="G126" s="71">
        <v>57413.5</v>
      </c>
      <c r="H126" s="17">
        <v>46</v>
      </c>
      <c r="K126" s="84">
        <f t="shared" si="1"/>
        <v>48566.949999984179</v>
      </c>
      <c r="M126" s="71"/>
      <c r="N126" s="20"/>
    </row>
    <row r="127" spans="1:14">
      <c r="A127" s="70" t="s">
        <v>252</v>
      </c>
      <c r="B127" s="59">
        <v>42650</v>
      </c>
      <c r="C127" s="70" t="s">
        <v>7686</v>
      </c>
      <c r="D127" s="70" t="s">
        <v>33</v>
      </c>
      <c r="E127" s="70" t="s">
        <v>4580</v>
      </c>
      <c r="F127" s="70" t="s">
        <v>1204</v>
      </c>
      <c r="G127" s="71">
        <v>700</v>
      </c>
      <c r="H127" s="17">
        <v>47</v>
      </c>
      <c r="K127" s="84">
        <f t="shared" si="1"/>
        <v>49266.949999984179</v>
      </c>
      <c r="M127" s="71"/>
      <c r="N127" s="20"/>
    </row>
    <row r="128" spans="1:14">
      <c r="A128" s="70" t="s">
        <v>3985</v>
      </c>
      <c r="B128" s="59">
        <v>42650</v>
      </c>
      <c r="C128" s="70" t="s">
        <v>1579</v>
      </c>
      <c r="D128" s="70" t="s">
        <v>4</v>
      </c>
      <c r="E128" s="70" t="s">
        <v>5520</v>
      </c>
      <c r="F128" s="70" t="s">
        <v>7687</v>
      </c>
      <c r="G128" s="71">
        <v>20000</v>
      </c>
      <c r="H128" s="17">
        <v>502</v>
      </c>
      <c r="K128" s="84">
        <f t="shared" si="1"/>
        <v>69266.949999984179</v>
      </c>
      <c r="M128" s="71"/>
      <c r="N128" s="20"/>
    </row>
    <row r="129" spans="1:14">
      <c r="A129" s="70" t="s">
        <v>7062</v>
      </c>
      <c r="B129" s="59">
        <v>42650</v>
      </c>
      <c r="C129" s="70" t="s">
        <v>3</v>
      </c>
      <c r="D129" s="70" t="s">
        <v>4</v>
      </c>
      <c r="E129" s="70" t="s">
        <v>5520</v>
      </c>
      <c r="F129" s="70" t="s">
        <v>3</v>
      </c>
      <c r="G129" s="71">
        <v>12345.77</v>
      </c>
      <c r="H129" s="17">
        <v>48</v>
      </c>
      <c r="K129" s="84">
        <f t="shared" si="1"/>
        <v>81612.719999984183</v>
      </c>
      <c r="M129" s="71"/>
      <c r="N129" s="20"/>
    </row>
    <row r="130" spans="1:14">
      <c r="A130" s="70" t="s">
        <v>264</v>
      </c>
      <c r="B130" s="59">
        <v>42650</v>
      </c>
      <c r="C130" s="70" t="s">
        <v>7</v>
      </c>
      <c r="D130" s="70" t="s">
        <v>4</v>
      </c>
      <c r="E130" s="70" t="s">
        <v>5520</v>
      </c>
      <c r="F130" s="70" t="s">
        <v>7</v>
      </c>
      <c r="G130" s="71">
        <v>7723.95</v>
      </c>
      <c r="H130" s="17">
        <v>49</v>
      </c>
      <c r="K130" s="84">
        <f t="shared" si="1"/>
        <v>89336.66999998418</v>
      </c>
      <c r="M130" s="71"/>
      <c r="N130" s="20"/>
    </row>
    <row r="131" spans="1:14">
      <c r="A131" s="70" t="s">
        <v>7688</v>
      </c>
      <c r="B131" s="59">
        <v>42650</v>
      </c>
      <c r="C131" s="70" t="s">
        <v>6070</v>
      </c>
      <c r="D131" s="70" t="s">
        <v>4</v>
      </c>
      <c r="E131" s="70" t="s">
        <v>6645</v>
      </c>
      <c r="F131" s="70" t="s">
        <v>7603</v>
      </c>
      <c r="G131" s="71">
        <v>36344.83</v>
      </c>
      <c r="H131" s="17" t="s">
        <v>1145</v>
      </c>
      <c r="K131" s="84">
        <f t="shared" si="1"/>
        <v>125681.49999998418</v>
      </c>
      <c r="M131" s="71"/>
      <c r="N131" s="20"/>
    </row>
    <row r="132" spans="1:14">
      <c r="A132" s="70" t="s">
        <v>7689</v>
      </c>
      <c r="B132" s="59">
        <v>42650</v>
      </c>
      <c r="C132" s="70" t="s">
        <v>44</v>
      </c>
      <c r="D132" s="70" t="s">
        <v>33</v>
      </c>
      <c r="E132" s="70" t="s">
        <v>3046</v>
      </c>
      <c r="F132" s="70" t="s">
        <v>7690</v>
      </c>
      <c r="G132" s="71">
        <v>9000.01</v>
      </c>
      <c r="H132" s="17">
        <v>50</v>
      </c>
      <c r="K132" s="84">
        <f t="shared" si="1"/>
        <v>134681.50999998418</v>
      </c>
      <c r="M132" s="71"/>
      <c r="N132" s="20"/>
    </row>
    <row r="133" spans="1:14">
      <c r="A133" s="70" t="s">
        <v>3989</v>
      </c>
      <c r="B133" s="59">
        <v>42650</v>
      </c>
      <c r="C133" s="70" t="s">
        <v>6070</v>
      </c>
      <c r="D133" s="70" t="s">
        <v>4</v>
      </c>
      <c r="E133" s="70" t="s">
        <v>6645</v>
      </c>
      <c r="F133" s="70" t="s">
        <v>7691</v>
      </c>
      <c r="I133" s="71">
        <v>36344.83</v>
      </c>
      <c r="J133" s="1" t="s">
        <v>1145</v>
      </c>
      <c r="K133" s="84">
        <f t="shared" si="1"/>
        <v>98336.679999984175</v>
      </c>
      <c r="M133" s="71"/>
      <c r="N133" s="20"/>
    </row>
    <row r="134" spans="1:14">
      <c r="A134" s="70" t="s">
        <v>7692</v>
      </c>
      <c r="B134" s="59">
        <v>42650</v>
      </c>
      <c r="C134" s="70" t="s">
        <v>6070</v>
      </c>
      <c r="D134" s="70" t="s">
        <v>4</v>
      </c>
      <c r="E134" s="70" t="s">
        <v>6645</v>
      </c>
      <c r="F134" s="70" t="s">
        <v>7603</v>
      </c>
      <c r="G134" s="71">
        <v>263500</v>
      </c>
      <c r="H134" s="17">
        <v>51</v>
      </c>
      <c r="K134" s="84">
        <f t="shared" si="1"/>
        <v>361836.67999998416</v>
      </c>
      <c r="M134" s="71"/>
      <c r="N134" s="20"/>
    </row>
    <row r="135" spans="1:14">
      <c r="A135" s="70" t="s">
        <v>4792</v>
      </c>
      <c r="B135" s="59">
        <v>42650</v>
      </c>
      <c r="C135" s="70" t="s">
        <v>44</v>
      </c>
      <c r="D135" s="70" t="s">
        <v>33</v>
      </c>
      <c r="E135" s="70" t="s">
        <v>3046</v>
      </c>
      <c r="F135" s="70" t="s">
        <v>7693</v>
      </c>
      <c r="G135" s="71">
        <v>297700.01</v>
      </c>
      <c r="H135" s="17">
        <v>52</v>
      </c>
      <c r="K135" s="84">
        <f t="shared" ref="K135:K198" si="2">+K134+G135-I135</f>
        <v>659536.68999998411</v>
      </c>
      <c r="M135" s="71"/>
      <c r="N135" s="20"/>
    </row>
    <row r="136" spans="1:14">
      <c r="A136" s="70" t="s">
        <v>4792</v>
      </c>
      <c r="B136" s="59">
        <v>42650</v>
      </c>
      <c r="C136" s="70" t="s">
        <v>44</v>
      </c>
      <c r="D136" s="70" t="s">
        <v>33</v>
      </c>
      <c r="E136" s="70" t="s">
        <v>3046</v>
      </c>
      <c r="F136" s="70" t="s">
        <v>7694</v>
      </c>
      <c r="G136" s="71">
        <v>251200</v>
      </c>
      <c r="H136" s="17">
        <v>53</v>
      </c>
      <c r="K136" s="84">
        <f t="shared" si="2"/>
        <v>910736.68999998411</v>
      </c>
      <c r="M136" s="71"/>
      <c r="N136" s="20"/>
    </row>
    <row r="137" spans="1:14">
      <c r="A137" s="70" t="s">
        <v>2311</v>
      </c>
      <c r="B137" s="59">
        <v>42650</v>
      </c>
      <c r="C137" s="70" t="s">
        <v>44</v>
      </c>
      <c r="D137" s="70" t="s">
        <v>33</v>
      </c>
      <c r="E137" s="70" t="s">
        <v>3046</v>
      </c>
      <c r="F137" s="70" t="s">
        <v>7695</v>
      </c>
      <c r="G137" s="71">
        <v>13553.38</v>
      </c>
      <c r="H137" s="17">
        <v>54</v>
      </c>
      <c r="K137" s="84">
        <f t="shared" si="2"/>
        <v>924290.06999998412</v>
      </c>
      <c r="M137" s="71"/>
      <c r="N137" s="20"/>
    </row>
    <row r="138" spans="1:14">
      <c r="A138" s="70" t="s">
        <v>2311</v>
      </c>
      <c r="B138" s="59">
        <v>42650</v>
      </c>
      <c r="C138" s="70" t="s">
        <v>44</v>
      </c>
      <c r="D138" s="70" t="s">
        <v>33</v>
      </c>
      <c r="E138" s="70" t="s">
        <v>3046</v>
      </c>
      <c r="F138" s="70" t="s">
        <v>7696</v>
      </c>
      <c r="G138" s="71">
        <v>150000.01</v>
      </c>
      <c r="H138" s="17">
        <v>55</v>
      </c>
      <c r="K138" s="84">
        <f t="shared" si="2"/>
        <v>1074290.0799999842</v>
      </c>
      <c r="M138" s="71"/>
      <c r="N138" s="20"/>
    </row>
    <row r="139" spans="1:14">
      <c r="A139" s="70" t="s">
        <v>7697</v>
      </c>
      <c r="B139" s="59">
        <v>42650</v>
      </c>
      <c r="C139" s="70" t="s">
        <v>7698</v>
      </c>
      <c r="D139" s="70" t="s">
        <v>4</v>
      </c>
      <c r="E139" s="70" t="s">
        <v>1250</v>
      </c>
      <c r="F139" s="70" t="s">
        <v>7699</v>
      </c>
      <c r="G139" s="71">
        <v>7568.78</v>
      </c>
      <c r="H139" s="17">
        <v>56</v>
      </c>
      <c r="K139" s="84">
        <f t="shared" si="2"/>
        <v>1081858.8599999843</v>
      </c>
      <c r="M139" s="71"/>
      <c r="N139" s="20"/>
    </row>
    <row r="140" spans="1:14">
      <c r="A140" s="70" t="s">
        <v>302</v>
      </c>
      <c r="B140" s="59">
        <v>42650</v>
      </c>
      <c r="C140" s="70" t="s">
        <v>6070</v>
      </c>
      <c r="D140" s="70" t="s">
        <v>4</v>
      </c>
      <c r="E140" s="70" t="s">
        <v>6645</v>
      </c>
      <c r="F140" s="70" t="s">
        <v>7671</v>
      </c>
      <c r="G140" s="71">
        <v>574100</v>
      </c>
      <c r="H140" s="17">
        <v>57</v>
      </c>
      <c r="K140" s="84">
        <f t="shared" si="2"/>
        <v>1655958.8599999843</v>
      </c>
      <c r="M140" s="71"/>
      <c r="N140" s="20"/>
    </row>
    <row r="141" spans="1:14">
      <c r="A141" s="70" t="s">
        <v>3132</v>
      </c>
      <c r="B141" s="59">
        <v>42650</v>
      </c>
      <c r="C141" s="70" t="s">
        <v>6070</v>
      </c>
      <c r="D141" s="70" t="s">
        <v>4</v>
      </c>
      <c r="E141" s="70" t="s">
        <v>6645</v>
      </c>
      <c r="F141" s="70" t="s">
        <v>7700</v>
      </c>
      <c r="G141" s="71">
        <v>3176</v>
      </c>
      <c r="H141" s="17">
        <v>58</v>
      </c>
      <c r="K141" s="84">
        <f t="shared" si="2"/>
        <v>1659134.8599999843</v>
      </c>
      <c r="M141" s="71"/>
      <c r="N141" s="20"/>
    </row>
    <row r="142" spans="1:14">
      <c r="A142" s="70" t="s">
        <v>1420</v>
      </c>
      <c r="B142" s="59">
        <v>42650</v>
      </c>
      <c r="C142" s="70" t="s">
        <v>3</v>
      </c>
      <c r="D142" s="70" t="s">
        <v>4</v>
      </c>
      <c r="E142" s="70" t="s">
        <v>6645</v>
      </c>
      <c r="F142" s="70" t="s">
        <v>3</v>
      </c>
      <c r="G142" s="71">
        <v>23141.13</v>
      </c>
      <c r="H142" s="17">
        <v>48</v>
      </c>
      <c r="K142" s="84">
        <f t="shared" si="2"/>
        <v>1682275.9899999842</v>
      </c>
      <c r="M142" s="71"/>
      <c r="N142" s="20"/>
    </row>
    <row r="143" spans="1:14">
      <c r="A143" s="70" t="s">
        <v>6334</v>
      </c>
      <c r="B143" s="59">
        <v>42650</v>
      </c>
      <c r="C143" s="70" t="s">
        <v>7</v>
      </c>
      <c r="D143" s="70" t="s">
        <v>4</v>
      </c>
      <c r="E143" s="70" t="s">
        <v>6645</v>
      </c>
      <c r="F143" s="70" t="s">
        <v>7</v>
      </c>
      <c r="G143" s="71">
        <v>95305.73</v>
      </c>
      <c r="H143" s="17" t="s">
        <v>1146</v>
      </c>
      <c r="K143" s="84">
        <f t="shared" si="2"/>
        <v>1777581.7199999841</v>
      </c>
      <c r="M143" s="71"/>
      <c r="N143" s="20"/>
    </row>
    <row r="144" spans="1:14">
      <c r="A144" s="70" t="s">
        <v>4016</v>
      </c>
      <c r="B144" s="59">
        <v>42650</v>
      </c>
      <c r="C144" s="70" t="s">
        <v>6070</v>
      </c>
      <c r="D144" s="70" t="s">
        <v>4</v>
      </c>
      <c r="E144" s="70" t="s">
        <v>6645</v>
      </c>
      <c r="F144" s="70" t="s">
        <v>1883</v>
      </c>
      <c r="G144" s="71">
        <v>7438</v>
      </c>
      <c r="H144" s="17">
        <v>59</v>
      </c>
      <c r="K144" s="84">
        <f t="shared" si="2"/>
        <v>1785019.7199999841</v>
      </c>
      <c r="M144" s="71"/>
      <c r="N144" s="20"/>
    </row>
    <row r="145" spans="1:14">
      <c r="A145" s="70" t="s">
        <v>7701</v>
      </c>
      <c r="B145" s="59">
        <v>42650</v>
      </c>
      <c r="C145" s="70" t="s">
        <v>7</v>
      </c>
      <c r="D145" s="70" t="s">
        <v>4</v>
      </c>
      <c r="E145" s="70" t="s">
        <v>6645</v>
      </c>
      <c r="F145" s="70" t="s">
        <v>2115</v>
      </c>
      <c r="I145" s="71">
        <v>95305.73</v>
      </c>
      <c r="J145" s="1" t="s">
        <v>1146</v>
      </c>
      <c r="K145" s="84">
        <f t="shared" si="2"/>
        <v>1689713.9899999842</v>
      </c>
      <c r="M145" s="71"/>
      <c r="N145" s="20"/>
    </row>
    <row r="146" spans="1:14">
      <c r="A146" s="70" t="s">
        <v>316</v>
      </c>
      <c r="B146" s="59">
        <v>42650</v>
      </c>
      <c r="C146" s="70" t="s">
        <v>7</v>
      </c>
      <c r="D146" s="70" t="s">
        <v>4</v>
      </c>
      <c r="E146" s="70" t="s">
        <v>6645</v>
      </c>
      <c r="F146" s="70" t="s">
        <v>7</v>
      </c>
      <c r="G146" s="71">
        <v>87867.73</v>
      </c>
      <c r="H146" s="17">
        <v>60</v>
      </c>
      <c r="K146" s="84">
        <f t="shared" si="2"/>
        <v>1777581.7199999841</v>
      </c>
      <c r="M146" s="71"/>
      <c r="N146" s="20"/>
    </row>
    <row r="147" spans="1:14">
      <c r="A147" s="70" t="s">
        <v>225</v>
      </c>
      <c r="B147" s="59">
        <v>42650</v>
      </c>
      <c r="C147" s="70" t="s">
        <v>7702</v>
      </c>
      <c r="D147" s="70" t="s">
        <v>66</v>
      </c>
      <c r="E147" s="70" t="s">
        <v>38</v>
      </c>
      <c r="F147" s="70" t="s">
        <v>6661</v>
      </c>
      <c r="I147" s="71">
        <v>3900</v>
      </c>
      <c r="J147" s="1">
        <v>59</v>
      </c>
      <c r="K147" s="84">
        <f t="shared" si="2"/>
        <v>1773681.7199999841</v>
      </c>
      <c r="M147" s="71"/>
      <c r="N147" s="20"/>
    </row>
    <row r="148" spans="1:14">
      <c r="A148" s="70" t="s">
        <v>228</v>
      </c>
      <c r="B148" s="59">
        <v>42650</v>
      </c>
      <c r="C148" s="70" t="s">
        <v>7703</v>
      </c>
      <c r="D148" s="70" t="s">
        <v>66</v>
      </c>
      <c r="E148" s="70" t="s">
        <v>38</v>
      </c>
      <c r="F148" s="70" t="s">
        <v>6849</v>
      </c>
      <c r="I148" s="71">
        <v>3332</v>
      </c>
      <c r="J148" s="1">
        <v>60</v>
      </c>
      <c r="K148" s="84">
        <f t="shared" si="2"/>
        <v>1770349.7199999841</v>
      </c>
      <c r="M148" s="71"/>
      <c r="N148" s="20"/>
    </row>
    <row r="149" spans="1:14">
      <c r="A149" s="70" t="s">
        <v>383</v>
      </c>
      <c r="B149" s="59">
        <v>42650</v>
      </c>
      <c r="C149" s="70" t="s">
        <v>7704</v>
      </c>
      <c r="D149" s="70" t="s">
        <v>66</v>
      </c>
      <c r="E149" s="70" t="s">
        <v>38</v>
      </c>
      <c r="F149" s="70" t="s">
        <v>372</v>
      </c>
      <c r="I149" s="71">
        <v>352000</v>
      </c>
      <c r="J149" s="1">
        <v>61</v>
      </c>
      <c r="K149" s="84">
        <f t="shared" si="2"/>
        <v>1418349.7199999841</v>
      </c>
      <c r="M149" s="71"/>
      <c r="N149" s="20"/>
    </row>
    <row r="150" spans="1:14">
      <c r="A150" s="70" t="s">
        <v>387</v>
      </c>
      <c r="B150" s="59">
        <v>42650</v>
      </c>
      <c r="C150" s="70" t="s">
        <v>7705</v>
      </c>
      <c r="D150" s="70" t="s">
        <v>66</v>
      </c>
      <c r="E150" s="70" t="s">
        <v>38</v>
      </c>
      <c r="F150" s="70" t="s">
        <v>1493</v>
      </c>
      <c r="I150" s="71">
        <v>212000</v>
      </c>
      <c r="J150" s="1">
        <v>62</v>
      </c>
      <c r="K150" s="84">
        <f t="shared" si="2"/>
        <v>1206349.7199999841</v>
      </c>
      <c r="M150" s="71"/>
      <c r="N150" s="20"/>
    </row>
    <row r="151" spans="1:14">
      <c r="A151" s="70" t="s">
        <v>389</v>
      </c>
      <c r="B151" s="59">
        <v>42650</v>
      </c>
      <c r="C151" s="70" t="s">
        <v>7706</v>
      </c>
      <c r="D151" s="70" t="s">
        <v>66</v>
      </c>
      <c r="E151" s="70" t="s">
        <v>38</v>
      </c>
      <c r="F151" s="70" t="s">
        <v>81</v>
      </c>
      <c r="I151" s="71">
        <v>170000</v>
      </c>
      <c r="J151" s="1">
        <v>63</v>
      </c>
      <c r="K151" s="84">
        <f t="shared" si="2"/>
        <v>1036349.7199999841</v>
      </c>
      <c r="M151" s="71"/>
      <c r="N151" s="20"/>
    </row>
    <row r="152" spans="1:14">
      <c r="A152" s="70" t="s">
        <v>392</v>
      </c>
      <c r="B152" s="59">
        <v>42650</v>
      </c>
      <c r="C152" s="70" t="s">
        <v>7707</v>
      </c>
      <c r="D152" s="70" t="s">
        <v>66</v>
      </c>
      <c r="E152" s="70" t="s">
        <v>38</v>
      </c>
      <c r="F152" s="70" t="s">
        <v>341</v>
      </c>
      <c r="I152" s="71">
        <v>259</v>
      </c>
      <c r="J152" s="1" t="s">
        <v>1146</v>
      </c>
      <c r="K152" s="84">
        <f t="shared" si="2"/>
        <v>1036090.7199999841</v>
      </c>
      <c r="M152" s="71"/>
      <c r="N152" s="20"/>
    </row>
    <row r="153" spans="1:14">
      <c r="A153" s="70" t="s">
        <v>394</v>
      </c>
      <c r="B153" s="59">
        <v>42650</v>
      </c>
      <c r="C153" s="70" t="s">
        <v>7708</v>
      </c>
      <c r="D153" s="70" t="s">
        <v>66</v>
      </c>
      <c r="E153" s="70" t="s">
        <v>38</v>
      </c>
      <c r="F153" s="70" t="s">
        <v>39</v>
      </c>
      <c r="I153" s="71">
        <v>126487.43</v>
      </c>
      <c r="J153" s="1">
        <v>64</v>
      </c>
      <c r="K153" s="84">
        <f t="shared" si="2"/>
        <v>909603.2899999842</v>
      </c>
      <c r="M153" s="71"/>
      <c r="N153" s="20"/>
    </row>
    <row r="154" spans="1:14">
      <c r="A154" s="70" t="s">
        <v>396</v>
      </c>
      <c r="B154" s="59">
        <v>42650</v>
      </c>
      <c r="C154" s="70" t="s">
        <v>7709</v>
      </c>
      <c r="D154" s="70" t="s">
        <v>183</v>
      </c>
      <c r="E154" s="70" t="s">
        <v>38</v>
      </c>
      <c r="F154" s="70" t="s">
        <v>2055</v>
      </c>
      <c r="I154" s="71">
        <v>1029461.69</v>
      </c>
      <c r="J154" s="1">
        <v>65</v>
      </c>
      <c r="K154" s="84">
        <f t="shared" si="2"/>
        <v>-119858.40000001574</v>
      </c>
      <c r="M154" s="71"/>
      <c r="N154" s="20"/>
    </row>
    <row r="155" spans="1:14">
      <c r="A155" s="70" t="s">
        <v>398</v>
      </c>
      <c r="B155" s="59">
        <v>42650</v>
      </c>
      <c r="C155" s="70" t="s">
        <v>7710</v>
      </c>
      <c r="D155" s="70" t="s">
        <v>190</v>
      </c>
      <c r="E155" s="70" t="s">
        <v>34</v>
      </c>
      <c r="F155" s="70" t="s">
        <v>4453</v>
      </c>
      <c r="I155" s="71">
        <v>52516.26</v>
      </c>
      <c r="J155" s="1">
        <v>66</v>
      </c>
      <c r="K155" s="84">
        <f t="shared" si="2"/>
        <v>-172374.66000001575</v>
      </c>
      <c r="M155" s="71"/>
      <c r="N155" s="20"/>
    </row>
    <row r="156" spans="1:14">
      <c r="A156" s="70" t="s">
        <v>400</v>
      </c>
      <c r="B156" s="59">
        <v>42650</v>
      </c>
      <c r="C156" s="70" t="s">
        <v>7711</v>
      </c>
      <c r="D156" s="70" t="s">
        <v>190</v>
      </c>
      <c r="E156" s="70" t="s">
        <v>34</v>
      </c>
      <c r="F156" s="70" t="s">
        <v>4453</v>
      </c>
      <c r="I156" s="71">
        <v>90153.62</v>
      </c>
      <c r="J156" s="1">
        <v>67</v>
      </c>
      <c r="K156" s="84">
        <f t="shared" si="2"/>
        <v>-262528.28000001574</v>
      </c>
      <c r="M156" s="71"/>
      <c r="N156" s="20"/>
    </row>
    <row r="157" spans="1:14">
      <c r="A157" s="70" t="s">
        <v>402</v>
      </c>
      <c r="B157" s="59">
        <v>42650</v>
      </c>
      <c r="C157" s="70" t="s">
        <v>7712</v>
      </c>
      <c r="D157" s="70" t="s">
        <v>190</v>
      </c>
      <c r="E157" s="70" t="s">
        <v>34</v>
      </c>
      <c r="F157" s="70" t="s">
        <v>4453</v>
      </c>
      <c r="I157" s="71">
        <v>5177.82</v>
      </c>
      <c r="J157" s="1">
        <v>68</v>
      </c>
      <c r="K157" s="84">
        <f t="shared" si="2"/>
        <v>-267706.10000001575</v>
      </c>
      <c r="M157" s="71"/>
      <c r="N157" s="20"/>
    </row>
    <row r="158" spans="1:14">
      <c r="A158" s="70" t="s">
        <v>404</v>
      </c>
      <c r="B158" s="59">
        <v>42650</v>
      </c>
      <c r="C158" s="70" t="s">
        <v>7707</v>
      </c>
      <c r="D158" s="70" t="s">
        <v>66</v>
      </c>
      <c r="E158" s="70" t="s">
        <v>38</v>
      </c>
      <c r="F158" s="70" t="s">
        <v>7713</v>
      </c>
      <c r="G158" s="71">
        <v>259</v>
      </c>
      <c r="H158" s="17" t="s">
        <v>1146</v>
      </c>
      <c r="K158" s="84">
        <f t="shared" si="2"/>
        <v>-267447.10000001575</v>
      </c>
      <c r="M158" s="71"/>
      <c r="N158" s="20"/>
    </row>
    <row r="159" spans="1:14">
      <c r="A159" s="70" t="s">
        <v>2326</v>
      </c>
      <c r="B159" s="59">
        <v>42651</v>
      </c>
      <c r="C159" s="70" t="s">
        <v>6070</v>
      </c>
      <c r="D159" s="70" t="s">
        <v>4</v>
      </c>
      <c r="E159" s="70" t="s">
        <v>6645</v>
      </c>
      <c r="F159" s="70" t="s">
        <v>3090</v>
      </c>
      <c r="G159" s="71">
        <v>8851</v>
      </c>
      <c r="H159" s="17">
        <v>61</v>
      </c>
      <c r="K159" s="84">
        <f t="shared" si="2"/>
        <v>-258596.10000001575</v>
      </c>
      <c r="M159" s="71"/>
      <c r="N159" s="20"/>
    </row>
    <row r="160" spans="1:14">
      <c r="A160" s="70" t="s">
        <v>3149</v>
      </c>
      <c r="B160" s="59">
        <v>42651</v>
      </c>
      <c r="C160" s="70" t="s">
        <v>5051</v>
      </c>
      <c r="D160" s="70" t="s">
        <v>4</v>
      </c>
      <c r="E160" s="70" t="s">
        <v>6645</v>
      </c>
      <c r="F160" s="70" t="s">
        <v>7714</v>
      </c>
      <c r="G160" s="71">
        <v>406</v>
      </c>
      <c r="H160" s="17">
        <v>62</v>
      </c>
      <c r="K160" s="84">
        <f t="shared" si="2"/>
        <v>-258190.10000001575</v>
      </c>
      <c r="M160" s="71"/>
      <c r="N160" s="20"/>
    </row>
    <row r="161" spans="1:14">
      <c r="A161" s="70" t="s">
        <v>7715</v>
      </c>
      <c r="B161" s="59">
        <v>42651</v>
      </c>
      <c r="C161" s="70" t="s">
        <v>5051</v>
      </c>
      <c r="D161" s="70" t="s">
        <v>4</v>
      </c>
      <c r="E161" s="70" t="s">
        <v>6645</v>
      </c>
      <c r="F161" s="70" t="s">
        <v>7714</v>
      </c>
      <c r="G161" s="71">
        <v>12412</v>
      </c>
      <c r="H161" s="17">
        <v>63</v>
      </c>
      <c r="K161" s="84">
        <f t="shared" si="2"/>
        <v>-245778.10000001575</v>
      </c>
      <c r="M161" s="71"/>
      <c r="N161" s="20"/>
    </row>
    <row r="162" spans="1:14">
      <c r="A162" s="70" t="s">
        <v>7716</v>
      </c>
      <c r="B162" s="59">
        <v>42651</v>
      </c>
      <c r="C162" s="70" t="s">
        <v>6070</v>
      </c>
      <c r="D162" s="70" t="s">
        <v>4</v>
      </c>
      <c r="E162" s="70" t="s">
        <v>6645</v>
      </c>
      <c r="F162" s="70" t="s">
        <v>3547</v>
      </c>
      <c r="G162" s="71">
        <v>1778</v>
      </c>
      <c r="H162" s="17">
        <v>64</v>
      </c>
      <c r="K162" s="84">
        <f t="shared" si="2"/>
        <v>-244000.10000001575</v>
      </c>
      <c r="M162" s="71"/>
      <c r="N162" s="20"/>
    </row>
    <row r="163" spans="1:14">
      <c r="A163" s="70" t="s">
        <v>6373</v>
      </c>
      <c r="B163" s="59">
        <v>42651</v>
      </c>
      <c r="C163" s="70" t="s">
        <v>6070</v>
      </c>
      <c r="D163" s="70" t="s">
        <v>4</v>
      </c>
      <c r="E163" s="70" t="s">
        <v>6645</v>
      </c>
      <c r="F163" s="70" t="s">
        <v>3547</v>
      </c>
      <c r="G163" s="71">
        <v>823.45</v>
      </c>
      <c r="H163" s="17">
        <v>65</v>
      </c>
      <c r="K163" s="84">
        <f t="shared" si="2"/>
        <v>-243176.65000001574</v>
      </c>
      <c r="M163" s="71"/>
      <c r="N163" s="20"/>
    </row>
    <row r="164" spans="1:14">
      <c r="A164" s="70" t="s">
        <v>7717</v>
      </c>
      <c r="B164" s="59">
        <v>42651</v>
      </c>
      <c r="C164" s="70" t="s">
        <v>5051</v>
      </c>
      <c r="D164" s="70" t="s">
        <v>4</v>
      </c>
      <c r="E164" s="70" t="s">
        <v>6645</v>
      </c>
      <c r="F164" s="70" t="s">
        <v>1956</v>
      </c>
      <c r="G164" s="71">
        <v>500</v>
      </c>
      <c r="H164" s="17">
        <v>66</v>
      </c>
      <c r="K164" s="84">
        <f t="shared" si="2"/>
        <v>-242676.65000001574</v>
      </c>
      <c r="M164" s="71"/>
      <c r="N164" s="20"/>
    </row>
    <row r="165" spans="1:14">
      <c r="A165" s="70" t="s">
        <v>7718</v>
      </c>
      <c r="B165" s="59">
        <v>42651</v>
      </c>
      <c r="C165" s="70" t="s">
        <v>3</v>
      </c>
      <c r="D165" s="70" t="s">
        <v>4</v>
      </c>
      <c r="E165" s="70" t="s">
        <v>6645</v>
      </c>
      <c r="F165" s="70" t="s">
        <v>3</v>
      </c>
      <c r="G165" s="71">
        <v>78973.41</v>
      </c>
      <c r="H165" s="17">
        <v>67</v>
      </c>
      <c r="K165" s="84">
        <f t="shared" si="2"/>
        <v>-163703.24000001574</v>
      </c>
      <c r="M165" s="71"/>
      <c r="N165" s="20"/>
    </row>
    <row r="166" spans="1:14">
      <c r="A166" s="70" t="s">
        <v>4821</v>
      </c>
      <c r="B166" s="59">
        <v>42651</v>
      </c>
      <c r="C166" s="70" t="s">
        <v>6785</v>
      </c>
      <c r="D166" s="70" t="s">
        <v>4</v>
      </c>
      <c r="E166" s="70" t="s">
        <v>6645</v>
      </c>
      <c r="F166" s="70" t="s">
        <v>6785</v>
      </c>
      <c r="G166" s="71">
        <v>2717.11</v>
      </c>
      <c r="H166" s="17" t="s">
        <v>1159</v>
      </c>
      <c r="K166" s="84">
        <f t="shared" si="2"/>
        <v>-160986.13000001575</v>
      </c>
      <c r="M166" s="71"/>
      <c r="N166" s="20"/>
    </row>
    <row r="167" spans="1:14">
      <c r="A167" s="70" t="s">
        <v>7719</v>
      </c>
      <c r="B167" s="59">
        <v>42651</v>
      </c>
      <c r="C167" s="70" t="s">
        <v>7</v>
      </c>
      <c r="D167" s="70" t="s">
        <v>4</v>
      </c>
      <c r="E167" s="70" t="s">
        <v>6645</v>
      </c>
      <c r="F167" s="70" t="s">
        <v>7</v>
      </c>
      <c r="G167" s="71">
        <v>35148.29</v>
      </c>
      <c r="H167" s="17">
        <v>68</v>
      </c>
      <c r="K167" s="84">
        <f t="shared" si="2"/>
        <v>-125837.84000001574</v>
      </c>
      <c r="M167" s="71"/>
      <c r="N167" s="20"/>
    </row>
    <row r="168" spans="1:14">
      <c r="A168" s="70" t="s">
        <v>365</v>
      </c>
      <c r="B168" s="59">
        <v>42653</v>
      </c>
      <c r="C168" s="70" t="s">
        <v>44</v>
      </c>
      <c r="D168" s="70" t="s">
        <v>33</v>
      </c>
      <c r="E168" s="70" t="s">
        <v>3046</v>
      </c>
      <c r="F168" s="70" t="s">
        <v>7720</v>
      </c>
      <c r="G168" s="71">
        <v>38847.21</v>
      </c>
      <c r="H168" s="17">
        <v>69</v>
      </c>
      <c r="K168" s="84">
        <f t="shared" si="2"/>
        <v>-86990.63000001575</v>
      </c>
      <c r="M168" s="71"/>
      <c r="N168" s="20"/>
    </row>
    <row r="169" spans="1:14">
      <c r="A169" s="70" t="s">
        <v>365</v>
      </c>
      <c r="B169" s="59">
        <v>42653</v>
      </c>
      <c r="C169" s="70" t="s">
        <v>44</v>
      </c>
      <c r="D169" s="70" t="s">
        <v>33</v>
      </c>
      <c r="E169" s="70" t="s">
        <v>3046</v>
      </c>
      <c r="F169" s="70" t="s">
        <v>7721</v>
      </c>
      <c r="G169" s="71">
        <v>164412.22</v>
      </c>
      <c r="H169" s="17">
        <v>70</v>
      </c>
      <c r="K169" s="84">
        <f t="shared" si="2"/>
        <v>77421.589999984251</v>
      </c>
      <c r="M169" s="71"/>
      <c r="N169" s="20"/>
    </row>
    <row r="170" spans="1:14">
      <c r="A170" s="70" t="s">
        <v>365</v>
      </c>
      <c r="B170" s="59">
        <v>42653</v>
      </c>
      <c r="C170" s="70" t="s">
        <v>44</v>
      </c>
      <c r="D170" s="70" t="s">
        <v>33</v>
      </c>
      <c r="E170" s="70" t="s">
        <v>3046</v>
      </c>
      <c r="F170" s="70" t="s">
        <v>7722</v>
      </c>
      <c r="G170" s="71">
        <v>300100</v>
      </c>
      <c r="H170" s="17">
        <v>71</v>
      </c>
      <c r="K170" s="84">
        <f t="shared" si="2"/>
        <v>377521.58999998425</v>
      </c>
      <c r="M170" s="71"/>
      <c r="N170" s="20"/>
    </row>
    <row r="171" spans="1:14">
      <c r="A171" s="70" t="s">
        <v>373</v>
      </c>
      <c r="B171" s="59">
        <v>42653</v>
      </c>
      <c r="C171" s="70" t="s">
        <v>5051</v>
      </c>
      <c r="D171" s="70" t="s">
        <v>4</v>
      </c>
      <c r="E171" s="70" t="s">
        <v>5520</v>
      </c>
      <c r="F171" s="70" t="s">
        <v>7610</v>
      </c>
      <c r="G171" s="71">
        <v>121000</v>
      </c>
      <c r="H171" s="17">
        <v>72</v>
      </c>
      <c r="K171" s="84">
        <f t="shared" si="2"/>
        <v>498521.58999998425</v>
      </c>
      <c r="M171" s="71"/>
      <c r="N171" s="20"/>
    </row>
    <row r="172" spans="1:14">
      <c r="A172" s="70" t="s">
        <v>4095</v>
      </c>
      <c r="B172" s="59">
        <v>42653</v>
      </c>
      <c r="C172" s="70" t="s">
        <v>7723</v>
      </c>
      <c r="D172" s="70" t="s">
        <v>4</v>
      </c>
      <c r="E172" s="70" t="s">
        <v>1250</v>
      </c>
      <c r="F172" s="70" t="s">
        <v>7724</v>
      </c>
      <c r="G172" s="71">
        <v>55435.75</v>
      </c>
      <c r="H172" s="17">
        <v>73</v>
      </c>
      <c r="K172" s="84">
        <f t="shared" si="2"/>
        <v>553957.33999998425</v>
      </c>
      <c r="M172" s="71"/>
      <c r="N172" s="20"/>
    </row>
    <row r="173" spans="1:14">
      <c r="A173" s="70" t="s">
        <v>7725</v>
      </c>
      <c r="B173" s="59">
        <v>42653</v>
      </c>
      <c r="C173" s="70" t="s">
        <v>7726</v>
      </c>
      <c r="D173" s="70" t="s">
        <v>4</v>
      </c>
      <c r="E173" s="70" t="s">
        <v>1250</v>
      </c>
      <c r="F173" s="70" t="s">
        <v>7727</v>
      </c>
      <c r="G173" s="71">
        <v>10939.33</v>
      </c>
      <c r="H173" s="17">
        <v>74</v>
      </c>
      <c r="K173" s="84">
        <f t="shared" si="2"/>
        <v>564896.66999998421</v>
      </c>
      <c r="M173" s="71"/>
      <c r="N173" s="20"/>
    </row>
    <row r="174" spans="1:14">
      <c r="A174" s="70" t="s">
        <v>3171</v>
      </c>
      <c r="B174" s="59">
        <v>42653</v>
      </c>
      <c r="C174" s="70" t="s">
        <v>7728</v>
      </c>
      <c r="D174" s="70" t="s">
        <v>4</v>
      </c>
      <c r="E174" s="70" t="s">
        <v>1250</v>
      </c>
      <c r="F174" s="70" t="s">
        <v>7729</v>
      </c>
      <c r="G174" s="71">
        <v>2552</v>
      </c>
      <c r="H174" s="17">
        <v>75</v>
      </c>
      <c r="K174" s="84">
        <f t="shared" si="2"/>
        <v>567448.66999998421</v>
      </c>
      <c r="M174" s="71"/>
      <c r="N174" s="20"/>
    </row>
    <row r="175" spans="1:14">
      <c r="A175" s="70" t="s">
        <v>7730</v>
      </c>
      <c r="B175" s="59">
        <v>42653</v>
      </c>
      <c r="C175" s="70" t="s">
        <v>7731</v>
      </c>
      <c r="D175" s="70" t="s">
        <v>4</v>
      </c>
      <c r="E175" s="70" t="s">
        <v>1250</v>
      </c>
      <c r="F175" s="70" t="s">
        <v>7732</v>
      </c>
      <c r="G175" s="71">
        <v>4280.99</v>
      </c>
      <c r="H175" s="17">
        <v>76</v>
      </c>
      <c r="K175" s="84">
        <f t="shared" si="2"/>
        <v>571729.6599999842</v>
      </c>
      <c r="M175" s="71"/>
      <c r="N175" s="20"/>
    </row>
    <row r="176" spans="1:14">
      <c r="A176" s="70" t="s">
        <v>6389</v>
      </c>
      <c r="B176" s="59">
        <v>42653</v>
      </c>
      <c r="C176" s="70" t="s">
        <v>5576</v>
      </c>
      <c r="D176" s="70" t="s">
        <v>4</v>
      </c>
      <c r="E176" s="70" t="s">
        <v>5520</v>
      </c>
      <c r="F176" s="70" t="s">
        <v>7733</v>
      </c>
      <c r="G176" s="71">
        <v>60000</v>
      </c>
      <c r="H176" s="17">
        <v>77</v>
      </c>
      <c r="K176" s="84">
        <f t="shared" si="2"/>
        <v>631729.6599999842</v>
      </c>
      <c r="M176" s="71"/>
      <c r="N176" s="20"/>
    </row>
    <row r="177" spans="1:14">
      <c r="A177" s="70" t="s">
        <v>4844</v>
      </c>
      <c r="B177" s="59">
        <v>42653</v>
      </c>
      <c r="C177" s="70" t="s">
        <v>7</v>
      </c>
      <c r="D177" s="70" t="s">
        <v>4</v>
      </c>
      <c r="E177" s="70" t="s">
        <v>5520</v>
      </c>
      <c r="F177" s="70" t="s">
        <v>7</v>
      </c>
      <c r="G177" s="71">
        <v>91394.73</v>
      </c>
      <c r="H177" s="17">
        <v>78</v>
      </c>
      <c r="K177" s="84">
        <f t="shared" si="2"/>
        <v>723124.38999998418</v>
      </c>
      <c r="M177" s="71"/>
      <c r="N177" s="20"/>
    </row>
    <row r="178" spans="1:14">
      <c r="A178" s="70" t="s">
        <v>7734</v>
      </c>
      <c r="B178" s="59">
        <v>42653</v>
      </c>
      <c r="C178" s="70" t="s">
        <v>3</v>
      </c>
      <c r="D178" s="70" t="s">
        <v>4</v>
      </c>
      <c r="E178" s="70" t="s">
        <v>5520</v>
      </c>
      <c r="F178" s="70" t="s">
        <v>3</v>
      </c>
      <c r="G178" s="71">
        <v>48340</v>
      </c>
      <c r="H178" s="17">
        <v>79</v>
      </c>
      <c r="K178" s="84">
        <f t="shared" si="2"/>
        <v>771464.38999998418</v>
      </c>
      <c r="M178" s="71"/>
      <c r="N178" s="20"/>
    </row>
    <row r="179" spans="1:14">
      <c r="A179" s="70" t="s">
        <v>6392</v>
      </c>
      <c r="B179" s="59">
        <v>42653</v>
      </c>
      <c r="C179" s="70" t="s">
        <v>5151</v>
      </c>
      <c r="D179" s="70" t="s">
        <v>4</v>
      </c>
      <c r="E179" s="70" t="s">
        <v>5520</v>
      </c>
      <c r="F179" s="70" t="s">
        <v>5151</v>
      </c>
      <c r="G179" s="71">
        <v>1225.01</v>
      </c>
      <c r="H179" s="17" t="s">
        <v>1159</v>
      </c>
      <c r="K179" s="84">
        <f t="shared" si="2"/>
        <v>772689.39999998419</v>
      </c>
      <c r="M179" s="71"/>
      <c r="N179" s="20"/>
    </row>
    <row r="180" spans="1:14">
      <c r="A180" s="70" t="s">
        <v>406</v>
      </c>
      <c r="B180" s="59">
        <v>42653</v>
      </c>
      <c r="C180" s="70" t="s">
        <v>7735</v>
      </c>
      <c r="D180" s="70" t="s">
        <v>109</v>
      </c>
      <c r="E180" s="70" t="s">
        <v>34</v>
      </c>
      <c r="F180" s="70" t="s">
        <v>106</v>
      </c>
      <c r="G180" s="71">
        <v>715000</v>
      </c>
      <c r="H180" s="17">
        <v>80</v>
      </c>
      <c r="K180" s="84">
        <f t="shared" si="2"/>
        <v>1487689.3999999841</v>
      </c>
      <c r="M180" s="71"/>
      <c r="N180" s="20"/>
    </row>
    <row r="181" spans="1:14">
      <c r="A181" s="70" t="s">
        <v>350</v>
      </c>
      <c r="B181" s="59">
        <v>42653</v>
      </c>
      <c r="C181" s="70" t="s">
        <v>7736</v>
      </c>
      <c r="D181" s="70" t="s">
        <v>183</v>
      </c>
      <c r="E181" s="70" t="s">
        <v>38</v>
      </c>
      <c r="F181" s="70" t="s">
        <v>2055</v>
      </c>
      <c r="I181" s="71">
        <v>1295140.69</v>
      </c>
      <c r="J181" s="1">
        <v>69</v>
      </c>
      <c r="K181" s="84">
        <f t="shared" si="2"/>
        <v>192548.70999998413</v>
      </c>
      <c r="M181" s="71"/>
      <c r="N181" s="20"/>
    </row>
    <row r="182" spans="1:14">
      <c r="A182" s="70" t="s">
        <v>408</v>
      </c>
      <c r="B182" s="59">
        <v>42653</v>
      </c>
      <c r="C182" s="70" t="s">
        <v>7737</v>
      </c>
      <c r="D182" s="70" t="s">
        <v>66</v>
      </c>
      <c r="E182" s="70" t="s">
        <v>34</v>
      </c>
      <c r="F182" s="70" t="s">
        <v>497</v>
      </c>
      <c r="I182" s="71">
        <v>693705</v>
      </c>
      <c r="J182" s="1">
        <v>70</v>
      </c>
      <c r="K182" s="84">
        <f t="shared" si="2"/>
        <v>-501156.29000001587</v>
      </c>
      <c r="M182" s="71"/>
      <c r="N182" s="20"/>
    </row>
    <row r="183" spans="1:14">
      <c r="A183" s="70" t="s">
        <v>411</v>
      </c>
      <c r="B183" s="59">
        <v>42653</v>
      </c>
      <c r="C183" s="70" t="s">
        <v>7738</v>
      </c>
      <c r="D183" s="70" t="s">
        <v>190</v>
      </c>
      <c r="E183" s="70" t="s">
        <v>34</v>
      </c>
      <c r="F183" s="70" t="s">
        <v>7610</v>
      </c>
      <c r="I183" s="71">
        <v>121000</v>
      </c>
      <c r="J183" s="1">
        <v>71</v>
      </c>
      <c r="K183" s="84">
        <f t="shared" si="2"/>
        <v>-622156.29000001587</v>
      </c>
      <c r="M183" s="71"/>
      <c r="N183" s="20"/>
    </row>
    <row r="184" spans="1:14">
      <c r="A184" s="70" t="s">
        <v>5674</v>
      </c>
      <c r="B184" s="59">
        <v>42654</v>
      </c>
      <c r="C184" s="70" t="s">
        <v>7739</v>
      </c>
      <c r="D184" s="70" t="s">
        <v>4</v>
      </c>
      <c r="E184" s="70" t="s">
        <v>1250</v>
      </c>
      <c r="F184" s="70" t="s">
        <v>7740</v>
      </c>
      <c r="G184" s="71">
        <v>12644.53</v>
      </c>
      <c r="H184" s="17">
        <v>81</v>
      </c>
      <c r="K184" s="84">
        <f t="shared" si="2"/>
        <v>-609511.76000001584</v>
      </c>
      <c r="M184" s="71"/>
      <c r="N184" s="20"/>
    </row>
    <row r="185" spans="1:14">
      <c r="A185" s="70" t="s">
        <v>5534</v>
      </c>
      <c r="B185" s="59">
        <v>42654</v>
      </c>
      <c r="C185" s="70" t="s">
        <v>6070</v>
      </c>
      <c r="D185" s="70" t="s">
        <v>4</v>
      </c>
      <c r="E185" s="70" t="s">
        <v>6645</v>
      </c>
      <c r="F185" s="70" t="s">
        <v>39</v>
      </c>
      <c r="G185" s="71">
        <v>20561.060000000001</v>
      </c>
      <c r="H185" s="17">
        <v>82</v>
      </c>
      <c r="K185" s="84">
        <f t="shared" si="2"/>
        <v>-588950.70000001579</v>
      </c>
      <c r="M185" s="71"/>
      <c r="N185" s="20"/>
    </row>
    <row r="186" spans="1:14">
      <c r="A186" s="70" t="s">
        <v>5677</v>
      </c>
      <c r="B186" s="59">
        <v>42654</v>
      </c>
      <c r="C186" s="70" t="s">
        <v>41</v>
      </c>
      <c r="D186" s="70" t="s">
        <v>33</v>
      </c>
      <c r="E186" s="70" t="s">
        <v>4580</v>
      </c>
      <c r="F186" s="70" t="s">
        <v>61</v>
      </c>
      <c r="G186" s="71">
        <v>99000</v>
      </c>
      <c r="H186" s="17">
        <v>83</v>
      </c>
      <c r="K186" s="84">
        <f t="shared" si="2"/>
        <v>-489950.70000001579</v>
      </c>
      <c r="M186" s="71"/>
      <c r="N186" s="20"/>
    </row>
    <row r="187" spans="1:14">
      <c r="A187" s="70" t="s">
        <v>7741</v>
      </c>
      <c r="B187" s="59">
        <v>42654</v>
      </c>
      <c r="C187" s="70" t="s">
        <v>41</v>
      </c>
      <c r="D187" s="70" t="s">
        <v>33</v>
      </c>
      <c r="E187" s="70" t="s">
        <v>4580</v>
      </c>
      <c r="F187" s="70" t="s">
        <v>61</v>
      </c>
      <c r="G187" s="71">
        <v>228000</v>
      </c>
      <c r="H187" s="17">
        <v>84</v>
      </c>
      <c r="K187" s="84">
        <f t="shared" si="2"/>
        <v>-261950.70000001579</v>
      </c>
      <c r="M187" s="71"/>
      <c r="N187" s="20"/>
    </row>
    <row r="188" spans="1:14">
      <c r="A188" s="70" t="s">
        <v>3193</v>
      </c>
      <c r="B188" s="59">
        <v>42654</v>
      </c>
      <c r="C188" s="70" t="s">
        <v>3</v>
      </c>
      <c r="D188" s="70" t="s">
        <v>4</v>
      </c>
      <c r="E188" s="70" t="s">
        <v>6645</v>
      </c>
      <c r="F188" s="70" t="s">
        <v>3</v>
      </c>
      <c r="G188" s="71">
        <v>17416.599999999999</v>
      </c>
      <c r="H188" s="17">
        <v>85</v>
      </c>
      <c r="K188" s="84">
        <f t="shared" si="2"/>
        <v>-244534.10000001578</v>
      </c>
      <c r="M188" s="71"/>
      <c r="N188" s="20"/>
    </row>
    <row r="189" spans="1:14">
      <c r="A189" s="70" t="s">
        <v>1527</v>
      </c>
      <c r="B189" s="59">
        <v>42654</v>
      </c>
      <c r="C189" s="70" t="s">
        <v>7</v>
      </c>
      <c r="D189" s="70" t="s">
        <v>4</v>
      </c>
      <c r="E189" s="70" t="s">
        <v>6645</v>
      </c>
      <c r="F189" s="70" t="s">
        <v>7</v>
      </c>
      <c r="G189" s="71">
        <v>5932.31</v>
      </c>
      <c r="H189" s="17">
        <v>88</v>
      </c>
      <c r="K189" s="84">
        <f t="shared" si="2"/>
        <v>-238601.79000001578</v>
      </c>
      <c r="M189" s="71"/>
      <c r="N189" s="20"/>
    </row>
    <row r="190" spans="1:14">
      <c r="A190" s="70" t="s">
        <v>6438</v>
      </c>
      <c r="B190" s="59">
        <v>42654</v>
      </c>
      <c r="C190" s="70" t="s">
        <v>7742</v>
      </c>
      <c r="D190" s="70" t="s">
        <v>4</v>
      </c>
      <c r="E190" s="70" t="s">
        <v>1250</v>
      </c>
      <c r="F190" s="70" t="s">
        <v>7743</v>
      </c>
      <c r="G190" s="71">
        <v>88654.53</v>
      </c>
      <c r="H190" s="17">
        <v>89</v>
      </c>
      <c r="K190" s="84">
        <f t="shared" si="2"/>
        <v>-149947.26000001578</v>
      </c>
      <c r="M190" s="71"/>
      <c r="N190" s="20"/>
    </row>
    <row r="191" spans="1:14">
      <c r="A191" s="70" t="s">
        <v>1541</v>
      </c>
      <c r="B191" s="59">
        <v>42654</v>
      </c>
      <c r="C191" s="70" t="s">
        <v>7</v>
      </c>
      <c r="D191" s="70" t="s">
        <v>4</v>
      </c>
      <c r="E191" s="70" t="s">
        <v>5520</v>
      </c>
      <c r="F191" s="70" t="s">
        <v>7</v>
      </c>
      <c r="G191" s="71">
        <v>110080.47</v>
      </c>
      <c r="H191" s="17">
        <v>90</v>
      </c>
      <c r="K191" s="84">
        <f t="shared" si="2"/>
        <v>-39866.790000015782</v>
      </c>
      <c r="M191" s="71"/>
      <c r="N191" s="20"/>
    </row>
    <row r="192" spans="1:14">
      <c r="A192" s="70" t="s">
        <v>1542</v>
      </c>
      <c r="B192" s="59">
        <v>42654</v>
      </c>
      <c r="C192" s="70" t="s">
        <v>3</v>
      </c>
      <c r="D192" s="70" t="s">
        <v>4</v>
      </c>
      <c r="E192" s="70" t="s">
        <v>5520</v>
      </c>
      <c r="F192" s="70" t="s">
        <v>3</v>
      </c>
      <c r="G192" s="71">
        <v>33978.120000000003</v>
      </c>
      <c r="H192" s="17">
        <v>85</v>
      </c>
      <c r="K192" s="84">
        <f t="shared" si="2"/>
        <v>-5888.6700000157798</v>
      </c>
      <c r="M192" s="71"/>
      <c r="N192" s="20"/>
    </row>
    <row r="193" spans="1:14">
      <c r="A193" s="70" t="s">
        <v>4983</v>
      </c>
      <c r="B193" s="59">
        <v>42654</v>
      </c>
      <c r="C193" s="70" t="s">
        <v>41</v>
      </c>
      <c r="D193" s="70" t="s">
        <v>33</v>
      </c>
      <c r="E193" s="70" t="s">
        <v>34</v>
      </c>
      <c r="F193" s="70" t="s">
        <v>61</v>
      </c>
      <c r="G193" s="71">
        <v>277000</v>
      </c>
      <c r="H193" s="17">
        <v>91</v>
      </c>
      <c r="K193" s="84">
        <f t="shared" si="2"/>
        <v>271111.32999998424</v>
      </c>
      <c r="M193" s="71"/>
      <c r="N193" s="20"/>
    </row>
    <row r="194" spans="1:14">
      <c r="A194" s="70" t="s">
        <v>414</v>
      </c>
      <c r="B194" s="59">
        <v>42654</v>
      </c>
      <c r="C194" s="70" t="s">
        <v>7744</v>
      </c>
      <c r="D194" s="70" t="s">
        <v>66</v>
      </c>
      <c r="E194" s="70" t="s">
        <v>38</v>
      </c>
      <c r="F194" s="70" t="s">
        <v>344</v>
      </c>
      <c r="I194" s="71">
        <v>125000</v>
      </c>
      <c r="J194" s="1">
        <v>72</v>
      </c>
      <c r="K194" s="84">
        <f t="shared" si="2"/>
        <v>146111.32999998424</v>
      </c>
      <c r="M194" s="71"/>
      <c r="N194" s="20"/>
    </row>
    <row r="195" spans="1:14">
      <c r="A195" s="70" t="s">
        <v>417</v>
      </c>
      <c r="B195" s="59">
        <v>42654</v>
      </c>
      <c r="C195" s="70" t="s">
        <v>7745</v>
      </c>
      <c r="D195" s="70" t="s">
        <v>66</v>
      </c>
      <c r="E195" s="70" t="s">
        <v>38</v>
      </c>
      <c r="F195" s="70" t="s">
        <v>347</v>
      </c>
      <c r="I195" s="71">
        <v>125000</v>
      </c>
      <c r="J195" s="1">
        <v>73</v>
      </c>
      <c r="K195" s="84">
        <f t="shared" si="2"/>
        <v>21111.329999984242</v>
      </c>
      <c r="M195" s="71"/>
      <c r="N195" s="20"/>
    </row>
    <row r="196" spans="1:14">
      <c r="A196" s="70" t="s">
        <v>419</v>
      </c>
      <c r="B196" s="59">
        <v>42654</v>
      </c>
      <c r="C196" s="70" t="s">
        <v>41</v>
      </c>
      <c r="D196" s="70" t="s">
        <v>42</v>
      </c>
      <c r="E196" s="70" t="s">
        <v>4580</v>
      </c>
      <c r="F196" s="70" t="s">
        <v>751</v>
      </c>
      <c r="I196" s="71">
        <v>40000</v>
      </c>
      <c r="J196" s="1">
        <v>74</v>
      </c>
      <c r="K196" s="84">
        <f t="shared" si="2"/>
        <v>-18888.670000015758</v>
      </c>
      <c r="M196" s="71"/>
      <c r="N196" s="20"/>
    </row>
    <row r="197" spans="1:14">
      <c r="A197" s="70" t="s">
        <v>422</v>
      </c>
      <c r="B197" s="59">
        <v>42654</v>
      </c>
      <c r="C197" s="70" t="s">
        <v>7746</v>
      </c>
      <c r="D197" s="70" t="s">
        <v>183</v>
      </c>
      <c r="E197" s="70" t="s">
        <v>38</v>
      </c>
      <c r="F197" s="70" t="s">
        <v>2055</v>
      </c>
      <c r="I197" s="71">
        <v>551610.73</v>
      </c>
      <c r="J197" s="1">
        <v>75</v>
      </c>
      <c r="K197" s="84">
        <f t="shared" si="2"/>
        <v>-570499.40000001574</v>
      </c>
      <c r="M197" s="71"/>
      <c r="N197" s="20"/>
    </row>
    <row r="198" spans="1:14">
      <c r="A198" s="70" t="s">
        <v>424</v>
      </c>
      <c r="B198" s="59">
        <v>42654</v>
      </c>
      <c r="C198" s="70" t="s">
        <v>7747</v>
      </c>
      <c r="D198" s="70" t="s">
        <v>190</v>
      </c>
      <c r="E198" s="70" t="s">
        <v>38</v>
      </c>
      <c r="F198" s="70" t="s">
        <v>6590</v>
      </c>
      <c r="I198" s="71">
        <v>5139.99</v>
      </c>
      <c r="J198" s="1">
        <v>76</v>
      </c>
      <c r="K198" s="84">
        <f t="shared" si="2"/>
        <v>-575639.39000001573</v>
      </c>
      <c r="M198" s="71"/>
      <c r="N198" s="20"/>
    </row>
    <row r="199" spans="1:14">
      <c r="A199" s="70" t="s">
        <v>507</v>
      </c>
      <c r="B199" s="59">
        <v>42655</v>
      </c>
      <c r="C199" s="70" t="s">
        <v>7748</v>
      </c>
      <c r="D199" s="70" t="s">
        <v>4</v>
      </c>
      <c r="E199" s="70" t="s">
        <v>1250</v>
      </c>
      <c r="F199" s="70" t="s">
        <v>7749</v>
      </c>
      <c r="G199" s="71">
        <v>11038.08</v>
      </c>
      <c r="H199" s="17">
        <v>92</v>
      </c>
      <c r="K199" s="84">
        <f t="shared" ref="K199:K264" si="3">+K198+G199-I199</f>
        <v>-564601.31000001577</v>
      </c>
      <c r="M199" s="71"/>
      <c r="N199" s="20"/>
    </row>
    <row r="200" spans="1:14">
      <c r="A200" s="70" t="s">
        <v>4136</v>
      </c>
      <c r="B200" s="59">
        <v>42655</v>
      </c>
      <c r="C200" s="70" t="s">
        <v>7750</v>
      </c>
      <c r="D200" s="70" t="s">
        <v>33</v>
      </c>
      <c r="E200" s="70" t="s">
        <v>3046</v>
      </c>
      <c r="F200" s="70" t="s">
        <v>7751</v>
      </c>
      <c r="G200" s="71">
        <v>137631.59</v>
      </c>
      <c r="H200" s="17">
        <v>93</v>
      </c>
      <c r="K200" s="84">
        <f t="shared" si="3"/>
        <v>-426969.7200000158</v>
      </c>
      <c r="M200" s="71"/>
      <c r="N200" s="20"/>
    </row>
    <row r="201" spans="1:14">
      <c r="A201" s="70" t="s">
        <v>4136</v>
      </c>
      <c r="B201" s="59">
        <v>42655</v>
      </c>
      <c r="C201" s="70" t="s">
        <v>7750</v>
      </c>
      <c r="D201" s="70" t="s">
        <v>33</v>
      </c>
      <c r="E201" s="70" t="s">
        <v>3046</v>
      </c>
      <c r="F201" s="70" t="s">
        <v>7751</v>
      </c>
      <c r="G201" s="71">
        <v>113757.16</v>
      </c>
      <c r="H201" s="17">
        <v>94</v>
      </c>
      <c r="K201" s="84">
        <f t="shared" si="3"/>
        <v>-313212.56000001577</v>
      </c>
      <c r="M201" s="71"/>
      <c r="N201" s="20"/>
    </row>
    <row r="202" spans="1:14">
      <c r="A202" s="70" t="s">
        <v>7752</v>
      </c>
      <c r="B202" s="59">
        <v>42655</v>
      </c>
      <c r="C202" s="70" t="s">
        <v>44</v>
      </c>
      <c r="D202" s="70" t="s">
        <v>33</v>
      </c>
      <c r="E202" s="70" t="s">
        <v>3046</v>
      </c>
      <c r="F202" s="70" t="s">
        <v>7753</v>
      </c>
      <c r="G202" s="71">
        <v>33050</v>
      </c>
      <c r="H202" s="17">
        <v>95</v>
      </c>
      <c r="K202" s="84">
        <f t="shared" si="3"/>
        <v>-280162.56000001577</v>
      </c>
      <c r="M202" s="71"/>
      <c r="N202" s="20"/>
    </row>
    <row r="203" spans="1:14">
      <c r="A203" s="70" t="s">
        <v>7147</v>
      </c>
      <c r="B203" s="59">
        <v>42655</v>
      </c>
      <c r="C203" s="70" t="s">
        <v>7</v>
      </c>
      <c r="D203" s="70" t="s">
        <v>4</v>
      </c>
      <c r="E203" s="70" t="s">
        <v>6645</v>
      </c>
      <c r="F203" s="70" t="s">
        <v>7</v>
      </c>
      <c r="G203" s="71">
        <v>69944</v>
      </c>
      <c r="H203" s="17">
        <v>96</v>
      </c>
      <c r="K203" s="84">
        <f t="shared" si="3"/>
        <v>-210218.56000001577</v>
      </c>
      <c r="M203" s="71"/>
      <c r="N203" s="20"/>
    </row>
    <row r="204" spans="1:14">
      <c r="A204" s="70" t="s">
        <v>7754</v>
      </c>
      <c r="B204" s="59">
        <v>42655</v>
      </c>
      <c r="C204" s="70" t="s">
        <v>3</v>
      </c>
      <c r="D204" s="70" t="s">
        <v>4</v>
      </c>
      <c r="E204" s="70" t="s">
        <v>6645</v>
      </c>
      <c r="F204" s="70" t="s">
        <v>3</v>
      </c>
      <c r="G204" s="71">
        <v>37202.400000000001</v>
      </c>
      <c r="H204" s="17">
        <v>97</v>
      </c>
      <c r="K204" s="84">
        <f t="shared" si="3"/>
        <v>-173016.16000001578</v>
      </c>
      <c r="M204" s="71"/>
      <c r="N204" s="20"/>
    </row>
    <row r="205" spans="1:14">
      <c r="A205" s="70" t="s">
        <v>6456</v>
      </c>
      <c r="B205" s="59">
        <v>42655</v>
      </c>
      <c r="C205" s="70" t="s">
        <v>6785</v>
      </c>
      <c r="D205" s="70" t="s">
        <v>4</v>
      </c>
      <c r="E205" s="70" t="s">
        <v>6645</v>
      </c>
      <c r="F205" s="70" t="s">
        <v>7755</v>
      </c>
      <c r="G205" s="71">
        <v>1840</v>
      </c>
      <c r="H205" s="17" t="s">
        <v>1159</v>
      </c>
      <c r="K205" s="84">
        <f t="shared" si="3"/>
        <v>-171176.16000001578</v>
      </c>
      <c r="M205" s="71"/>
      <c r="N205" s="20"/>
    </row>
    <row r="206" spans="1:14">
      <c r="A206" s="70" t="s">
        <v>4874</v>
      </c>
      <c r="B206" s="59">
        <v>42655</v>
      </c>
      <c r="C206" s="70" t="s">
        <v>6070</v>
      </c>
      <c r="D206" s="70" t="s">
        <v>4</v>
      </c>
      <c r="E206" s="70" t="s">
        <v>5520</v>
      </c>
      <c r="F206" s="70" t="s">
        <v>7756</v>
      </c>
      <c r="G206" s="71">
        <v>624100</v>
      </c>
      <c r="H206" s="17">
        <v>98</v>
      </c>
      <c r="K206" s="84">
        <f t="shared" si="3"/>
        <v>452923.83999998425</v>
      </c>
      <c r="M206" s="71"/>
      <c r="N206" s="20"/>
    </row>
    <row r="207" spans="1:14">
      <c r="A207" s="70" t="s">
        <v>1567</v>
      </c>
      <c r="B207" s="59">
        <v>42655</v>
      </c>
      <c r="C207" s="70" t="s">
        <v>6070</v>
      </c>
      <c r="D207" s="70" t="s">
        <v>4</v>
      </c>
      <c r="E207" s="70" t="s">
        <v>5520</v>
      </c>
      <c r="F207" s="70" t="s">
        <v>7757</v>
      </c>
      <c r="G207" s="71">
        <v>324000</v>
      </c>
      <c r="H207" s="17">
        <v>99</v>
      </c>
      <c r="K207" s="84">
        <f t="shared" si="3"/>
        <v>776923.83999998425</v>
      </c>
      <c r="M207" s="71"/>
      <c r="N207" s="20"/>
    </row>
    <row r="208" spans="1:14">
      <c r="A208" s="70" t="s">
        <v>1570</v>
      </c>
      <c r="B208" s="59">
        <v>42655</v>
      </c>
      <c r="C208" s="70" t="s">
        <v>6070</v>
      </c>
      <c r="D208" s="70" t="s">
        <v>4</v>
      </c>
      <c r="E208" s="70" t="s">
        <v>5520</v>
      </c>
      <c r="F208" s="70" t="s">
        <v>7758</v>
      </c>
      <c r="G208" s="71">
        <v>106241.43</v>
      </c>
      <c r="H208" s="17">
        <v>100</v>
      </c>
      <c r="K208" s="84">
        <f t="shared" si="3"/>
        <v>883165.26999998419</v>
      </c>
      <c r="M208" s="71"/>
      <c r="N208" s="20"/>
    </row>
    <row r="209" spans="1:14">
      <c r="A209" s="70" t="s">
        <v>512</v>
      </c>
      <c r="B209" s="59">
        <v>42655</v>
      </c>
      <c r="C209" s="70" t="s">
        <v>7759</v>
      </c>
      <c r="D209" s="70" t="s">
        <v>4</v>
      </c>
      <c r="E209" s="70" t="s">
        <v>1250</v>
      </c>
      <c r="F209" s="70" t="s">
        <v>7760</v>
      </c>
      <c r="G209" s="71">
        <v>12368.29</v>
      </c>
      <c r="H209" s="17">
        <v>101</v>
      </c>
      <c r="K209" s="84">
        <f t="shared" si="3"/>
        <v>895533.55999998422</v>
      </c>
      <c r="M209" s="71"/>
      <c r="N209" s="20"/>
    </row>
    <row r="210" spans="1:14">
      <c r="A210" s="70" t="s">
        <v>7761</v>
      </c>
      <c r="B210" s="59">
        <v>42655</v>
      </c>
      <c r="C210" s="70" t="s">
        <v>5051</v>
      </c>
      <c r="D210" s="70" t="s">
        <v>4</v>
      </c>
      <c r="E210" s="70" t="s">
        <v>5520</v>
      </c>
      <c r="F210" s="70" t="s">
        <v>7762</v>
      </c>
      <c r="G210" s="71">
        <v>10000</v>
      </c>
      <c r="H210" s="17">
        <v>102</v>
      </c>
      <c r="K210" s="84">
        <f t="shared" si="3"/>
        <v>905533.55999998422</v>
      </c>
      <c r="M210" s="71"/>
      <c r="N210" s="20"/>
    </row>
    <row r="211" spans="1:14">
      <c r="A211" s="70" t="s">
        <v>7153</v>
      </c>
      <c r="B211" s="59">
        <v>42655</v>
      </c>
      <c r="C211" s="70" t="s">
        <v>6070</v>
      </c>
      <c r="D211" s="70" t="s">
        <v>4</v>
      </c>
      <c r="E211" s="70" t="s">
        <v>5520</v>
      </c>
      <c r="F211" s="70" t="s">
        <v>5800</v>
      </c>
      <c r="G211" s="71">
        <v>2736</v>
      </c>
      <c r="H211" s="17">
        <v>103</v>
      </c>
      <c r="K211" s="84">
        <f t="shared" si="3"/>
        <v>908269.55999998422</v>
      </c>
      <c r="M211" s="71"/>
      <c r="N211" s="20"/>
    </row>
    <row r="212" spans="1:14">
      <c r="A212" s="70" t="s">
        <v>3242</v>
      </c>
      <c r="B212" s="59">
        <v>42655</v>
      </c>
      <c r="C212" s="70" t="s">
        <v>5051</v>
      </c>
      <c r="D212" s="70" t="s">
        <v>4</v>
      </c>
      <c r="E212" s="70" t="s">
        <v>5520</v>
      </c>
      <c r="F212" s="70" t="s">
        <v>7559</v>
      </c>
      <c r="G212" s="71">
        <v>52505</v>
      </c>
      <c r="H212" s="17">
        <v>104</v>
      </c>
      <c r="K212" s="84">
        <f t="shared" si="3"/>
        <v>960774.55999998422</v>
      </c>
      <c r="M212" s="71"/>
      <c r="N212" s="20"/>
    </row>
    <row r="213" spans="1:14">
      <c r="A213" s="70" t="s">
        <v>2477</v>
      </c>
      <c r="B213" s="59">
        <v>42655</v>
      </c>
      <c r="C213" s="70" t="s">
        <v>5051</v>
      </c>
      <c r="D213" s="70" t="s">
        <v>4</v>
      </c>
      <c r="E213" s="70" t="s">
        <v>5520</v>
      </c>
      <c r="F213" s="70" t="s">
        <v>7763</v>
      </c>
      <c r="G213" s="71">
        <v>50000</v>
      </c>
      <c r="H213" s="17">
        <v>105</v>
      </c>
      <c r="K213" s="84">
        <f t="shared" si="3"/>
        <v>1010774.5599999842</v>
      </c>
      <c r="M213" s="71"/>
      <c r="N213" s="20"/>
    </row>
    <row r="214" spans="1:14">
      <c r="A214" s="70" t="s">
        <v>4024</v>
      </c>
      <c r="B214" s="59">
        <v>42655</v>
      </c>
      <c r="C214" s="70" t="s">
        <v>3</v>
      </c>
      <c r="D214" s="70" t="s">
        <v>4</v>
      </c>
      <c r="E214" s="70" t="s">
        <v>5520</v>
      </c>
      <c r="F214" s="70" t="s">
        <v>3</v>
      </c>
      <c r="G214" s="71">
        <v>27144.53</v>
      </c>
      <c r="H214" s="17">
        <v>97</v>
      </c>
      <c r="K214" s="84">
        <f t="shared" si="3"/>
        <v>1037919.0899999843</v>
      </c>
      <c r="M214" s="71"/>
      <c r="N214" s="20"/>
    </row>
    <row r="215" spans="1:14">
      <c r="A215" s="70" t="s">
        <v>539</v>
      </c>
      <c r="B215" s="59">
        <v>42655</v>
      </c>
      <c r="C215" s="70" t="s">
        <v>7</v>
      </c>
      <c r="D215" s="70" t="s">
        <v>4</v>
      </c>
      <c r="E215" s="70" t="s">
        <v>5520</v>
      </c>
      <c r="F215" s="70" t="s">
        <v>7</v>
      </c>
      <c r="G215" s="71">
        <v>26707.15</v>
      </c>
      <c r="H215" s="17">
        <v>106</v>
      </c>
      <c r="K215" s="84">
        <f t="shared" si="3"/>
        <v>1064626.2399999842</v>
      </c>
      <c r="M215" s="71"/>
      <c r="N215" s="20"/>
    </row>
    <row r="216" spans="1:14">
      <c r="A216" s="70" t="s">
        <v>2588</v>
      </c>
      <c r="B216" s="59">
        <v>42655</v>
      </c>
      <c r="C216" s="70" t="s">
        <v>41</v>
      </c>
      <c r="D216" s="70" t="s">
        <v>33</v>
      </c>
      <c r="E216" s="70" t="s">
        <v>34</v>
      </c>
      <c r="F216" s="70" t="s">
        <v>61</v>
      </c>
      <c r="G216" s="71">
        <v>223000</v>
      </c>
      <c r="H216" s="17">
        <v>107</v>
      </c>
      <c r="K216" s="84">
        <f t="shared" si="3"/>
        <v>1287626.2399999842</v>
      </c>
      <c r="M216" s="71"/>
      <c r="N216" s="20"/>
    </row>
    <row r="217" spans="1:14">
      <c r="A217" s="70" t="s">
        <v>427</v>
      </c>
      <c r="B217" s="59">
        <v>42655</v>
      </c>
      <c r="C217" s="70" t="s">
        <v>7764</v>
      </c>
      <c r="D217" s="70" t="s">
        <v>385</v>
      </c>
      <c r="E217" s="70" t="s">
        <v>38</v>
      </c>
      <c r="F217" s="70" t="s">
        <v>391</v>
      </c>
      <c r="I217" s="71">
        <v>9993.32</v>
      </c>
      <c r="J217" s="1">
        <v>77</v>
      </c>
      <c r="K217" s="84">
        <f t="shared" si="3"/>
        <v>1277632.9199999841</v>
      </c>
      <c r="M217" s="71"/>
      <c r="N217" s="20"/>
    </row>
    <row r="218" spans="1:14">
      <c r="A218" s="70" t="s">
        <v>430</v>
      </c>
      <c r="B218" s="59">
        <v>42655</v>
      </c>
      <c r="C218" s="70" t="s">
        <v>7765</v>
      </c>
      <c r="D218" s="70" t="s">
        <v>66</v>
      </c>
      <c r="E218" s="70" t="s">
        <v>38</v>
      </c>
      <c r="F218" s="70" t="s">
        <v>7766</v>
      </c>
      <c r="I218" s="71">
        <v>150000</v>
      </c>
      <c r="J218" s="1">
        <v>78</v>
      </c>
      <c r="K218" s="84">
        <f t="shared" si="3"/>
        <v>1127632.9199999841</v>
      </c>
      <c r="M218" s="71"/>
      <c r="N218" s="20"/>
    </row>
    <row r="219" spans="1:14">
      <c r="A219" s="70" t="s">
        <v>433</v>
      </c>
      <c r="B219" s="59">
        <v>42655</v>
      </c>
      <c r="C219" s="70" t="s">
        <v>7767</v>
      </c>
      <c r="D219" s="70" t="s">
        <v>183</v>
      </c>
      <c r="E219" s="70" t="s">
        <v>38</v>
      </c>
      <c r="F219" s="70" t="s">
        <v>2055</v>
      </c>
      <c r="I219" s="71">
        <v>643582.75</v>
      </c>
      <c r="J219" s="1">
        <v>79</v>
      </c>
      <c r="K219" s="84">
        <f t="shared" si="3"/>
        <v>484050.16999998409</v>
      </c>
      <c r="M219" s="71"/>
      <c r="N219" s="20"/>
    </row>
    <row r="220" spans="1:14">
      <c r="A220" s="70" t="s">
        <v>436</v>
      </c>
      <c r="B220" s="59">
        <v>42655</v>
      </c>
      <c r="C220" s="70" t="s">
        <v>7768</v>
      </c>
      <c r="D220" s="70" t="s">
        <v>66</v>
      </c>
      <c r="E220" s="70" t="s">
        <v>34</v>
      </c>
      <c r="F220" s="70" t="s">
        <v>39</v>
      </c>
      <c r="I220" s="71">
        <v>2783.91</v>
      </c>
      <c r="J220" s="1">
        <v>80</v>
      </c>
      <c r="K220" s="84">
        <f t="shared" si="3"/>
        <v>481266.25999998412</v>
      </c>
      <c r="M220" s="71"/>
      <c r="N220" s="20"/>
    </row>
    <row r="221" spans="1:14">
      <c r="A221" s="70" t="s">
        <v>439</v>
      </c>
      <c r="B221" s="59">
        <v>42655</v>
      </c>
      <c r="C221" s="70" t="s">
        <v>7769</v>
      </c>
      <c r="D221" s="70" t="s">
        <v>190</v>
      </c>
      <c r="E221" s="70" t="s">
        <v>34</v>
      </c>
      <c r="F221" s="70" t="s">
        <v>1349</v>
      </c>
      <c r="I221" s="71">
        <v>12064</v>
      </c>
      <c r="J221" s="1">
        <v>81</v>
      </c>
      <c r="K221" s="84">
        <f t="shared" si="3"/>
        <v>469202.25999998412</v>
      </c>
      <c r="M221" s="71"/>
      <c r="N221" s="20"/>
    </row>
    <row r="222" spans="1:14">
      <c r="A222" s="70" t="s">
        <v>442</v>
      </c>
      <c r="B222" s="59">
        <v>42655</v>
      </c>
      <c r="C222" s="70" t="s">
        <v>7770</v>
      </c>
      <c r="D222" s="70" t="s">
        <v>190</v>
      </c>
      <c r="E222" s="70" t="s">
        <v>34</v>
      </c>
      <c r="F222" s="70" t="s">
        <v>1349</v>
      </c>
      <c r="I222" s="71">
        <v>21228</v>
      </c>
      <c r="J222" s="1">
        <v>81</v>
      </c>
      <c r="K222" s="84">
        <f t="shared" si="3"/>
        <v>447974.25999998412</v>
      </c>
      <c r="M222" s="71"/>
      <c r="N222" s="20"/>
    </row>
    <row r="223" spans="1:14">
      <c r="A223" s="70" t="s">
        <v>445</v>
      </c>
      <c r="B223" s="59">
        <v>42655</v>
      </c>
      <c r="C223" s="70" t="s">
        <v>7771</v>
      </c>
      <c r="D223" s="70" t="s">
        <v>190</v>
      </c>
      <c r="E223" s="70" t="s">
        <v>34</v>
      </c>
      <c r="F223" s="70" t="s">
        <v>209</v>
      </c>
      <c r="I223" s="71">
        <v>16820</v>
      </c>
      <c r="J223" s="1">
        <v>82</v>
      </c>
      <c r="K223" s="84">
        <f t="shared" si="3"/>
        <v>431154.25999998412</v>
      </c>
      <c r="M223" s="71"/>
      <c r="N223" s="20"/>
    </row>
    <row r="224" spans="1:14">
      <c r="A224" s="70" t="s">
        <v>448</v>
      </c>
      <c r="B224" s="59">
        <v>42655</v>
      </c>
      <c r="C224" s="70" t="s">
        <v>7772</v>
      </c>
      <c r="D224" s="70" t="s">
        <v>190</v>
      </c>
      <c r="E224" s="70" t="s">
        <v>34</v>
      </c>
      <c r="F224" s="70" t="s">
        <v>209</v>
      </c>
      <c r="I224" s="71">
        <v>6380</v>
      </c>
      <c r="J224" s="1">
        <v>82</v>
      </c>
      <c r="K224" s="84">
        <f t="shared" si="3"/>
        <v>424774.25999998412</v>
      </c>
      <c r="M224" s="71"/>
      <c r="N224" s="20"/>
    </row>
    <row r="225" spans="1:14">
      <c r="A225" s="70" t="s">
        <v>451</v>
      </c>
      <c r="B225" s="59">
        <v>42655</v>
      </c>
      <c r="C225" s="70" t="s">
        <v>7773</v>
      </c>
      <c r="D225" s="70" t="s">
        <v>190</v>
      </c>
      <c r="E225" s="70" t="s">
        <v>34</v>
      </c>
      <c r="F225" s="70" t="s">
        <v>7367</v>
      </c>
      <c r="I225" s="71">
        <v>3480</v>
      </c>
      <c r="J225" s="1">
        <v>83</v>
      </c>
      <c r="K225" s="84">
        <f t="shared" si="3"/>
        <v>421294.25999998412</v>
      </c>
      <c r="M225" s="71"/>
      <c r="N225" s="20"/>
    </row>
    <row r="226" spans="1:14">
      <c r="A226" s="70" t="s">
        <v>454</v>
      </c>
      <c r="B226" s="59">
        <v>42655</v>
      </c>
      <c r="C226" s="70" t="s">
        <v>7774</v>
      </c>
      <c r="D226" s="70" t="s">
        <v>190</v>
      </c>
      <c r="E226" s="70" t="s">
        <v>34</v>
      </c>
      <c r="F226" s="70" t="s">
        <v>7367</v>
      </c>
      <c r="I226" s="71">
        <v>8700</v>
      </c>
      <c r="J226" s="1">
        <v>83</v>
      </c>
      <c r="K226" s="84">
        <f t="shared" si="3"/>
        <v>412594.25999998412</v>
      </c>
      <c r="M226" s="71"/>
      <c r="N226" s="20"/>
    </row>
    <row r="227" spans="1:14">
      <c r="A227" s="70" t="s">
        <v>481</v>
      </c>
      <c r="B227" s="59">
        <v>42655</v>
      </c>
      <c r="C227" s="70" t="s">
        <v>7775</v>
      </c>
      <c r="D227" s="70" t="s">
        <v>190</v>
      </c>
      <c r="E227" s="70" t="s">
        <v>34</v>
      </c>
      <c r="F227" s="70" t="s">
        <v>705</v>
      </c>
      <c r="I227" s="71">
        <v>9382.08</v>
      </c>
      <c r="J227" s="1">
        <v>84</v>
      </c>
      <c r="K227" s="84">
        <f t="shared" si="3"/>
        <v>403212.1799999841</v>
      </c>
      <c r="M227" s="71"/>
      <c r="N227" s="20"/>
    </row>
    <row r="228" spans="1:14">
      <c r="A228" s="70" t="s">
        <v>483</v>
      </c>
      <c r="B228" s="59">
        <v>42655</v>
      </c>
      <c r="C228" s="70" t="s">
        <v>7776</v>
      </c>
      <c r="D228" s="70" t="s">
        <v>190</v>
      </c>
      <c r="E228" s="70" t="s">
        <v>34</v>
      </c>
      <c r="F228" s="70" t="s">
        <v>212</v>
      </c>
      <c r="I228" s="71">
        <v>2050.1</v>
      </c>
      <c r="J228" s="1">
        <v>85</v>
      </c>
      <c r="K228" s="84">
        <f t="shared" si="3"/>
        <v>401162.07999998413</v>
      </c>
      <c r="M228" s="71"/>
      <c r="N228" s="20"/>
    </row>
    <row r="229" spans="1:14">
      <c r="A229" s="70" t="s">
        <v>485</v>
      </c>
      <c r="B229" s="59">
        <v>42655</v>
      </c>
      <c r="C229" s="70" t="s">
        <v>7777</v>
      </c>
      <c r="D229" s="70" t="s">
        <v>190</v>
      </c>
      <c r="E229" s="70" t="s">
        <v>34</v>
      </c>
      <c r="F229" s="70" t="s">
        <v>6920</v>
      </c>
      <c r="I229" s="71">
        <v>20079.72</v>
      </c>
      <c r="J229" s="1">
        <v>86</v>
      </c>
      <c r="K229" s="84">
        <f t="shared" si="3"/>
        <v>381082.35999998415</v>
      </c>
      <c r="M229" s="71"/>
      <c r="N229" s="20"/>
    </row>
    <row r="230" spans="1:14">
      <c r="A230" s="70" t="s">
        <v>488</v>
      </c>
      <c r="B230" s="59">
        <v>42655</v>
      </c>
      <c r="C230" s="70" t="s">
        <v>7778</v>
      </c>
      <c r="D230" s="70" t="s">
        <v>190</v>
      </c>
      <c r="E230" s="70" t="s">
        <v>34</v>
      </c>
      <c r="F230" s="70" t="s">
        <v>438</v>
      </c>
      <c r="I230" s="71">
        <v>700</v>
      </c>
      <c r="J230" s="1">
        <v>87</v>
      </c>
      <c r="K230" s="84">
        <f t="shared" si="3"/>
        <v>380382.35999998415</v>
      </c>
      <c r="M230" s="71"/>
      <c r="N230" s="20"/>
    </row>
    <row r="231" spans="1:14">
      <c r="A231" s="70" t="s">
        <v>490</v>
      </c>
      <c r="B231" s="59">
        <v>42655</v>
      </c>
      <c r="C231" s="70" t="s">
        <v>7779</v>
      </c>
      <c r="D231" s="70" t="s">
        <v>190</v>
      </c>
      <c r="E231" s="70" t="s">
        <v>34</v>
      </c>
      <c r="F231" s="70" t="s">
        <v>230</v>
      </c>
      <c r="I231" s="71">
        <v>47829.02</v>
      </c>
      <c r="J231" s="1">
        <v>88</v>
      </c>
      <c r="K231" s="84">
        <f t="shared" si="3"/>
        <v>332553.33999998413</v>
      </c>
      <c r="M231" s="71"/>
      <c r="N231" s="20"/>
    </row>
    <row r="232" spans="1:14">
      <c r="A232" s="70" t="s">
        <v>492</v>
      </c>
      <c r="B232" s="59">
        <v>42655</v>
      </c>
      <c r="C232" s="70" t="s">
        <v>7780</v>
      </c>
      <c r="D232" s="70" t="s">
        <v>190</v>
      </c>
      <c r="E232" s="70" t="s">
        <v>34</v>
      </c>
      <c r="F232" s="70" t="s">
        <v>426</v>
      </c>
      <c r="I232" s="71">
        <v>9860</v>
      </c>
      <c r="J232" s="1">
        <v>89</v>
      </c>
      <c r="K232" s="84">
        <f t="shared" si="3"/>
        <v>322693.33999998413</v>
      </c>
      <c r="M232" s="71"/>
      <c r="N232" s="20"/>
    </row>
    <row r="233" spans="1:14">
      <c r="A233" s="70" t="s">
        <v>494</v>
      </c>
      <c r="B233" s="59">
        <v>42655</v>
      </c>
      <c r="C233" s="70" t="s">
        <v>7781</v>
      </c>
      <c r="D233" s="70" t="s">
        <v>190</v>
      </c>
      <c r="E233" s="70" t="s">
        <v>34</v>
      </c>
      <c r="F233" s="70" t="s">
        <v>7782</v>
      </c>
      <c r="I233" s="71">
        <v>2981.2</v>
      </c>
      <c r="J233" s="1">
        <v>90</v>
      </c>
      <c r="K233" s="84">
        <f t="shared" si="3"/>
        <v>319712.13999998412</v>
      </c>
      <c r="M233" s="71"/>
      <c r="N233" s="20"/>
    </row>
    <row r="234" spans="1:14">
      <c r="A234" s="70" t="s">
        <v>515</v>
      </c>
      <c r="B234" s="59">
        <v>42655</v>
      </c>
      <c r="C234" s="70" t="s">
        <v>7783</v>
      </c>
      <c r="D234" s="70" t="s">
        <v>190</v>
      </c>
      <c r="E234" s="70" t="s">
        <v>34</v>
      </c>
      <c r="F234" s="70" t="s">
        <v>171</v>
      </c>
      <c r="I234" s="71">
        <v>5848</v>
      </c>
      <c r="J234" s="1">
        <v>91</v>
      </c>
      <c r="K234" s="84">
        <f t="shared" si="3"/>
        <v>313864.13999998412</v>
      </c>
      <c r="M234" s="71"/>
      <c r="N234" s="20"/>
    </row>
    <row r="235" spans="1:14">
      <c r="A235" s="70" t="s">
        <v>550</v>
      </c>
      <c r="B235" s="59">
        <v>42655</v>
      </c>
      <c r="C235" s="70" t="s">
        <v>7784</v>
      </c>
      <c r="D235" s="70" t="s">
        <v>190</v>
      </c>
      <c r="E235" s="70" t="s">
        <v>34</v>
      </c>
      <c r="F235" s="70" t="s">
        <v>1673</v>
      </c>
      <c r="I235" s="71">
        <v>55166.76</v>
      </c>
      <c r="J235" s="1">
        <v>92</v>
      </c>
      <c r="K235" s="84">
        <f t="shared" si="3"/>
        <v>258697.37999998411</v>
      </c>
      <c r="M235" s="71"/>
      <c r="N235" s="20"/>
    </row>
    <row r="236" spans="1:14">
      <c r="A236" s="70" t="s">
        <v>552</v>
      </c>
      <c r="B236" s="59">
        <v>42655</v>
      </c>
      <c r="C236" s="70" t="s">
        <v>7785</v>
      </c>
      <c r="D236" s="70" t="s">
        <v>190</v>
      </c>
      <c r="E236" s="70" t="s">
        <v>34</v>
      </c>
      <c r="F236" s="70" t="s">
        <v>224</v>
      </c>
      <c r="I236" s="71">
        <v>16042.8</v>
      </c>
      <c r="J236" s="1">
        <v>93</v>
      </c>
      <c r="K236" s="84">
        <f t="shared" si="3"/>
        <v>242654.57999998413</v>
      </c>
      <c r="M236" s="71"/>
      <c r="N236" s="20"/>
    </row>
    <row r="237" spans="1:14">
      <c r="A237" s="70" t="s">
        <v>555</v>
      </c>
      <c r="B237" s="59">
        <v>42655</v>
      </c>
      <c r="C237" s="70" t="s">
        <v>7786</v>
      </c>
      <c r="D237" s="70" t="s">
        <v>190</v>
      </c>
      <c r="E237" s="70" t="s">
        <v>34</v>
      </c>
      <c r="F237" s="70" t="s">
        <v>218</v>
      </c>
      <c r="I237" s="71">
        <v>2680.41</v>
      </c>
      <c r="J237" s="1">
        <v>94</v>
      </c>
      <c r="K237" s="84">
        <f t="shared" si="3"/>
        <v>239974.16999998412</v>
      </c>
      <c r="M237" s="71"/>
      <c r="N237" s="20"/>
    </row>
    <row r="238" spans="1:14">
      <c r="A238" s="70" t="s">
        <v>559</v>
      </c>
      <c r="B238" s="59">
        <v>42655</v>
      </c>
      <c r="C238" s="70" t="s">
        <v>7787</v>
      </c>
      <c r="D238" s="70" t="s">
        <v>190</v>
      </c>
      <c r="E238" s="70" t="s">
        <v>34</v>
      </c>
      <c r="F238" s="70" t="s">
        <v>194</v>
      </c>
      <c r="I238" s="71">
        <v>2050</v>
      </c>
      <c r="J238" s="1">
        <v>95</v>
      </c>
      <c r="K238" s="84">
        <f t="shared" si="3"/>
        <v>237924.16999998412</v>
      </c>
      <c r="M238" s="71"/>
      <c r="N238" s="20"/>
    </row>
    <row r="239" spans="1:14">
      <c r="A239" s="70" t="s">
        <v>561</v>
      </c>
      <c r="B239" s="59">
        <v>42655</v>
      </c>
      <c r="C239" s="70" t="s">
        <v>7788</v>
      </c>
      <c r="D239" s="70" t="s">
        <v>190</v>
      </c>
      <c r="E239" s="70" t="s">
        <v>34</v>
      </c>
      <c r="F239" s="70" t="s">
        <v>5730</v>
      </c>
      <c r="I239" s="71">
        <v>406</v>
      </c>
      <c r="J239" s="1">
        <v>96</v>
      </c>
      <c r="K239" s="84">
        <f t="shared" si="3"/>
        <v>237518.16999998412</v>
      </c>
      <c r="M239" s="71"/>
      <c r="N239" s="20"/>
    </row>
    <row r="240" spans="1:14">
      <c r="A240" s="70" t="s">
        <v>563</v>
      </c>
      <c r="B240" s="59">
        <v>42655</v>
      </c>
      <c r="C240" s="70" t="s">
        <v>7789</v>
      </c>
      <c r="D240" s="70" t="s">
        <v>190</v>
      </c>
      <c r="E240" s="70" t="s">
        <v>34</v>
      </c>
      <c r="F240" s="70" t="s">
        <v>3421</v>
      </c>
      <c r="I240" s="71">
        <v>1392</v>
      </c>
      <c r="J240" s="1">
        <v>97</v>
      </c>
      <c r="K240" s="84">
        <f t="shared" si="3"/>
        <v>236126.16999998412</v>
      </c>
      <c r="M240" s="71"/>
      <c r="N240" s="20"/>
    </row>
    <row r="241" spans="1:14">
      <c r="A241" s="70" t="s">
        <v>565</v>
      </c>
      <c r="B241" s="59">
        <v>42655</v>
      </c>
      <c r="C241" s="70" t="s">
        <v>7790</v>
      </c>
      <c r="D241" s="70" t="s">
        <v>190</v>
      </c>
      <c r="E241" s="70" t="s">
        <v>34</v>
      </c>
      <c r="F241" s="70" t="s">
        <v>421</v>
      </c>
      <c r="I241" s="71">
        <v>1818.88</v>
      </c>
      <c r="J241" s="1">
        <v>98</v>
      </c>
      <c r="K241" s="84">
        <f t="shared" si="3"/>
        <v>234307.28999998412</v>
      </c>
      <c r="M241" s="71"/>
      <c r="N241" s="20"/>
    </row>
    <row r="242" spans="1:14">
      <c r="A242" s="70" t="s">
        <v>567</v>
      </c>
      <c r="B242" s="59">
        <v>42655</v>
      </c>
      <c r="C242" s="70" t="s">
        <v>7791</v>
      </c>
      <c r="D242" s="70" t="s">
        <v>183</v>
      </c>
      <c r="E242" s="70" t="s">
        <v>34</v>
      </c>
      <c r="F242" s="70" t="s">
        <v>7792</v>
      </c>
      <c r="I242" s="71">
        <v>10000</v>
      </c>
      <c r="J242" s="1">
        <v>99</v>
      </c>
      <c r="K242" s="84">
        <f t="shared" si="3"/>
        <v>224307.28999998412</v>
      </c>
      <c r="M242" s="71"/>
      <c r="N242" s="20"/>
    </row>
    <row r="243" spans="1:14">
      <c r="A243" s="70" t="s">
        <v>569</v>
      </c>
      <c r="B243" s="59">
        <v>42655</v>
      </c>
      <c r="C243" s="70" t="s">
        <v>7793</v>
      </c>
      <c r="D243" s="70" t="s">
        <v>183</v>
      </c>
      <c r="E243" s="70" t="s">
        <v>34</v>
      </c>
      <c r="F243" s="70" t="s">
        <v>7794</v>
      </c>
      <c r="I243" s="71">
        <v>220100</v>
      </c>
      <c r="J243" s="1">
        <v>100</v>
      </c>
      <c r="K243" s="84">
        <f t="shared" si="3"/>
        <v>4207.2899999841175</v>
      </c>
      <c r="M243" s="71"/>
      <c r="N243" s="20"/>
    </row>
    <row r="244" spans="1:14">
      <c r="A244" s="70" t="s">
        <v>571</v>
      </c>
      <c r="B244" s="59">
        <v>42655</v>
      </c>
      <c r="C244" s="70" t="s">
        <v>7795</v>
      </c>
      <c r="D244" s="70" t="s">
        <v>183</v>
      </c>
      <c r="E244" s="70" t="s">
        <v>34</v>
      </c>
      <c r="F244" s="70" t="s">
        <v>7796</v>
      </c>
      <c r="I244" s="71">
        <v>651.22</v>
      </c>
      <c r="J244" s="1">
        <v>101</v>
      </c>
      <c r="K244" s="84">
        <f t="shared" si="3"/>
        <v>3556.0699999841172</v>
      </c>
      <c r="M244" s="71"/>
      <c r="N244" s="20"/>
    </row>
    <row r="245" spans="1:14">
      <c r="A245" s="70" t="s">
        <v>573</v>
      </c>
      <c r="B245" s="59">
        <v>42655</v>
      </c>
      <c r="C245" s="70" t="s">
        <v>7797</v>
      </c>
      <c r="D245" s="70" t="s">
        <v>183</v>
      </c>
      <c r="E245" s="70" t="s">
        <v>34</v>
      </c>
      <c r="F245" s="70" t="s">
        <v>7798</v>
      </c>
      <c r="I245" s="71">
        <v>20000</v>
      </c>
      <c r="J245" s="1">
        <v>102</v>
      </c>
      <c r="K245" s="84">
        <f t="shared" si="3"/>
        <v>-16443.930000015884</v>
      </c>
      <c r="M245" s="71"/>
      <c r="N245" s="20"/>
    </row>
    <row r="246" spans="1:14">
      <c r="A246" s="70" t="s">
        <v>1469</v>
      </c>
      <c r="B246" s="59">
        <v>42655</v>
      </c>
      <c r="C246" s="70" t="s">
        <v>7799</v>
      </c>
      <c r="D246" s="70" t="s">
        <v>183</v>
      </c>
      <c r="E246" s="70" t="s">
        <v>34</v>
      </c>
      <c r="F246" s="70" t="s">
        <v>7800</v>
      </c>
      <c r="I246" s="71">
        <v>20000</v>
      </c>
      <c r="J246" s="1">
        <v>103</v>
      </c>
      <c r="K246" s="84">
        <f t="shared" si="3"/>
        <v>-36443.930000015884</v>
      </c>
      <c r="M246" s="71"/>
      <c r="N246" s="20"/>
    </row>
    <row r="247" spans="1:14">
      <c r="A247" s="108" t="s">
        <v>1918</v>
      </c>
      <c r="B247" s="109">
        <v>42655</v>
      </c>
      <c r="C247" s="108" t="s">
        <v>8203</v>
      </c>
      <c r="D247" s="108" t="s">
        <v>42</v>
      </c>
      <c r="E247" s="108" t="s">
        <v>34</v>
      </c>
      <c r="F247" s="108" t="s">
        <v>8204</v>
      </c>
      <c r="G247" s="110"/>
      <c r="H247" s="108"/>
      <c r="I247" s="110">
        <v>5000</v>
      </c>
      <c r="J247" s="112"/>
      <c r="K247" s="113">
        <f t="shared" si="3"/>
        <v>-41443.930000015884</v>
      </c>
      <c r="M247" s="71"/>
      <c r="N247" s="20"/>
    </row>
    <row r="248" spans="1:14">
      <c r="A248" s="108" t="s">
        <v>1920</v>
      </c>
      <c r="B248" s="109">
        <v>42655</v>
      </c>
      <c r="C248" s="108" t="s">
        <v>8205</v>
      </c>
      <c r="D248" s="108" t="s">
        <v>42</v>
      </c>
      <c r="E248" s="108" t="s">
        <v>34</v>
      </c>
      <c r="F248" s="108" t="s">
        <v>8206</v>
      </c>
      <c r="G248" s="110"/>
      <c r="H248" s="108"/>
      <c r="I248" s="110">
        <v>1000</v>
      </c>
      <c r="J248" s="112"/>
      <c r="K248" s="113">
        <f t="shared" si="3"/>
        <v>-42443.930000015884</v>
      </c>
      <c r="M248" s="71"/>
      <c r="N248" s="20"/>
    </row>
    <row r="249" spans="1:14">
      <c r="A249" s="70" t="s">
        <v>4059</v>
      </c>
      <c r="B249" s="59">
        <v>42656</v>
      </c>
      <c r="C249" s="70" t="s">
        <v>7801</v>
      </c>
      <c r="D249" s="70" t="s">
        <v>4</v>
      </c>
      <c r="E249" s="70" t="s">
        <v>1250</v>
      </c>
      <c r="F249" s="70" t="s">
        <v>7802</v>
      </c>
      <c r="G249" s="71">
        <v>17499.13</v>
      </c>
      <c r="H249" s="17">
        <v>108</v>
      </c>
      <c r="K249" s="84">
        <f t="shared" si="3"/>
        <v>-24944.800000015883</v>
      </c>
      <c r="M249" s="71"/>
      <c r="N249" s="20"/>
    </row>
    <row r="250" spans="1:14">
      <c r="A250" s="70" t="s">
        <v>7803</v>
      </c>
      <c r="B250" s="59">
        <v>42656</v>
      </c>
      <c r="C250" s="70" t="s">
        <v>6070</v>
      </c>
      <c r="D250" s="70" t="s">
        <v>4</v>
      </c>
      <c r="E250" s="70" t="s">
        <v>6645</v>
      </c>
      <c r="F250" s="70" t="s">
        <v>2769</v>
      </c>
      <c r="G250" s="71">
        <v>3886</v>
      </c>
      <c r="H250" s="17">
        <v>109</v>
      </c>
      <c r="K250" s="84">
        <f t="shared" si="3"/>
        <v>-21058.800000015883</v>
      </c>
      <c r="M250" s="71"/>
      <c r="N250" s="20"/>
    </row>
    <row r="251" spans="1:14">
      <c r="A251" s="70" t="s">
        <v>1578</v>
      </c>
      <c r="B251" s="59">
        <v>42656</v>
      </c>
      <c r="C251" s="70" t="s">
        <v>6070</v>
      </c>
      <c r="D251" s="70" t="s">
        <v>4</v>
      </c>
      <c r="E251" s="70" t="s">
        <v>6645</v>
      </c>
      <c r="F251" s="70" t="s">
        <v>2769</v>
      </c>
      <c r="G251" s="71">
        <v>3886</v>
      </c>
      <c r="H251" s="17" t="s">
        <v>2061</v>
      </c>
      <c r="K251" s="84">
        <f t="shared" si="3"/>
        <v>-17172.800000015883</v>
      </c>
      <c r="M251" s="71"/>
      <c r="N251" s="20"/>
    </row>
    <row r="252" spans="1:14">
      <c r="A252" s="70" t="s">
        <v>1581</v>
      </c>
      <c r="B252" s="59">
        <v>42656</v>
      </c>
      <c r="C252" s="70" t="s">
        <v>6070</v>
      </c>
      <c r="D252" s="70" t="s">
        <v>4</v>
      </c>
      <c r="E252" s="70" t="s">
        <v>6645</v>
      </c>
      <c r="F252" s="70" t="s">
        <v>7804</v>
      </c>
      <c r="I252" s="71">
        <v>3886</v>
      </c>
      <c r="J252" s="1" t="s">
        <v>2061</v>
      </c>
      <c r="K252" s="84">
        <f t="shared" si="3"/>
        <v>-21058.800000015883</v>
      </c>
      <c r="M252" s="71"/>
      <c r="N252" s="20"/>
    </row>
    <row r="253" spans="1:14">
      <c r="A253" s="70" t="s">
        <v>2481</v>
      </c>
      <c r="B253" s="59">
        <v>42656</v>
      </c>
      <c r="C253" s="70" t="s">
        <v>6070</v>
      </c>
      <c r="D253" s="70" t="s">
        <v>4</v>
      </c>
      <c r="E253" s="70" t="s">
        <v>6645</v>
      </c>
      <c r="F253" s="70" t="s">
        <v>3041</v>
      </c>
      <c r="G253" s="71">
        <v>1920.99</v>
      </c>
      <c r="H253" s="17">
        <v>110</v>
      </c>
      <c r="K253" s="84">
        <f t="shared" si="3"/>
        <v>-19137.810000015881</v>
      </c>
      <c r="M253" s="71"/>
      <c r="N253" s="20"/>
    </row>
    <row r="254" spans="1:14">
      <c r="A254" s="70" t="s">
        <v>7805</v>
      </c>
      <c r="B254" s="59">
        <v>42656</v>
      </c>
      <c r="C254" s="70" t="s">
        <v>7</v>
      </c>
      <c r="D254" s="70" t="s">
        <v>4</v>
      </c>
      <c r="E254" s="70" t="s">
        <v>6645</v>
      </c>
      <c r="F254" s="70" t="s">
        <v>7</v>
      </c>
      <c r="G254" s="71">
        <v>20014.04</v>
      </c>
      <c r="H254" s="17">
        <v>111</v>
      </c>
      <c r="K254" s="84">
        <f t="shared" si="3"/>
        <v>876.22999998411979</v>
      </c>
      <c r="M254" s="71"/>
      <c r="N254" s="20"/>
    </row>
    <row r="255" spans="1:14">
      <c r="A255" s="70" t="s">
        <v>7806</v>
      </c>
      <c r="B255" s="59">
        <v>42656</v>
      </c>
      <c r="C255" s="70" t="s">
        <v>3</v>
      </c>
      <c r="D255" s="70" t="s">
        <v>4</v>
      </c>
      <c r="E255" s="70" t="s">
        <v>6645</v>
      </c>
      <c r="F255" s="70" t="s">
        <v>3</v>
      </c>
      <c r="G255" s="71">
        <v>14451.6</v>
      </c>
      <c r="H255" s="17">
        <v>112</v>
      </c>
      <c r="K255" s="84">
        <f t="shared" si="3"/>
        <v>15327.82999998412</v>
      </c>
      <c r="M255" s="71"/>
      <c r="N255" s="20"/>
    </row>
    <row r="256" spans="1:14">
      <c r="A256" s="70" t="s">
        <v>547</v>
      </c>
      <c r="B256" s="59">
        <v>42656</v>
      </c>
      <c r="C256" s="70" t="s">
        <v>6070</v>
      </c>
      <c r="D256" s="70" t="s">
        <v>4</v>
      </c>
      <c r="E256" s="70" t="s">
        <v>5520</v>
      </c>
      <c r="F256" s="70" t="s">
        <v>330</v>
      </c>
      <c r="G256" s="71">
        <v>3185</v>
      </c>
      <c r="H256" s="17">
        <v>113</v>
      </c>
      <c r="K256" s="84">
        <f t="shared" si="3"/>
        <v>18512.829999984118</v>
      </c>
      <c r="M256" s="71"/>
      <c r="N256" s="20"/>
    </row>
    <row r="257" spans="1:14">
      <c r="A257" s="70" t="s">
        <v>7807</v>
      </c>
      <c r="B257" s="59">
        <v>42656</v>
      </c>
      <c r="C257" s="70" t="s">
        <v>44</v>
      </c>
      <c r="D257" s="70" t="s">
        <v>33</v>
      </c>
      <c r="E257" s="70" t="s">
        <v>3046</v>
      </c>
      <c r="F257" s="70" t="s">
        <v>7808</v>
      </c>
      <c r="G257" s="71">
        <v>417538.93</v>
      </c>
      <c r="H257" s="17">
        <v>114</v>
      </c>
      <c r="K257" s="84">
        <f t="shared" si="3"/>
        <v>436051.75999998412</v>
      </c>
      <c r="M257" s="71"/>
      <c r="N257" s="20"/>
    </row>
    <row r="258" spans="1:14">
      <c r="A258" s="70" t="s">
        <v>7809</v>
      </c>
      <c r="B258" s="59">
        <v>42656</v>
      </c>
      <c r="C258" s="70" t="s">
        <v>7810</v>
      </c>
      <c r="D258" s="70" t="s">
        <v>4</v>
      </c>
      <c r="E258" s="70" t="s">
        <v>1250</v>
      </c>
      <c r="F258" s="70" t="s">
        <v>7811</v>
      </c>
      <c r="G258" s="71">
        <v>30751.05</v>
      </c>
      <c r="H258" s="17">
        <v>115</v>
      </c>
      <c r="K258" s="84">
        <f t="shared" si="3"/>
        <v>466802.80999998411</v>
      </c>
      <c r="M258" s="71"/>
      <c r="N258" s="20"/>
    </row>
    <row r="259" spans="1:14">
      <c r="A259" s="70" t="s">
        <v>7812</v>
      </c>
      <c r="B259" s="59">
        <v>42656</v>
      </c>
      <c r="C259" s="70" t="s">
        <v>7813</v>
      </c>
      <c r="D259" s="70" t="s">
        <v>4</v>
      </c>
      <c r="E259" s="70" t="s">
        <v>1250</v>
      </c>
      <c r="F259" s="70" t="s">
        <v>7814</v>
      </c>
      <c r="G259" s="71">
        <v>14426.5</v>
      </c>
      <c r="H259" s="17">
        <v>116</v>
      </c>
      <c r="K259" s="84">
        <f t="shared" si="3"/>
        <v>481229.30999998411</v>
      </c>
      <c r="M259" s="71"/>
      <c r="N259" s="20"/>
    </row>
    <row r="260" spans="1:14">
      <c r="A260" s="70" t="s">
        <v>578</v>
      </c>
      <c r="B260" s="59">
        <v>42656</v>
      </c>
      <c r="C260" s="70" t="s">
        <v>5051</v>
      </c>
      <c r="D260" s="70" t="s">
        <v>4</v>
      </c>
      <c r="E260" s="70" t="s">
        <v>5520</v>
      </c>
      <c r="F260" s="70" t="s">
        <v>7815</v>
      </c>
      <c r="G260" s="71">
        <v>151300</v>
      </c>
      <c r="H260" s="17">
        <v>117</v>
      </c>
      <c r="K260" s="84">
        <f t="shared" si="3"/>
        <v>632529.30999998411</v>
      </c>
      <c r="M260" s="71"/>
      <c r="N260" s="20"/>
    </row>
    <row r="261" spans="1:14">
      <c r="A261" s="70" t="s">
        <v>7816</v>
      </c>
      <c r="B261" s="59">
        <v>42656</v>
      </c>
      <c r="C261" s="70" t="s">
        <v>6070</v>
      </c>
      <c r="D261" s="70" t="s">
        <v>4</v>
      </c>
      <c r="E261" s="70" t="s">
        <v>5520</v>
      </c>
      <c r="F261" s="70" t="s">
        <v>612</v>
      </c>
      <c r="G261" s="71">
        <v>1692.27</v>
      </c>
      <c r="H261" s="17">
        <v>118</v>
      </c>
      <c r="K261" s="84">
        <f t="shared" si="3"/>
        <v>634221.57999998413</v>
      </c>
      <c r="M261" s="71"/>
      <c r="N261" s="20"/>
    </row>
    <row r="262" spans="1:14">
      <c r="A262" s="70" t="s">
        <v>2516</v>
      </c>
      <c r="B262" s="59">
        <v>42656</v>
      </c>
      <c r="C262" s="70" t="s">
        <v>5576</v>
      </c>
      <c r="D262" s="70" t="s">
        <v>4</v>
      </c>
      <c r="E262" s="70" t="s">
        <v>5520</v>
      </c>
      <c r="F262" s="70" t="s">
        <v>3948</v>
      </c>
      <c r="G262" s="71">
        <v>3030</v>
      </c>
      <c r="H262" s="17">
        <v>119</v>
      </c>
      <c r="K262" s="84">
        <f t="shared" si="3"/>
        <v>637251.57999998413</v>
      </c>
      <c r="M262" s="71"/>
      <c r="N262" s="20"/>
    </row>
    <row r="263" spans="1:14">
      <c r="A263" s="70" t="s">
        <v>4896</v>
      </c>
      <c r="B263" s="59">
        <v>42656</v>
      </c>
      <c r="C263" s="70" t="s">
        <v>3</v>
      </c>
      <c r="D263" s="70" t="s">
        <v>4</v>
      </c>
      <c r="E263" s="70" t="s">
        <v>5520</v>
      </c>
      <c r="F263" s="70" t="s">
        <v>3</v>
      </c>
      <c r="G263" s="71">
        <v>30085.01</v>
      </c>
      <c r="H263" s="17">
        <v>112</v>
      </c>
      <c r="K263" s="84">
        <f t="shared" si="3"/>
        <v>667336.58999998413</v>
      </c>
      <c r="M263" s="71"/>
      <c r="N263" s="20"/>
    </row>
    <row r="264" spans="1:14">
      <c r="A264" s="70" t="s">
        <v>4897</v>
      </c>
      <c r="B264" s="59">
        <v>42656</v>
      </c>
      <c r="C264" s="70" t="s">
        <v>7</v>
      </c>
      <c r="D264" s="70" t="s">
        <v>4</v>
      </c>
      <c r="E264" s="70" t="s">
        <v>5520</v>
      </c>
      <c r="F264" s="70" t="s">
        <v>7</v>
      </c>
      <c r="G264" s="71">
        <v>38025.120000000003</v>
      </c>
      <c r="H264" s="17">
        <v>120</v>
      </c>
      <c r="K264" s="84">
        <f t="shared" si="3"/>
        <v>705361.70999998413</v>
      </c>
      <c r="M264" s="71"/>
      <c r="N264" s="20"/>
    </row>
    <row r="265" spans="1:14">
      <c r="A265" s="70" t="s">
        <v>1715</v>
      </c>
      <c r="B265" s="59">
        <v>42656</v>
      </c>
      <c r="C265" s="70" t="s">
        <v>7817</v>
      </c>
      <c r="D265" s="70" t="s">
        <v>33</v>
      </c>
      <c r="E265" s="70" t="s">
        <v>34</v>
      </c>
      <c r="F265" s="70" t="s">
        <v>61</v>
      </c>
      <c r="G265" s="71">
        <v>150000</v>
      </c>
      <c r="H265" s="17">
        <v>121</v>
      </c>
      <c r="K265" s="84">
        <f t="shared" ref="K265:K328" si="4">+K264+G265-I265</f>
        <v>855361.70999998413</v>
      </c>
      <c r="M265" s="71"/>
      <c r="N265" s="20"/>
    </row>
    <row r="266" spans="1:14">
      <c r="A266" s="70" t="s">
        <v>517</v>
      </c>
      <c r="B266" s="59">
        <v>42656</v>
      </c>
      <c r="C266" s="70" t="s">
        <v>7818</v>
      </c>
      <c r="D266" s="70" t="s">
        <v>66</v>
      </c>
      <c r="E266" s="70" t="s">
        <v>38</v>
      </c>
      <c r="F266" s="70" t="s">
        <v>174</v>
      </c>
      <c r="I266" s="71">
        <v>50000</v>
      </c>
      <c r="J266" s="1">
        <v>104</v>
      </c>
      <c r="K266" s="84">
        <f t="shared" si="4"/>
        <v>805361.70999998413</v>
      </c>
      <c r="M266" s="71"/>
      <c r="N266" s="20"/>
    </row>
    <row r="267" spans="1:14">
      <c r="A267" s="70" t="s">
        <v>519</v>
      </c>
      <c r="B267" s="59">
        <v>42656</v>
      </c>
      <c r="C267" s="70" t="s">
        <v>7819</v>
      </c>
      <c r="D267" s="70" t="s">
        <v>66</v>
      </c>
      <c r="E267" s="70" t="s">
        <v>38</v>
      </c>
      <c r="F267" s="70" t="s">
        <v>2309</v>
      </c>
      <c r="I267" s="71">
        <v>205000</v>
      </c>
      <c r="J267" s="1">
        <v>105</v>
      </c>
      <c r="K267" s="84">
        <f t="shared" si="4"/>
        <v>600361.70999998413</v>
      </c>
      <c r="M267" s="71"/>
      <c r="N267" s="20"/>
    </row>
    <row r="268" spans="1:14">
      <c r="A268" s="70" t="s">
        <v>521</v>
      </c>
      <c r="B268" s="59">
        <v>42656</v>
      </c>
      <c r="C268" s="70" t="s">
        <v>7820</v>
      </c>
      <c r="D268" s="70" t="s">
        <v>66</v>
      </c>
      <c r="E268" s="70" t="s">
        <v>38</v>
      </c>
      <c r="F268" s="70" t="s">
        <v>7821</v>
      </c>
      <c r="I268" s="71">
        <v>380000</v>
      </c>
      <c r="J268" s="1">
        <v>106</v>
      </c>
      <c r="K268" s="84">
        <f t="shared" si="4"/>
        <v>220361.70999998413</v>
      </c>
      <c r="M268" s="71"/>
      <c r="N268" s="20"/>
    </row>
    <row r="269" spans="1:14">
      <c r="A269" s="70" t="s">
        <v>523</v>
      </c>
      <c r="B269" s="59">
        <v>42656</v>
      </c>
      <c r="C269" s="70" t="s">
        <v>7822</v>
      </c>
      <c r="D269" s="70" t="s">
        <v>66</v>
      </c>
      <c r="E269" s="70" t="s">
        <v>38</v>
      </c>
      <c r="F269" s="70" t="s">
        <v>7823</v>
      </c>
      <c r="I269" s="71">
        <v>153000</v>
      </c>
      <c r="J269" s="1">
        <v>107</v>
      </c>
      <c r="K269" s="84">
        <f t="shared" si="4"/>
        <v>67361.70999998413</v>
      </c>
      <c r="M269" s="71"/>
      <c r="N269" s="20"/>
    </row>
    <row r="270" spans="1:14">
      <c r="A270" s="70" t="s">
        <v>525</v>
      </c>
      <c r="B270" s="59">
        <v>42656</v>
      </c>
      <c r="C270" s="70" t="s">
        <v>7824</v>
      </c>
      <c r="D270" s="70" t="s">
        <v>66</v>
      </c>
      <c r="E270" s="70" t="s">
        <v>38</v>
      </c>
      <c r="F270" s="70" t="s">
        <v>497</v>
      </c>
      <c r="I270" s="71">
        <v>53</v>
      </c>
      <c r="J270" s="1">
        <v>108</v>
      </c>
      <c r="K270" s="84">
        <f t="shared" si="4"/>
        <v>67308.70999998413</v>
      </c>
      <c r="M270" s="71"/>
      <c r="N270" s="20"/>
    </row>
    <row r="271" spans="1:14">
      <c r="A271" s="70" t="s">
        <v>528</v>
      </c>
      <c r="B271" s="59">
        <v>42656</v>
      </c>
      <c r="C271" s="70" t="s">
        <v>7825</v>
      </c>
      <c r="D271" s="70" t="s">
        <v>66</v>
      </c>
      <c r="E271" s="70" t="s">
        <v>38</v>
      </c>
      <c r="F271" s="70" t="s">
        <v>497</v>
      </c>
      <c r="I271" s="71">
        <v>5832</v>
      </c>
      <c r="J271" s="1">
        <v>109</v>
      </c>
      <c r="K271" s="84">
        <f t="shared" si="4"/>
        <v>61476.70999998413</v>
      </c>
      <c r="M271" s="71"/>
      <c r="N271" s="20"/>
    </row>
    <row r="272" spans="1:14">
      <c r="A272" s="70" t="s">
        <v>530</v>
      </c>
      <c r="B272" s="59">
        <v>42656</v>
      </c>
      <c r="C272" s="70" t="s">
        <v>7826</v>
      </c>
      <c r="D272" s="70" t="s">
        <v>183</v>
      </c>
      <c r="E272" s="70" t="s">
        <v>38</v>
      </c>
      <c r="F272" s="70" t="s">
        <v>2055</v>
      </c>
      <c r="I272" s="71">
        <v>786401.31</v>
      </c>
      <c r="J272" s="1">
        <v>110</v>
      </c>
      <c r="K272" s="84">
        <f t="shared" si="4"/>
        <v>-724924.60000001593</v>
      </c>
      <c r="M272" s="71"/>
      <c r="N272" s="20"/>
    </row>
    <row r="273" spans="1:14">
      <c r="A273" s="70" t="s">
        <v>557</v>
      </c>
      <c r="B273" s="59">
        <v>42656</v>
      </c>
      <c r="C273" s="70" t="s">
        <v>7827</v>
      </c>
      <c r="D273" s="70" t="s">
        <v>190</v>
      </c>
      <c r="E273" s="70" t="s">
        <v>34</v>
      </c>
      <c r="F273" s="70" t="s">
        <v>6729</v>
      </c>
      <c r="I273" s="71">
        <v>3016</v>
      </c>
      <c r="J273" s="1">
        <v>111</v>
      </c>
      <c r="K273" s="84">
        <f t="shared" si="4"/>
        <v>-727940.60000001593</v>
      </c>
      <c r="M273" s="71"/>
      <c r="N273" s="20"/>
    </row>
    <row r="274" spans="1:14">
      <c r="A274" s="70" t="s">
        <v>625</v>
      </c>
      <c r="B274" s="59">
        <v>42656</v>
      </c>
      <c r="C274" s="70" t="s">
        <v>7828</v>
      </c>
      <c r="D274" s="70" t="s">
        <v>190</v>
      </c>
      <c r="E274" s="70" t="s">
        <v>34</v>
      </c>
      <c r="F274" s="70" t="s">
        <v>3753</v>
      </c>
      <c r="I274" s="71">
        <v>1520.76</v>
      </c>
      <c r="J274" s="1">
        <v>112</v>
      </c>
      <c r="K274" s="84">
        <f t="shared" si="4"/>
        <v>-729461.36000001593</v>
      </c>
      <c r="M274" s="71"/>
      <c r="N274" s="20"/>
    </row>
    <row r="275" spans="1:14">
      <c r="A275" s="70" t="s">
        <v>7829</v>
      </c>
      <c r="B275" s="59">
        <v>42657</v>
      </c>
      <c r="C275" s="70" t="s">
        <v>1579</v>
      </c>
      <c r="D275" s="70" t="s">
        <v>4</v>
      </c>
      <c r="E275" s="70" t="s">
        <v>6645</v>
      </c>
      <c r="F275" s="70" t="s">
        <v>7830</v>
      </c>
      <c r="G275" s="71">
        <v>20000</v>
      </c>
      <c r="H275" s="17">
        <v>122</v>
      </c>
      <c r="K275" s="84">
        <f t="shared" si="4"/>
        <v>-709461.36000001593</v>
      </c>
      <c r="M275" s="71"/>
      <c r="N275" s="20"/>
    </row>
    <row r="276" spans="1:14">
      <c r="A276" s="70" t="s">
        <v>4928</v>
      </c>
      <c r="B276" s="59">
        <v>42657</v>
      </c>
      <c r="C276" s="70" t="s">
        <v>3</v>
      </c>
      <c r="D276" s="70" t="s">
        <v>4</v>
      </c>
      <c r="E276" s="70" t="s">
        <v>6645</v>
      </c>
      <c r="F276" s="70" t="s">
        <v>3</v>
      </c>
      <c r="G276" s="71">
        <v>32050</v>
      </c>
      <c r="H276" s="17">
        <v>122</v>
      </c>
      <c r="K276" s="84">
        <f t="shared" si="4"/>
        <v>-677411.36000001593</v>
      </c>
      <c r="M276" s="71"/>
      <c r="N276" s="20"/>
    </row>
    <row r="277" spans="1:14">
      <c r="A277" s="70" t="s">
        <v>595</v>
      </c>
      <c r="B277" s="59">
        <v>42657</v>
      </c>
      <c r="C277" s="70" t="s">
        <v>7</v>
      </c>
      <c r="D277" s="70" t="s">
        <v>4</v>
      </c>
      <c r="E277" s="70" t="s">
        <v>6645</v>
      </c>
      <c r="F277" s="70" t="s">
        <v>7</v>
      </c>
      <c r="G277" s="71">
        <v>7099.85</v>
      </c>
      <c r="H277" s="17">
        <v>123</v>
      </c>
      <c r="K277" s="84">
        <f t="shared" si="4"/>
        <v>-670311.51000001596</v>
      </c>
      <c r="M277" s="71"/>
      <c r="N277" s="20"/>
    </row>
    <row r="278" spans="1:14">
      <c r="A278" s="70" t="s">
        <v>6493</v>
      </c>
      <c r="B278" s="59">
        <v>42657</v>
      </c>
      <c r="C278" s="70" t="s">
        <v>6070</v>
      </c>
      <c r="D278" s="70" t="s">
        <v>4</v>
      </c>
      <c r="E278" s="70" t="s">
        <v>5520</v>
      </c>
      <c r="F278" s="70" t="s">
        <v>7831</v>
      </c>
      <c r="G278" s="71">
        <v>1025</v>
      </c>
      <c r="H278" s="17">
        <v>124</v>
      </c>
      <c r="K278" s="84">
        <f t="shared" si="4"/>
        <v>-669286.51000001596</v>
      </c>
      <c r="M278" s="71"/>
      <c r="N278" s="20"/>
    </row>
    <row r="279" spans="1:14">
      <c r="A279" s="70" t="s">
        <v>3327</v>
      </c>
      <c r="B279" s="59">
        <v>42657</v>
      </c>
      <c r="C279" s="70" t="s">
        <v>5051</v>
      </c>
      <c r="D279" s="70" t="s">
        <v>4</v>
      </c>
      <c r="E279" s="70" t="s">
        <v>34</v>
      </c>
      <c r="F279" s="70" t="s">
        <v>7832</v>
      </c>
      <c r="G279" s="71">
        <v>110000</v>
      </c>
      <c r="H279" s="17">
        <v>125</v>
      </c>
      <c r="K279" s="84">
        <f t="shared" si="4"/>
        <v>-559286.51000001596</v>
      </c>
      <c r="M279" s="71"/>
      <c r="N279" s="20"/>
    </row>
    <row r="280" spans="1:14">
      <c r="A280" s="70" t="s">
        <v>7198</v>
      </c>
      <c r="B280" s="59">
        <v>42657</v>
      </c>
      <c r="C280" s="70" t="s">
        <v>5051</v>
      </c>
      <c r="D280" s="70" t="s">
        <v>4</v>
      </c>
      <c r="E280" s="70" t="s">
        <v>5520</v>
      </c>
      <c r="F280" s="70" t="s">
        <v>7833</v>
      </c>
      <c r="G280" s="71">
        <v>66860</v>
      </c>
      <c r="H280" s="17">
        <v>126</v>
      </c>
      <c r="K280" s="84">
        <f t="shared" si="4"/>
        <v>-492426.51000001596</v>
      </c>
      <c r="M280" s="71"/>
      <c r="N280" s="20"/>
    </row>
    <row r="281" spans="1:14">
      <c r="A281" s="70" t="s">
        <v>609</v>
      </c>
      <c r="B281" s="59">
        <v>42657</v>
      </c>
      <c r="C281" s="70" t="s">
        <v>5051</v>
      </c>
      <c r="D281" s="70" t="s">
        <v>4</v>
      </c>
      <c r="E281" s="70" t="s">
        <v>5520</v>
      </c>
      <c r="F281" s="70" t="s">
        <v>7834</v>
      </c>
      <c r="G281" s="82">
        <v>203200</v>
      </c>
      <c r="H281" s="17">
        <v>127</v>
      </c>
      <c r="K281" s="84">
        <f t="shared" si="4"/>
        <v>-289226.51000001596</v>
      </c>
      <c r="M281" s="71"/>
      <c r="N281" s="20"/>
    </row>
    <row r="282" spans="1:14">
      <c r="A282" s="70" t="s">
        <v>616</v>
      </c>
      <c r="B282" s="59">
        <v>42657</v>
      </c>
      <c r="C282" s="70" t="s">
        <v>7</v>
      </c>
      <c r="D282" s="70" t="s">
        <v>4</v>
      </c>
      <c r="E282" s="70" t="s">
        <v>5520</v>
      </c>
      <c r="F282" s="70" t="s">
        <v>7</v>
      </c>
      <c r="G282" s="71">
        <v>72681.649999999994</v>
      </c>
      <c r="H282" s="17">
        <v>128</v>
      </c>
      <c r="K282" s="84">
        <f t="shared" si="4"/>
        <v>-216544.86000001596</v>
      </c>
      <c r="M282" s="71"/>
      <c r="N282" s="20"/>
    </row>
    <row r="283" spans="1:14">
      <c r="A283" s="70" t="s">
        <v>617</v>
      </c>
      <c r="B283" s="59">
        <v>42657</v>
      </c>
      <c r="C283" s="70" t="s">
        <v>3</v>
      </c>
      <c r="D283" s="70" t="s">
        <v>4</v>
      </c>
      <c r="E283" s="70" t="s">
        <v>5520</v>
      </c>
      <c r="F283" s="70" t="s">
        <v>3</v>
      </c>
      <c r="G283" s="71">
        <v>57971.39</v>
      </c>
      <c r="H283" s="17">
        <v>122</v>
      </c>
      <c r="K283" s="84">
        <f t="shared" si="4"/>
        <v>-158573.47000001598</v>
      </c>
      <c r="M283" s="71"/>
      <c r="N283" s="20"/>
    </row>
    <row r="284" spans="1:14">
      <c r="A284" s="70" t="s">
        <v>1595</v>
      </c>
      <c r="B284" s="59">
        <v>42657</v>
      </c>
      <c r="C284" s="70" t="s">
        <v>7835</v>
      </c>
      <c r="D284" s="70" t="s">
        <v>66</v>
      </c>
      <c r="E284" s="70" t="s">
        <v>38</v>
      </c>
      <c r="F284" s="70" t="s">
        <v>7836</v>
      </c>
      <c r="I284" s="71">
        <v>111712.61</v>
      </c>
      <c r="J284" s="1">
        <v>113</v>
      </c>
      <c r="K284" s="84">
        <f t="shared" si="4"/>
        <v>-270286.08000001597</v>
      </c>
      <c r="M284" s="71"/>
      <c r="N284" s="20"/>
    </row>
    <row r="285" spans="1:14">
      <c r="A285" s="70" t="s">
        <v>1598</v>
      </c>
      <c r="B285" s="59">
        <v>42657</v>
      </c>
      <c r="C285" s="70" t="s">
        <v>7837</v>
      </c>
      <c r="D285" s="70" t="s">
        <v>385</v>
      </c>
      <c r="E285" s="70" t="s">
        <v>38</v>
      </c>
      <c r="F285" s="70" t="s">
        <v>391</v>
      </c>
      <c r="I285" s="71">
        <v>12021.28</v>
      </c>
      <c r="J285" s="1">
        <v>114</v>
      </c>
      <c r="K285" s="84">
        <f t="shared" si="4"/>
        <v>-282307.36000001599</v>
      </c>
      <c r="M285" s="71"/>
      <c r="N285" s="20"/>
    </row>
    <row r="286" spans="1:14">
      <c r="A286" s="70" t="s">
        <v>1600</v>
      </c>
      <c r="B286" s="59">
        <v>42657</v>
      </c>
      <c r="C286" s="70" t="s">
        <v>7838</v>
      </c>
      <c r="D286" s="70" t="s">
        <v>385</v>
      </c>
      <c r="E286" s="70" t="s">
        <v>38</v>
      </c>
      <c r="F286" s="70" t="s">
        <v>386</v>
      </c>
      <c r="I286" s="71">
        <v>7448.91</v>
      </c>
      <c r="J286" s="1">
        <v>115</v>
      </c>
      <c r="K286" s="84">
        <f t="shared" si="4"/>
        <v>-289756.27000001597</v>
      </c>
      <c r="M286" s="71"/>
      <c r="N286" s="20"/>
    </row>
    <row r="287" spans="1:14">
      <c r="A287" s="70" t="s">
        <v>532</v>
      </c>
      <c r="B287" s="59">
        <v>42657</v>
      </c>
      <c r="C287" s="70" t="s">
        <v>7839</v>
      </c>
      <c r="D287" s="70" t="s">
        <v>385</v>
      </c>
      <c r="E287" s="70" t="s">
        <v>38</v>
      </c>
      <c r="F287" s="70" t="s">
        <v>386</v>
      </c>
      <c r="I287" s="71">
        <v>5272.13</v>
      </c>
      <c r="J287" s="1" t="s">
        <v>2063</v>
      </c>
      <c r="K287" s="84">
        <f t="shared" si="4"/>
        <v>-295028.40000001597</v>
      </c>
      <c r="M287" s="71"/>
      <c r="N287" s="20"/>
    </row>
    <row r="288" spans="1:14">
      <c r="A288" s="70" t="s">
        <v>621</v>
      </c>
      <c r="B288" s="59">
        <v>42657</v>
      </c>
      <c r="C288" s="70" t="s">
        <v>7840</v>
      </c>
      <c r="D288" s="70" t="s">
        <v>385</v>
      </c>
      <c r="E288" s="70" t="s">
        <v>38</v>
      </c>
      <c r="F288" s="70" t="s">
        <v>386</v>
      </c>
      <c r="I288" s="71">
        <v>12411.88</v>
      </c>
      <c r="J288" s="1">
        <v>117</v>
      </c>
      <c r="K288" s="84">
        <f t="shared" si="4"/>
        <v>-307440.28000001598</v>
      </c>
      <c r="M288" s="71"/>
      <c r="N288" s="20"/>
    </row>
    <row r="289" spans="1:14">
      <c r="A289" s="70" t="s">
        <v>627</v>
      </c>
      <c r="B289" s="59">
        <v>42657</v>
      </c>
      <c r="C289" s="70" t="s">
        <v>7841</v>
      </c>
      <c r="D289" s="70" t="s">
        <v>190</v>
      </c>
      <c r="E289" s="70" t="s">
        <v>34</v>
      </c>
      <c r="F289" s="70" t="s">
        <v>4453</v>
      </c>
      <c r="I289" s="71">
        <v>332395.87</v>
      </c>
      <c r="J289" s="1">
        <v>118</v>
      </c>
      <c r="K289" s="84">
        <f t="shared" si="4"/>
        <v>-639836.15000001597</v>
      </c>
      <c r="M289" s="71"/>
      <c r="N289" s="20"/>
    </row>
    <row r="290" spans="1:14">
      <c r="A290" s="70" t="s">
        <v>630</v>
      </c>
      <c r="B290" s="59">
        <v>42657</v>
      </c>
      <c r="C290" s="70" t="s">
        <v>7842</v>
      </c>
      <c r="D290" s="70" t="s">
        <v>190</v>
      </c>
      <c r="E290" s="70" t="s">
        <v>34</v>
      </c>
      <c r="F290" s="70" t="s">
        <v>4453</v>
      </c>
      <c r="I290" s="71">
        <v>498510.36</v>
      </c>
      <c r="J290" s="1">
        <v>119</v>
      </c>
      <c r="K290" s="84">
        <f t="shared" si="4"/>
        <v>-1138346.5100000161</v>
      </c>
      <c r="M290" s="71"/>
      <c r="N290" s="20"/>
    </row>
    <row r="291" spans="1:14">
      <c r="A291" s="70" t="s">
        <v>633</v>
      </c>
      <c r="B291" s="59">
        <v>42657</v>
      </c>
      <c r="C291" s="70" t="s">
        <v>7843</v>
      </c>
      <c r="D291" s="70" t="s">
        <v>190</v>
      </c>
      <c r="E291" s="70" t="s">
        <v>34</v>
      </c>
      <c r="F291" s="70" t="s">
        <v>4453</v>
      </c>
      <c r="I291" s="71">
        <v>54626.19</v>
      </c>
      <c r="J291" s="1">
        <v>120</v>
      </c>
      <c r="K291" s="84">
        <f t="shared" si="4"/>
        <v>-1192972.700000016</v>
      </c>
      <c r="M291" s="71"/>
      <c r="N291" s="20"/>
    </row>
    <row r="292" spans="1:14">
      <c r="A292" s="70" t="s">
        <v>635</v>
      </c>
      <c r="B292" s="59">
        <v>42657</v>
      </c>
      <c r="C292" s="70" t="s">
        <v>7844</v>
      </c>
      <c r="D292" s="70" t="s">
        <v>190</v>
      </c>
      <c r="E292" s="70" t="s">
        <v>34</v>
      </c>
      <c r="F292" s="70" t="s">
        <v>4453</v>
      </c>
      <c r="I292" s="71">
        <v>144482.79999999999</v>
      </c>
      <c r="J292" s="1">
        <v>121</v>
      </c>
      <c r="K292" s="84">
        <f t="shared" si="4"/>
        <v>-1337455.5000000161</v>
      </c>
      <c r="M292" s="71"/>
      <c r="N292" s="20"/>
    </row>
    <row r="293" spans="1:14">
      <c r="A293" s="70" t="s">
        <v>637</v>
      </c>
      <c r="B293" s="59">
        <v>42657</v>
      </c>
      <c r="C293" s="70" t="s">
        <v>7845</v>
      </c>
      <c r="D293" s="70" t="s">
        <v>190</v>
      </c>
      <c r="E293" s="70" t="s">
        <v>34</v>
      </c>
      <c r="F293" s="70" t="s">
        <v>4453</v>
      </c>
      <c r="I293" s="71">
        <v>2552</v>
      </c>
      <c r="J293" s="1">
        <v>122</v>
      </c>
      <c r="K293" s="84">
        <f t="shared" si="4"/>
        <v>-1340007.5000000161</v>
      </c>
      <c r="M293" s="71"/>
      <c r="N293" s="20"/>
    </row>
    <row r="294" spans="1:14">
      <c r="A294" s="70" t="s">
        <v>1645</v>
      </c>
      <c r="B294" s="59">
        <v>42658</v>
      </c>
      <c r="C294" s="70" t="s">
        <v>5051</v>
      </c>
      <c r="D294" s="70" t="s">
        <v>4</v>
      </c>
      <c r="E294" s="70" t="s">
        <v>5520</v>
      </c>
      <c r="F294" s="70" t="s">
        <v>7846</v>
      </c>
      <c r="G294" s="71">
        <v>130000</v>
      </c>
      <c r="H294" s="17">
        <v>129</v>
      </c>
      <c r="K294" s="84">
        <f t="shared" si="4"/>
        <v>-1210007.5000000161</v>
      </c>
      <c r="M294" s="71"/>
      <c r="N294" s="20"/>
    </row>
    <row r="295" spans="1:14">
      <c r="A295" s="70" t="s">
        <v>4216</v>
      </c>
      <c r="B295" s="59">
        <v>42658</v>
      </c>
      <c r="C295" s="70" t="s">
        <v>5051</v>
      </c>
      <c r="D295" s="70" t="s">
        <v>4</v>
      </c>
      <c r="E295" s="70" t="s">
        <v>5520</v>
      </c>
      <c r="F295" s="70" t="s">
        <v>7847</v>
      </c>
      <c r="G295" s="71">
        <v>185000</v>
      </c>
      <c r="H295" s="17">
        <v>130</v>
      </c>
      <c r="K295" s="84">
        <f t="shared" si="4"/>
        <v>-1025007.5000000161</v>
      </c>
      <c r="M295" s="71"/>
      <c r="N295" s="20"/>
    </row>
    <row r="296" spans="1:14">
      <c r="A296" s="70" t="s">
        <v>7848</v>
      </c>
      <c r="B296" s="59">
        <v>42658</v>
      </c>
      <c r="C296" s="70" t="s">
        <v>5576</v>
      </c>
      <c r="D296" s="70" t="s">
        <v>4</v>
      </c>
      <c r="E296" s="70" t="s">
        <v>5520</v>
      </c>
      <c r="F296" s="70" t="s">
        <v>7849</v>
      </c>
      <c r="G296" s="71">
        <v>544800</v>
      </c>
      <c r="H296" s="17">
        <v>131</v>
      </c>
      <c r="K296" s="84">
        <f t="shared" si="4"/>
        <v>-480207.50000001607</v>
      </c>
      <c r="M296" s="71"/>
      <c r="N296" s="20"/>
    </row>
    <row r="297" spans="1:14">
      <c r="A297" s="70" t="s">
        <v>7850</v>
      </c>
      <c r="B297" s="59">
        <v>42658</v>
      </c>
      <c r="C297" s="70" t="s">
        <v>5051</v>
      </c>
      <c r="D297" s="70" t="s">
        <v>4</v>
      </c>
      <c r="E297" s="70" t="s">
        <v>5520</v>
      </c>
      <c r="F297" s="70" t="s">
        <v>7851</v>
      </c>
      <c r="G297" s="82">
        <v>203200</v>
      </c>
      <c r="H297" s="17" t="s">
        <v>2916</v>
      </c>
      <c r="K297" s="84">
        <f t="shared" si="4"/>
        <v>-277007.50000001607</v>
      </c>
      <c r="M297" s="71"/>
      <c r="N297" s="20"/>
    </row>
    <row r="298" spans="1:14">
      <c r="A298" s="70" t="s">
        <v>650</v>
      </c>
      <c r="B298" s="59">
        <v>42658</v>
      </c>
      <c r="C298" s="70" t="s">
        <v>7852</v>
      </c>
      <c r="D298" s="70" t="s">
        <v>4</v>
      </c>
      <c r="E298" s="70" t="s">
        <v>1250</v>
      </c>
      <c r="F298" s="70" t="s">
        <v>7853</v>
      </c>
      <c r="G298" s="71">
        <v>2235.88</v>
      </c>
      <c r="H298" s="17">
        <v>132</v>
      </c>
      <c r="K298" s="84">
        <f t="shared" si="4"/>
        <v>-274771.62000001606</v>
      </c>
      <c r="M298" s="71"/>
      <c r="N298" s="20"/>
    </row>
    <row r="299" spans="1:14">
      <c r="A299" s="70" t="s">
        <v>3349</v>
      </c>
      <c r="B299" s="59">
        <v>42658</v>
      </c>
      <c r="C299" s="70" t="s">
        <v>5051</v>
      </c>
      <c r="D299" s="70" t="s">
        <v>4</v>
      </c>
      <c r="E299" s="70" t="s">
        <v>5520</v>
      </c>
      <c r="F299" s="70" t="s">
        <v>7854</v>
      </c>
      <c r="I299" s="71">
        <v>203200</v>
      </c>
      <c r="J299" s="1" t="s">
        <v>2916</v>
      </c>
      <c r="K299" s="84">
        <f t="shared" si="4"/>
        <v>-477971.62000001606</v>
      </c>
      <c r="M299" s="71"/>
      <c r="N299" s="20"/>
    </row>
    <row r="300" spans="1:14">
      <c r="A300" s="70" t="s">
        <v>3350</v>
      </c>
      <c r="B300" s="59">
        <v>42658</v>
      </c>
      <c r="C300" s="70" t="s">
        <v>5051</v>
      </c>
      <c r="D300" s="70" t="s">
        <v>4</v>
      </c>
      <c r="E300" s="70" t="s">
        <v>5520</v>
      </c>
      <c r="F300" s="70" t="s">
        <v>7851</v>
      </c>
      <c r="G300" s="71">
        <v>232000</v>
      </c>
      <c r="H300" s="17">
        <v>133</v>
      </c>
      <c r="K300" s="84">
        <f t="shared" si="4"/>
        <v>-245971.62000001606</v>
      </c>
      <c r="M300" s="71"/>
      <c r="N300" s="20"/>
    </row>
    <row r="301" spans="1:14">
      <c r="A301" s="70" t="s">
        <v>6506</v>
      </c>
      <c r="B301" s="59">
        <v>42658</v>
      </c>
      <c r="C301" s="70" t="s">
        <v>5051</v>
      </c>
      <c r="D301" s="70" t="s">
        <v>4</v>
      </c>
      <c r="E301" s="70" t="s">
        <v>5520</v>
      </c>
      <c r="F301" s="70" t="s">
        <v>7855</v>
      </c>
      <c r="G301" s="71">
        <v>700</v>
      </c>
      <c r="H301" s="17">
        <v>134</v>
      </c>
      <c r="K301" s="84">
        <f t="shared" si="4"/>
        <v>-245271.62000001606</v>
      </c>
      <c r="M301" s="71"/>
      <c r="N301" s="20"/>
    </row>
    <row r="302" spans="1:14">
      <c r="A302" s="70" t="s">
        <v>7856</v>
      </c>
      <c r="B302" s="59">
        <v>42658</v>
      </c>
      <c r="C302" s="70" t="s">
        <v>5051</v>
      </c>
      <c r="D302" s="70" t="s">
        <v>4</v>
      </c>
      <c r="E302" s="70" t="s">
        <v>5520</v>
      </c>
      <c r="F302" s="70" t="s">
        <v>7762</v>
      </c>
      <c r="G302" s="71">
        <v>240000</v>
      </c>
      <c r="H302" s="17">
        <v>135</v>
      </c>
      <c r="K302" s="84">
        <f t="shared" si="4"/>
        <v>-5271.6200000160607</v>
      </c>
      <c r="M302" s="71"/>
      <c r="N302" s="20"/>
    </row>
    <row r="303" spans="1:14">
      <c r="A303" s="70" t="s">
        <v>1652</v>
      </c>
      <c r="B303" s="59">
        <v>42658</v>
      </c>
      <c r="C303" s="70" t="s">
        <v>1579</v>
      </c>
      <c r="D303" s="70" t="s">
        <v>4</v>
      </c>
      <c r="E303" s="70" t="s">
        <v>5520</v>
      </c>
      <c r="F303" s="70" t="s">
        <v>7857</v>
      </c>
      <c r="G303" s="71">
        <v>30087</v>
      </c>
      <c r="H303" s="17">
        <v>136</v>
      </c>
      <c r="K303" s="84">
        <f t="shared" si="4"/>
        <v>24815.379999983939</v>
      </c>
      <c r="M303" s="71"/>
      <c r="N303" s="20"/>
    </row>
    <row r="304" spans="1:14">
      <c r="A304" s="70" t="s">
        <v>7858</v>
      </c>
      <c r="B304" s="59">
        <v>42658</v>
      </c>
      <c r="C304" s="70" t="s">
        <v>5151</v>
      </c>
      <c r="D304" s="70" t="s">
        <v>4</v>
      </c>
      <c r="E304" s="70" t="s">
        <v>5520</v>
      </c>
      <c r="F304" s="70" t="s">
        <v>5151</v>
      </c>
      <c r="G304" s="71">
        <v>2597.17</v>
      </c>
      <c r="H304" s="17" t="s">
        <v>1159</v>
      </c>
      <c r="K304" s="84">
        <f t="shared" si="4"/>
        <v>27412.549999983938</v>
      </c>
      <c r="M304" s="71"/>
      <c r="N304" s="20"/>
    </row>
    <row r="305" spans="1:14">
      <c r="A305" s="70" t="s">
        <v>1655</v>
      </c>
      <c r="B305" s="59">
        <v>42658</v>
      </c>
      <c r="C305" s="70" t="s">
        <v>3</v>
      </c>
      <c r="D305" s="70" t="s">
        <v>4</v>
      </c>
      <c r="E305" s="70" t="s">
        <v>5520</v>
      </c>
      <c r="F305" s="70" t="s">
        <v>3</v>
      </c>
      <c r="G305" s="71">
        <v>37682.720000000001</v>
      </c>
      <c r="H305" s="17">
        <v>136</v>
      </c>
      <c r="K305" s="84">
        <f t="shared" si="4"/>
        <v>65095.269999983939</v>
      </c>
      <c r="M305" s="71"/>
      <c r="N305" s="20"/>
    </row>
    <row r="306" spans="1:14">
      <c r="A306" s="70" t="s">
        <v>7240</v>
      </c>
      <c r="B306" s="59">
        <v>42658</v>
      </c>
      <c r="C306" s="70" t="s">
        <v>7</v>
      </c>
      <c r="D306" s="70" t="s">
        <v>4</v>
      </c>
      <c r="E306" s="70" t="s">
        <v>5520</v>
      </c>
      <c r="F306" s="70" t="s">
        <v>7</v>
      </c>
      <c r="G306" s="71">
        <v>34739.47</v>
      </c>
      <c r="H306" s="17">
        <v>137</v>
      </c>
      <c r="K306" s="84">
        <f t="shared" si="4"/>
        <v>99834.73999998394</v>
      </c>
      <c r="M306" s="71"/>
      <c r="N306" s="20"/>
    </row>
    <row r="307" spans="1:14">
      <c r="A307" s="70" t="s">
        <v>7859</v>
      </c>
      <c r="B307" s="59">
        <v>42660</v>
      </c>
      <c r="C307" s="70" t="s">
        <v>3</v>
      </c>
      <c r="D307" s="70" t="s">
        <v>4</v>
      </c>
      <c r="E307" s="70" t="s">
        <v>5520</v>
      </c>
      <c r="F307" s="70" t="s">
        <v>3</v>
      </c>
      <c r="G307" s="71">
        <v>2222.5500000000002</v>
      </c>
      <c r="H307" s="17">
        <v>138</v>
      </c>
      <c r="K307" s="84">
        <f t="shared" si="4"/>
        <v>102057.28999998394</v>
      </c>
      <c r="M307" s="71"/>
      <c r="N307" s="20"/>
    </row>
    <row r="308" spans="1:14">
      <c r="A308" s="70" t="s">
        <v>3366</v>
      </c>
      <c r="B308" s="59">
        <v>42660</v>
      </c>
      <c r="C308" s="70" t="s">
        <v>7</v>
      </c>
      <c r="D308" s="70" t="s">
        <v>4</v>
      </c>
      <c r="E308" s="70" t="s">
        <v>5520</v>
      </c>
      <c r="F308" s="70" t="s">
        <v>7</v>
      </c>
      <c r="G308" s="71">
        <v>31359.919999999998</v>
      </c>
      <c r="H308" s="17">
        <v>139</v>
      </c>
      <c r="K308" s="84">
        <f t="shared" si="4"/>
        <v>133417.20999998396</v>
      </c>
      <c r="M308" s="71"/>
      <c r="N308" s="20"/>
    </row>
    <row r="309" spans="1:14">
      <c r="A309" s="70" t="s">
        <v>731</v>
      </c>
      <c r="B309" s="59">
        <v>42660</v>
      </c>
      <c r="C309" s="70" t="s">
        <v>6070</v>
      </c>
      <c r="D309" s="70" t="s">
        <v>1530</v>
      </c>
      <c r="E309" s="70" t="s">
        <v>6645</v>
      </c>
      <c r="F309" s="70" t="s">
        <v>7860</v>
      </c>
      <c r="G309" s="71">
        <v>1840</v>
      </c>
      <c r="H309" s="17">
        <v>140</v>
      </c>
      <c r="K309" s="84">
        <f t="shared" si="4"/>
        <v>135257.20999998396</v>
      </c>
      <c r="M309" s="71"/>
      <c r="N309" s="20"/>
    </row>
    <row r="310" spans="1:14">
      <c r="A310" s="70" t="s">
        <v>4273</v>
      </c>
      <c r="B310" s="59">
        <v>42660</v>
      </c>
      <c r="C310" s="70" t="s">
        <v>41</v>
      </c>
      <c r="D310" s="70" t="s">
        <v>33</v>
      </c>
      <c r="E310" s="70" t="s">
        <v>4580</v>
      </c>
      <c r="F310" s="70" t="s">
        <v>61</v>
      </c>
      <c r="G310" s="71">
        <v>655000</v>
      </c>
      <c r="H310" s="17">
        <v>141</v>
      </c>
      <c r="K310" s="84">
        <f t="shared" si="4"/>
        <v>790257.2099999839</v>
      </c>
      <c r="M310" s="71"/>
      <c r="N310" s="20"/>
    </row>
    <row r="311" spans="1:14">
      <c r="A311" s="70" t="s">
        <v>7248</v>
      </c>
      <c r="B311" s="59">
        <v>42660</v>
      </c>
      <c r="C311" s="70" t="s">
        <v>41</v>
      </c>
      <c r="D311" s="70" t="s">
        <v>33</v>
      </c>
      <c r="E311" s="70" t="s">
        <v>4580</v>
      </c>
      <c r="F311" s="70" t="s">
        <v>61</v>
      </c>
      <c r="G311" s="71">
        <v>83000</v>
      </c>
      <c r="H311" s="17">
        <v>142</v>
      </c>
      <c r="K311" s="84">
        <f t="shared" si="4"/>
        <v>873257.2099999839</v>
      </c>
      <c r="M311" s="71"/>
      <c r="N311" s="20"/>
    </row>
    <row r="312" spans="1:14">
      <c r="A312" s="70" t="s">
        <v>2596</v>
      </c>
      <c r="B312" s="59">
        <v>42660</v>
      </c>
      <c r="C312" s="70" t="s">
        <v>41</v>
      </c>
      <c r="D312" s="70" t="s">
        <v>33</v>
      </c>
      <c r="E312" s="70" t="s">
        <v>4580</v>
      </c>
      <c r="F312" s="70" t="s">
        <v>61</v>
      </c>
      <c r="G312" s="71">
        <v>159000</v>
      </c>
      <c r="H312" s="17">
        <v>143</v>
      </c>
      <c r="K312" s="84">
        <f t="shared" si="4"/>
        <v>1032257.2099999839</v>
      </c>
      <c r="M312" s="71"/>
      <c r="N312" s="20"/>
    </row>
    <row r="313" spans="1:14">
      <c r="A313" s="70" t="s">
        <v>5811</v>
      </c>
      <c r="B313" s="59">
        <v>42660</v>
      </c>
      <c r="C313" s="70" t="s">
        <v>6070</v>
      </c>
      <c r="D313" s="70" t="s">
        <v>4</v>
      </c>
      <c r="E313" s="70" t="s">
        <v>6645</v>
      </c>
      <c r="F313" s="70" t="s">
        <v>5800</v>
      </c>
      <c r="G313" s="71">
        <v>2550</v>
      </c>
      <c r="H313" s="17">
        <v>144</v>
      </c>
      <c r="K313" s="84">
        <f t="shared" si="4"/>
        <v>1034807.2099999839</v>
      </c>
      <c r="M313" s="71"/>
      <c r="N313" s="20"/>
    </row>
    <row r="314" spans="1:14">
      <c r="A314" s="70" t="s">
        <v>5812</v>
      </c>
      <c r="B314" s="59">
        <v>42660</v>
      </c>
      <c r="C314" s="70" t="s">
        <v>6070</v>
      </c>
      <c r="D314" s="70" t="s">
        <v>4</v>
      </c>
      <c r="E314" s="70" t="s">
        <v>6645</v>
      </c>
      <c r="F314" s="70" t="s">
        <v>5800</v>
      </c>
      <c r="G314" s="71">
        <v>2550</v>
      </c>
      <c r="H314" s="17">
        <v>145</v>
      </c>
      <c r="K314" s="84">
        <f t="shared" si="4"/>
        <v>1037357.2099999839</v>
      </c>
      <c r="M314" s="71"/>
      <c r="N314" s="20"/>
    </row>
    <row r="315" spans="1:14">
      <c r="A315" s="70" t="s">
        <v>5049</v>
      </c>
      <c r="B315" s="59">
        <v>42660</v>
      </c>
      <c r="C315" s="70" t="s">
        <v>6070</v>
      </c>
      <c r="D315" s="70" t="s">
        <v>4</v>
      </c>
      <c r="E315" s="70" t="s">
        <v>6645</v>
      </c>
      <c r="F315" s="70" t="s">
        <v>237</v>
      </c>
      <c r="G315" s="71">
        <v>2335</v>
      </c>
      <c r="H315" s="17">
        <v>146</v>
      </c>
      <c r="K315" s="84">
        <f t="shared" si="4"/>
        <v>1039692.2099999839</v>
      </c>
      <c r="M315" s="71"/>
      <c r="N315" s="20"/>
    </row>
    <row r="316" spans="1:14">
      <c r="A316" s="70" t="s">
        <v>6511</v>
      </c>
      <c r="B316" s="59">
        <v>42660</v>
      </c>
      <c r="C316" s="70" t="s">
        <v>3</v>
      </c>
      <c r="D316" s="70" t="s">
        <v>4</v>
      </c>
      <c r="E316" s="70" t="s">
        <v>6645</v>
      </c>
      <c r="F316" s="70" t="s">
        <v>3</v>
      </c>
      <c r="G316" s="71">
        <v>22435.3</v>
      </c>
      <c r="H316" s="17">
        <v>138</v>
      </c>
      <c r="K316" s="84">
        <f t="shared" si="4"/>
        <v>1062127.5099999839</v>
      </c>
      <c r="M316" s="71"/>
      <c r="N316" s="20"/>
    </row>
    <row r="317" spans="1:14">
      <c r="A317" s="70" t="s">
        <v>7861</v>
      </c>
      <c r="B317" s="59">
        <v>42660</v>
      </c>
      <c r="C317" s="70" t="s">
        <v>7</v>
      </c>
      <c r="D317" s="70" t="s">
        <v>4</v>
      </c>
      <c r="E317" s="70" t="s">
        <v>6645</v>
      </c>
      <c r="F317" s="70" t="s">
        <v>7</v>
      </c>
      <c r="G317" s="71">
        <v>233963.13</v>
      </c>
      <c r="H317" s="17">
        <v>147</v>
      </c>
      <c r="K317" s="84">
        <f t="shared" si="4"/>
        <v>1296090.6399999838</v>
      </c>
      <c r="M317" s="71"/>
      <c r="N317" s="20"/>
    </row>
    <row r="318" spans="1:14">
      <c r="A318" s="70" t="s">
        <v>495</v>
      </c>
      <c r="B318" s="59">
        <v>42660</v>
      </c>
      <c r="C318" s="70" t="s">
        <v>7862</v>
      </c>
      <c r="D318" s="70" t="s">
        <v>66</v>
      </c>
      <c r="E318" s="70" t="s">
        <v>38</v>
      </c>
      <c r="F318" s="70" t="s">
        <v>274</v>
      </c>
      <c r="I318" s="71">
        <v>12731.51</v>
      </c>
      <c r="J318" s="1">
        <v>123</v>
      </c>
      <c r="K318" s="84">
        <f t="shared" si="4"/>
        <v>1283359.1299999838</v>
      </c>
      <c r="M318" s="71"/>
      <c r="N318" s="20"/>
    </row>
    <row r="319" spans="1:14">
      <c r="A319" s="70" t="s">
        <v>639</v>
      </c>
      <c r="B319" s="59">
        <v>42660</v>
      </c>
      <c r="C319" s="70" t="s">
        <v>7863</v>
      </c>
      <c r="D319" s="70" t="s">
        <v>66</v>
      </c>
      <c r="E319" s="70" t="s">
        <v>38</v>
      </c>
      <c r="F319" s="70" t="s">
        <v>274</v>
      </c>
      <c r="I319" s="71">
        <v>7476.18</v>
      </c>
      <c r="J319" s="1">
        <v>124</v>
      </c>
      <c r="K319" s="84">
        <f t="shared" si="4"/>
        <v>1275882.9499999839</v>
      </c>
      <c r="M319" s="71"/>
      <c r="N319" s="20"/>
    </row>
    <row r="320" spans="1:14">
      <c r="A320" s="70" t="s">
        <v>663</v>
      </c>
      <c r="B320" s="59">
        <v>42660</v>
      </c>
      <c r="C320" s="70" t="s">
        <v>7864</v>
      </c>
      <c r="D320" s="70" t="s">
        <v>66</v>
      </c>
      <c r="E320" s="70" t="s">
        <v>38</v>
      </c>
      <c r="F320" s="70" t="s">
        <v>7865</v>
      </c>
      <c r="I320" s="71">
        <v>4000</v>
      </c>
      <c r="J320" s="1">
        <v>125</v>
      </c>
      <c r="K320" s="84">
        <f t="shared" si="4"/>
        <v>1271882.9499999839</v>
      </c>
      <c r="M320" s="71"/>
      <c r="N320" s="20"/>
    </row>
    <row r="321" spans="1:14">
      <c r="A321" s="70" t="s">
        <v>665</v>
      </c>
      <c r="B321" s="59">
        <v>42660</v>
      </c>
      <c r="C321" s="70" t="s">
        <v>7496</v>
      </c>
      <c r="D321" s="70" t="s">
        <v>623</v>
      </c>
      <c r="E321" s="70" t="s">
        <v>34</v>
      </c>
      <c r="F321" s="70" t="s">
        <v>7866</v>
      </c>
      <c r="G321" s="71">
        <v>5000</v>
      </c>
      <c r="H321" s="17" t="s">
        <v>5443</v>
      </c>
      <c r="K321" s="84">
        <f t="shared" si="4"/>
        <v>1276882.9499999839</v>
      </c>
      <c r="M321" s="71"/>
      <c r="N321" s="20"/>
    </row>
    <row r="322" spans="1:14">
      <c r="A322" s="70" t="s">
        <v>667</v>
      </c>
      <c r="B322" s="59">
        <v>42660</v>
      </c>
      <c r="C322" s="70" t="s">
        <v>7867</v>
      </c>
      <c r="D322" s="70" t="s">
        <v>623</v>
      </c>
      <c r="E322" s="70" t="s">
        <v>34</v>
      </c>
      <c r="F322" s="70" t="s">
        <v>7497</v>
      </c>
      <c r="I322" s="71">
        <v>5000</v>
      </c>
      <c r="J322" s="1">
        <v>126</v>
      </c>
      <c r="K322" s="84">
        <f t="shared" si="4"/>
        <v>1271882.9499999839</v>
      </c>
      <c r="M322" s="71"/>
      <c r="N322" s="20"/>
    </row>
    <row r="323" spans="1:14">
      <c r="A323" s="70" t="s">
        <v>670</v>
      </c>
      <c r="B323" s="59">
        <v>42660</v>
      </c>
      <c r="C323" s="70" t="s">
        <v>7839</v>
      </c>
      <c r="D323" s="70" t="s">
        <v>385</v>
      </c>
      <c r="E323" s="70" t="s">
        <v>38</v>
      </c>
      <c r="F323" s="70" t="s">
        <v>3208</v>
      </c>
      <c r="G323" s="71">
        <v>5272.13</v>
      </c>
      <c r="H323" s="17" t="s">
        <v>2063</v>
      </c>
      <c r="K323" s="84">
        <f t="shared" si="4"/>
        <v>1277155.0799999838</v>
      </c>
      <c r="M323" s="71"/>
      <c r="N323" s="20"/>
    </row>
    <row r="324" spans="1:14">
      <c r="A324" s="70" t="s">
        <v>672</v>
      </c>
      <c r="B324" s="59">
        <v>42660</v>
      </c>
      <c r="C324" s="70" t="s">
        <v>7868</v>
      </c>
      <c r="D324" s="70" t="s">
        <v>183</v>
      </c>
      <c r="E324" s="70" t="s">
        <v>38</v>
      </c>
      <c r="F324" s="70" t="s">
        <v>2055</v>
      </c>
      <c r="I324" s="71">
        <v>1298654.99</v>
      </c>
      <c r="J324" s="1">
        <v>127</v>
      </c>
      <c r="K324" s="84">
        <f t="shared" si="4"/>
        <v>-21499.910000016214</v>
      </c>
      <c r="M324" s="71"/>
      <c r="N324" s="20"/>
    </row>
    <row r="325" spans="1:14">
      <c r="A325" s="70" t="s">
        <v>675</v>
      </c>
      <c r="B325" s="59">
        <v>42660</v>
      </c>
      <c r="C325" s="70" t="s">
        <v>7869</v>
      </c>
      <c r="D325" s="70" t="s">
        <v>190</v>
      </c>
      <c r="E325" s="70" t="s">
        <v>34</v>
      </c>
      <c r="F325" s="70" t="s">
        <v>4453</v>
      </c>
      <c r="I325" s="71">
        <v>98923.72</v>
      </c>
      <c r="J325" s="1">
        <v>128</v>
      </c>
      <c r="K325" s="84">
        <f t="shared" si="4"/>
        <v>-120423.63000001622</v>
      </c>
      <c r="M325" s="71"/>
      <c r="N325" s="20"/>
    </row>
    <row r="326" spans="1:14">
      <c r="A326" s="70" t="s">
        <v>678</v>
      </c>
      <c r="B326" s="59">
        <v>42660</v>
      </c>
      <c r="C326" s="70" t="s">
        <v>41</v>
      </c>
      <c r="D326" s="70" t="s">
        <v>42</v>
      </c>
      <c r="E326" s="70" t="s">
        <v>4580</v>
      </c>
      <c r="F326" s="70" t="s">
        <v>751</v>
      </c>
      <c r="I326" s="71">
        <v>30000</v>
      </c>
      <c r="J326" s="1">
        <v>129</v>
      </c>
      <c r="K326" s="84">
        <f t="shared" si="4"/>
        <v>-150423.63000001622</v>
      </c>
      <c r="M326" s="71"/>
      <c r="N326" s="20"/>
    </row>
    <row r="327" spans="1:14">
      <c r="A327" s="70" t="s">
        <v>7870</v>
      </c>
      <c r="B327" s="59">
        <v>42660</v>
      </c>
      <c r="C327" s="70" t="s">
        <v>41</v>
      </c>
      <c r="D327" s="70" t="s">
        <v>45</v>
      </c>
      <c r="E327" s="70" t="s">
        <v>4580</v>
      </c>
      <c r="F327" s="70" t="s">
        <v>3344</v>
      </c>
      <c r="G327" s="71">
        <v>120000</v>
      </c>
      <c r="H327" s="17">
        <v>148</v>
      </c>
      <c r="K327" s="84">
        <f t="shared" si="4"/>
        <v>-30423.630000016215</v>
      </c>
      <c r="M327" s="71"/>
      <c r="N327" s="20"/>
    </row>
    <row r="328" spans="1:14">
      <c r="A328" s="70" t="s">
        <v>6556</v>
      </c>
      <c r="B328" s="59">
        <v>42661</v>
      </c>
      <c r="C328" s="70" t="s">
        <v>4645</v>
      </c>
      <c r="D328" s="70" t="s">
        <v>33</v>
      </c>
      <c r="E328" s="70" t="s">
        <v>3046</v>
      </c>
      <c r="F328" s="70" t="s">
        <v>7871</v>
      </c>
      <c r="I328" s="71">
        <v>251310</v>
      </c>
      <c r="J328" s="1">
        <v>130</v>
      </c>
      <c r="K328" s="84">
        <f t="shared" si="4"/>
        <v>-281733.63000001619</v>
      </c>
      <c r="M328" s="71"/>
      <c r="N328" s="20"/>
    </row>
    <row r="329" spans="1:14">
      <c r="A329" s="70" t="s">
        <v>737</v>
      </c>
      <c r="B329" s="59">
        <v>42661</v>
      </c>
      <c r="C329" s="70" t="s">
        <v>6070</v>
      </c>
      <c r="D329" s="70" t="s">
        <v>4</v>
      </c>
      <c r="E329" s="70" t="s">
        <v>5520</v>
      </c>
      <c r="F329" s="70" t="s">
        <v>7872</v>
      </c>
      <c r="G329" s="71">
        <v>37546.74</v>
      </c>
      <c r="H329" s="17">
        <v>149</v>
      </c>
      <c r="K329" s="84">
        <f t="shared" ref="K329:K392" si="5">+K328+G329-I329</f>
        <v>-244186.8900000162</v>
      </c>
      <c r="M329" s="71"/>
      <c r="N329" s="20"/>
    </row>
    <row r="330" spans="1:14">
      <c r="A330" s="70" t="s">
        <v>7873</v>
      </c>
      <c r="B330" s="59">
        <v>42661</v>
      </c>
      <c r="C330" s="70" t="s">
        <v>5576</v>
      </c>
      <c r="D330" s="70" t="s">
        <v>4</v>
      </c>
      <c r="E330" s="70" t="s">
        <v>5520</v>
      </c>
      <c r="F330" s="70" t="s">
        <v>7874</v>
      </c>
      <c r="G330" s="71">
        <v>20000</v>
      </c>
      <c r="H330" s="17">
        <v>503</v>
      </c>
      <c r="K330" s="84">
        <f t="shared" si="5"/>
        <v>-224186.8900000162</v>
      </c>
      <c r="M330" s="71"/>
      <c r="N330" s="20"/>
    </row>
    <row r="331" spans="1:14">
      <c r="A331" s="70" t="s">
        <v>3388</v>
      </c>
      <c r="B331" s="59">
        <v>42661</v>
      </c>
      <c r="C331" s="70" t="s">
        <v>7</v>
      </c>
      <c r="D331" s="70" t="s">
        <v>4</v>
      </c>
      <c r="E331" s="70" t="s">
        <v>5520</v>
      </c>
      <c r="F331" s="70" t="s">
        <v>7</v>
      </c>
      <c r="G331" s="71">
        <v>3078.48</v>
      </c>
      <c r="H331" s="17">
        <v>151</v>
      </c>
      <c r="K331" s="84">
        <f t="shared" si="5"/>
        <v>-221108.41000001619</v>
      </c>
      <c r="M331" s="71"/>
      <c r="N331" s="20"/>
    </row>
    <row r="332" spans="1:14">
      <c r="A332" s="70" t="s">
        <v>3389</v>
      </c>
      <c r="B332" s="59">
        <v>42661</v>
      </c>
      <c r="C332" s="70" t="s">
        <v>3</v>
      </c>
      <c r="D332" s="70" t="s">
        <v>4</v>
      </c>
      <c r="E332" s="70" t="s">
        <v>5520</v>
      </c>
      <c r="F332" s="70" t="s">
        <v>3</v>
      </c>
      <c r="G332" s="71">
        <v>1025</v>
      </c>
      <c r="H332" s="17">
        <v>152</v>
      </c>
      <c r="K332" s="84">
        <f t="shared" si="5"/>
        <v>-220083.41000001619</v>
      </c>
      <c r="M332" s="71"/>
      <c r="N332" s="20"/>
    </row>
    <row r="333" spans="1:14">
      <c r="A333" s="70" t="s">
        <v>7875</v>
      </c>
      <c r="B333" s="59">
        <v>42661</v>
      </c>
      <c r="C333" s="70" t="s">
        <v>6070</v>
      </c>
      <c r="D333" s="70" t="s">
        <v>4</v>
      </c>
      <c r="E333" s="70" t="s">
        <v>6645</v>
      </c>
      <c r="F333" s="70" t="s">
        <v>7876</v>
      </c>
      <c r="G333" s="71">
        <v>19000</v>
      </c>
      <c r="H333" s="17">
        <v>153</v>
      </c>
      <c r="K333" s="84">
        <f t="shared" si="5"/>
        <v>-201083.41000001619</v>
      </c>
      <c r="M333" s="71"/>
      <c r="N333" s="20"/>
    </row>
    <row r="334" spans="1:14">
      <c r="A334" s="70" t="s">
        <v>6564</v>
      </c>
      <c r="B334" s="59">
        <v>42661</v>
      </c>
      <c r="C334" s="70" t="s">
        <v>6070</v>
      </c>
      <c r="D334" s="70" t="s">
        <v>4</v>
      </c>
      <c r="E334" s="70" t="s">
        <v>6645</v>
      </c>
      <c r="F334" s="70" t="s">
        <v>7876</v>
      </c>
      <c r="G334" s="71">
        <v>28560</v>
      </c>
      <c r="H334" s="17">
        <v>154</v>
      </c>
      <c r="K334" s="84">
        <f t="shared" si="5"/>
        <v>-172523.41000001619</v>
      </c>
      <c r="M334" s="71"/>
      <c r="N334" s="20"/>
    </row>
    <row r="335" spans="1:14">
      <c r="A335" s="70" t="s">
        <v>1747</v>
      </c>
      <c r="B335" s="59">
        <v>42661</v>
      </c>
      <c r="C335" s="70" t="s">
        <v>5051</v>
      </c>
      <c r="D335" s="70" t="s">
        <v>4</v>
      </c>
      <c r="E335" s="70" t="s">
        <v>6645</v>
      </c>
      <c r="F335" s="70" t="s">
        <v>7877</v>
      </c>
      <c r="G335" s="71">
        <v>150000</v>
      </c>
      <c r="H335" s="17">
        <v>155</v>
      </c>
      <c r="K335" s="84">
        <f t="shared" si="5"/>
        <v>-22523.410000016185</v>
      </c>
      <c r="M335" s="71"/>
      <c r="N335" s="20"/>
    </row>
    <row r="336" spans="1:14">
      <c r="A336" s="70" t="s">
        <v>7878</v>
      </c>
      <c r="B336" s="59">
        <v>42661</v>
      </c>
      <c r="C336" s="70" t="s">
        <v>44</v>
      </c>
      <c r="D336" s="70" t="s">
        <v>33</v>
      </c>
      <c r="E336" s="70" t="s">
        <v>3046</v>
      </c>
      <c r="F336" s="70" t="s">
        <v>7879</v>
      </c>
      <c r="G336" s="71">
        <v>167262.75</v>
      </c>
      <c r="H336" s="17">
        <v>156</v>
      </c>
      <c r="K336" s="84">
        <f t="shared" si="5"/>
        <v>144739.33999998381</v>
      </c>
      <c r="M336" s="71"/>
      <c r="N336" s="20"/>
    </row>
    <row r="337" spans="1:14">
      <c r="A337" s="70" t="s">
        <v>7878</v>
      </c>
      <c r="B337" s="59">
        <v>42661</v>
      </c>
      <c r="C337" s="70" t="s">
        <v>44</v>
      </c>
      <c r="D337" s="70" t="s">
        <v>33</v>
      </c>
      <c r="E337" s="70" t="s">
        <v>3046</v>
      </c>
      <c r="F337" s="70" t="s">
        <v>7880</v>
      </c>
      <c r="G337" s="71">
        <v>38510.29</v>
      </c>
      <c r="H337" s="17">
        <v>157</v>
      </c>
      <c r="K337" s="84">
        <f t="shared" si="5"/>
        <v>183249.62999998382</v>
      </c>
      <c r="M337" s="71"/>
      <c r="N337" s="20"/>
    </row>
    <row r="338" spans="1:14">
      <c r="A338" s="70" t="s">
        <v>7266</v>
      </c>
      <c r="B338" s="59">
        <v>42661</v>
      </c>
      <c r="C338" s="70" t="s">
        <v>7881</v>
      </c>
      <c r="D338" s="70" t="s">
        <v>33</v>
      </c>
      <c r="E338" s="70" t="s">
        <v>4580</v>
      </c>
      <c r="F338" s="70" t="s">
        <v>1204</v>
      </c>
      <c r="G338" s="71">
        <v>500</v>
      </c>
      <c r="H338" s="17">
        <v>158</v>
      </c>
      <c r="K338" s="84">
        <f t="shared" si="5"/>
        <v>183749.62999998382</v>
      </c>
      <c r="M338" s="71"/>
      <c r="N338" s="20"/>
    </row>
    <row r="339" spans="1:14">
      <c r="A339" s="70" t="s">
        <v>1751</v>
      </c>
      <c r="B339" s="59">
        <v>42661</v>
      </c>
      <c r="C339" s="70" t="s">
        <v>5576</v>
      </c>
      <c r="D339" s="70" t="s">
        <v>4</v>
      </c>
      <c r="E339" s="70" t="s">
        <v>6645</v>
      </c>
      <c r="F339" s="70" t="s">
        <v>7882</v>
      </c>
      <c r="G339" s="71">
        <v>145000</v>
      </c>
      <c r="H339" s="17">
        <v>159</v>
      </c>
      <c r="K339" s="84">
        <f t="shared" si="5"/>
        <v>328749.62999998382</v>
      </c>
      <c r="M339" s="71"/>
      <c r="N339" s="20"/>
    </row>
    <row r="340" spans="1:14">
      <c r="A340" s="70" t="s">
        <v>2607</v>
      </c>
      <c r="B340" s="59">
        <v>42661</v>
      </c>
      <c r="C340" s="70" t="s">
        <v>6070</v>
      </c>
      <c r="D340" s="70" t="s">
        <v>4</v>
      </c>
      <c r="E340" s="70" t="s">
        <v>6645</v>
      </c>
      <c r="F340" s="70" t="s">
        <v>1193</v>
      </c>
      <c r="G340" s="71">
        <v>1025</v>
      </c>
      <c r="H340" s="17">
        <v>160</v>
      </c>
      <c r="K340" s="84">
        <f t="shared" si="5"/>
        <v>329774.62999998382</v>
      </c>
      <c r="M340" s="71"/>
      <c r="N340" s="20"/>
    </row>
    <row r="341" spans="1:14">
      <c r="A341" s="70" t="s">
        <v>7883</v>
      </c>
      <c r="B341" s="59">
        <v>42661</v>
      </c>
      <c r="C341" s="70" t="s">
        <v>7</v>
      </c>
      <c r="D341" s="70" t="s">
        <v>4</v>
      </c>
      <c r="E341" s="70" t="s">
        <v>6645</v>
      </c>
      <c r="F341" s="70" t="s">
        <v>7</v>
      </c>
      <c r="G341" s="71">
        <v>196351.13</v>
      </c>
      <c r="H341" s="17">
        <v>161</v>
      </c>
      <c r="K341" s="84">
        <f t="shared" si="5"/>
        <v>526125.75999998383</v>
      </c>
      <c r="M341" s="71"/>
      <c r="N341" s="20"/>
    </row>
    <row r="342" spans="1:14">
      <c r="A342" s="70" t="s">
        <v>7884</v>
      </c>
      <c r="B342" s="59">
        <v>42661</v>
      </c>
      <c r="C342" s="70" t="s">
        <v>3</v>
      </c>
      <c r="D342" s="70" t="s">
        <v>4</v>
      </c>
      <c r="E342" s="70" t="s">
        <v>6645</v>
      </c>
      <c r="F342" s="70" t="s">
        <v>3</v>
      </c>
      <c r="G342" s="71">
        <v>37827.22</v>
      </c>
      <c r="H342" s="17">
        <v>152</v>
      </c>
      <c r="K342" s="84">
        <f t="shared" si="5"/>
        <v>563952.9799999838</v>
      </c>
      <c r="M342" s="71"/>
      <c r="N342" s="20"/>
    </row>
    <row r="343" spans="1:14">
      <c r="A343" s="70" t="s">
        <v>680</v>
      </c>
      <c r="B343" s="59">
        <v>42661</v>
      </c>
      <c r="C343" s="70" t="s">
        <v>7885</v>
      </c>
      <c r="D343" s="70" t="s">
        <v>385</v>
      </c>
      <c r="E343" s="70" t="s">
        <v>38</v>
      </c>
      <c r="F343" s="70" t="s">
        <v>386</v>
      </c>
      <c r="I343" s="71">
        <v>5272.13</v>
      </c>
      <c r="J343" s="1">
        <v>116</v>
      </c>
      <c r="K343" s="84">
        <f t="shared" si="5"/>
        <v>558680.84999998379</v>
      </c>
      <c r="M343" s="71"/>
      <c r="N343" s="20"/>
    </row>
    <row r="344" spans="1:14">
      <c r="A344" s="70" t="s">
        <v>683</v>
      </c>
      <c r="B344" s="59">
        <v>42661</v>
      </c>
      <c r="C344" s="70" t="s">
        <v>7886</v>
      </c>
      <c r="D344" s="70" t="s">
        <v>109</v>
      </c>
      <c r="E344" s="70" t="s">
        <v>34</v>
      </c>
      <c r="F344" s="70" t="s">
        <v>106</v>
      </c>
      <c r="G344" s="71">
        <v>186000</v>
      </c>
      <c r="H344" s="17">
        <v>162</v>
      </c>
      <c r="K344" s="84">
        <f t="shared" si="5"/>
        <v>744680.84999998379</v>
      </c>
      <c r="M344" s="71"/>
      <c r="N344" s="20"/>
    </row>
    <row r="345" spans="1:14">
      <c r="A345" s="70" t="s">
        <v>685</v>
      </c>
      <c r="B345" s="59">
        <v>42661</v>
      </c>
      <c r="C345" s="70" t="s">
        <v>7887</v>
      </c>
      <c r="D345" s="70" t="s">
        <v>190</v>
      </c>
      <c r="E345" s="70" t="s">
        <v>34</v>
      </c>
      <c r="F345" s="70" t="s">
        <v>4453</v>
      </c>
      <c r="I345" s="71">
        <v>35725</v>
      </c>
      <c r="J345" s="1">
        <v>131</v>
      </c>
      <c r="K345" s="84">
        <f t="shared" si="5"/>
        <v>708955.84999998379</v>
      </c>
      <c r="M345" s="71"/>
      <c r="N345" s="20"/>
    </row>
    <row r="346" spans="1:14">
      <c r="A346" s="70" t="s">
        <v>688</v>
      </c>
      <c r="B346" s="59">
        <v>42661</v>
      </c>
      <c r="C346" s="70" t="s">
        <v>7888</v>
      </c>
      <c r="D346" s="70" t="s">
        <v>190</v>
      </c>
      <c r="E346" s="70" t="s">
        <v>34</v>
      </c>
      <c r="F346" s="70" t="s">
        <v>4453</v>
      </c>
      <c r="I346" s="71">
        <v>9152.85</v>
      </c>
      <c r="J346" s="1">
        <v>132</v>
      </c>
      <c r="K346" s="84">
        <f t="shared" si="5"/>
        <v>699802.99999998382</v>
      </c>
      <c r="M346" s="71"/>
      <c r="N346" s="20"/>
    </row>
    <row r="347" spans="1:14">
      <c r="A347" s="70" t="s">
        <v>691</v>
      </c>
      <c r="B347" s="59">
        <v>42661</v>
      </c>
      <c r="C347" s="70" t="s">
        <v>7889</v>
      </c>
      <c r="D347" s="70" t="s">
        <v>190</v>
      </c>
      <c r="E347" s="70" t="s">
        <v>34</v>
      </c>
      <c r="F347" s="70" t="s">
        <v>4453</v>
      </c>
      <c r="I347" s="71">
        <v>2860.88</v>
      </c>
      <c r="J347" s="1">
        <v>133</v>
      </c>
      <c r="K347" s="84">
        <f t="shared" si="5"/>
        <v>696942.11999998381</v>
      </c>
      <c r="M347" s="71"/>
      <c r="N347" s="20"/>
    </row>
    <row r="348" spans="1:14">
      <c r="A348" s="70" t="s">
        <v>694</v>
      </c>
      <c r="B348" s="59">
        <v>42661</v>
      </c>
      <c r="C348" s="70" t="s">
        <v>7890</v>
      </c>
      <c r="D348" s="70" t="s">
        <v>190</v>
      </c>
      <c r="E348" s="70" t="s">
        <v>34</v>
      </c>
      <c r="F348" s="70" t="s">
        <v>4453</v>
      </c>
      <c r="I348" s="71">
        <v>27240.25</v>
      </c>
      <c r="J348" s="1">
        <v>134</v>
      </c>
      <c r="K348" s="84">
        <f t="shared" si="5"/>
        <v>669701.86999998381</v>
      </c>
      <c r="M348" s="71"/>
      <c r="N348" s="20"/>
    </row>
    <row r="349" spans="1:14">
      <c r="A349" s="70" t="s">
        <v>703</v>
      </c>
      <c r="B349" s="59">
        <v>42661</v>
      </c>
      <c r="C349" s="70" t="s">
        <v>7891</v>
      </c>
      <c r="D349" s="70" t="s">
        <v>183</v>
      </c>
      <c r="E349" s="70" t="s">
        <v>34</v>
      </c>
      <c r="F349" s="70" t="s">
        <v>2055</v>
      </c>
      <c r="I349" s="71">
        <v>232010.69</v>
      </c>
      <c r="J349" s="1">
        <v>135</v>
      </c>
      <c r="K349" s="84">
        <f t="shared" si="5"/>
        <v>437691.17999998381</v>
      </c>
      <c r="M349" s="71"/>
      <c r="N349" s="20"/>
    </row>
    <row r="350" spans="1:14">
      <c r="A350" s="70" t="s">
        <v>3407</v>
      </c>
      <c r="B350" s="59">
        <v>42662</v>
      </c>
      <c r="C350" s="70" t="s">
        <v>7892</v>
      </c>
      <c r="D350" s="70" t="s">
        <v>33</v>
      </c>
      <c r="E350" s="70" t="s">
        <v>3046</v>
      </c>
      <c r="F350" s="70" t="s">
        <v>7893</v>
      </c>
      <c r="G350" s="71">
        <v>58760.06</v>
      </c>
      <c r="H350" s="17">
        <v>163</v>
      </c>
      <c r="K350" s="84">
        <f t="shared" si="5"/>
        <v>496451.23999998381</v>
      </c>
      <c r="M350" s="71"/>
      <c r="N350" s="20"/>
    </row>
    <row r="351" spans="1:14">
      <c r="A351" s="70" t="s">
        <v>7894</v>
      </c>
      <c r="B351" s="59">
        <v>42662</v>
      </c>
      <c r="C351" s="70" t="s">
        <v>5051</v>
      </c>
      <c r="D351" s="70" t="s">
        <v>4</v>
      </c>
      <c r="E351" s="70" t="s">
        <v>5520</v>
      </c>
      <c r="F351" s="70" t="s">
        <v>7895</v>
      </c>
      <c r="G351" s="71">
        <v>220100</v>
      </c>
      <c r="H351" s="17">
        <v>164</v>
      </c>
      <c r="K351" s="84">
        <f t="shared" si="5"/>
        <v>716551.23999998381</v>
      </c>
      <c r="M351" s="71"/>
      <c r="N351" s="20"/>
    </row>
    <row r="352" spans="1:14">
      <c r="A352" s="70" t="s">
        <v>5832</v>
      </c>
      <c r="B352" s="59">
        <v>42662</v>
      </c>
      <c r="C352" s="70" t="s">
        <v>5151</v>
      </c>
      <c r="D352" s="70" t="s">
        <v>4</v>
      </c>
      <c r="E352" s="70" t="s">
        <v>5520</v>
      </c>
      <c r="F352" s="70" t="s">
        <v>5151</v>
      </c>
      <c r="G352" s="71">
        <v>2450.0100000000002</v>
      </c>
      <c r="H352" s="17" t="s">
        <v>1159</v>
      </c>
      <c r="K352" s="84">
        <f t="shared" si="5"/>
        <v>719001.24999998382</v>
      </c>
      <c r="M352" s="71"/>
      <c r="N352" s="20"/>
    </row>
    <row r="353" spans="1:14">
      <c r="A353" s="70" t="s">
        <v>780</v>
      </c>
      <c r="B353" s="59">
        <v>42662</v>
      </c>
      <c r="C353" s="70" t="s">
        <v>7</v>
      </c>
      <c r="D353" s="70" t="s">
        <v>4</v>
      </c>
      <c r="E353" s="70" t="s">
        <v>5520</v>
      </c>
      <c r="F353" s="70" t="s">
        <v>7</v>
      </c>
      <c r="G353" s="71">
        <v>71399.66</v>
      </c>
      <c r="H353" s="17">
        <v>165</v>
      </c>
      <c r="K353" s="84">
        <f t="shared" si="5"/>
        <v>790400.90999998385</v>
      </c>
      <c r="M353" s="71"/>
      <c r="N353" s="20"/>
    </row>
    <row r="354" spans="1:14">
      <c r="A354" s="70" t="s">
        <v>5081</v>
      </c>
      <c r="B354" s="59">
        <v>42662</v>
      </c>
      <c r="C354" s="70" t="s">
        <v>3</v>
      </c>
      <c r="D354" s="70" t="s">
        <v>4</v>
      </c>
      <c r="E354" s="70" t="s">
        <v>5520</v>
      </c>
      <c r="F354" s="70" t="s">
        <v>3</v>
      </c>
      <c r="G354" s="71">
        <v>61749.55</v>
      </c>
      <c r="H354" s="17">
        <v>166</v>
      </c>
      <c r="K354" s="84">
        <f t="shared" si="5"/>
        <v>852150.4599999839</v>
      </c>
      <c r="M354" s="71"/>
      <c r="N354" s="20"/>
    </row>
    <row r="355" spans="1:14">
      <c r="A355" s="70" t="s">
        <v>783</v>
      </c>
      <c r="B355" s="59">
        <v>42662</v>
      </c>
      <c r="C355" s="70" t="s">
        <v>5576</v>
      </c>
      <c r="D355" s="70" t="s">
        <v>4</v>
      </c>
      <c r="E355" s="70" t="s">
        <v>6645</v>
      </c>
      <c r="F355" s="70" t="s">
        <v>7896</v>
      </c>
      <c r="G355" s="71">
        <v>134300</v>
      </c>
      <c r="H355" s="17">
        <v>167</v>
      </c>
      <c r="K355" s="84">
        <f t="shared" si="5"/>
        <v>986450.4599999839</v>
      </c>
      <c r="M355" s="71"/>
      <c r="N355" s="20"/>
    </row>
    <row r="356" spans="1:14">
      <c r="A356" s="70" t="s">
        <v>1783</v>
      </c>
      <c r="B356" s="59">
        <v>42662</v>
      </c>
      <c r="C356" s="70" t="s">
        <v>5576</v>
      </c>
      <c r="D356" s="70" t="s">
        <v>4</v>
      </c>
      <c r="E356" s="70" t="s">
        <v>6645</v>
      </c>
      <c r="F356" s="70" t="s">
        <v>7896</v>
      </c>
      <c r="G356" s="71">
        <v>3200</v>
      </c>
      <c r="H356" s="17">
        <v>168</v>
      </c>
      <c r="K356" s="84">
        <f t="shared" si="5"/>
        <v>989650.4599999839</v>
      </c>
      <c r="M356" s="71"/>
      <c r="N356" s="20"/>
    </row>
    <row r="357" spans="1:14">
      <c r="A357" s="70" t="s">
        <v>785</v>
      </c>
      <c r="B357" s="59">
        <v>42662</v>
      </c>
      <c r="C357" s="70" t="s">
        <v>1579</v>
      </c>
      <c r="D357" s="70" t="s">
        <v>4</v>
      </c>
      <c r="E357" s="70" t="s">
        <v>6645</v>
      </c>
      <c r="F357" s="70" t="s">
        <v>7897</v>
      </c>
      <c r="G357" s="71">
        <v>162500</v>
      </c>
      <c r="H357" s="17">
        <v>166</v>
      </c>
      <c r="K357" s="84">
        <f t="shared" si="5"/>
        <v>1152150.4599999839</v>
      </c>
      <c r="M357" s="71"/>
      <c r="N357" s="20"/>
    </row>
    <row r="358" spans="1:14">
      <c r="A358" s="70" t="s">
        <v>7898</v>
      </c>
      <c r="B358" s="59">
        <v>42662</v>
      </c>
      <c r="C358" s="70" t="s">
        <v>5576</v>
      </c>
      <c r="D358" s="70" t="s">
        <v>4</v>
      </c>
      <c r="E358" s="70" t="s">
        <v>6645</v>
      </c>
      <c r="F358" s="70" t="s">
        <v>7897</v>
      </c>
      <c r="G358" s="71">
        <v>20000</v>
      </c>
      <c r="H358" s="17">
        <v>504</v>
      </c>
      <c r="K358" s="84">
        <f t="shared" si="5"/>
        <v>1172150.4599999839</v>
      </c>
      <c r="M358" s="71"/>
      <c r="N358" s="20"/>
    </row>
    <row r="359" spans="1:14">
      <c r="A359" s="70" t="s">
        <v>2626</v>
      </c>
      <c r="B359" s="59">
        <v>42662</v>
      </c>
      <c r="C359" s="70" t="s">
        <v>1579</v>
      </c>
      <c r="D359" s="70" t="s">
        <v>4</v>
      </c>
      <c r="E359" s="70" t="s">
        <v>6645</v>
      </c>
      <c r="F359" s="70" t="s">
        <v>7897</v>
      </c>
      <c r="G359" s="71">
        <v>40000</v>
      </c>
      <c r="H359" s="17">
        <v>166</v>
      </c>
      <c r="K359" s="84">
        <f t="shared" si="5"/>
        <v>1212150.4599999839</v>
      </c>
      <c r="M359" s="71"/>
      <c r="N359" s="20"/>
    </row>
    <row r="360" spans="1:14">
      <c r="A360" s="70" t="s">
        <v>4292</v>
      </c>
      <c r="B360" s="59">
        <v>42662</v>
      </c>
      <c r="C360" s="70" t="s">
        <v>5051</v>
      </c>
      <c r="D360" s="70" t="s">
        <v>4</v>
      </c>
      <c r="E360" s="70" t="s">
        <v>6645</v>
      </c>
      <c r="F360" s="70" t="s">
        <v>7899</v>
      </c>
      <c r="G360" s="71">
        <v>76915.34</v>
      </c>
      <c r="H360" s="17">
        <v>168</v>
      </c>
      <c r="K360" s="84">
        <f t="shared" si="5"/>
        <v>1289065.799999984</v>
      </c>
      <c r="M360" s="71"/>
      <c r="N360" s="20"/>
    </row>
    <row r="361" spans="1:14">
      <c r="A361" s="70" t="s">
        <v>6594</v>
      </c>
      <c r="B361" s="59">
        <v>42662</v>
      </c>
      <c r="C361" s="70" t="s">
        <v>1579</v>
      </c>
      <c r="D361" s="70" t="s">
        <v>4</v>
      </c>
      <c r="E361" s="70" t="s">
        <v>6645</v>
      </c>
      <c r="F361" s="70" t="s">
        <v>7830</v>
      </c>
      <c r="G361" s="71">
        <v>25000</v>
      </c>
      <c r="H361" s="17">
        <v>166</v>
      </c>
      <c r="K361" s="84">
        <f t="shared" si="5"/>
        <v>1314065.799999984</v>
      </c>
      <c r="M361" s="71"/>
      <c r="N361" s="20"/>
    </row>
    <row r="362" spans="1:14">
      <c r="A362" s="70" t="s">
        <v>7900</v>
      </c>
      <c r="B362" s="59">
        <v>42662</v>
      </c>
      <c r="C362" s="70" t="s">
        <v>7901</v>
      </c>
      <c r="D362" s="70" t="s">
        <v>33</v>
      </c>
      <c r="E362" s="70" t="s">
        <v>3046</v>
      </c>
      <c r="F362" s="70" t="s">
        <v>7902</v>
      </c>
      <c r="G362" s="71">
        <v>33551.06</v>
      </c>
      <c r="H362" s="17">
        <v>169</v>
      </c>
      <c r="K362" s="84">
        <f t="shared" si="5"/>
        <v>1347616.859999984</v>
      </c>
      <c r="M362" s="71"/>
      <c r="N362" s="20"/>
    </row>
    <row r="363" spans="1:14">
      <c r="A363" s="70" t="s">
        <v>1791</v>
      </c>
      <c r="B363" s="59">
        <v>42662</v>
      </c>
      <c r="C363" s="70" t="s">
        <v>7903</v>
      </c>
      <c r="D363" s="70" t="s">
        <v>4</v>
      </c>
      <c r="E363" s="70" t="s">
        <v>1250</v>
      </c>
      <c r="F363" s="70" t="s">
        <v>7904</v>
      </c>
      <c r="G363" s="71">
        <v>93931.26</v>
      </c>
      <c r="H363" s="17">
        <v>170</v>
      </c>
      <c r="K363" s="84">
        <f t="shared" si="5"/>
        <v>1441548.119999984</v>
      </c>
      <c r="M363" s="71"/>
      <c r="N363" s="20"/>
    </row>
    <row r="364" spans="1:14">
      <c r="A364" s="70" t="s">
        <v>2412</v>
      </c>
      <c r="B364" s="59">
        <v>42662</v>
      </c>
      <c r="C364" s="70" t="s">
        <v>6070</v>
      </c>
      <c r="D364" s="70" t="s">
        <v>4</v>
      </c>
      <c r="E364" s="70" t="s">
        <v>6645</v>
      </c>
      <c r="F364" s="70" t="s">
        <v>7905</v>
      </c>
      <c r="G364" s="71">
        <v>1025</v>
      </c>
      <c r="H364" s="17">
        <v>171</v>
      </c>
      <c r="K364" s="84">
        <f t="shared" si="5"/>
        <v>1442573.119999984</v>
      </c>
      <c r="M364" s="71"/>
      <c r="N364" s="20"/>
    </row>
    <row r="365" spans="1:14">
      <c r="A365" s="70" t="s">
        <v>2415</v>
      </c>
      <c r="B365" s="59">
        <v>42662</v>
      </c>
      <c r="C365" s="70" t="s">
        <v>6070</v>
      </c>
      <c r="D365" s="70" t="s">
        <v>4</v>
      </c>
      <c r="E365" s="70" t="s">
        <v>6645</v>
      </c>
      <c r="F365" s="70" t="s">
        <v>7906</v>
      </c>
      <c r="G365" s="71">
        <v>6196</v>
      </c>
      <c r="H365" s="17">
        <v>172</v>
      </c>
      <c r="K365" s="84">
        <f t="shared" si="5"/>
        <v>1448769.119999984</v>
      </c>
      <c r="M365" s="71"/>
      <c r="N365" s="20"/>
    </row>
    <row r="366" spans="1:14">
      <c r="A366" s="70" t="s">
        <v>2526</v>
      </c>
      <c r="B366" s="59">
        <v>42662</v>
      </c>
      <c r="C366" s="70" t="s">
        <v>7</v>
      </c>
      <c r="D366" s="70" t="s">
        <v>4</v>
      </c>
      <c r="E366" s="70" t="s">
        <v>6645</v>
      </c>
      <c r="F366" s="70" t="s">
        <v>7</v>
      </c>
      <c r="G366" s="71">
        <v>21282.58</v>
      </c>
      <c r="H366" s="17">
        <v>173</v>
      </c>
      <c r="K366" s="84">
        <f t="shared" si="5"/>
        <v>1470051.6999999841</v>
      </c>
      <c r="M366" s="71"/>
      <c r="N366" s="20"/>
    </row>
    <row r="367" spans="1:14">
      <c r="A367" s="70" t="s">
        <v>2608</v>
      </c>
      <c r="B367" s="59">
        <v>42662</v>
      </c>
      <c r="C367" s="70" t="s">
        <v>3</v>
      </c>
      <c r="D367" s="70" t="s">
        <v>4</v>
      </c>
      <c r="E367" s="70" t="s">
        <v>6645</v>
      </c>
      <c r="F367" s="70" t="s">
        <v>3</v>
      </c>
      <c r="G367" s="71">
        <v>29267.360000000001</v>
      </c>
      <c r="H367" s="17">
        <v>166</v>
      </c>
      <c r="K367" s="84">
        <f t="shared" si="5"/>
        <v>1499319.0599999842</v>
      </c>
      <c r="M367" s="71"/>
      <c r="N367" s="20"/>
    </row>
    <row r="368" spans="1:14">
      <c r="A368" s="70" t="s">
        <v>697</v>
      </c>
      <c r="B368" s="59">
        <v>42662</v>
      </c>
      <c r="C368" s="70" t="s">
        <v>7907</v>
      </c>
      <c r="D368" s="70" t="s">
        <v>183</v>
      </c>
      <c r="E368" s="70" t="s">
        <v>38</v>
      </c>
      <c r="F368" s="70" t="s">
        <v>7908</v>
      </c>
      <c r="I368" s="71">
        <v>245000</v>
      </c>
      <c r="J368" s="1" t="s">
        <v>2065</v>
      </c>
      <c r="K368" s="84">
        <f t="shared" si="5"/>
        <v>1254319.0599999842</v>
      </c>
      <c r="M368" s="71"/>
      <c r="N368" s="20"/>
    </row>
    <row r="369" spans="1:14">
      <c r="A369" s="70" t="s">
        <v>699</v>
      </c>
      <c r="B369" s="59">
        <v>42662</v>
      </c>
      <c r="C369" s="70" t="s">
        <v>7907</v>
      </c>
      <c r="D369" s="70" t="s">
        <v>183</v>
      </c>
      <c r="E369" s="70" t="s">
        <v>38</v>
      </c>
      <c r="F369" s="70" t="s">
        <v>7909</v>
      </c>
      <c r="G369" s="71">
        <v>245000</v>
      </c>
      <c r="H369" s="17" t="s">
        <v>2065</v>
      </c>
      <c r="K369" s="84">
        <f t="shared" si="5"/>
        <v>1499319.0599999842</v>
      </c>
      <c r="M369" s="71"/>
      <c r="N369" s="20"/>
    </row>
    <row r="370" spans="1:14">
      <c r="A370" s="70" t="s">
        <v>701</v>
      </c>
      <c r="B370" s="59">
        <v>42662</v>
      </c>
      <c r="C370" s="70" t="s">
        <v>7910</v>
      </c>
      <c r="D370" s="70" t="s">
        <v>190</v>
      </c>
      <c r="E370" s="70" t="s">
        <v>38</v>
      </c>
      <c r="F370" s="70" t="s">
        <v>7882</v>
      </c>
      <c r="I370" s="71">
        <v>245000</v>
      </c>
      <c r="J370" s="1">
        <v>136</v>
      </c>
      <c r="K370" s="84">
        <f t="shared" si="5"/>
        <v>1254319.0599999842</v>
      </c>
      <c r="M370" s="71"/>
      <c r="N370" s="20"/>
    </row>
    <row r="371" spans="1:14">
      <c r="A371" s="70" t="s">
        <v>706</v>
      </c>
      <c r="B371" s="59">
        <v>42662</v>
      </c>
      <c r="C371" s="70" t="s">
        <v>7911</v>
      </c>
      <c r="D371" s="70" t="s">
        <v>183</v>
      </c>
      <c r="E371" s="70" t="s">
        <v>34</v>
      </c>
      <c r="F371" s="70" t="s">
        <v>2055</v>
      </c>
      <c r="I371" s="71">
        <v>1326872.77</v>
      </c>
      <c r="J371" s="1">
        <v>137</v>
      </c>
      <c r="K371" s="84">
        <f t="shared" si="5"/>
        <v>-72553.710000015795</v>
      </c>
      <c r="M371" s="71"/>
      <c r="N371" s="20"/>
    </row>
    <row r="372" spans="1:14">
      <c r="A372" s="70" t="s">
        <v>708</v>
      </c>
      <c r="B372" s="59">
        <v>42662</v>
      </c>
      <c r="C372" s="70" t="s">
        <v>7912</v>
      </c>
      <c r="D372" s="70" t="s">
        <v>183</v>
      </c>
      <c r="E372" s="70" t="s">
        <v>38</v>
      </c>
      <c r="F372" s="70" t="s">
        <v>7913</v>
      </c>
      <c r="I372" s="71">
        <v>406</v>
      </c>
      <c r="J372" s="1">
        <v>138</v>
      </c>
      <c r="K372" s="84">
        <f t="shared" si="5"/>
        <v>-72959.710000015795</v>
      </c>
      <c r="M372" s="71"/>
      <c r="N372" s="20"/>
    </row>
    <row r="373" spans="1:14">
      <c r="A373" s="70" t="s">
        <v>710</v>
      </c>
      <c r="B373" s="59">
        <v>42662</v>
      </c>
      <c r="C373" s="70" t="s">
        <v>7914</v>
      </c>
      <c r="D373" s="70" t="s">
        <v>183</v>
      </c>
      <c r="E373" s="70" t="s">
        <v>38</v>
      </c>
      <c r="F373" s="70" t="s">
        <v>7915</v>
      </c>
      <c r="I373" s="71">
        <v>63964.98</v>
      </c>
      <c r="J373" s="1">
        <v>139</v>
      </c>
      <c r="K373" s="84">
        <f t="shared" si="5"/>
        <v>-136924.69000001581</v>
      </c>
      <c r="M373" s="71"/>
      <c r="N373" s="20"/>
    </row>
    <row r="374" spans="1:14">
      <c r="A374" s="70" t="s">
        <v>744</v>
      </c>
      <c r="B374" s="59">
        <v>42662</v>
      </c>
      <c r="C374" s="70" t="s">
        <v>7916</v>
      </c>
      <c r="D374" s="70" t="s">
        <v>183</v>
      </c>
      <c r="E374" s="70" t="s">
        <v>38</v>
      </c>
      <c r="F374" s="70" t="s">
        <v>7756</v>
      </c>
      <c r="I374" s="71">
        <v>15000</v>
      </c>
      <c r="J374" s="1">
        <v>140</v>
      </c>
      <c r="K374" s="84">
        <f t="shared" si="5"/>
        <v>-151924.69000001581</v>
      </c>
      <c r="M374" s="71"/>
      <c r="N374" s="20"/>
    </row>
    <row r="375" spans="1:14">
      <c r="A375" s="70" t="s">
        <v>746</v>
      </c>
      <c r="B375" s="59">
        <v>42662</v>
      </c>
      <c r="C375" s="70" t="s">
        <v>7917</v>
      </c>
      <c r="D375" s="70" t="s">
        <v>190</v>
      </c>
      <c r="E375" s="70" t="s">
        <v>34</v>
      </c>
      <c r="F375" s="70" t="s">
        <v>6729</v>
      </c>
      <c r="I375" s="71">
        <v>1044</v>
      </c>
      <c r="J375" s="1">
        <v>141</v>
      </c>
      <c r="K375" s="84">
        <f t="shared" si="5"/>
        <v>-152968.69000001581</v>
      </c>
      <c r="M375" s="71"/>
      <c r="N375" s="20"/>
    </row>
    <row r="376" spans="1:14">
      <c r="A376" s="70" t="s">
        <v>587</v>
      </c>
      <c r="B376" s="59">
        <v>42662</v>
      </c>
      <c r="C376" s="70" t="s">
        <v>7918</v>
      </c>
      <c r="D376" s="70" t="s">
        <v>190</v>
      </c>
      <c r="E376" s="70" t="s">
        <v>34</v>
      </c>
      <c r="F376" s="70" t="s">
        <v>218</v>
      </c>
      <c r="I376" s="71">
        <v>4426.5</v>
      </c>
      <c r="J376" s="1">
        <v>142</v>
      </c>
      <c r="K376" s="84">
        <f t="shared" si="5"/>
        <v>-157395.19000001581</v>
      </c>
      <c r="M376" s="71"/>
      <c r="N376" s="20"/>
    </row>
    <row r="377" spans="1:14">
      <c r="A377" s="70" t="s">
        <v>590</v>
      </c>
      <c r="B377" s="59">
        <v>42662</v>
      </c>
      <c r="C377" s="70" t="s">
        <v>7919</v>
      </c>
      <c r="D377" s="70" t="s">
        <v>190</v>
      </c>
      <c r="E377" s="70" t="s">
        <v>34</v>
      </c>
      <c r="F377" s="70" t="s">
        <v>209</v>
      </c>
      <c r="I377" s="71">
        <v>2668</v>
      </c>
      <c r="J377" s="1">
        <v>143</v>
      </c>
      <c r="K377" s="84">
        <f t="shared" si="5"/>
        <v>-160063.19000001581</v>
      </c>
      <c r="M377" s="71"/>
      <c r="N377" s="20"/>
    </row>
    <row r="378" spans="1:14">
      <c r="A378" s="70" t="s">
        <v>641</v>
      </c>
      <c r="B378" s="59">
        <v>42662</v>
      </c>
      <c r="C378" s="70" t="s">
        <v>7920</v>
      </c>
      <c r="D378" s="70" t="s">
        <v>190</v>
      </c>
      <c r="E378" s="70" t="s">
        <v>34</v>
      </c>
      <c r="F378" s="70" t="s">
        <v>191</v>
      </c>
      <c r="I378" s="71">
        <v>7911.2</v>
      </c>
      <c r="J378" s="1">
        <v>144</v>
      </c>
      <c r="K378" s="84">
        <f t="shared" si="5"/>
        <v>-167974.39000001582</v>
      </c>
      <c r="M378" s="71"/>
      <c r="N378" s="20"/>
    </row>
    <row r="379" spans="1:14">
      <c r="A379" s="70" t="s">
        <v>712</v>
      </c>
      <c r="B379" s="59">
        <v>42662</v>
      </c>
      <c r="C379" s="70" t="s">
        <v>7921</v>
      </c>
      <c r="D379" s="70" t="s">
        <v>190</v>
      </c>
      <c r="E379" s="70" t="s">
        <v>34</v>
      </c>
      <c r="F379" s="70" t="s">
        <v>6734</v>
      </c>
      <c r="I379" s="71">
        <v>9280</v>
      </c>
      <c r="J379" s="1">
        <v>145</v>
      </c>
      <c r="K379" s="84">
        <f t="shared" si="5"/>
        <v>-177254.39000001582</v>
      </c>
      <c r="M379" s="71"/>
      <c r="N379" s="20"/>
    </row>
    <row r="380" spans="1:14">
      <c r="A380" s="70" t="s">
        <v>748</v>
      </c>
      <c r="B380" s="59">
        <v>42662</v>
      </c>
      <c r="C380" s="70" t="s">
        <v>7922</v>
      </c>
      <c r="D380" s="70" t="s">
        <v>190</v>
      </c>
      <c r="E380" s="70" t="s">
        <v>34</v>
      </c>
      <c r="F380" s="70" t="s">
        <v>7367</v>
      </c>
      <c r="I380" s="71">
        <v>1044</v>
      </c>
      <c r="J380" s="1">
        <v>146</v>
      </c>
      <c r="K380" s="84">
        <f t="shared" si="5"/>
        <v>-178298.39000001582</v>
      </c>
      <c r="M380" s="71"/>
      <c r="N380" s="20"/>
    </row>
    <row r="381" spans="1:14">
      <c r="A381" s="70" t="s">
        <v>787</v>
      </c>
      <c r="B381" s="59">
        <v>42662</v>
      </c>
      <c r="C381" s="70" t="s">
        <v>7923</v>
      </c>
      <c r="D381" s="70" t="s">
        <v>190</v>
      </c>
      <c r="E381" s="70" t="s">
        <v>34</v>
      </c>
      <c r="F381" s="70" t="s">
        <v>441</v>
      </c>
      <c r="I381" s="71">
        <v>2146</v>
      </c>
      <c r="J381" s="1">
        <v>147</v>
      </c>
      <c r="K381" s="84">
        <f t="shared" si="5"/>
        <v>-180444.39000001582</v>
      </c>
      <c r="M381" s="71"/>
      <c r="N381" s="20"/>
    </row>
    <row r="382" spans="1:14">
      <c r="A382" s="70" t="s">
        <v>716</v>
      </c>
      <c r="B382" s="59">
        <v>42662</v>
      </c>
      <c r="C382" s="70" t="s">
        <v>7924</v>
      </c>
      <c r="D382" s="70" t="s">
        <v>190</v>
      </c>
      <c r="E382" s="70" t="s">
        <v>34</v>
      </c>
      <c r="F382" s="70" t="s">
        <v>432</v>
      </c>
      <c r="I382" s="71">
        <v>6372.67</v>
      </c>
      <c r="J382" s="1">
        <v>148</v>
      </c>
      <c r="K382" s="84">
        <f t="shared" si="5"/>
        <v>-186817.06000001583</v>
      </c>
      <c r="M382" s="71"/>
      <c r="N382" s="20"/>
    </row>
    <row r="383" spans="1:14">
      <c r="A383" s="70" t="s">
        <v>818</v>
      </c>
      <c r="B383" s="59">
        <v>42662</v>
      </c>
      <c r="C383" s="70" t="s">
        <v>7925</v>
      </c>
      <c r="D383" s="70" t="s">
        <v>190</v>
      </c>
      <c r="E383" s="70" t="s">
        <v>34</v>
      </c>
      <c r="F383" s="70" t="s">
        <v>447</v>
      </c>
      <c r="I383" s="71">
        <v>174000</v>
      </c>
      <c r="J383" s="1">
        <v>149</v>
      </c>
      <c r="K383" s="84">
        <f t="shared" si="5"/>
        <v>-360817.06000001583</v>
      </c>
      <c r="M383" s="71"/>
      <c r="N383" s="20"/>
    </row>
    <row r="384" spans="1:14">
      <c r="A384" s="70" t="s">
        <v>750</v>
      </c>
      <c r="B384" s="59">
        <v>42662</v>
      </c>
      <c r="C384" s="70" t="s">
        <v>7926</v>
      </c>
      <c r="D384" s="70" t="s">
        <v>190</v>
      </c>
      <c r="E384" s="70" t="s">
        <v>34</v>
      </c>
      <c r="F384" s="70" t="s">
        <v>705</v>
      </c>
      <c r="I384" s="71">
        <v>2149.48</v>
      </c>
      <c r="J384" s="1">
        <v>150</v>
      </c>
      <c r="K384" s="84">
        <f t="shared" si="5"/>
        <v>-362966.54000001581</v>
      </c>
      <c r="M384" s="71"/>
      <c r="N384" s="20"/>
    </row>
    <row r="385" spans="1:14">
      <c r="A385" s="70" t="s">
        <v>820</v>
      </c>
      <c r="B385" s="59">
        <v>42662</v>
      </c>
      <c r="C385" s="70" t="s">
        <v>7927</v>
      </c>
      <c r="D385" s="70" t="s">
        <v>190</v>
      </c>
      <c r="E385" s="70" t="s">
        <v>34</v>
      </c>
      <c r="F385" s="70" t="s">
        <v>426</v>
      </c>
      <c r="I385" s="71">
        <v>8120</v>
      </c>
      <c r="J385" s="1">
        <v>151</v>
      </c>
      <c r="K385" s="84">
        <f t="shared" si="5"/>
        <v>-371086.54000001581</v>
      </c>
      <c r="M385" s="71"/>
      <c r="N385" s="20"/>
    </row>
    <row r="386" spans="1:14">
      <c r="A386" s="70" t="s">
        <v>821</v>
      </c>
      <c r="B386" s="59">
        <v>42662</v>
      </c>
      <c r="C386" s="70" t="s">
        <v>7928</v>
      </c>
      <c r="D386" s="70" t="s">
        <v>190</v>
      </c>
      <c r="E386" s="70" t="s">
        <v>34</v>
      </c>
      <c r="F386" s="70" t="s">
        <v>7929</v>
      </c>
      <c r="I386" s="71">
        <v>4732.8</v>
      </c>
      <c r="J386" s="1">
        <v>152</v>
      </c>
      <c r="K386" s="84">
        <f t="shared" si="5"/>
        <v>-375819.3400000158</v>
      </c>
      <c r="M386" s="71"/>
      <c r="N386" s="20"/>
    </row>
    <row r="387" spans="1:14">
      <c r="A387" s="70" t="s">
        <v>823</v>
      </c>
      <c r="B387" s="59">
        <v>42662</v>
      </c>
      <c r="C387" s="70" t="s">
        <v>7930</v>
      </c>
      <c r="D387" s="70" t="s">
        <v>190</v>
      </c>
      <c r="E387" s="70" t="s">
        <v>34</v>
      </c>
      <c r="F387" s="70" t="s">
        <v>230</v>
      </c>
      <c r="I387" s="71">
        <v>35480.839999999997</v>
      </c>
      <c r="J387" s="1">
        <v>153</v>
      </c>
      <c r="K387" s="84">
        <f t="shared" si="5"/>
        <v>-411300.18000001577</v>
      </c>
      <c r="M387" s="71"/>
      <c r="N387" s="20"/>
    </row>
    <row r="388" spans="1:14">
      <c r="A388" s="70" t="s">
        <v>841</v>
      </c>
      <c r="B388" s="59">
        <v>42662</v>
      </c>
      <c r="C388" s="70" t="s">
        <v>7931</v>
      </c>
      <c r="D388" s="70" t="s">
        <v>190</v>
      </c>
      <c r="E388" s="70" t="s">
        <v>34</v>
      </c>
      <c r="F388" s="70" t="s">
        <v>6920</v>
      </c>
      <c r="I388" s="71">
        <v>16309.99</v>
      </c>
      <c r="J388" s="1">
        <v>154</v>
      </c>
      <c r="K388" s="84">
        <f t="shared" si="5"/>
        <v>-427610.17000001576</v>
      </c>
      <c r="M388" s="71"/>
      <c r="N388" s="20"/>
    </row>
    <row r="389" spans="1:14">
      <c r="A389" s="70" t="s">
        <v>857</v>
      </c>
      <c r="B389" s="59">
        <v>42662</v>
      </c>
      <c r="C389" s="70" t="s">
        <v>7932</v>
      </c>
      <c r="D389" s="70" t="s">
        <v>190</v>
      </c>
      <c r="E389" s="70" t="s">
        <v>34</v>
      </c>
      <c r="F389" s="70" t="s">
        <v>4690</v>
      </c>
      <c r="I389" s="71">
        <v>19227</v>
      </c>
      <c r="J389" s="1">
        <v>155</v>
      </c>
      <c r="K389" s="84">
        <f t="shared" si="5"/>
        <v>-446837.17000001576</v>
      </c>
      <c r="M389" s="71"/>
      <c r="N389" s="20"/>
    </row>
    <row r="390" spans="1:14">
      <c r="A390" s="70" t="s">
        <v>859</v>
      </c>
      <c r="B390" s="59">
        <v>42662</v>
      </c>
      <c r="C390" s="70" t="s">
        <v>7933</v>
      </c>
      <c r="D390" s="70" t="s">
        <v>190</v>
      </c>
      <c r="E390" s="70" t="s">
        <v>34</v>
      </c>
      <c r="F390" s="70" t="s">
        <v>438</v>
      </c>
      <c r="I390" s="71">
        <v>2650.07</v>
      </c>
      <c r="J390" s="1">
        <v>156</v>
      </c>
      <c r="K390" s="84">
        <f t="shared" si="5"/>
        <v>-449487.24000001576</v>
      </c>
      <c r="M390" s="71"/>
      <c r="N390" s="20"/>
    </row>
    <row r="391" spans="1:14">
      <c r="A391" s="70" t="s">
        <v>861</v>
      </c>
      <c r="B391" s="59">
        <v>42662</v>
      </c>
      <c r="C391" s="70" t="s">
        <v>7934</v>
      </c>
      <c r="D391" s="70" t="s">
        <v>190</v>
      </c>
      <c r="E391" s="70" t="s">
        <v>34</v>
      </c>
      <c r="F391" s="70" t="s">
        <v>4729</v>
      </c>
      <c r="I391" s="71">
        <v>4391.7700000000004</v>
      </c>
      <c r="J391" s="1">
        <v>157</v>
      </c>
      <c r="K391" s="84">
        <f t="shared" si="5"/>
        <v>-453879.01000001578</v>
      </c>
      <c r="M391" s="71"/>
      <c r="N391" s="20"/>
    </row>
    <row r="392" spans="1:14">
      <c r="A392" s="70" t="s">
        <v>863</v>
      </c>
      <c r="B392" s="59">
        <v>42662</v>
      </c>
      <c r="C392" s="70" t="s">
        <v>7935</v>
      </c>
      <c r="D392" s="70" t="s">
        <v>190</v>
      </c>
      <c r="E392" s="70" t="s">
        <v>34</v>
      </c>
      <c r="F392" s="70" t="s">
        <v>7936</v>
      </c>
      <c r="I392" s="71">
        <v>46400</v>
      </c>
      <c r="J392" s="1">
        <v>158</v>
      </c>
      <c r="K392" s="84">
        <f t="shared" si="5"/>
        <v>-500279.01000001578</v>
      </c>
      <c r="M392" s="71"/>
      <c r="N392" s="20"/>
    </row>
    <row r="393" spans="1:14">
      <c r="A393" s="70" t="s">
        <v>866</v>
      </c>
      <c r="B393" s="59">
        <v>42662</v>
      </c>
      <c r="C393" s="70" t="s">
        <v>7937</v>
      </c>
      <c r="D393" s="70" t="s">
        <v>190</v>
      </c>
      <c r="E393" s="70" t="s">
        <v>34</v>
      </c>
      <c r="F393" s="70" t="s">
        <v>7340</v>
      </c>
      <c r="I393" s="71">
        <v>3315.05</v>
      </c>
      <c r="J393" s="1">
        <v>159</v>
      </c>
      <c r="K393" s="84">
        <f t="shared" ref="K393:K456" si="6">+K392+G393-I393</f>
        <v>-503594.06000001577</v>
      </c>
      <c r="M393" s="71"/>
      <c r="N393" s="20"/>
    </row>
    <row r="394" spans="1:14">
      <c r="A394" s="70" t="s">
        <v>868</v>
      </c>
      <c r="B394" s="59">
        <v>42662</v>
      </c>
      <c r="C394" s="70" t="s">
        <v>7938</v>
      </c>
      <c r="D394" s="70" t="s">
        <v>190</v>
      </c>
      <c r="E394" s="70" t="s">
        <v>34</v>
      </c>
      <c r="F394" s="70" t="s">
        <v>200</v>
      </c>
      <c r="I394" s="71">
        <v>5434.18</v>
      </c>
      <c r="J394" s="1">
        <v>160</v>
      </c>
      <c r="K394" s="84">
        <f t="shared" si="6"/>
        <v>-509028.24000001576</v>
      </c>
      <c r="M394" s="71"/>
      <c r="N394" s="20"/>
    </row>
    <row r="395" spans="1:14">
      <c r="A395" s="70" t="s">
        <v>7939</v>
      </c>
      <c r="B395" s="59">
        <v>42663</v>
      </c>
      <c r="C395" s="70" t="s">
        <v>41</v>
      </c>
      <c r="D395" s="70" t="s">
        <v>33</v>
      </c>
      <c r="E395" s="70" t="s">
        <v>4580</v>
      </c>
      <c r="F395" s="70" t="s">
        <v>4168</v>
      </c>
      <c r="G395" s="71">
        <v>350000</v>
      </c>
      <c r="H395" s="17">
        <v>174</v>
      </c>
      <c r="K395" s="84">
        <f t="shared" si="6"/>
        <v>-159028.24000001576</v>
      </c>
      <c r="M395" s="71"/>
      <c r="N395" s="20"/>
    </row>
    <row r="396" spans="1:14">
      <c r="A396" s="70" t="s">
        <v>808</v>
      </c>
      <c r="B396" s="59">
        <v>42663</v>
      </c>
      <c r="C396" s="70" t="s">
        <v>2163</v>
      </c>
      <c r="D396" s="70" t="s">
        <v>33</v>
      </c>
      <c r="E396" s="70" t="s">
        <v>3046</v>
      </c>
      <c r="F396" s="70" t="s">
        <v>3659</v>
      </c>
      <c r="G396" s="71">
        <v>700019.49</v>
      </c>
      <c r="H396" s="17">
        <v>175</v>
      </c>
      <c r="K396" s="84">
        <f t="shared" si="6"/>
        <v>540991.24999998417</v>
      </c>
      <c r="M396" s="71"/>
      <c r="N396" s="20"/>
    </row>
    <row r="397" spans="1:14">
      <c r="A397" s="70" t="s">
        <v>2709</v>
      </c>
      <c r="B397" s="59">
        <v>42663</v>
      </c>
      <c r="C397" s="70" t="s">
        <v>7940</v>
      </c>
      <c r="D397" s="70" t="s">
        <v>33</v>
      </c>
      <c r="E397" s="70" t="s">
        <v>3046</v>
      </c>
      <c r="F397" s="70" t="s">
        <v>7941</v>
      </c>
      <c r="G397" s="71">
        <v>16276</v>
      </c>
      <c r="H397" s="17">
        <v>73</v>
      </c>
      <c r="K397" s="84">
        <f t="shared" si="6"/>
        <v>557267.24999998417</v>
      </c>
      <c r="M397" s="71"/>
      <c r="N397" s="20"/>
    </row>
    <row r="398" spans="1:14">
      <c r="A398" s="70" t="s">
        <v>6605</v>
      </c>
      <c r="B398" s="59">
        <v>42663</v>
      </c>
      <c r="C398" s="70" t="s">
        <v>7942</v>
      </c>
      <c r="D398" s="70" t="s">
        <v>33</v>
      </c>
      <c r="E398" s="70" t="s">
        <v>3046</v>
      </c>
      <c r="F398" s="70" t="s">
        <v>7943</v>
      </c>
      <c r="G398" s="71">
        <v>395.27</v>
      </c>
      <c r="H398" s="17">
        <v>89</v>
      </c>
      <c r="K398" s="84">
        <f t="shared" si="6"/>
        <v>557662.51999998419</v>
      </c>
      <c r="M398" s="71"/>
      <c r="N398" s="20"/>
    </row>
    <row r="399" spans="1:14">
      <c r="A399" s="70" t="s">
        <v>6605</v>
      </c>
      <c r="B399" s="59">
        <v>42663</v>
      </c>
      <c r="C399" s="70" t="s">
        <v>7942</v>
      </c>
      <c r="D399" s="70" t="s">
        <v>33</v>
      </c>
      <c r="E399" s="70" t="s">
        <v>3046</v>
      </c>
      <c r="F399" s="70" t="s">
        <v>7944</v>
      </c>
      <c r="G399" s="71">
        <v>3438.62</v>
      </c>
      <c r="H399" s="17">
        <v>89</v>
      </c>
      <c r="K399" s="84">
        <f t="shared" si="6"/>
        <v>561101.13999998418</v>
      </c>
      <c r="M399" s="71"/>
      <c r="N399" s="20"/>
    </row>
    <row r="400" spans="1:14">
      <c r="A400" s="70" t="s">
        <v>6605</v>
      </c>
      <c r="B400" s="59">
        <v>42663</v>
      </c>
      <c r="C400" s="70" t="s">
        <v>7942</v>
      </c>
      <c r="D400" s="70" t="s">
        <v>33</v>
      </c>
      <c r="E400" s="70" t="s">
        <v>3046</v>
      </c>
      <c r="F400" s="70" t="s">
        <v>7945</v>
      </c>
      <c r="G400" s="71">
        <v>1388.99</v>
      </c>
      <c r="H400" s="17">
        <v>89</v>
      </c>
      <c r="K400" s="84">
        <f t="shared" si="6"/>
        <v>562490.12999998417</v>
      </c>
      <c r="M400" s="71"/>
      <c r="N400" s="20"/>
    </row>
    <row r="401" spans="1:14">
      <c r="A401" s="70" t="s">
        <v>1798</v>
      </c>
      <c r="B401" s="59">
        <v>42663</v>
      </c>
      <c r="C401" s="70" t="s">
        <v>7946</v>
      </c>
      <c r="D401" s="70" t="s">
        <v>33</v>
      </c>
      <c r="E401" s="70" t="s">
        <v>3046</v>
      </c>
      <c r="F401" s="70" t="s">
        <v>7947</v>
      </c>
      <c r="G401" s="71">
        <v>2933.15</v>
      </c>
      <c r="H401" s="17">
        <v>115</v>
      </c>
      <c r="K401" s="84">
        <f t="shared" si="6"/>
        <v>565423.2799999842</v>
      </c>
      <c r="M401" s="71"/>
      <c r="N401" s="20"/>
    </row>
    <row r="402" spans="1:14">
      <c r="A402" s="70" t="s">
        <v>7297</v>
      </c>
      <c r="B402" s="59">
        <v>42663</v>
      </c>
      <c r="C402" s="70" t="s">
        <v>7948</v>
      </c>
      <c r="D402" s="70" t="s">
        <v>33</v>
      </c>
      <c r="E402" s="70" t="s">
        <v>3046</v>
      </c>
      <c r="F402" s="70" t="s">
        <v>7949</v>
      </c>
      <c r="G402" s="71">
        <v>1216.58</v>
      </c>
      <c r="H402" s="17">
        <v>116</v>
      </c>
      <c r="K402" s="84">
        <f t="shared" si="6"/>
        <v>566639.85999998415</v>
      </c>
      <c r="M402" s="71"/>
      <c r="N402" s="20"/>
    </row>
    <row r="403" spans="1:14">
      <c r="A403" s="70" t="s">
        <v>4296</v>
      </c>
      <c r="B403" s="59">
        <v>42663</v>
      </c>
      <c r="C403" s="70" t="s">
        <v>7950</v>
      </c>
      <c r="D403" s="70" t="s">
        <v>33</v>
      </c>
      <c r="E403" s="70" t="s">
        <v>3046</v>
      </c>
      <c r="F403" s="70" t="s">
        <v>7951</v>
      </c>
      <c r="G403" s="71">
        <v>198.97</v>
      </c>
      <c r="H403" s="17">
        <v>132</v>
      </c>
      <c r="K403" s="84">
        <f t="shared" si="6"/>
        <v>566838.82999998413</v>
      </c>
      <c r="M403" s="71"/>
      <c r="N403" s="20"/>
    </row>
    <row r="404" spans="1:14">
      <c r="A404" s="70" t="s">
        <v>5117</v>
      </c>
      <c r="B404" s="59">
        <v>42663</v>
      </c>
      <c r="C404" s="70" t="s">
        <v>7952</v>
      </c>
      <c r="D404" s="70" t="s">
        <v>33</v>
      </c>
      <c r="E404" s="70" t="s">
        <v>3046</v>
      </c>
      <c r="F404" s="70" t="s">
        <v>7953</v>
      </c>
      <c r="G404" s="71">
        <v>7267.9</v>
      </c>
      <c r="H404" s="17">
        <v>170</v>
      </c>
      <c r="K404" s="84">
        <f t="shared" si="6"/>
        <v>574106.72999998415</v>
      </c>
      <c r="M404" s="71"/>
      <c r="N404" s="20"/>
    </row>
    <row r="405" spans="1:14">
      <c r="A405" s="70" t="s">
        <v>5117</v>
      </c>
      <c r="B405" s="59">
        <v>42663</v>
      </c>
      <c r="C405" s="70" t="s">
        <v>7952</v>
      </c>
      <c r="D405" s="70" t="s">
        <v>33</v>
      </c>
      <c r="E405" s="70" t="s">
        <v>3046</v>
      </c>
      <c r="F405" s="70" t="s">
        <v>7954</v>
      </c>
      <c r="G405" s="71">
        <v>1102.6400000000001</v>
      </c>
      <c r="H405" s="17">
        <v>170</v>
      </c>
      <c r="K405" s="84">
        <f t="shared" si="6"/>
        <v>575209.36999998416</v>
      </c>
      <c r="M405" s="71"/>
      <c r="N405" s="20"/>
    </row>
    <row r="406" spans="1:14">
      <c r="A406" s="70" t="s">
        <v>5117</v>
      </c>
      <c r="B406" s="59">
        <v>42663</v>
      </c>
      <c r="C406" s="70" t="s">
        <v>7952</v>
      </c>
      <c r="D406" s="70" t="s">
        <v>33</v>
      </c>
      <c r="E406" s="70" t="s">
        <v>3046</v>
      </c>
      <c r="F406" s="70" t="s">
        <v>7955</v>
      </c>
      <c r="G406" s="71">
        <v>1330.94</v>
      </c>
      <c r="H406" s="17">
        <v>170</v>
      </c>
      <c r="K406" s="84">
        <f t="shared" si="6"/>
        <v>576540.30999998411</v>
      </c>
      <c r="M406" s="71"/>
      <c r="N406" s="20"/>
    </row>
    <row r="407" spans="1:14">
      <c r="A407" s="70" t="s">
        <v>5117</v>
      </c>
      <c r="B407" s="59">
        <v>42663</v>
      </c>
      <c r="C407" s="70" t="s">
        <v>7952</v>
      </c>
      <c r="D407" s="70" t="s">
        <v>33</v>
      </c>
      <c r="E407" s="70" t="s">
        <v>3046</v>
      </c>
      <c r="F407" s="70" t="s">
        <v>7956</v>
      </c>
      <c r="G407" s="71">
        <v>2198.0500000000002</v>
      </c>
      <c r="H407" s="17">
        <v>170</v>
      </c>
      <c r="K407" s="84">
        <f t="shared" si="6"/>
        <v>578738.35999998415</v>
      </c>
      <c r="M407" s="71"/>
      <c r="N407" s="20"/>
    </row>
    <row r="408" spans="1:14">
      <c r="A408" s="70" t="s">
        <v>7957</v>
      </c>
      <c r="B408" s="59">
        <v>42663</v>
      </c>
      <c r="C408" s="70" t="s">
        <v>7</v>
      </c>
      <c r="D408" s="70" t="s">
        <v>4</v>
      </c>
      <c r="E408" s="70" t="s">
        <v>5520</v>
      </c>
      <c r="F408" s="70" t="s">
        <v>7</v>
      </c>
      <c r="G408" s="71">
        <v>157954.99</v>
      </c>
      <c r="H408" s="17">
        <v>176</v>
      </c>
      <c r="K408" s="84">
        <f t="shared" si="6"/>
        <v>736693.34999998414</v>
      </c>
      <c r="M408" s="71"/>
      <c r="N408" s="20"/>
    </row>
    <row r="409" spans="1:14">
      <c r="A409" s="70" t="s">
        <v>7958</v>
      </c>
      <c r="B409" s="59">
        <v>42663</v>
      </c>
      <c r="C409" s="70" t="s">
        <v>3</v>
      </c>
      <c r="D409" s="70" t="s">
        <v>4</v>
      </c>
      <c r="E409" s="70" t="s">
        <v>5520</v>
      </c>
      <c r="F409" s="70" t="s">
        <v>3</v>
      </c>
      <c r="G409" s="71">
        <v>38129.11</v>
      </c>
      <c r="H409" s="17">
        <v>177</v>
      </c>
      <c r="K409" s="84">
        <f t="shared" si="6"/>
        <v>774822.45999998413</v>
      </c>
      <c r="M409" s="71"/>
      <c r="N409" s="20"/>
    </row>
    <row r="410" spans="1:14">
      <c r="A410" s="70" t="s">
        <v>812</v>
      </c>
      <c r="B410" s="59">
        <v>42663</v>
      </c>
      <c r="C410" s="70" t="s">
        <v>44</v>
      </c>
      <c r="D410" s="70" t="s">
        <v>33</v>
      </c>
      <c r="E410" s="70" t="s">
        <v>3046</v>
      </c>
      <c r="F410" s="70" t="s">
        <v>7959</v>
      </c>
      <c r="G410" s="71">
        <v>130000.01</v>
      </c>
      <c r="H410" s="17">
        <v>178</v>
      </c>
      <c r="K410" s="84">
        <f t="shared" si="6"/>
        <v>904822.46999998414</v>
      </c>
      <c r="M410" s="71"/>
      <c r="N410" s="20"/>
    </row>
    <row r="411" spans="1:14">
      <c r="A411" s="70" t="s">
        <v>7960</v>
      </c>
      <c r="B411" s="59">
        <v>42663</v>
      </c>
      <c r="C411" s="70" t="s">
        <v>5576</v>
      </c>
      <c r="D411" s="70" t="s">
        <v>4</v>
      </c>
      <c r="E411" s="70" t="s">
        <v>6645</v>
      </c>
      <c r="F411" s="70" t="s">
        <v>7961</v>
      </c>
      <c r="G411" s="71">
        <v>200000</v>
      </c>
      <c r="H411" s="17">
        <v>179</v>
      </c>
      <c r="K411" s="84">
        <f t="shared" si="6"/>
        <v>1104822.4699999841</v>
      </c>
      <c r="M411" s="71"/>
      <c r="N411" s="20"/>
    </row>
    <row r="412" spans="1:14">
      <c r="A412" s="70" t="s">
        <v>5118</v>
      </c>
      <c r="B412" s="59">
        <v>42663</v>
      </c>
      <c r="C412" s="70" t="s">
        <v>6070</v>
      </c>
      <c r="D412" s="70" t="s">
        <v>4</v>
      </c>
      <c r="E412" s="70" t="s">
        <v>6645</v>
      </c>
      <c r="F412" s="70" t="s">
        <v>3292</v>
      </c>
      <c r="G412" s="71">
        <v>4100</v>
      </c>
      <c r="H412" s="17">
        <v>180</v>
      </c>
      <c r="K412" s="84">
        <f t="shared" si="6"/>
        <v>1108922.4699999841</v>
      </c>
      <c r="M412" s="71"/>
      <c r="N412" s="20"/>
    </row>
    <row r="413" spans="1:14">
      <c r="A413" s="70" t="s">
        <v>1804</v>
      </c>
      <c r="B413" s="59">
        <v>42663</v>
      </c>
      <c r="C413" s="70" t="s">
        <v>7962</v>
      </c>
      <c r="D413" s="70" t="s">
        <v>4</v>
      </c>
      <c r="E413" s="70" t="s">
        <v>1250</v>
      </c>
      <c r="F413" s="70" t="s">
        <v>7963</v>
      </c>
      <c r="G413" s="71">
        <v>49956.09</v>
      </c>
      <c r="H413" s="17">
        <v>181</v>
      </c>
      <c r="K413" s="84">
        <f t="shared" si="6"/>
        <v>1158878.5599999842</v>
      </c>
      <c r="M413" s="71"/>
      <c r="N413" s="20"/>
    </row>
    <row r="414" spans="1:14">
      <c r="A414" s="70" t="s">
        <v>7964</v>
      </c>
      <c r="B414" s="59">
        <v>42663</v>
      </c>
      <c r="C414" s="70" t="s">
        <v>5834</v>
      </c>
      <c r="D414" s="70" t="s">
        <v>33</v>
      </c>
      <c r="E414" s="70" t="s">
        <v>3046</v>
      </c>
      <c r="F414" s="70" t="s">
        <v>7965</v>
      </c>
      <c r="G414" s="71">
        <v>1672.23</v>
      </c>
      <c r="H414" s="17">
        <v>181</v>
      </c>
      <c r="K414" s="84">
        <f t="shared" si="6"/>
        <v>1160550.7899999842</v>
      </c>
      <c r="M414" s="71"/>
      <c r="N414" s="20"/>
    </row>
    <row r="415" spans="1:14">
      <c r="A415" s="70" t="s">
        <v>7964</v>
      </c>
      <c r="B415" s="59">
        <v>42663</v>
      </c>
      <c r="C415" s="70" t="s">
        <v>5834</v>
      </c>
      <c r="D415" s="70" t="s">
        <v>33</v>
      </c>
      <c r="E415" s="70" t="s">
        <v>3046</v>
      </c>
      <c r="F415" s="70" t="s">
        <v>7966</v>
      </c>
      <c r="G415" s="71">
        <v>553.44000000000005</v>
      </c>
      <c r="H415" s="17">
        <v>181</v>
      </c>
      <c r="K415" s="84">
        <f t="shared" si="6"/>
        <v>1161104.2299999841</v>
      </c>
      <c r="M415" s="71"/>
      <c r="N415" s="20"/>
    </row>
    <row r="416" spans="1:14">
      <c r="A416" s="70" t="s">
        <v>7964</v>
      </c>
      <c r="B416" s="59">
        <v>42663</v>
      </c>
      <c r="C416" s="70" t="s">
        <v>5834</v>
      </c>
      <c r="D416" s="70" t="s">
        <v>33</v>
      </c>
      <c r="E416" s="70" t="s">
        <v>3046</v>
      </c>
      <c r="F416" s="70" t="s">
        <v>7967</v>
      </c>
      <c r="G416" s="71">
        <v>482.04</v>
      </c>
      <c r="H416" s="17">
        <v>181</v>
      </c>
      <c r="K416" s="84">
        <f t="shared" si="6"/>
        <v>1161586.2699999842</v>
      </c>
      <c r="M416" s="71"/>
      <c r="N416" s="20"/>
    </row>
    <row r="417" spans="1:14">
      <c r="A417" s="70" t="s">
        <v>3453</v>
      </c>
      <c r="B417" s="59">
        <v>42663</v>
      </c>
      <c r="C417" s="70" t="s">
        <v>5051</v>
      </c>
      <c r="D417" s="70" t="s">
        <v>4</v>
      </c>
      <c r="E417" s="70" t="s">
        <v>6645</v>
      </c>
      <c r="F417" s="70" t="s">
        <v>7830</v>
      </c>
      <c r="G417" s="71">
        <v>5000</v>
      </c>
      <c r="H417" s="17">
        <v>182</v>
      </c>
      <c r="K417" s="84">
        <f t="shared" si="6"/>
        <v>1166586.2699999842</v>
      </c>
      <c r="M417" s="71"/>
      <c r="N417" s="20"/>
    </row>
    <row r="418" spans="1:14">
      <c r="A418" s="70" t="s">
        <v>3454</v>
      </c>
      <c r="B418" s="59">
        <v>42663</v>
      </c>
      <c r="C418" s="70" t="s">
        <v>6070</v>
      </c>
      <c r="D418" s="70" t="s">
        <v>4</v>
      </c>
      <c r="E418" s="70" t="s">
        <v>6645</v>
      </c>
      <c r="F418" s="70" t="s">
        <v>7874</v>
      </c>
      <c r="G418" s="71">
        <v>180000</v>
      </c>
      <c r="H418" s="17">
        <v>183</v>
      </c>
      <c r="K418" s="84">
        <f t="shared" si="6"/>
        <v>1346586.2699999842</v>
      </c>
      <c r="M418" s="71"/>
      <c r="N418" s="20"/>
    </row>
    <row r="419" spans="1:14">
      <c r="A419" s="70" t="s">
        <v>7968</v>
      </c>
      <c r="B419" s="59">
        <v>42663</v>
      </c>
      <c r="C419" s="70" t="s">
        <v>5051</v>
      </c>
      <c r="D419" s="70" t="s">
        <v>4</v>
      </c>
      <c r="E419" s="70" t="s">
        <v>6645</v>
      </c>
      <c r="F419" s="70" t="s">
        <v>7830</v>
      </c>
      <c r="G419" s="71">
        <v>22700</v>
      </c>
      <c r="H419" s="17">
        <v>184</v>
      </c>
      <c r="K419" s="84">
        <f t="shared" si="6"/>
        <v>1369286.2699999842</v>
      </c>
      <c r="M419" s="71"/>
      <c r="N419" s="20"/>
    </row>
    <row r="420" spans="1:14">
      <c r="A420" s="70" t="s">
        <v>1808</v>
      </c>
      <c r="B420" s="59">
        <v>42663</v>
      </c>
      <c r="C420" s="70" t="s">
        <v>3713</v>
      </c>
      <c r="D420" s="70" t="s">
        <v>33</v>
      </c>
      <c r="E420" s="70" t="s">
        <v>4580</v>
      </c>
      <c r="F420" s="70" t="s">
        <v>7545</v>
      </c>
      <c r="G420" s="71">
        <v>141</v>
      </c>
      <c r="H420" s="17">
        <v>185</v>
      </c>
      <c r="K420" s="84">
        <f t="shared" si="6"/>
        <v>1369427.2699999842</v>
      </c>
      <c r="M420" s="71"/>
      <c r="N420" s="20"/>
    </row>
    <row r="421" spans="1:14">
      <c r="A421" s="70" t="s">
        <v>5129</v>
      </c>
      <c r="B421" s="59">
        <v>42663</v>
      </c>
      <c r="C421" s="70" t="s">
        <v>5051</v>
      </c>
      <c r="D421" s="70" t="s">
        <v>4</v>
      </c>
      <c r="E421" s="70" t="s">
        <v>6645</v>
      </c>
      <c r="F421" s="70" t="s">
        <v>4540</v>
      </c>
      <c r="G421" s="71">
        <v>1025</v>
      </c>
      <c r="H421" s="17">
        <v>186</v>
      </c>
      <c r="K421" s="84">
        <f t="shared" si="6"/>
        <v>1370452.2699999842</v>
      </c>
      <c r="M421" s="71"/>
      <c r="N421" s="20"/>
    </row>
    <row r="422" spans="1:14">
      <c r="A422" s="70" t="s">
        <v>7969</v>
      </c>
      <c r="B422" s="59">
        <v>42663</v>
      </c>
      <c r="C422" s="70" t="s">
        <v>5576</v>
      </c>
      <c r="D422" s="70" t="s">
        <v>4</v>
      </c>
      <c r="E422" s="70" t="s">
        <v>6645</v>
      </c>
      <c r="F422" s="70" t="s">
        <v>4022</v>
      </c>
      <c r="G422" s="71">
        <v>2990</v>
      </c>
      <c r="H422" s="17">
        <v>187</v>
      </c>
      <c r="K422" s="84">
        <f t="shared" si="6"/>
        <v>1373442.2699999842</v>
      </c>
      <c r="M422" s="71"/>
      <c r="N422" s="20"/>
    </row>
    <row r="423" spans="1:14">
      <c r="A423" s="70" t="s">
        <v>5502</v>
      </c>
      <c r="B423" s="59">
        <v>42663</v>
      </c>
      <c r="C423" s="70" t="s">
        <v>3</v>
      </c>
      <c r="D423" s="70" t="s">
        <v>4</v>
      </c>
      <c r="E423" s="70" t="s">
        <v>6645</v>
      </c>
      <c r="F423" s="70" t="s">
        <v>3</v>
      </c>
      <c r="G423" s="71">
        <v>48806.01</v>
      </c>
      <c r="H423" s="17">
        <v>177</v>
      </c>
      <c r="K423" s="84">
        <f t="shared" si="6"/>
        <v>1422248.2799999842</v>
      </c>
      <c r="M423" s="71"/>
      <c r="N423" s="20"/>
    </row>
    <row r="424" spans="1:14">
      <c r="A424" s="70" t="s">
        <v>4323</v>
      </c>
      <c r="B424" s="59">
        <v>42663</v>
      </c>
      <c r="C424" s="70" t="s">
        <v>7</v>
      </c>
      <c r="D424" s="70" t="s">
        <v>4</v>
      </c>
      <c r="E424" s="70" t="s">
        <v>6645</v>
      </c>
      <c r="F424" s="70" t="s">
        <v>7</v>
      </c>
      <c r="G424" s="71">
        <v>47060.92</v>
      </c>
      <c r="H424" s="17">
        <v>188</v>
      </c>
      <c r="K424" s="84">
        <f t="shared" si="6"/>
        <v>1469309.1999999841</v>
      </c>
      <c r="M424" s="71"/>
      <c r="N424" s="20"/>
    </row>
    <row r="425" spans="1:14">
      <c r="A425" s="70" t="s">
        <v>789</v>
      </c>
      <c r="B425" s="59">
        <v>42663</v>
      </c>
      <c r="C425" s="70" t="s">
        <v>41</v>
      </c>
      <c r="D425" s="70" t="s">
        <v>42</v>
      </c>
      <c r="E425" s="70" t="s">
        <v>4580</v>
      </c>
      <c r="F425" s="70" t="s">
        <v>2635</v>
      </c>
      <c r="I425" s="71">
        <v>2883.35</v>
      </c>
      <c r="J425" s="1">
        <v>161</v>
      </c>
      <c r="K425" s="84">
        <f t="shared" si="6"/>
        <v>1466425.849999984</v>
      </c>
      <c r="M425" s="71"/>
      <c r="N425" s="20"/>
    </row>
    <row r="426" spans="1:14">
      <c r="A426" s="70" t="s">
        <v>792</v>
      </c>
      <c r="B426" s="59">
        <v>42663</v>
      </c>
      <c r="C426" s="70" t="s">
        <v>41</v>
      </c>
      <c r="D426" s="70" t="s">
        <v>42</v>
      </c>
      <c r="E426" s="70" t="s">
        <v>4580</v>
      </c>
      <c r="F426" s="70" t="s">
        <v>7970</v>
      </c>
      <c r="I426" s="71">
        <v>22944.37</v>
      </c>
      <c r="J426" s="1">
        <v>162</v>
      </c>
      <c r="K426" s="84">
        <f t="shared" si="6"/>
        <v>1443481.4799999839</v>
      </c>
      <c r="M426" s="71"/>
      <c r="N426" s="20"/>
    </row>
    <row r="427" spans="1:14">
      <c r="A427" s="70" t="s">
        <v>795</v>
      </c>
      <c r="B427" s="59">
        <v>42663</v>
      </c>
      <c r="C427" s="70" t="s">
        <v>7971</v>
      </c>
      <c r="D427" s="70" t="s">
        <v>66</v>
      </c>
      <c r="E427" s="70" t="s">
        <v>38</v>
      </c>
      <c r="F427" s="70" t="s">
        <v>174</v>
      </c>
      <c r="I427" s="71">
        <v>50000</v>
      </c>
      <c r="J427" s="1">
        <v>163</v>
      </c>
      <c r="K427" s="84">
        <f t="shared" si="6"/>
        <v>1393481.4799999839</v>
      </c>
      <c r="M427" s="71"/>
      <c r="N427" s="20"/>
    </row>
    <row r="428" spans="1:14">
      <c r="A428" s="70" t="s">
        <v>798</v>
      </c>
      <c r="B428" s="59">
        <v>42663</v>
      </c>
      <c r="C428" s="70" t="s">
        <v>7972</v>
      </c>
      <c r="D428" s="70" t="s">
        <v>109</v>
      </c>
      <c r="E428" s="70" t="s">
        <v>34</v>
      </c>
      <c r="F428" s="70" t="s">
        <v>106</v>
      </c>
      <c r="G428" s="71">
        <v>269000</v>
      </c>
      <c r="H428" s="17">
        <v>189</v>
      </c>
      <c r="K428" s="84">
        <f t="shared" si="6"/>
        <v>1662481.4799999839</v>
      </c>
      <c r="M428" s="71"/>
      <c r="N428" s="20"/>
    </row>
    <row r="429" spans="1:14">
      <c r="A429" s="70" t="s">
        <v>816</v>
      </c>
      <c r="B429" s="59">
        <v>42663</v>
      </c>
      <c r="C429" s="70" t="s">
        <v>7973</v>
      </c>
      <c r="D429" s="70" t="s">
        <v>183</v>
      </c>
      <c r="E429" s="70" t="s">
        <v>38</v>
      </c>
      <c r="F429" s="70" t="s">
        <v>2055</v>
      </c>
      <c r="I429" s="71">
        <v>1051900.42</v>
      </c>
      <c r="J429" s="1">
        <v>164</v>
      </c>
      <c r="K429" s="84">
        <f t="shared" si="6"/>
        <v>610581.05999998399</v>
      </c>
      <c r="M429" s="71"/>
      <c r="N429" s="20"/>
    </row>
    <row r="430" spans="1:14">
      <c r="A430" s="70" t="s">
        <v>714</v>
      </c>
      <c r="B430" s="59">
        <v>42663</v>
      </c>
      <c r="C430" s="70" t="s">
        <v>7974</v>
      </c>
      <c r="D430" s="70" t="s">
        <v>190</v>
      </c>
      <c r="E430" s="70" t="s">
        <v>38</v>
      </c>
      <c r="F430" s="70" t="s">
        <v>7874</v>
      </c>
      <c r="I430" s="71">
        <v>115000</v>
      </c>
      <c r="J430" s="1">
        <v>165</v>
      </c>
      <c r="K430" s="84">
        <f t="shared" si="6"/>
        <v>495581.05999998399</v>
      </c>
      <c r="M430" s="71"/>
      <c r="N430" s="20"/>
    </row>
    <row r="431" spans="1:14">
      <c r="A431" s="70" t="s">
        <v>870</v>
      </c>
      <c r="B431" s="59">
        <v>42663</v>
      </c>
      <c r="C431" s="70" t="s">
        <v>7975</v>
      </c>
      <c r="D431" s="70" t="s">
        <v>66</v>
      </c>
      <c r="E431" s="70" t="s">
        <v>34</v>
      </c>
      <c r="F431" s="70" t="s">
        <v>7976</v>
      </c>
      <c r="I431" s="71">
        <v>1856</v>
      </c>
      <c r="J431" s="1">
        <v>166</v>
      </c>
      <c r="K431" s="84">
        <f t="shared" si="6"/>
        <v>493725.05999998399</v>
      </c>
      <c r="M431" s="71"/>
      <c r="N431" s="20"/>
    </row>
    <row r="432" spans="1:14">
      <c r="A432" s="70" t="s">
        <v>904</v>
      </c>
      <c r="B432" s="59">
        <v>42663</v>
      </c>
      <c r="C432" s="70" t="s">
        <v>7977</v>
      </c>
      <c r="D432" s="70" t="s">
        <v>66</v>
      </c>
      <c r="E432" s="70" t="s">
        <v>34</v>
      </c>
      <c r="F432" s="70" t="s">
        <v>6262</v>
      </c>
      <c r="I432" s="71">
        <v>2500</v>
      </c>
      <c r="J432" s="1">
        <v>167</v>
      </c>
      <c r="K432" s="84">
        <f t="shared" si="6"/>
        <v>491225.05999998399</v>
      </c>
      <c r="M432" s="71"/>
      <c r="N432" s="20"/>
    </row>
    <row r="433" spans="1:14">
      <c r="A433" s="70" t="s">
        <v>5896</v>
      </c>
      <c r="B433" s="59">
        <v>42664</v>
      </c>
      <c r="C433" s="70" t="s">
        <v>5051</v>
      </c>
      <c r="D433" s="70" t="s">
        <v>4</v>
      </c>
      <c r="E433" s="70" t="s">
        <v>5520</v>
      </c>
      <c r="F433" s="70" t="s">
        <v>647</v>
      </c>
      <c r="G433" s="71">
        <v>2378.14</v>
      </c>
      <c r="H433" s="17">
        <v>190</v>
      </c>
      <c r="K433" s="84">
        <f t="shared" si="6"/>
        <v>493603.199999984</v>
      </c>
      <c r="M433" s="71"/>
      <c r="N433" s="20"/>
    </row>
    <row r="434" spans="1:14">
      <c r="A434" s="70" t="s">
        <v>7978</v>
      </c>
      <c r="B434" s="59">
        <v>42664</v>
      </c>
      <c r="C434" s="70" t="s">
        <v>6070</v>
      </c>
      <c r="D434" s="70" t="s">
        <v>4</v>
      </c>
      <c r="E434" s="70" t="s">
        <v>5520</v>
      </c>
      <c r="F434" s="70" t="s">
        <v>4540</v>
      </c>
      <c r="G434" s="71">
        <v>2736</v>
      </c>
      <c r="H434" s="17">
        <v>191</v>
      </c>
      <c r="K434" s="84">
        <f t="shared" si="6"/>
        <v>496339.199999984</v>
      </c>
      <c r="M434" s="71"/>
      <c r="N434" s="20"/>
    </row>
    <row r="435" spans="1:14">
      <c r="A435" s="70" t="s">
        <v>2671</v>
      </c>
      <c r="B435" s="59">
        <v>42664</v>
      </c>
      <c r="C435" s="70" t="s">
        <v>6070</v>
      </c>
      <c r="D435" s="70" t="s">
        <v>4</v>
      </c>
      <c r="E435" s="70" t="s">
        <v>5520</v>
      </c>
      <c r="F435" s="70" t="s">
        <v>7979</v>
      </c>
      <c r="G435" s="71">
        <v>272200</v>
      </c>
      <c r="H435" s="17">
        <v>192</v>
      </c>
      <c r="K435" s="84">
        <f t="shared" si="6"/>
        <v>768539.199999984</v>
      </c>
      <c r="M435" s="71"/>
      <c r="N435" s="20"/>
    </row>
    <row r="436" spans="1:14">
      <c r="A436" s="70" t="s">
        <v>839</v>
      </c>
      <c r="B436" s="59">
        <v>42664</v>
      </c>
      <c r="C436" s="70" t="s">
        <v>3</v>
      </c>
      <c r="D436" s="70" t="s">
        <v>4</v>
      </c>
      <c r="E436" s="70" t="s">
        <v>5520</v>
      </c>
      <c r="F436" s="70" t="s">
        <v>3</v>
      </c>
      <c r="G436" s="71">
        <v>5196.51</v>
      </c>
      <c r="H436" s="17">
        <v>193</v>
      </c>
      <c r="K436" s="84">
        <f t="shared" si="6"/>
        <v>773735.70999998401</v>
      </c>
      <c r="M436" s="71"/>
      <c r="N436" s="20"/>
    </row>
    <row r="437" spans="1:14">
      <c r="A437" s="70" t="s">
        <v>1824</v>
      </c>
      <c r="B437" s="59">
        <v>42664</v>
      </c>
      <c r="C437" s="70" t="s">
        <v>7</v>
      </c>
      <c r="D437" s="70" t="s">
        <v>4</v>
      </c>
      <c r="E437" s="70" t="s">
        <v>5520</v>
      </c>
      <c r="F437" s="70" t="s">
        <v>7</v>
      </c>
      <c r="G437" s="71">
        <v>72280.83</v>
      </c>
      <c r="H437" s="17">
        <v>194</v>
      </c>
      <c r="K437" s="84">
        <f t="shared" si="6"/>
        <v>846016.53999998397</v>
      </c>
      <c r="M437" s="71"/>
      <c r="N437" s="20"/>
    </row>
    <row r="438" spans="1:14">
      <c r="A438" s="70" t="s">
        <v>2672</v>
      </c>
      <c r="B438" s="59">
        <v>42664</v>
      </c>
      <c r="C438" s="70" t="s">
        <v>6070</v>
      </c>
      <c r="D438" s="70" t="s">
        <v>4</v>
      </c>
      <c r="E438" s="70" t="s">
        <v>6645</v>
      </c>
      <c r="F438" s="70" t="s">
        <v>6374</v>
      </c>
      <c r="G438" s="71">
        <v>198696.72</v>
      </c>
      <c r="H438" s="17">
        <v>195</v>
      </c>
      <c r="K438" s="84">
        <f t="shared" si="6"/>
        <v>1044713.2599999839</v>
      </c>
      <c r="M438" s="71"/>
      <c r="N438" s="20"/>
    </row>
    <row r="439" spans="1:14">
      <c r="A439" s="70" t="s">
        <v>3470</v>
      </c>
      <c r="B439" s="59">
        <v>42664</v>
      </c>
      <c r="C439" s="70" t="s">
        <v>6070</v>
      </c>
      <c r="D439" s="70" t="s">
        <v>4</v>
      </c>
      <c r="E439" s="70" t="s">
        <v>6645</v>
      </c>
      <c r="F439" s="70" t="s">
        <v>6374</v>
      </c>
      <c r="G439" s="71">
        <v>89932.12</v>
      </c>
      <c r="H439" s="17">
        <v>196</v>
      </c>
      <c r="K439" s="84">
        <f t="shared" si="6"/>
        <v>1134645.3799999841</v>
      </c>
      <c r="M439" s="71"/>
      <c r="N439" s="20"/>
    </row>
    <row r="440" spans="1:14">
      <c r="A440" s="70" t="s">
        <v>4356</v>
      </c>
      <c r="B440" s="59">
        <v>42664</v>
      </c>
      <c r="C440" s="70" t="s">
        <v>6070</v>
      </c>
      <c r="D440" s="70" t="s">
        <v>4</v>
      </c>
      <c r="E440" s="70" t="s">
        <v>6645</v>
      </c>
      <c r="F440" s="70" t="s">
        <v>7980</v>
      </c>
      <c r="G440" s="71">
        <v>150000</v>
      </c>
      <c r="H440" s="17">
        <v>197</v>
      </c>
      <c r="K440" s="84">
        <f t="shared" si="6"/>
        <v>1284645.3799999841</v>
      </c>
      <c r="M440" s="71"/>
      <c r="N440" s="20"/>
    </row>
    <row r="441" spans="1:14">
      <c r="A441" s="70" t="s">
        <v>7981</v>
      </c>
      <c r="B441" s="59">
        <v>42664</v>
      </c>
      <c r="C441" s="70" t="s">
        <v>5051</v>
      </c>
      <c r="D441" s="70" t="s">
        <v>4</v>
      </c>
      <c r="E441" s="70" t="s">
        <v>6645</v>
      </c>
      <c r="F441" s="70" t="s">
        <v>7982</v>
      </c>
      <c r="G441" s="71">
        <v>177700</v>
      </c>
      <c r="H441" s="17">
        <v>198</v>
      </c>
      <c r="K441" s="84">
        <f t="shared" si="6"/>
        <v>1462345.3799999841</v>
      </c>
      <c r="M441" s="71"/>
      <c r="N441" s="20"/>
    </row>
    <row r="442" spans="1:14">
      <c r="A442" s="70" t="s">
        <v>4361</v>
      </c>
      <c r="B442" s="59">
        <v>42664</v>
      </c>
      <c r="C442" s="70" t="s">
        <v>41</v>
      </c>
      <c r="D442" s="70" t="s">
        <v>33</v>
      </c>
      <c r="E442" s="70" t="s">
        <v>4580</v>
      </c>
      <c r="F442" s="70" t="s">
        <v>61</v>
      </c>
      <c r="G442" s="71">
        <v>102000</v>
      </c>
      <c r="H442" s="17">
        <v>199</v>
      </c>
      <c r="K442" s="84">
        <f t="shared" si="6"/>
        <v>1564345.3799999841</v>
      </c>
      <c r="M442" s="71"/>
      <c r="N442" s="20"/>
    </row>
    <row r="443" spans="1:14">
      <c r="A443" s="70" t="s">
        <v>7983</v>
      </c>
      <c r="B443" s="59">
        <v>42664</v>
      </c>
      <c r="C443" s="70" t="s">
        <v>6070</v>
      </c>
      <c r="D443" s="70" t="s">
        <v>4</v>
      </c>
      <c r="E443" s="70" t="s">
        <v>6645</v>
      </c>
      <c r="F443" s="70" t="s">
        <v>7984</v>
      </c>
      <c r="G443" s="71">
        <v>243423.3</v>
      </c>
      <c r="H443" s="17" t="s">
        <v>1149</v>
      </c>
      <c r="K443" s="84">
        <f t="shared" si="6"/>
        <v>1807768.6799999841</v>
      </c>
      <c r="M443" s="71"/>
      <c r="N443" s="20"/>
    </row>
    <row r="444" spans="1:14">
      <c r="A444" s="70" t="s">
        <v>1829</v>
      </c>
      <c r="B444" s="59">
        <v>42664</v>
      </c>
      <c r="C444" s="70" t="s">
        <v>7</v>
      </c>
      <c r="D444" s="70" t="s">
        <v>4</v>
      </c>
      <c r="E444" s="70" t="s">
        <v>6645</v>
      </c>
      <c r="F444" s="70" t="s">
        <v>7</v>
      </c>
      <c r="G444" s="71">
        <v>17515.28</v>
      </c>
      <c r="H444" s="17">
        <v>201</v>
      </c>
      <c r="K444" s="84">
        <f t="shared" si="6"/>
        <v>1825283.9599999841</v>
      </c>
      <c r="M444" s="71"/>
      <c r="N444" s="20"/>
    </row>
    <row r="445" spans="1:14">
      <c r="A445" s="70" t="s">
        <v>1830</v>
      </c>
      <c r="B445" s="59">
        <v>42664</v>
      </c>
      <c r="C445" s="70" t="s">
        <v>3</v>
      </c>
      <c r="D445" s="70" t="s">
        <v>4</v>
      </c>
      <c r="E445" s="70" t="s">
        <v>6645</v>
      </c>
      <c r="F445" s="70" t="s">
        <v>3</v>
      </c>
      <c r="G445" s="71">
        <v>33181.370000000003</v>
      </c>
      <c r="H445" s="17">
        <v>193</v>
      </c>
      <c r="K445" s="84">
        <f t="shared" si="6"/>
        <v>1858465.3299999842</v>
      </c>
      <c r="M445" s="71"/>
      <c r="N445" s="20"/>
    </row>
    <row r="446" spans="1:14">
      <c r="A446" s="70" t="s">
        <v>907</v>
      </c>
      <c r="B446" s="59">
        <v>42664</v>
      </c>
      <c r="C446" s="70" t="s">
        <v>7985</v>
      </c>
      <c r="D446" s="70" t="s">
        <v>183</v>
      </c>
      <c r="E446" s="70" t="s">
        <v>34</v>
      </c>
      <c r="F446" s="70" t="s">
        <v>2055</v>
      </c>
      <c r="I446" s="71">
        <v>960961.7</v>
      </c>
      <c r="J446" s="1">
        <v>168</v>
      </c>
      <c r="K446" s="84">
        <f t="shared" si="6"/>
        <v>897503.62999998429</v>
      </c>
      <c r="M446" s="71"/>
      <c r="N446" s="20"/>
    </row>
    <row r="447" spans="1:14">
      <c r="A447" s="70" t="s">
        <v>909</v>
      </c>
      <c r="B447" s="59">
        <v>42664</v>
      </c>
      <c r="C447" s="70" t="s">
        <v>7986</v>
      </c>
      <c r="D447" s="70" t="s">
        <v>190</v>
      </c>
      <c r="E447" s="70" t="s">
        <v>34</v>
      </c>
      <c r="F447" s="70" t="s">
        <v>7987</v>
      </c>
      <c r="I447" s="71">
        <v>150000</v>
      </c>
      <c r="J447" s="1">
        <v>169</v>
      </c>
      <c r="K447" s="84">
        <f t="shared" si="6"/>
        <v>747503.62999998429</v>
      </c>
      <c r="M447" s="71"/>
      <c r="N447" s="20"/>
    </row>
    <row r="448" spans="1:14">
      <c r="A448" s="70" t="s">
        <v>912</v>
      </c>
      <c r="B448" s="59">
        <v>42664</v>
      </c>
      <c r="C448" s="70" t="s">
        <v>7988</v>
      </c>
      <c r="D448" s="70" t="s">
        <v>4</v>
      </c>
      <c r="E448" s="70" t="s">
        <v>34</v>
      </c>
      <c r="F448" s="70" t="s">
        <v>2176</v>
      </c>
      <c r="I448" s="71">
        <v>3985.83</v>
      </c>
      <c r="J448" s="1">
        <v>170</v>
      </c>
      <c r="K448" s="84">
        <f t="shared" si="6"/>
        <v>743517.79999998433</v>
      </c>
      <c r="M448" s="71"/>
      <c r="N448" s="20"/>
    </row>
    <row r="449" spans="1:14">
      <c r="A449" s="70" t="s">
        <v>914</v>
      </c>
      <c r="B449" s="59">
        <v>42664</v>
      </c>
      <c r="C449" s="70" t="s">
        <v>7989</v>
      </c>
      <c r="D449" s="70" t="s">
        <v>385</v>
      </c>
      <c r="E449" s="70" t="s">
        <v>34</v>
      </c>
      <c r="F449" s="70" t="s">
        <v>386</v>
      </c>
      <c r="I449" s="71">
        <v>7339.66</v>
      </c>
      <c r="J449" s="1">
        <v>171</v>
      </c>
      <c r="K449" s="84">
        <f t="shared" si="6"/>
        <v>736178.1399999843</v>
      </c>
      <c r="M449" s="71"/>
      <c r="N449" s="20"/>
    </row>
    <row r="450" spans="1:14">
      <c r="A450" s="70" t="s">
        <v>916</v>
      </c>
      <c r="B450" s="59">
        <v>42664</v>
      </c>
      <c r="C450" s="70" t="s">
        <v>7990</v>
      </c>
      <c r="D450" s="70" t="s">
        <v>385</v>
      </c>
      <c r="E450" s="70" t="s">
        <v>34</v>
      </c>
      <c r="F450" s="70" t="s">
        <v>386</v>
      </c>
      <c r="I450" s="71">
        <v>5330.7</v>
      </c>
      <c r="J450" s="1">
        <v>172</v>
      </c>
      <c r="K450" s="84">
        <f t="shared" si="6"/>
        <v>730847.43999998434</v>
      </c>
      <c r="M450" s="71"/>
      <c r="N450" s="20"/>
    </row>
    <row r="451" spans="1:14">
      <c r="A451" s="70" t="s">
        <v>919</v>
      </c>
      <c r="B451" s="59">
        <v>42664</v>
      </c>
      <c r="C451" s="70" t="s">
        <v>7991</v>
      </c>
      <c r="D451" s="70" t="s">
        <v>385</v>
      </c>
      <c r="E451" s="70" t="s">
        <v>34</v>
      </c>
      <c r="F451" s="70" t="s">
        <v>386</v>
      </c>
      <c r="I451" s="71">
        <v>14378.03</v>
      </c>
      <c r="J451" s="1">
        <v>173</v>
      </c>
      <c r="K451" s="84">
        <f t="shared" si="6"/>
        <v>716469.40999998432</v>
      </c>
      <c r="M451" s="71"/>
      <c r="N451" s="20"/>
    </row>
    <row r="452" spans="1:14">
      <c r="A452" s="70" t="s">
        <v>921</v>
      </c>
      <c r="B452" s="59">
        <v>42664</v>
      </c>
      <c r="C452" s="70" t="s">
        <v>7992</v>
      </c>
      <c r="D452" s="70" t="s">
        <v>385</v>
      </c>
      <c r="E452" s="70" t="s">
        <v>34</v>
      </c>
      <c r="F452" s="70" t="s">
        <v>386</v>
      </c>
      <c r="I452" s="71">
        <v>10061.69</v>
      </c>
      <c r="J452" s="1">
        <v>174</v>
      </c>
      <c r="K452" s="84">
        <f t="shared" si="6"/>
        <v>706407.71999998437</v>
      </c>
      <c r="M452" s="71"/>
      <c r="N452" s="20"/>
    </row>
    <row r="453" spans="1:14">
      <c r="A453" s="70" t="s">
        <v>924</v>
      </c>
      <c r="B453" s="59">
        <v>42664</v>
      </c>
      <c r="C453" s="70" t="s">
        <v>7993</v>
      </c>
      <c r="D453" s="70" t="s">
        <v>190</v>
      </c>
      <c r="E453" s="70" t="s">
        <v>34</v>
      </c>
      <c r="F453" s="70" t="s">
        <v>4453</v>
      </c>
      <c r="I453" s="71">
        <v>55041.3</v>
      </c>
      <c r="J453" s="1">
        <v>175</v>
      </c>
      <c r="K453" s="84">
        <f t="shared" si="6"/>
        <v>651366.41999998433</v>
      </c>
      <c r="M453" s="71"/>
      <c r="N453" s="20"/>
    </row>
    <row r="454" spans="1:14">
      <c r="A454" s="70" t="s">
        <v>926</v>
      </c>
      <c r="B454" s="59">
        <v>42664</v>
      </c>
      <c r="C454" s="70" t="s">
        <v>7994</v>
      </c>
      <c r="D454" s="70" t="s">
        <v>190</v>
      </c>
      <c r="E454" s="70" t="s">
        <v>34</v>
      </c>
      <c r="F454" s="70" t="s">
        <v>4453</v>
      </c>
      <c r="I454" s="71">
        <v>189923.41</v>
      </c>
      <c r="J454" s="1">
        <v>176</v>
      </c>
      <c r="K454" s="84">
        <f t="shared" si="6"/>
        <v>461443.00999998429</v>
      </c>
      <c r="M454" s="71"/>
      <c r="N454" s="20"/>
    </row>
    <row r="455" spans="1:14">
      <c r="A455" s="70" t="s">
        <v>929</v>
      </c>
      <c r="B455" s="59">
        <v>42664</v>
      </c>
      <c r="C455" s="70" t="s">
        <v>41</v>
      </c>
      <c r="D455" s="70" t="s">
        <v>42</v>
      </c>
      <c r="E455" s="70" t="s">
        <v>4580</v>
      </c>
      <c r="F455" s="70" t="s">
        <v>7995</v>
      </c>
      <c r="I455" s="71">
        <v>547.53</v>
      </c>
      <c r="J455" s="1">
        <v>177</v>
      </c>
      <c r="K455" s="84">
        <f t="shared" si="6"/>
        <v>460895.47999998427</v>
      </c>
      <c r="M455" s="71"/>
      <c r="N455" s="20"/>
    </row>
    <row r="456" spans="1:14">
      <c r="A456" s="70" t="s">
        <v>932</v>
      </c>
      <c r="B456" s="59">
        <v>42664</v>
      </c>
      <c r="C456" s="70" t="s">
        <v>41</v>
      </c>
      <c r="D456" s="70" t="s">
        <v>42</v>
      </c>
      <c r="E456" s="70" t="s">
        <v>4580</v>
      </c>
      <c r="F456" s="70" t="s">
        <v>2636</v>
      </c>
      <c r="I456" s="71">
        <v>1841.64</v>
      </c>
      <c r="J456" s="1">
        <v>178</v>
      </c>
      <c r="K456" s="84">
        <f t="shared" si="6"/>
        <v>459053.83999998425</v>
      </c>
      <c r="M456" s="71"/>
      <c r="N456" s="20"/>
    </row>
    <row r="457" spans="1:14">
      <c r="A457" s="70" t="s">
        <v>935</v>
      </c>
      <c r="B457" s="59">
        <v>42664</v>
      </c>
      <c r="C457" s="70" t="s">
        <v>41</v>
      </c>
      <c r="D457" s="70" t="s">
        <v>42</v>
      </c>
      <c r="E457" s="70" t="s">
        <v>4580</v>
      </c>
      <c r="F457" s="70" t="s">
        <v>2637</v>
      </c>
      <c r="I457" s="71">
        <v>4142.49</v>
      </c>
      <c r="J457" s="1">
        <v>179</v>
      </c>
      <c r="K457" s="84">
        <f t="shared" ref="K457:K521" si="7">+K456+G457-I457</f>
        <v>454911.34999998426</v>
      </c>
      <c r="M457" s="71"/>
      <c r="N457" s="20"/>
    </row>
    <row r="458" spans="1:14">
      <c r="A458" s="70" t="s">
        <v>3472</v>
      </c>
      <c r="B458" s="59">
        <v>42665</v>
      </c>
      <c r="C458" s="70" t="s">
        <v>6070</v>
      </c>
      <c r="D458" s="70" t="s">
        <v>4</v>
      </c>
      <c r="E458" s="70" t="s">
        <v>6645</v>
      </c>
      <c r="F458" s="70" t="s">
        <v>7996</v>
      </c>
      <c r="I458" s="71">
        <v>243423.3</v>
      </c>
      <c r="J458" s="1" t="s">
        <v>1149</v>
      </c>
      <c r="K458" s="84">
        <f t="shared" si="7"/>
        <v>211488.04999998427</v>
      </c>
      <c r="M458" s="71"/>
      <c r="N458" s="20"/>
    </row>
    <row r="459" spans="1:14">
      <c r="A459" s="70" t="s">
        <v>1838</v>
      </c>
      <c r="B459" s="59">
        <v>42665</v>
      </c>
      <c r="C459" s="70" t="s">
        <v>6070</v>
      </c>
      <c r="D459" s="70" t="s">
        <v>4</v>
      </c>
      <c r="E459" s="70" t="s">
        <v>6645</v>
      </c>
      <c r="F459" s="70" t="s">
        <v>7984</v>
      </c>
      <c r="G459" s="71">
        <v>243725.3</v>
      </c>
      <c r="H459" s="17">
        <v>200</v>
      </c>
      <c r="K459" s="84">
        <f t="shared" si="7"/>
        <v>455213.34999998426</v>
      </c>
      <c r="M459" s="71"/>
      <c r="N459" s="20"/>
    </row>
    <row r="460" spans="1:14">
      <c r="A460" s="70" t="s">
        <v>6675</v>
      </c>
      <c r="B460" s="59">
        <v>42665</v>
      </c>
      <c r="C460" s="70" t="s">
        <v>2940</v>
      </c>
      <c r="D460" s="70" t="s">
        <v>33</v>
      </c>
      <c r="E460" s="70" t="s">
        <v>3046</v>
      </c>
      <c r="F460" s="70" t="s">
        <v>7997</v>
      </c>
      <c r="G460" s="71">
        <v>815200</v>
      </c>
      <c r="H460" s="17">
        <v>202</v>
      </c>
      <c r="K460" s="84">
        <f t="shared" si="7"/>
        <v>1270413.3499999843</v>
      </c>
      <c r="M460" s="71"/>
      <c r="N460" s="20"/>
    </row>
    <row r="461" spans="1:14">
      <c r="A461" s="70" t="s">
        <v>7998</v>
      </c>
      <c r="B461" s="59">
        <v>42665</v>
      </c>
      <c r="C461" s="70" t="s">
        <v>6070</v>
      </c>
      <c r="D461" s="70" t="s">
        <v>4</v>
      </c>
      <c r="E461" s="70" t="s">
        <v>6645</v>
      </c>
      <c r="F461" s="70" t="s">
        <v>2844</v>
      </c>
      <c r="G461" s="71">
        <v>1840</v>
      </c>
      <c r="H461" s="17">
        <v>203</v>
      </c>
      <c r="K461" s="84">
        <f t="shared" si="7"/>
        <v>1272253.3499999843</v>
      </c>
      <c r="M461" s="71"/>
      <c r="N461" s="20"/>
    </row>
    <row r="462" spans="1:14">
      <c r="A462" s="70" t="s">
        <v>7999</v>
      </c>
      <c r="B462" s="59">
        <v>42665</v>
      </c>
      <c r="C462" s="70" t="s">
        <v>6070</v>
      </c>
      <c r="D462" s="70" t="s">
        <v>4</v>
      </c>
      <c r="E462" s="70" t="s">
        <v>6645</v>
      </c>
      <c r="F462" s="70" t="s">
        <v>237</v>
      </c>
      <c r="G462" s="71">
        <v>1840</v>
      </c>
      <c r="H462" s="17">
        <v>204</v>
      </c>
      <c r="K462" s="84">
        <f t="shared" si="7"/>
        <v>1274093.3499999843</v>
      </c>
      <c r="M462" s="71"/>
      <c r="N462" s="20"/>
    </row>
    <row r="463" spans="1:14">
      <c r="A463" s="70" t="s">
        <v>8000</v>
      </c>
      <c r="B463" s="59">
        <v>42665</v>
      </c>
      <c r="C463" s="70" t="s">
        <v>6070</v>
      </c>
      <c r="D463" s="70" t="s">
        <v>4</v>
      </c>
      <c r="E463" s="70" t="s">
        <v>6645</v>
      </c>
      <c r="F463" s="70" t="s">
        <v>8001</v>
      </c>
      <c r="G463" s="71">
        <v>3219.07</v>
      </c>
      <c r="H463" s="17">
        <v>205</v>
      </c>
      <c r="K463" s="84">
        <f t="shared" si="7"/>
        <v>1277312.4199999843</v>
      </c>
      <c r="M463" s="71"/>
      <c r="N463" s="20"/>
    </row>
    <row r="464" spans="1:14">
      <c r="A464" s="70" t="s">
        <v>8002</v>
      </c>
      <c r="B464" s="59">
        <v>42665</v>
      </c>
      <c r="C464" s="70" t="s">
        <v>7</v>
      </c>
      <c r="D464" s="70" t="s">
        <v>4</v>
      </c>
      <c r="E464" s="70" t="s">
        <v>6645</v>
      </c>
      <c r="F464" s="70" t="s">
        <v>7</v>
      </c>
      <c r="G464" s="71">
        <v>36171.58</v>
      </c>
      <c r="H464" s="17">
        <v>206</v>
      </c>
      <c r="K464" s="84">
        <f t="shared" si="7"/>
        <v>1313483.9999999844</v>
      </c>
      <c r="M464" s="71"/>
      <c r="N464" s="20"/>
    </row>
    <row r="465" spans="1:14">
      <c r="A465" s="70" t="s">
        <v>8003</v>
      </c>
      <c r="B465" s="59">
        <v>42665</v>
      </c>
      <c r="C465" s="70" t="s">
        <v>3</v>
      </c>
      <c r="D465" s="70" t="s">
        <v>4</v>
      </c>
      <c r="E465" s="70" t="s">
        <v>6645</v>
      </c>
      <c r="F465" s="70" t="s">
        <v>3</v>
      </c>
      <c r="G465" s="71">
        <v>67149.289999999994</v>
      </c>
      <c r="H465" s="17">
        <v>207</v>
      </c>
      <c r="K465" s="84">
        <f t="shared" si="7"/>
        <v>1380633.2899999844</v>
      </c>
      <c r="M465" s="71"/>
      <c r="N465" s="20"/>
    </row>
    <row r="466" spans="1:14">
      <c r="A466" s="70" t="s">
        <v>942</v>
      </c>
      <c r="B466" s="59">
        <v>42665</v>
      </c>
      <c r="C466" s="70" t="s">
        <v>8004</v>
      </c>
      <c r="D466" s="70" t="s">
        <v>183</v>
      </c>
      <c r="E466" s="70" t="s">
        <v>34</v>
      </c>
      <c r="F466" s="70" t="s">
        <v>7411</v>
      </c>
      <c r="I466" s="71">
        <v>198696.72</v>
      </c>
      <c r="J466" s="1">
        <v>180</v>
      </c>
      <c r="K466" s="84">
        <f t="shared" si="7"/>
        <v>1181936.5699999845</v>
      </c>
      <c r="M466" s="71"/>
      <c r="N466" s="20"/>
    </row>
    <row r="467" spans="1:14">
      <c r="A467" s="70" t="s">
        <v>944</v>
      </c>
      <c r="B467" s="59">
        <v>42665</v>
      </c>
      <c r="C467" s="70" t="s">
        <v>8005</v>
      </c>
      <c r="D467" s="70" t="s">
        <v>183</v>
      </c>
      <c r="E467" s="70" t="s">
        <v>34</v>
      </c>
      <c r="F467" s="70" t="s">
        <v>8006</v>
      </c>
      <c r="I467" s="71">
        <v>89932.12</v>
      </c>
      <c r="J467" s="1">
        <v>181</v>
      </c>
      <c r="K467" s="84">
        <f t="shared" si="7"/>
        <v>1092004.4499999844</v>
      </c>
      <c r="M467" s="71"/>
      <c r="N467" s="20"/>
    </row>
    <row r="468" spans="1:14">
      <c r="A468" s="70" t="s">
        <v>947</v>
      </c>
      <c r="B468" s="59">
        <v>42665</v>
      </c>
      <c r="C468" s="70" t="s">
        <v>8007</v>
      </c>
      <c r="D468" s="70" t="s">
        <v>190</v>
      </c>
      <c r="E468" s="70" t="s">
        <v>34</v>
      </c>
      <c r="F468" s="70" t="s">
        <v>8008</v>
      </c>
      <c r="I468" s="71">
        <v>5900</v>
      </c>
      <c r="J468" s="1">
        <v>182</v>
      </c>
      <c r="K468" s="84">
        <f t="shared" si="7"/>
        <v>1086104.4499999844</v>
      </c>
      <c r="M468" s="71"/>
      <c r="N468" s="20"/>
    </row>
    <row r="469" spans="1:14">
      <c r="A469" s="70" t="s">
        <v>8009</v>
      </c>
      <c r="B469" s="59">
        <v>42667</v>
      </c>
      <c r="C469" s="70" t="s">
        <v>6070</v>
      </c>
      <c r="D469" s="70" t="s">
        <v>4</v>
      </c>
      <c r="E469" s="70" t="s">
        <v>6645</v>
      </c>
      <c r="F469" s="70" t="s">
        <v>8010</v>
      </c>
      <c r="G469" s="71">
        <v>5100</v>
      </c>
      <c r="H469" s="17">
        <v>208</v>
      </c>
      <c r="K469" s="84">
        <f t="shared" si="7"/>
        <v>1091204.4499999844</v>
      </c>
      <c r="M469" s="71"/>
      <c r="N469" s="20"/>
    </row>
    <row r="470" spans="1:14">
      <c r="A470" s="70" t="s">
        <v>2703</v>
      </c>
      <c r="B470" s="59">
        <v>42667</v>
      </c>
      <c r="C470" s="70" t="s">
        <v>5051</v>
      </c>
      <c r="D470" s="70" t="s">
        <v>4</v>
      </c>
      <c r="E470" s="70" t="s">
        <v>6645</v>
      </c>
      <c r="F470" s="70" t="s">
        <v>8011</v>
      </c>
      <c r="G470" s="71">
        <v>50000</v>
      </c>
      <c r="H470" s="17">
        <v>209</v>
      </c>
      <c r="K470" s="84">
        <f t="shared" si="7"/>
        <v>1141204.4499999844</v>
      </c>
      <c r="M470" s="71"/>
      <c r="N470" s="20"/>
    </row>
    <row r="471" spans="1:14">
      <c r="A471" s="70" t="s">
        <v>8012</v>
      </c>
      <c r="B471" s="59">
        <v>42667</v>
      </c>
      <c r="C471" s="70" t="s">
        <v>44</v>
      </c>
      <c r="D471" s="70" t="s">
        <v>33</v>
      </c>
      <c r="E471" s="70" t="s">
        <v>3046</v>
      </c>
      <c r="F471" s="70" t="s">
        <v>8013</v>
      </c>
      <c r="G471" s="71">
        <v>48067.62</v>
      </c>
      <c r="H471" s="17">
        <v>210</v>
      </c>
      <c r="K471" s="84">
        <f t="shared" si="7"/>
        <v>1189272.0699999845</v>
      </c>
      <c r="M471" s="71"/>
      <c r="N471" s="20"/>
    </row>
    <row r="472" spans="1:14">
      <c r="A472" s="70" t="s">
        <v>8012</v>
      </c>
      <c r="B472" s="59">
        <v>42667</v>
      </c>
      <c r="C472" s="70" t="s">
        <v>44</v>
      </c>
      <c r="D472" s="70" t="s">
        <v>33</v>
      </c>
      <c r="E472" s="70" t="s">
        <v>3046</v>
      </c>
      <c r="F472" s="70" t="s">
        <v>8014</v>
      </c>
      <c r="G472" s="71">
        <v>95000.01</v>
      </c>
      <c r="H472" s="17">
        <v>211</v>
      </c>
      <c r="K472" s="84">
        <f t="shared" si="7"/>
        <v>1284272.0799999845</v>
      </c>
      <c r="M472" s="71"/>
      <c r="N472" s="20"/>
    </row>
    <row r="473" spans="1:14">
      <c r="A473" s="70" t="s">
        <v>1878</v>
      </c>
      <c r="B473" s="59">
        <v>42667</v>
      </c>
      <c r="C473" s="70" t="s">
        <v>6070</v>
      </c>
      <c r="D473" s="70" t="s">
        <v>4</v>
      </c>
      <c r="E473" s="70" t="s">
        <v>6645</v>
      </c>
      <c r="F473" s="70" t="s">
        <v>738</v>
      </c>
      <c r="G473" s="71">
        <v>6546</v>
      </c>
      <c r="H473" s="17">
        <v>212</v>
      </c>
      <c r="K473" s="84">
        <f t="shared" si="7"/>
        <v>1290818.0799999845</v>
      </c>
      <c r="M473" s="71"/>
      <c r="N473" s="20"/>
    </row>
    <row r="474" spans="1:14">
      <c r="A474" s="70" t="s">
        <v>1884</v>
      </c>
      <c r="B474" s="59">
        <v>42667</v>
      </c>
      <c r="C474" s="70" t="s">
        <v>3</v>
      </c>
      <c r="D474" s="70" t="s">
        <v>4</v>
      </c>
      <c r="E474" s="70" t="s">
        <v>6645</v>
      </c>
      <c r="F474" s="70" t="s">
        <v>3</v>
      </c>
      <c r="G474" s="71">
        <v>7536.64</v>
      </c>
      <c r="H474" s="17">
        <v>213</v>
      </c>
      <c r="K474" s="84">
        <f t="shared" si="7"/>
        <v>1298354.7199999844</v>
      </c>
      <c r="M474" s="71"/>
      <c r="N474" s="20"/>
    </row>
    <row r="475" spans="1:14">
      <c r="A475" s="70" t="s">
        <v>1887</v>
      </c>
      <c r="B475" s="59">
        <v>42667</v>
      </c>
      <c r="C475" s="70" t="s">
        <v>7</v>
      </c>
      <c r="D475" s="70" t="s">
        <v>4</v>
      </c>
      <c r="E475" s="70" t="s">
        <v>6645</v>
      </c>
      <c r="F475" s="70" t="s">
        <v>7</v>
      </c>
      <c r="G475" s="71">
        <v>6048.29</v>
      </c>
      <c r="H475" s="17">
        <v>214</v>
      </c>
      <c r="K475" s="84">
        <f t="shared" si="7"/>
        <v>1304403.0099999844</v>
      </c>
      <c r="M475" s="71"/>
      <c r="N475" s="20"/>
    </row>
    <row r="476" spans="1:14">
      <c r="A476" s="70" t="s">
        <v>5922</v>
      </c>
      <c r="B476" s="59">
        <v>42667</v>
      </c>
      <c r="C476" s="70" t="s">
        <v>6070</v>
      </c>
      <c r="D476" s="70" t="s">
        <v>4</v>
      </c>
      <c r="E476" s="70" t="s">
        <v>5520</v>
      </c>
      <c r="F476" s="70" t="s">
        <v>8015</v>
      </c>
      <c r="G476" s="71">
        <v>210000</v>
      </c>
      <c r="H476" s="17">
        <v>215</v>
      </c>
      <c r="K476" s="84">
        <f t="shared" si="7"/>
        <v>1514403.0099999844</v>
      </c>
      <c r="M476" s="71"/>
      <c r="N476" s="20"/>
    </row>
    <row r="477" spans="1:14">
      <c r="A477" s="70" t="s">
        <v>7380</v>
      </c>
      <c r="B477" s="59">
        <v>42667</v>
      </c>
      <c r="C477" s="70" t="s">
        <v>6070</v>
      </c>
      <c r="D477" s="70" t="s">
        <v>4</v>
      </c>
      <c r="E477" s="70" t="s">
        <v>5520</v>
      </c>
      <c r="F477" s="70" t="s">
        <v>8016</v>
      </c>
      <c r="G477" s="71">
        <v>180137.26</v>
      </c>
      <c r="H477" s="17">
        <v>216</v>
      </c>
      <c r="K477" s="84">
        <f t="shared" si="7"/>
        <v>1694540.2699999844</v>
      </c>
      <c r="M477" s="71"/>
      <c r="N477" s="20"/>
    </row>
    <row r="478" spans="1:14">
      <c r="A478" s="70" t="s">
        <v>5929</v>
      </c>
      <c r="B478" s="59">
        <v>42667</v>
      </c>
      <c r="C478" s="70" t="s">
        <v>6070</v>
      </c>
      <c r="D478" s="70" t="s">
        <v>4</v>
      </c>
      <c r="E478" s="70" t="s">
        <v>5520</v>
      </c>
      <c r="F478" s="70" t="s">
        <v>738</v>
      </c>
      <c r="G478" s="71">
        <v>1840</v>
      </c>
      <c r="H478" s="17">
        <v>217</v>
      </c>
      <c r="K478" s="84">
        <f t="shared" si="7"/>
        <v>1696380.2699999844</v>
      </c>
      <c r="M478" s="71"/>
      <c r="N478" s="20"/>
    </row>
    <row r="479" spans="1:14">
      <c r="A479" s="70" t="s">
        <v>5933</v>
      </c>
      <c r="B479" s="59">
        <v>42667</v>
      </c>
      <c r="C479" s="70" t="s">
        <v>6070</v>
      </c>
      <c r="D479" s="70" t="s">
        <v>4</v>
      </c>
      <c r="E479" s="70" t="s">
        <v>5520</v>
      </c>
      <c r="F479" s="70" t="s">
        <v>1193</v>
      </c>
      <c r="G479" s="71">
        <v>1025</v>
      </c>
      <c r="H479" s="17">
        <v>218</v>
      </c>
      <c r="K479" s="84">
        <f t="shared" si="7"/>
        <v>1697405.2699999844</v>
      </c>
      <c r="M479" s="71"/>
      <c r="N479" s="20"/>
    </row>
    <row r="480" spans="1:14">
      <c r="A480" s="70" t="s">
        <v>3515</v>
      </c>
      <c r="B480" s="59">
        <v>42667</v>
      </c>
      <c r="C480" s="70" t="s">
        <v>5051</v>
      </c>
      <c r="D480" s="70" t="s">
        <v>4</v>
      </c>
      <c r="E480" s="70" t="s">
        <v>5520</v>
      </c>
      <c r="F480" s="70" t="s">
        <v>8017</v>
      </c>
      <c r="G480" s="71">
        <v>20000</v>
      </c>
      <c r="H480" s="17">
        <v>505</v>
      </c>
      <c r="K480" s="84">
        <f t="shared" si="7"/>
        <v>1717405.2699999844</v>
      </c>
      <c r="M480" s="71"/>
      <c r="N480" s="20"/>
    </row>
    <row r="481" spans="1:14">
      <c r="A481" s="70" t="s">
        <v>4425</v>
      </c>
      <c r="B481" s="59">
        <v>42667</v>
      </c>
      <c r="C481" s="70" t="s">
        <v>6070</v>
      </c>
      <c r="D481" s="70" t="s">
        <v>4</v>
      </c>
      <c r="E481" s="70" t="s">
        <v>5520</v>
      </c>
      <c r="F481" s="70" t="s">
        <v>81</v>
      </c>
      <c r="G481" s="71">
        <v>1025</v>
      </c>
      <c r="H481" s="17">
        <v>220</v>
      </c>
      <c r="K481" s="84">
        <f t="shared" si="7"/>
        <v>1718430.2699999844</v>
      </c>
      <c r="M481" s="71"/>
      <c r="N481" s="20"/>
    </row>
    <row r="482" spans="1:14">
      <c r="A482" s="70" t="s">
        <v>7393</v>
      </c>
      <c r="B482" s="59">
        <v>42667</v>
      </c>
      <c r="C482" s="70" t="s">
        <v>6070</v>
      </c>
      <c r="D482" s="70" t="s">
        <v>4</v>
      </c>
      <c r="E482" s="70" t="s">
        <v>5520</v>
      </c>
      <c r="F482" s="70" t="s">
        <v>1877</v>
      </c>
      <c r="G482" s="71">
        <v>4731.12</v>
      </c>
      <c r="H482" s="17">
        <v>221</v>
      </c>
      <c r="K482" s="84">
        <f t="shared" si="7"/>
        <v>1723161.3899999845</v>
      </c>
      <c r="M482" s="71"/>
      <c r="N482" s="20"/>
    </row>
    <row r="483" spans="1:14">
      <c r="A483" s="70" t="s">
        <v>8018</v>
      </c>
      <c r="B483" s="59">
        <v>42667</v>
      </c>
      <c r="C483" s="70" t="s">
        <v>5151</v>
      </c>
      <c r="D483" s="70" t="s">
        <v>4</v>
      </c>
      <c r="E483" s="70" t="s">
        <v>5520</v>
      </c>
      <c r="F483" s="70" t="s">
        <v>5151</v>
      </c>
      <c r="G483" s="71">
        <v>1435.53</v>
      </c>
      <c r="H483" s="17" t="s">
        <v>1159</v>
      </c>
      <c r="K483" s="84">
        <f t="shared" si="7"/>
        <v>1724596.9199999846</v>
      </c>
      <c r="M483" s="71"/>
      <c r="N483" s="20"/>
    </row>
    <row r="484" spans="1:14">
      <c r="A484" s="70" t="s">
        <v>1954</v>
      </c>
      <c r="B484" s="59">
        <v>42667</v>
      </c>
      <c r="C484" s="70" t="s">
        <v>3</v>
      </c>
      <c r="D484" s="70" t="s">
        <v>4</v>
      </c>
      <c r="E484" s="70" t="s">
        <v>5520</v>
      </c>
      <c r="F484" s="70" t="s">
        <v>3</v>
      </c>
      <c r="G484" s="71">
        <v>13465.37</v>
      </c>
      <c r="H484" s="17">
        <v>213</v>
      </c>
      <c r="K484" s="84">
        <f t="shared" si="7"/>
        <v>1738062.2899999847</v>
      </c>
      <c r="M484" s="71"/>
      <c r="N484" s="20"/>
    </row>
    <row r="485" spans="1:14">
      <c r="A485" s="70" t="s">
        <v>5899</v>
      </c>
      <c r="B485" s="59">
        <v>42667</v>
      </c>
      <c r="C485" s="70" t="s">
        <v>7</v>
      </c>
      <c r="D485" s="70" t="s">
        <v>4</v>
      </c>
      <c r="E485" s="70" t="s">
        <v>5520</v>
      </c>
      <c r="F485" s="70" t="s">
        <v>7</v>
      </c>
      <c r="G485" s="71">
        <v>123638.73</v>
      </c>
      <c r="H485" s="17">
        <v>222</v>
      </c>
      <c r="K485" s="84">
        <f t="shared" si="7"/>
        <v>1861701.0199999847</v>
      </c>
      <c r="M485" s="71"/>
      <c r="N485" s="20"/>
    </row>
    <row r="486" spans="1:14">
      <c r="A486" s="70" t="s">
        <v>937</v>
      </c>
      <c r="B486" s="59">
        <v>42667</v>
      </c>
      <c r="C486" s="70" t="s">
        <v>8019</v>
      </c>
      <c r="D486" s="70" t="s">
        <v>109</v>
      </c>
      <c r="E486" s="70" t="s">
        <v>34</v>
      </c>
      <c r="F486" s="70" t="s">
        <v>106</v>
      </c>
      <c r="G486" s="71">
        <v>304000</v>
      </c>
      <c r="H486" s="17">
        <v>223</v>
      </c>
      <c r="K486" s="84">
        <f t="shared" si="7"/>
        <v>2165701.0199999847</v>
      </c>
      <c r="M486" s="71"/>
      <c r="N486" s="20"/>
    </row>
    <row r="487" spans="1:14">
      <c r="A487" s="70" t="s">
        <v>940</v>
      </c>
      <c r="B487" s="59">
        <v>42667</v>
      </c>
      <c r="C487" s="70" t="s">
        <v>8020</v>
      </c>
      <c r="D487" s="70" t="s">
        <v>66</v>
      </c>
      <c r="E487" s="70" t="s">
        <v>34</v>
      </c>
      <c r="F487" s="70" t="s">
        <v>2557</v>
      </c>
      <c r="I487" s="71">
        <v>499.99</v>
      </c>
      <c r="J487" s="1">
        <v>183</v>
      </c>
      <c r="K487" s="84">
        <f t="shared" si="7"/>
        <v>2165201.0299999844</v>
      </c>
      <c r="M487" s="71"/>
      <c r="N487" s="20"/>
    </row>
    <row r="488" spans="1:14">
      <c r="A488" s="70" t="s">
        <v>949</v>
      </c>
      <c r="B488" s="59">
        <v>42667</v>
      </c>
      <c r="C488" s="70" t="s">
        <v>8021</v>
      </c>
      <c r="D488" s="70" t="s">
        <v>183</v>
      </c>
      <c r="E488" s="70" t="s">
        <v>38</v>
      </c>
      <c r="F488" s="70" t="s">
        <v>2055</v>
      </c>
      <c r="I488" s="71">
        <v>1294913.57</v>
      </c>
      <c r="J488" s="1">
        <v>184</v>
      </c>
      <c r="K488" s="84">
        <f t="shared" si="7"/>
        <v>870287.45999998436</v>
      </c>
      <c r="M488" s="71"/>
      <c r="N488" s="20"/>
    </row>
    <row r="489" spans="1:14">
      <c r="A489" s="70" t="s">
        <v>2019</v>
      </c>
      <c r="B489" s="59">
        <v>42667</v>
      </c>
      <c r="C489" s="70" t="s">
        <v>8207</v>
      </c>
      <c r="D489" s="70" t="s">
        <v>42</v>
      </c>
      <c r="E489" s="70" t="s">
        <v>34</v>
      </c>
      <c r="F489" s="70" t="s">
        <v>8208</v>
      </c>
      <c r="H489" s="70"/>
      <c r="I489" s="71">
        <v>174081</v>
      </c>
      <c r="K489" s="84">
        <f t="shared" si="7"/>
        <v>696206.45999998436</v>
      </c>
      <c r="M489" s="71"/>
      <c r="N489" s="20"/>
    </row>
    <row r="490" spans="1:14">
      <c r="A490" s="70" t="s">
        <v>8022</v>
      </c>
      <c r="B490" s="59">
        <v>42668</v>
      </c>
      <c r="C490" s="70" t="s">
        <v>41</v>
      </c>
      <c r="D490" s="70" t="s">
        <v>33</v>
      </c>
      <c r="E490" s="70" t="s">
        <v>4580</v>
      </c>
      <c r="F490" s="70" t="s">
        <v>61</v>
      </c>
      <c r="G490" s="71">
        <v>156000</v>
      </c>
      <c r="H490" s="17">
        <v>224</v>
      </c>
      <c r="K490" s="84">
        <f t="shared" si="7"/>
        <v>852206.45999998436</v>
      </c>
      <c r="M490" s="71"/>
      <c r="N490" s="20"/>
    </row>
    <row r="491" spans="1:14">
      <c r="A491" s="70" t="s">
        <v>8023</v>
      </c>
      <c r="B491" s="59">
        <v>42668</v>
      </c>
      <c r="C491" s="70" t="s">
        <v>6070</v>
      </c>
      <c r="D491" s="70" t="s">
        <v>4</v>
      </c>
      <c r="E491" s="70" t="s">
        <v>6645</v>
      </c>
      <c r="F491" s="70" t="s">
        <v>8024</v>
      </c>
      <c r="G491" s="71">
        <v>214300</v>
      </c>
      <c r="H491" s="17">
        <v>225</v>
      </c>
      <c r="K491" s="84">
        <f t="shared" si="7"/>
        <v>1066506.4599999844</v>
      </c>
      <c r="M491" s="71"/>
      <c r="N491" s="20"/>
    </row>
    <row r="492" spans="1:14">
      <c r="A492" s="70" t="s">
        <v>8025</v>
      </c>
      <c r="B492" s="59">
        <v>42668</v>
      </c>
      <c r="C492" s="70" t="s">
        <v>6070</v>
      </c>
      <c r="D492" s="70" t="s">
        <v>4</v>
      </c>
      <c r="E492" s="70" t="s">
        <v>6645</v>
      </c>
      <c r="F492" s="70" t="s">
        <v>8024</v>
      </c>
      <c r="G492" s="71">
        <v>50000</v>
      </c>
      <c r="H492" s="17">
        <v>226</v>
      </c>
      <c r="K492" s="84">
        <f t="shared" si="7"/>
        <v>1116506.4599999844</v>
      </c>
      <c r="M492" s="71"/>
      <c r="N492" s="20"/>
    </row>
    <row r="493" spans="1:14">
      <c r="A493" s="70" t="s">
        <v>8026</v>
      </c>
      <c r="B493" s="59">
        <v>42668</v>
      </c>
      <c r="C493" s="70" t="s">
        <v>6070</v>
      </c>
      <c r="D493" s="70" t="s">
        <v>4</v>
      </c>
      <c r="E493" s="70" t="s">
        <v>6645</v>
      </c>
      <c r="F493" s="70" t="s">
        <v>776</v>
      </c>
      <c r="G493" s="71">
        <v>1025</v>
      </c>
      <c r="H493" s="17">
        <v>227</v>
      </c>
      <c r="K493" s="84">
        <f t="shared" si="7"/>
        <v>1117531.4599999844</v>
      </c>
      <c r="M493" s="71"/>
      <c r="N493" s="20"/>
    </row>
    <row r="494" spans="1:14">
      <c r="A494" s="70" t="s">
        <v>2729</v>
      </c>
      <c r="B494" s="59">
        <v>42668</v>
      </c>
      <c r="C494" s="70" t="s">
        <v>5051</v>
      </c>
      <c r="D494" s="70" t="s">
        <v>4</v>
      </c>
      <c r="E494" s="70" t="s">
        <v>6645</v>
      </c>
      <c r="F494" s="70" t="s">
        <v>8027</v>
      </c>
      <c r="G494" s="71">
        <v>251600</v>
      </c>
      <c r="H494" s="17">
        <v>228</v>
      </c>
      <c r="K494" s="84">
        <f t="shared" si="7"/>
        <v>1369131.4599999844</v>
      </c>
      <c r="M494" s="71"/>
      <c r="N494" s="20"/>
    </row>
    <row r="495" spans="1:14">
      <c r="A495" s="70" t="s">
        <v>898</v>
      </c>
      <c r="B495" s="59">
        <v>42668</v>
      </c>
      <c r="C495" s="70" t="s">
        <v>5051</v>
      </c>
      <c r="D495" s="70" t="s">
        <v>4</v>
      </c>
      <c r="E495" s="70" t="s">
        <v>6645</v>
      </c>
      <c r="F495" s="70" t="s">
        <v>7833</v>
      </c>
      <c r="G495" s="71">
        <v>267440</v>
      </c>
      <c r="H495" s="17">
        <v>229</v>
      </c>
      <c r="K495" s="84">
        <f t="shared" si="7"/>
        <v>1636571.4599999844</v>
      </c>
      <c r="M495" s="71"/>
      <c r="N495" s="20"/>
    </row>
    <row r="496" spans="1:14">
      <c r="A496" s="70" t="s">
        <v>899</v>
      </c>
      <c r="B496" s="59">
        <v>42668</v>
      </c>
      <c r="C496" s="70" t="s">
        <v>5051</v>
      </c>
      <c r="D496" s="70" t="s">
        <v>4</v>
      </c>
      <c r="E496" s="70" t="s">
        <v>6645</v>
      </c>
      <c r="F496" s="70" t="s">
        <v>8028</v>
      </c>
      <c r="G496" s="71">
        <v>5126.84</v>
      </c>
      <c r="H496" s="17">
        <v>230</v>
      </c>
      <c r="K496" s="84">
        <f t="shared" si="7"/>
        <v>1641698.2999999844</v>
      </c>
      <c r="M496" s="71"/>
      <c r="N496" s="20"/>
    </row>
    <row r="497" spans="1:14">
      <c r="A497" s="70" t="s">
        <v>7400</v>
      </c>
      <c r="B497" s="59">
        <v>42668</v>
      </c>
      <c r="C497" s="70" t="s">
        <v>7</v>
      </c>
      <c r="D497" s="70" t="s">
        <v>4</v>
      </c>
      <c r="E497" s="70" t="s">
        <v>6645</v>
      </c>
      <c r="F497" s="70" t="s">
        <v>7</v>
      </c>
      <c r="G497" s="71">
        <v>5586.07</v>
      </c>
      <c r="H497" s="17">
        <v>231</v>
      </c>
      <c r="K497" s="84">
        <f t="shared" si="7"/>
        <v>1647284.3699999845</v>
      </c>
      <c r="M497" s="71"/>
      <c r="N497" s="20"/>
    </row>
    <row r="498" spans="1:14">
      <c r="A498" s="70" t="s">
        <v>7402</v>
      </c>
      <c r="B498" s="59">
        <v>42668</v>
      </c>
      <c r="C498" s="70" t="s">
        <v>3</v>
      </c>
      <c r="D498" s="70" t="s">
        <v>4</v>
      </c>
      <c r="E498" s="70" t="s">
        <v>6645</v>
      </c>
      <c r="F498" s="70" t="s">
        <v>3</v>
      </c>
      <c r="G498" s="71">
        <v>379.74</v>
      </c>
      <c r="H498" s="17">
        <v>232</v>
      </c>
      <c r="K498" s="84">
        <f t="shared" si="7"/>
        <v>1647664.1099999845</v>
      </c>
      <c r="M498" s="71"/>
      <c r="N498" s="20"/>
    </row>
    <row r="499" spans="1:14">
      <c r="A499" s="99" t="s">
        <v>5968</v>
      </c>
      <c r="B499" s="114">
        <v>42668</v>
      </c>
      <c r="C499" s="99" t="s">
        <v>6070</v>
      </c>
      <c r="D499" s="99" t="s">
        <v>4</v>
      </c>
      <c r="E499" s="99" t="s">
        <v>5520</v>
      </c>
      <c r="F499" s="99" t="s">
        <v>8029</v>
      </c>
      <c r="G499" s="82">
        <v>360080</v>
      </c>
      <c r="H499" s="17">
        <v>233</v>
      </c>
      <c r="I499" s="82"/>
      <c r="K499" s="115">
        <f t="shared" si="7"/>
        <v>2007744.1099999845</v>
      </c>
      <c r="M499" s="71"/>
      <c r="N499" s="20"/>
    </row>
    <row r="500" spans="1:14">
      <c r="A500" s="70" t="s">
        <v>3543</v>
      </c>
      <c r="B500" s="59">
        <v>42668</v>
      </c>
      <c r="C500" s="70" t="s">
        <v>6070</v>
      </c>
      <c r="D500" s="70" t="s">
        <v>4</v>
      </c>
      <c r="E500" s="70" t="s">
        <v>5520</v>
      </c>
      <c r="F500" s="70" t="s">
        <v>834</v>
      </c>
      <c r="G500" s="71">
        <v>285500</v>
      </c>
      <c r="H500" s="17">
        <v>234</v>
      </c>
      <c r="K500" s="84">
        <f t="shared" si="7"/>
        <v>2293244.1099999845</v>
      </c>
      <c r="M500" s="71"/>
      <c r="N500" s="20"/>
    </row>
    <row r="501" spans="1:14">
      <c r="A501" s="70" t="s">
        <v>8030</v>
      </c>
      <c r="B501" s="59">
        <v>42668</v>
      </c>
      <c r="C501" s="70" t="s">
        <v>6070</v>
      </c>
      <c r="D501" s="70" t="s">
        <v>4</v>
      </c>
      <c r="E501" s="70" t="s">
        <v>5520</v>
      </c>
      <c r="F501" s="70" t="s">
        <v>2146</v>
      </c>
      <c r="G501" s="71">
        <v>2226.64</v>
      </c>
      <c r="H501" s="17">
        <v>235</v>
      </c>
      <c r="K501" s="84">
        <f t="shared" si="7"/>
        <v>2295470.7499999846</v>
      </c>
      <c r="M501" s="71"/>
      <c r="N501" s="20"/>
    </row>
    <row r="502" spans="1:14">
      <c r="A502" s="70" t="s">
        <v>3548</v>
      </c>
      <c r="B502" s="59">
        <v>42668</v>
      </c>
      <c r="C502" s="70" t="s">
        <v>6070</v>
      </c>
      <c r="D502" s="70" t="s">
        <v>4</v>
      </c>
      <c r="E502" s="70" t="s">
        <v>5520</v>
      </c>
      <c r="F502" s="70" t="s">
        <v>776</v>
      </c>
      <c r="G502" s="71">
        <v>5418.73</v>
      </c>
      <c r="H502" s="17">
        <v>236</v>
      </c>
      <c r="K502" s="84">
        <f t="shared" si="7"/>
        <v>2300889.4799999846</v>
      </c>
      <c r="M502" s="71"/>
      <c r="N502" s="20"/>
    </row>
    <row r="503" spans="1:14">
      <c r="A503" s="70" t="s">
        <v>8031</v>
      </c>
      <c r="B503" s="59">
        <v>42668</v>
      </c>
      <c r="C503" s="70" t="s">
        <v>6070</v>
      </c>
      <c r="D503" s="70" t="s">
        <v>4</v>
      </c>
      <c r="E503" s="70" t="s">
        <v>5520</v>
      </c>
      <c r="F503" s="70" t="s">
        <v>1807</v>
      </c>
      <c r="G503" s="71">
        <v>120000</v>
      </c>
      <c r="H503" s="17">
        <v>237</v>
      </c>
      <c r="K503" s="84">
        <f t="shared" si="7"/>
        <v>2420889.4799999846</v>
      </c>
      <c r="M503" s="71"/>
      <c r="N503" s="20"/>
    </row>
    <row r="504" spans="1:14">
      <c r="A504" s="70" t="s">
        <v>3549</v>
      </c>
      <c r="B504" s="59">
        <v>42668</v>
      </c>
      <c r="C504" s="70" t="s">
        <v>5051</v>
      </c>
      <c r="D504" s="70" t="s">
        <v>4</v>
      </c>
      <c r="E504" s="70" t="s">
        <v>5520</v>
      </c>
      <c r="F504" s="70" t="s">
        <v>8032</v>
      </c>
      <c r="G504" s="71">
        <v>254000</v>
      </c>
      <c r="H504" s="17">
        <v>238</v>
      </c>
      <c r="K504" s="84">
        <f t="shared" si="7"/>
        <v>2674889.4799999846</v>
      </c>
      <c r="M504" s="71"/>
      <c r="N504" s="20"/>
    </row>
    <row r="505" spans="1:14">
      <c r="A505" s="70" t="s">
        <v>856</v>
      </c>
      <c r="B505" s="59">
        <v>42668</v>
      </c>
      <c r="C505" s="70" t="s">
        <v>3</v>
      </c>
      <c r="D505" s="70" t="s">
        <v>4</v>
      </c>
      <c r="E505" s="70" t="s">
        <v>5520</v>
      </c>
      <c r="F505" s="70" t="s">
        <v>3</v>
      </c>
      <c r="G505" s="71">
        <v>25444.42</v>
      </c>
      <c r="H505" s="17">
        <v>232</v>
      </c>
      <c r="K505" s="84">
        <f t="shared" si="7"/>
        <v>2700333.8999999845</v>
      </c>
      <c r="M505" s="71"/>
      <c r="N505" s="20"/>
    </row>
    <row r="506" spans="1:14">
      <c r="A506" s="70" t="s">
        <v>8033</v>
      </c>
      <c r="B506" s="59">
        <v>42668</v>
      </c>
      <c r="C506" s="70" t="s">
        <v>5151</v>
      </c>
      <c r="D506" s="70" t="s">
        <v>4</v>
      </c>
      <c r="E506" s="70" t="s">
        <v>5520</v>
      </c>
      <c r="F506" s="70" t="s">
        <v>5151</v>
      </c>
      <c r="G506" s="71">
        <v>4100.01</v>
      </c>
      <c r="H506" s="17" t="s">
        <v>1159</v>
      </c>
      <c r="K506" s="84">
        <f t="shared" si="7"/>
        <v>2704433.9099999843</v>
      </c>
      <c r="M506" s="71"/>
      <c r="N506" s="20"/>
    </row>
    <row r="507" spans="1:14">
      <c r="A507" s="70" t="s">
        <v>1004</v>
      </c>
      <c r="B507" s="59">
        <v>42668</v>
      </c>
      <c r="C507" s="70" t="s">
        <v>7</v>
      </c>
      <c r="D507" s="70" t="s">
        <v>4</v>
      </c>
      <c r="E507" s="70" t="s">
        <v>5520</v>
      </c>
      <c r="F507" s="70" t="s">
        <v>7</v>
      </c>
      <c r="G507" s="71">
        <v>369715.62</v>
      </c>
      <c r="H507" s="17">
        <v>239</v>
      </c>
      <c r="K507" s="84">
        <f t="shared" si="7"/>
        <v>3074149.5299999844</v>
      </c>
      <c r="M507" s="71"/>
      <c r="N507" s="20"/>
    </row>
    <row r="508" spans="1:14">
      <c r="A508" s="70" t="s">
        <v>8034</v>
      </c>
      <c r="B508" s="59">
        <v>42668</v>
      </c>
      <c r="C508" s="70" t="s">
        <v>41</v>
      </c>
      <c r="D508" s="70" t="s">
        <v>33</v>
      </c>
      <c r="E508" s="70" t="s">
        <v>34</v>
      </c>
      <c r="F508" s="70" t="s">
        <v>61</v>
      </c>
      <c r="G508" s="71">
        <v>609000</v>
      </c>
      <c r="H508" s="17">
        <v>240</v>
      </c>
      <c r="K508" s="84">
        <f t="shared" si="7"/>
        <v>3683149.5299999844</v>
      </c>
      <c r="M508" s="71"/>
      <c r="N508" s="20"/>
    </row>
    <row r="509" spans="1:14">
      <c r="A509" s="70" t="s">
        <v>951</v>
      </c>
      <c r="B509" s="59">
        <v>42668</v>
      </c>
      <c r="C509" s="70" t="s">
        <v>41</v>
      </c>
      <c r="D509" s="70" t="s">
        <v>42</v>
      </c>
      <c r="E509" s="70" t="s">
        <v>4580</v>
      </c>
      <c r="F509" s="70" t="s">
        <v>8035</v>
      </c>
      <c r="I509" s="71">
        <v>799.44</v>
      </c>
      <c r="J509" s="1">
        <v>185</v>
      </c>
      <c r="K509" s="84">
        <f t="shared" si="7"/>
        <v>3682350.0899999845</v>
      </c>
      <c r="M509" s="71"/>
      <c r="N509" s="20"/>
    </row>
    <row r="510" spans="1:14">
      <c r="A510" s="108" t="s">
        <v>953</v>
      </c>
      <c r="B510" s="109">
        <v>42668</v>
      </c>
      <c r="C510" s="108" t="s">
        <v>8036</v>
      </c>
      <c r="D510" s="108" t="s">
        <v>66</v>
      </c>
      <c r="E510" s="108" t="s">
        <v>38</v>
      </c>
      <c r="F510" s="108" t="s">
        <v>8037</v>
      </c>
      <c r="G510" s="110"/>
      <c r="H510" s="111"/>
      <c r="I510" s="110">
        <v>280000</v>
      </c>
      <c r="J510" s="112" t="s">
        <v>2068</v>
      </c>
      <c r="K510" s="113">
        <f t="shared" si="7"/>
        <v>3402350.0899999845</v>
      </c>
      <c r="M510" s="71"/>
      <c r="N510" s="20"/>
    </row>
    <row r="511" spans="1:14">
      <c r="A511" s="70" t="s">
        <v>873</v>
      </c>
      <c r="B511" s="59">
        <v>42668</v>
      </c>
      <c r="C511" s="70" t="s">
        <v>8038</v>
      </c>
      <c r="D511" s="70" t="s">
        <v>66</v>
      </c>
      <c r="E511" s="70" t="s">
        <v>38</v>
      </c>
      <c r="F511" s="70" t="s">
        <v>8039</v>
      </c>
      <c r="I511" s="71">
        <v>295000</v>
      </c>
      <c r="K511" s="84">
        <f t="shared" si="7"/>
        <v>3107350.0899999845</v>
      </c>
      <c r="M511" s="71"/>
      <c r="N511" s="20"/>
    </row>
    <row r="512" spans="1:14">
      <c r="A512" s="70" t="s">
        <v>984</v>
      </c>
      <c r="B512" s="59">
        <v>42668</v>
      </c>
      <c r="C512" s="70" t="s">
        <v>8040</v>
      </c>
      <c r="D512" s="70" t="s">
        <v>66</v>
      </c>
      <c r="E512" s="70" t="s">
        <v>38</v>
      </c>
      <c r="F512" s="70" t="s">
        <v>8041</v>
      </c>
      <c r="I512" s="71">
        <v>405000</v>
      </c>
      <c r="K512" s="84">
        <f t="shared" si="7"/>
        <v>2702350.0899999845</v>
      </c>
      <c r="M512" s="71"/>
      <c r="N512" s="20"/>
    </row>
    <row r="513" spans="1:14">
      <c r="A513" s="70" t="s">
        <v>986</v>
      </c>
      <c r="B513" s="59">
        <v>42668</v>
      </c>
      <c r="C513" s="70" t="s">
        <v>8042</v>
      </c>
      <c r="D513" s="70" t="s">
        <v>66</v>
      </c>
      <c r="E513" s="70" t="s">
        <v>34</v>
      </c>
      <c r="F513" s="70" t="s">
        <v>39</v>
      </c>
      <c r="I513" s="71">
        <v>7540.03</v>
      </c>
      <c r="J513" s="1">
        <v>187</v>
      </c>
      <c r="K513" s="84">
        <f t="shared" si="7"/>
        <v>2694810.0599999847</v>
      </c>
      <c r="M513" s="71"/>
      <c r="N513" s="20"/>
    </row>
    <row r="514" spans="1:14">
      <c r="A514" s="70" t="s">
        <v>988</v>
      </c>
      <c r="B514" s="59">
        <v>42668</v>
      </c>
      <c r="C514" s="70" t="s">
        <v>8043</v>
      </c>
      <c r="D514" s="70" t="s">
        <v>190</v>
      </c>
      <c r="E514" s="70" t="s">
        <v>38</v>
      </c>
      <c r="F514" s="70" t="s">
        <v>8044</v>
      </c>
      <c r="I514" s="71">
        <v>50488.25</v>
      </c>
      <c r="J514" s="1">
        <v>188</v>
      </c>
      <c r="K514" s="84">
        <f t="shared" si="7"/>
        <v>2644321.8099999847</v>
      </c>
      <c r="M514" s="71"/>
      <c r="N514" s="20"/>
    </row>
    <row r="515" spans="1:14">
      <c r="A515" s="70" t="s">
        <v>990</v>
      </c>
      <c r="B515" s="59">
        <v>42668</v>
      </c>
      <c r="C515" s="70" t="s">
        <v>8045</v>
      </c>
      <c r="D515" s="70" t="s">
        <v>183</v>
      </c>
      <c r="E515" s="70" t="s">
        <v>38</v>
      </c>
      <c r="F515" s="70" t="s">
        <v>2055</v>
      </c>
      <c r="I515" s="71">
        <v>481027.91</v>
      </c>
      <c r="J515" s="1">
        <v>189</v>
      </c>
      <c r="K515" s="84">
        <f t="shared" si="7"/>
        <v>2163293.8999999845</v>
      </c>
      <c r="M515" s="71"/>
      <c r="N515" s="20"/>
    </row>
    <row r="516" spans="1:14">
      <c r="A516" s="2" t="s">
        <v>1014</v>
      </c>
      <c r="B516" s="3">
        <v>42668</v>
      </c>
      <c r="C516" s="2" t="s">
        <v>8036</v>
      </c>
      <c r="D516" s="2" t="s">
        <v>66</v>
      </c>
      <c r="E516" s="2" t="s">
        <v>38</v>
      </c>
      <c r="F516" s="2" t="s">
        <v>8046</v>
      </c>
      <c r="G516" s="4">
        <v>280000</v>
      </c>
      <c r="H516" s="18" t="s">
        <v>2068</v>
      </c>
      <c r="I516" s="4"/>
      <c r="J516" s="7"/>
      <c r="K516" s="27">
        <f t="shared" si="7"/>
        <v>2443293.8999999845</v>
      </c>
      <c r="M516" s="71"/>
      <c r="N516" s="20"/>
    </row>
    <row r="517" spans="1:14">
      <c r="A517" s="2" t="s">
        <v>1016</v>
      </c>
      <c r="B517" s="3">
        <v>42668</v>
      </c>
      <c r="C517" s="2" t="s">
        <v>8047</v>
      </c>
      <c r="D517" s="2" t="s">
        <v>190</v>
      </c>
      <c r="E517" s="2" t="s">
        <v>34</v>
      </c>
      <c r="F517" s="2" t="s">
        <v>8037</v>
      </c>
      <c r="G517" s="4"/>
      <c r="H517" s="18"/>
      <c r="I517" s="4">
        <v>280000</v>
      </c>
      <c r="J517" s="7" t="s">
        <v>4587</v>
      </c>
      <c r="K517" s="27">
        <f t="shared" si="7"/>
        <v>2163293.8999999845</v>
      </c>
      <c r="M517" s="71"/>
      <c r="N517" s="20"/>
    </row>
    <row r="518" spans="1:14">
      <c r="A518" s="70" t="s">
        <v>1018</v>
      </c>
      <c r="B518" s="59">
        <v>42668</v>
      </c>
      <c r="C518" s="70" t="s">
        <v>8048</v>
      </c>
      <c r="D518" s="70" t="s">
        <v>190</v>
      </c>
      <c r="E518" s="70" t="s">
        <v>34</v>
      </c>
      <c r="F518" s="70" t="s">
        <v>4453</v>
      </c>
      <c r="I518" s="71">
        <v>8766.09</v>
      </c>
      <c r="J518" s="1">
        <v>190</v>
      </c>
      <c r="K518" s="84">
        <f t="shared" si="7"/>
        <v>2154527.8099999847</v>
      </c>
      <c r="M518" s="71"/>
      <c r="N518" s="20"/>
    </row>
    <row r="519" spans="1:14">
      <c r="A519" s="70" t="s">
        <v>3602</v>
      </c>
      <c r="B519" s="59">
        <v>42669</v>
      </c>
      <c r="C519" s="70" t="s">
        <v>6070</v>
      </c>
      <c r="D519" s="70" t="s">
        <v>4</v>
      </c>
      <c r="E519" s="70" t="s">
        <v>6645</v>
      </c>
      <c r="F519" s="70" t="s">
        <v>5218</v>
      </c>
      <c r="G519" s="71">
        <v>283500</v>
      </c>
      <c r="H519" s="17">
        <v>241</v>
      </c>
      <c r="K519" s="84">
        <f t="shared" si="7"/>
        <v>2438027.8099999847</v>
      </c>
      <c r="M519" s="71"/>
      <c r="N519" s="20"/>
    </row>
    <row r="520" spans="1:14">
      <c r="A520" s="70" t="s">
        <v>4486</v>
      </c>
      <c r="B520" s="59">
        <v>42669</v>
      </c>
      <c r="C520" s="70" t="s">
        <v>6785</v>
      </c>
      <c r="D520" s="70" t="s">
        <v>4</v>
      </c>
      <c r="E520" s="70" t="s">
        <v>6645</v>
      </c>
      <c r="F520" s="70" t="s">
        <v>6785</v>
      </c>
      <c r="G520" s="71">
        <v>2200</v>
      </c>
      <c r="H520" s="17" t="s">
        <v>1159</v>
      </c>
      <c r="K520" s="84">
        <f t="shared" si="7"/>
        <v>2440227.8099999847</v>
      </c>
      <c r="M520" s="71"/>
      <c r="N520" s="20"/>
    </row>
    <row r="521" spans="1:14">
      <c r="A521" s="70" t="s">
        <v>3604</v>
      </c>
      <c r="B521" s="59">
        <v>42669</v>
      </c>
      <c r="C521" s="70" t="s">
        <v>7</v>
      </c>
      <c r="D521" s="70" t="s">
        <v>4</v>
      </c>
      <c r="E521" s="70" t="s">
        <v>6645</v>
      </c>
      <c r="F521" s="70" t="s">
        <v>7</v>
      </c>
      <c r="G521" s="71">
        <v>8794.0400000000009</v>
      </c>
      <c r="H521" s="17">
        <v>242</v>
      </c>
      <c r="K521" s="84">
        <f t="shared" si="7"/>
        <v>2449021.8499999847</v>
      </c>
      <c r="M521" s="71"/>
      <c r="N521" s="20"/>
    </row>
    <row r="522" spans="1:14">
      <c r="A522" s="70" t="s">
        <v>8049</v>
      </c>
      <c r="B522" s="59">
        <v>42669</v>
      </c>
      <c r="C522" s="70" t="s">
        <v>3</v>
      </c>
      <c r="D522" s="70" t="s">
        <v>4</v>
      </c>
      <c r="E522" s="70" t="s">
        <v>6645</v>
      </c>
      <c r="F522" s="70" t="s">
        <v>3</v>
      </c>
      <c r="G522" s="71">
        <v>46726.97</v>
      </c>
      <c r="H522" s="17">
        <v>243</v>
      </c>
      <c r="K522" s="84">
        <f t="shared" ref="K522:K585" si="8">+K521+G522-I522</f>
        <v>2495748.8199999849</v>
      </c>
      <c r="M522" s="71"/>
      <c r="N522" s="20"/>
    </row>
    <row r="523" spans="1:14">
      <c r="A523" s="70" t="s">
        <v>7432</v>
      </c>
      <c r="B523" s="59">
        <v>42669</v>
      </c>
      <c r="C523" s="70" t="s">
        <v>8050</v>
      </c>
      <c r="D523" s="70" t="s">
        <v>4</v>
      </c>
      <c r="E523" s="70" t="s">
        <v>1250</v>
      </c>
      <c r="F523" s="70" t="s">
        <v>8051</v>
      </c>
      <c r="G523" s="71">
        <v>13780.81</v>
      </c>
      <c r="H523" s="17">
        <v>244</v>
      </c>
      <c r="K523" s="84">
        <f t="shared" si="8"/>
        <v>2509529.629999985</v>
      </c>
      <c r="M523" s="71"/>
      <c r="N523" s="20"/>
    </row>
    <row r="524" spans="1:14">
      <c r="A524" s="70" t="s">
        <v>8052</v>
      </c>
      <c r="B524" s="59">
        <v>42669</v>
      </c>
      <c r="C524" s="70" t="s">
        <v>6070</v>
      </c>
      <c r="D524" s="70" t="s">
        <v>4</v>
      </c>
      <c r="E524" s="70" t="s">
        <v>5520</v>
      </c>
      <c r="F524" s="70" t="s">
        <v>8053</v>
      </c>
      <c r="G524" s="71">
        <v>173000</v>
      </c>
      <c r="H524" s="17">
        <v>245</v>
      </c>
      <c r="K524" s="84">
        <f t="shared" si="8"/>
        <v>2682529.629999985</v>
      </c>
      <c r="M524" s="71"/>
      <c r="N524" s="20"/>
    </row>
    <row r="525" spans="1:14">
      <c r="A525" s="70" t="s">
        <v>3626</v>
      </c>
      <c r="B525" s="59">
        <v>42669</v>
      </c>
      <c r="C525" s="70" t="s">
        <v>5576</v>
      </c>
      <c r="D525" s="70" t="s">
        <v>4</v>
      </c>
      <c r="E525" s="70" t="s">
        <v>5520</v>
      </c>
      <c r="F525" s="70" t="s">
        <v>647</v>
      </c>
      <c r="G525" s="71">
        <v>3204.28</v>
      </c>
      <c r="H525" s="17">
        <v>246</v>
      </c>
      <c r="K525" s="84">
        <f t="shared" si="8"/>
        <v>2685733.9099999848</v>
      </c>
      <c r="M525" s="71"/>
      <c r="N525" s="20"/>
    </row>
    <row r="526" spans="1:14">
      <c r="A526" s="70" t="s">
        <v>6798</v>
      </c>
      <c r="B526" s="59">
        <v>42669</v>
      </c>
      <c r="C526" s="70" t="s">
        <v>8054</v>
      </c>
      <c r="D526" s="70" t="s">
        <v>4</v>
      </c>
      <c r="E526" s="70" t="s">
        <v>1250</v>
      </c>
      <c r="F526" s="70" t="s">
        <v>8055</v>
      </c>
      <c r="G526" s="71">
        <v>17850.61</v>
      </c>
      <c r="H526" s="17">
        <v>247</v>
      </c>
      <c r="K526" s="84">
        <f t="shared" si="8"/>
        <v>2703584.5199999847</v>
      </c>
      <c r="M526" s="71"/>
      <c r="N526" s="20"/>
    </row>
    <row r="527" spans="1:14">
      <c r="A527" s="70" t="s">
        <v>8056</v>
      </c>
      <c r="B527" s="59">
        <v>42669</v>
      </c>
      <c r="C527" s="70" t="s">
        <v>5051</v>
      </c>
      <c r="D527" s="70" t="s">
        <v>4</v>
      </c>
      <c r="E527" s="70" t="s">
        <v>5520</v>
      </c>
      <c r="F527" s="70" t="s">
        <v>8057</v>
      </c>
      <c r="G527" s="71">
        <v>100000</v>
      </c>
      <c r="H527" s="17">
        <v>248</v>
      </c>
      <c r="K527" s="84">
        <f t="shared" si="8"/>
        <v>2803584.5199999847</v>
      </c>
      <c r="M527" s="71"/>
      <c r="N527" s="20"/>
    </row>
    <row r="528" spans="1:14">
      <c r="A528" s="70" t="s">
        <v>8058</v>
      </c>
      <c r="B528" s="59">
        <v>42669</v>
      </c>
      <c r="C528" s="70" t="s">
        <v>5051</v>
      </c>
      <c r="D528" s="70" t="s">
        <v>4</v>
      </c>
      <c r="E528" s="70" t="s">
        <v>5520</v>
      </c>
      <c r="F528" s="70" t="s">
        <v>8057</v>
      </c>
      <c r="G528" s="71">
        <v>20000</v>
      </c>
      <c r="H528" s="17">
        <v>507</v>
      </c>
      <c r="K528" s="84">
        <f t="shared" si="8"/>
        <v>2823584.5199999847</v>
      </c>
      <c r="M528" s="71"/>
      <c r="N528" s="20"/>
    </row>
    <row r="529" spans="1:14">
      <c r="A529" s="70" t="s">
        <v>8059</v>
      </c>
      <c r="B529" s="59">
        <v>42669</v>
      </c>
      <c r="C529" s="70" t="s">
        <v>6070</v>
      </c>
      <c r="D529" s="70" t="s">
        <v>4</v>
      </c>
      <c r="E529" s="70" t="s">
        <v>5520</v>
      </c>
      <c r="F529" s="70" t="s">
        <v>3131</v>
      </c>
      <c r="G529" s="71">
        <v>4151</v>
      </c>
      <c r="H529" s="17">
        <v>250</v>
      </c>
      <c r="K529" s="84">
        <f t="shared" si="8"/>
        <v>2827735.5199999847</v>
      </c>
      <c r="M529" s="71"/>
      <c r="N529" s="20"/>
    </row>
    <row r="530" spans="1:14">
      <c r="A530" s="70" t="s">
        <v>3662</v>
      </c>
      <c r="B530" s="59">
        <v>42669</v>
      </c>
      <c r="C530" s="70" t="s">
        <v>6070</v>
      </c>
      <c r="D530" s="70" t="s">
        <v>4</v>
      </c>
      <c r="E530" s="70" t="s">
        <v>5520</v>
      </c>
      <c r="F530" s="70" t="s">
        <v>237</v>
      </c>
      <c r="G530" s="71">
        <v>2990</v>
      </c>
      <c r="H530" s="17">
        <v>251</v>
      </c>
      <c r="K530" s="84">
        <f t="shared" si="8"/>
        <v>2830725.5199999847</v>
      </c>
      <c r="M530" s="71"/>
      <c r="N530" s="20"/>
    </row>
    <row r="531" spans="1:14">
      <c r="A531" s="70" t="s">
        <v>4487</v>
      </c>
      <c r="B531" s="59">
        <v>42669</v>
      </c>
      <c r="C531" s="70" t="s">
        <v>5051</v>
      </c>
      <c r="D531" s="70" t="s">
        <v>4</v>
      </c>
      <c r="E531" s="70" t="s">
        <v>5520</v>
      </c>
      <c r="F531" s="70" t="s">
        <v>8057</v>
      </c>
      <c r="G531" s="71">
        <v>20000</v>
      </c>
      <c r="H531" s="17">
        <v>506</v>
      </c>
      <c r="K531" s="84">
        <f t="shared" si="8"/>
        <v>2850725.5199999847</v>
      </c>
      <c r="M531" s="71"/>
      <c r="N531" s="20"/>
    </row>
    <row r="532" spans="1:14">
      <c r="A532" s="70" t="s">
        <v>4541</v>
      </c>
      <c r="B532" s="59">
        <v>42669</v>
      </c>
      <c r="C532" s="70" t="s">
        <v>7</v>
      </c>
      <c r="D532" s="70" t="s">
        <v>4</v>
      </c>
      <c r="E532" s="70" t="s">
        <v>5520</v>
      </c>
      <c r="F532" s="70" t="s">
        <v>7</v>
      </c>
      <c r="G532" s="71">
        <v>114019.45</v>
      </c>
      <c r="H532" s="17">
        <v>253</v>
      </c>
      <c r="K532" s="84">
        <f t="shared" si="8"/>
        <v>2964744.9699999848</v>
      </c>
      <c r="M532" s="71"/>
      <c r="N532" s="20"/>
    </row>
    <row r="533" spans="1:14">
      <c r="A533" s="70" t="s">
        <v>8060</v>
      </c>
      <c r="B533" s="59">
        <v>42669</v>
      </c>
      <c r="C533" s="70" t="s">
        <v>3</v>
      </c>
      <c r="D533" s="70" t="s">
        <v>4</v>
      </c>
      <c r="E533" s="70" t="s">
        <v>5520</v>
      </c>
      <c r="F533" s="70" t="s">
        <v>3</v>
      </c>
      <c r="G533" s="71">
        <v>47731.46</v>
      </c>
      <c r="H533" s="17">
        <v>243</v>
      </c>
      <c r="K533" s="84">
        <f t="shared" si="8"/>
        <v>3012476.4299999848</v>
      </c>
      <c r="M533" s="71"/>
      <c r="N533" s="20"/>
    </row>
    <row r="534" spans="1:14">
      <c r="A534" s="70" t="s">
        <v>6059</v>
      </c>
      <c r="B534" s="59">
        <v>42669</v>
      </c>
      <c r="C534" s="70" t="s">
        <v>41</v>
      </c>
      <c r="D534" s="70" t="s">
        <v>33</v>
      </c>
      <c r="E534" s="70" t="s">
        <v>34</v>
      </c>
      <c r="F534" s="70" t="s">
        <v>61</v>
      </c>
      <c r="G534" s="71">
        <v>562000</v>
      </c>
      <c r="H534" s="17">
        <v>254</v>
      </c>
      <c r="K534" s="84">
        <f t="shared" si="8"/>
        <v>3574476.4299999848</v>
      </c>
      <c r="M534" s="71"/>
      <c r="N534" s="20"/>
    </row>
    <row r="535" spans="1:14">
      <c r="A535" s="2" t="s">
        <v>1020</v>
      </c>
      <c r="B535" s="3">
        <v>42669</v>
      </c>
      <c r="C535" s="2" t="s">
        <v>8047</v>
      </c>
      <c r="D535" s="2" t="s">
        <v>190</v>
      </c>
      <c r="E535" s="2" t="s">
        <v>34</v>
      </c>
      <c r="F535" s="2" t="s">
        <v>8046</v>
      </c>
      <c r="G535" s="4">
        <v>280000</v>
      </c>
      <c r="H535" s="18" t="s">
        <v>4587</v>
      </c>
      <c r="I535" s="4"/>
      <c r="J535" s="7"/>
      <c r="K535" s="27">
        <f t="shared" si="8"/>
        <v>3854476.4299999848</v>
      </c>
      <c r="M535" s="71"/>
      <c r="N535" s="20"/>
    </row>
    <row r="536" spans="1:14">
      <c r="A536" s="2" t="s">
        <v>824</v>
      </c>
      <c r="B536" s="3">
        <v>42669</v>
      </c>
      <c r="C536" s="2" t="s">
        <v>8061</v>
      </c>
      <c r="D536" s="2" t="s">
        <v>66</v>
      </c>
      <c r="E536" s="2" t="s">
        <v>38</v>
      </c>
      <c r="F536" s="2" t="s">
        <v>8037</v>
      </c>
      <c r="G536" s="4"/>
      <c r="H536" s="18"/>
      <c r="I536" s="4">
        <v>280000</v>
      </c>
      <c r="J536" s="7" t="s">
        <v>2072</v>
      </c>
      <c r="K536" s="27">
        <f t="shared" si="8"/>
        <v>3574476.4299999848</v>
      </c>
      <c r="M536" s="71"/>
      <c r="N536" s="20"/>
    </row>
    <row r="537" spans="1:14">
      <c r="A537" s="70" t="s">
        <v>1962</v>
      </c>
      <c r="B537" s="59">
        <v>42669</v>
      </c>
      <c r="C537" s="70" t="s">
        <v>8062</v>
      </c>
      <c r="D537" s="70" t="s">
        <v>385</v>
      </c>
      <c r="E537" s="70" t="s">
        <v>38</v>
      </c>
      <c r="F537" s="70" t="s">
        <v>391</v>
      </c>
      <c r="I537" s="71">
        <v>9049.17</v>
      </c>
      <c r="J537" s="1">
        <v>191</v>
      </c>
      <c r="K537" s="84">
        <f t="shared" si="8"/>
        <v>3565427.2599999849</v>
      </c>
      <c r="M537" s="71"/>
      <c r="N537" s="20"/>
    </row>
    <row r="538" spans="1:14">
      <c r="A538" s="70" t="s">
        <v>1057</v>
      </c>
      <c r="B538" s="59">
        <v>42669</v>
      </c>
      <c r="C538" s="70" t="s">
        <v>8063</v>
      </c>
      <c r="D538" s="70" t="s">
        <v>385</v>
      </c>
      <c r="E538" s="70" t="s">
        <v>38</v>
      </c>
      <c r="F538" s="70" t="s">
        <v>391</v>
      </c>
      <c r="I538" s="71">
        <v>9515.14</v>
      </c>
      <c r="J538" s="1">
        <v>192</v>
      </c>
      <c r="K538" s="84">
        <f t="shared" si="8"/>
        <v>3555912.1199999847</v>
      </c>
      <c r="M538" s="71"/>
      <c r="N538" s="20"/>
    </row>
    <row r="539" spans="1:14">
      <c r="A539" s="70" t="s">
        <v>1060</v>
      </c>
      <c r="B539" s="59">
        <v>42669</v>
      </c>
      <c r="C539" s="70" t="s">
        <v>8064</v>
      </c>
      <c r="D539" s="70" t="s">
        <v>385</v>
      </c>
      <c r="E539" s="70" t="s">
        <v>38</v>
      </c>
      <c r="F539" s="70" t="s">
        <v>391</v>
      </c>
      <c r="I539" s="71">
        <v>6434.26</v>
      </c>
      <c r="J539" s="1">
        <v>193</v>
      </c>
      <c r="K539" s="84">
        <f t="shared" si="8"/>
        <v>3549477.859999985</v>
      </c>
      <c r="M539" s="71"/>
      <c r="N539" s="20"/>
    </row>
    <row r="540" spans="1:14">
      <c r="A540" s="70" t="s">
        <v>1062</v>
      </c>
      <c r="B540" s="59">
        <v>42669</v>
      </c>
      <c r="C540" s="70" t="s">
        <v>8065</v>
      </c>
      <c r="D540" s="70" t="s">
        <v>385</v>
      </c>
      <c r="E540" s="70" t="s">
        <v>38</v>
      </c>
      <c r="F540" s="70" t="s">
        <v>391</v>
      </c>
      <c r="I540" s="71">
        <v>9425.39</v>
      </c>
      <c r="J540" s="1">
        <v>194</v>
      </c>
      <c r="K540" s="84">
        <f t="shared" si="8"/>
        <v>3540052.4699999848</v>
      </c>
      <c r="M540" s="71"/>
      <c r="N540" s="20"/>
    </row>
    <row r="541" spans="1:14">
      <c r="A541" s="70" t="s">
        <v>1064</v>
      </c>
      <c r="B541" s="59">
        <v>42669</v>
      </c>
      <c r="C541" s="70" t="s">
        <v>8066</v>
      </c>
      <c r="D541" s="70" t="s">
        <v>385</v>
      </c>
      <c r="E541" s="70" t="s">
        <v>38</v>
      </c>
      <c r="F541" s="70" t="s">
        <v>391</v>
      </c>
      <c r="I541" s="71">
        <v>7788.12</v>
      </c>
      <c r="J541" s="1">
        <v>195</v>
      </c>
      <c r="K541" s="84">
        <f t="shared" si="8"/>
        <v>3532264.3499999847</v>
      </c>
      <c r="M541" s="71"/>
      <c r="N541" s="20"/>
    </row>
    <row r="542" spans="1:14">
      <c r="A542" s="70" t="s">
        <v>1066</v>
      </c>
      <c r="B542" s="59">
        <v>42669</v>
      </c>
      <c r="C542" s="70" t="s">
        <v>8067</v>
      </c>
      <c r="D542" s="70" t="s">
        <v>385</v>
      </c>
      <c r="E542" s="70" t="s">
        <v>38</v>
      </c>
      <c r="F542" s="70" t="s">
        <v>386</v>
      </c>
      <c r="I542" s="71">
        <v>9669.08</v>
      </c>
      <c r="J542" s="1">
        <v>196</v>
      </c>
      <c r="K542" s="84">
        <f t="shared" si="8"/>
        <v>3522595.2699999847</v>
      </c>
      <c r="M542" s="71"/>
      <c r="N542" s="20"/>
    </row>
    <row r="543" spans="1:14">
      <c r="A543" s="70" t="s">
        <v>1068</v>
      </c>
      <c r="B543" s="59">
        <v>42669</v>
      </c>
      <c r="C543" s="70" t="s">
        <v>8068</v>
      </c>
      <c r="D543" s="70" t="s">
        <v>385</v>
      </c>
      <c r="E543" s="70" t="s">
        <v>38</v>
      </c>
      <c r="F543" s="70" t="s">
        <v>386</v>
      </c>
      <c r="I543" s="71">
        <v>5921.31</v>
      </c>
      <c r="J543" s="1">
        <v>197</v>
      </c>
      <c r="K543" s="84">
        <f t="shared" si="8"/>
        <v>3516673.9599999846</v>
      </c>
      <c r="M543" s="71"/>
      <c r="N543" s="20"/>
    </row>
    <row r="544" spans="1:14">
      <c r="A544" s="70" t="s">
        <v>1022</v>
      </c>
      <c r="B544" s="59">
        <v>42669</v>
      </c>
      <c r="C544" s="70" t="s">
        <v>8069</v>
      </c>
      <c r="D544" s="70" t="s">
        <v>109</v>
      </c>
      <c r="E544" s="70" t="s">
        <v>34</v>
      </c>
      <c r="F544" s="70" t="s">
        <v>8070</v>
      </c>
      <c r="G544" s="71">
        <v>722000</v>
      </c>
      <c r="H544" s="17">
        <v>255</v>
      </c>
      <c r="K544" s="84">
        <f t="shared" si="8"/>
        <v>4238673.9599999841</v>
      </c>
      <c r="M544" s="71"/>
      <c r="N544" s="20"/>
    </row>
    <row r="545" spans="1:14">
      <c r="A545" s="70" t="s">
        <v>991</v>
      </c>
      <c r="B545" s="59">
        <v>42669</v>
      </c>
      <c r="C545" s="70" t="s">
        <v>8071</v>
      </c>
      <c r="D545" s="70" t="s">
        <v>183</v>
      </c>
      <c r="E545" s="70" t="s">
        <v>38</v>
      </c>
      <c r="F545" s="70" t="s">
        <v>2055</v>
      </c>
      <c r="I545" s="71">
        <v>1666240.81</v>
      </c>
      <c r="J545" s="1">
        <v>198</v>
      </c>
      <c r="K545" s="84">
        <f t="shared" si="8"/>
        <v>2572433.1499999841</v>
      </c>
      <c r="M545" s="71"/>
      <c r="N545" s="20"/>
    </row>
    <row r="546" spans="1:14">
      <c r="A546" s="70" t="s">
        <v>994</v>
      </c>
      <c r="B546" s="59">
        <v>42669</v>
      </c>
      <c r="C546" s="70" t="s">
        <v>8072</v>
      </c>
      <c r="D546" s="70" t="s">
        <v>190</v>
      </c>
      <c r="E546" s="70" t="s">
        <v>34</v>
      </c>
      <c r="F546" s="70" t="s">
        <v>4453</v>
      </c>
      <c r="I546" s="71">
        <v>58673.64</v>
      </c>
      <c r="J546" s="1">
        <v>199</v>
      </c>
      <c r="K546" s="84">
        <f t="shared" si="8"/>
        <v>2513759.5099999839</v>
      </c>
      <c r="M546" s="71"/>
      <c r="N546" s="20"/>
    </row>
    <row r="547" spans="1:14">
      <c r="A547" s="70" t="s">
        <v>1108</v>
      </c>
      <c r="B547" s="59">
        <v>42669</v>
      </c>
      <c r="C547" s="70" t="s">
        <v>8073</v>
      </c>
      <c r="D547" s="70" t="s">
        <v>190</v>
      </c>
      <c r="E547" s="70" t="s">
        <v>34</v>
      </c>
      <c r="F547" s="70" t="s">
        <v>6729</v>
      </c>
      <c r="I547" s="71">
        <v>1276</v>
      </c>
      <c r="J547" s="1">
        <v>200</v>
      </c>
      <c r="K547" s="84">
        <f t="shared" si="8"/>
        <v>2512483.5099999839</v>
      </c>
      <c r="M547" s="71"/>
      <c r="N547" s="20"/>
    </row>
    <row r="548" spans="1:14">
      <c r="A548" s="70" t="s">
        <v>1130</v>
      </c>
      <c r="B548" s="59">
        <v>42669</v>
      </c>
      <c r="C548" s="70" t="s">
        <v>8074</v>
      </c>
      <c r="D548" s="70" t="s">
        <v>190</v>
      </c>
      <c r="E548" s="70" t="s">
        <v>34</v>
      </c>
      <c r="F548" s="70" t="s">
        <v>5730</v>
      </c>
      <c r="I548" s="71">
        <v>812</v>
      </c>
      <c r="J548" s="1">
        <v>201</v>
      </c>
      <c r="K548" s="84">
        <f t="shared" si="8"/>
        <v>2511671.5099999839</v>
      </c>
      <c r="M548" s="71"/>
      <c r="N548" s="20"/>
    </row>
    <row r="549" spans="1:14">
      <c r="A549" s="70" t="s">
        <v>1133</v>
      </c>
      <c r="B549" s="59">
        <v>42669</v>
      </c>
      <c r="C549" s="70" t="s">
        <v>8075</v>
      </c>
      <c r="D549" s="70" t="s">
        <v>42</v>
      </c>
      <c r="E549" s="70" t="s">
        <v>34</v>
      </c>
      <c r="F549" s="70" t="s">
        <v>8076</v>
      </c>
      <c r="I549" s="71">
        <v>237.34</v>
      </c>
      <c r="J549" s="1">
        <v>202</v>
      </c>
      <c r="K549" s="84">
        <f t="shared" si="8"/>
        <v>2511434.1699999841</v>
      </c>
      <c r="M549" s="71"/>
      <c r="N549" s="20"/>
    </row>
    <row r="550" spans="1:14">
      <c r="A550" s="70" t="s">
        <v>115</v>
      </c>
      <c r="B550" s="59">
        <v>42669</v>
      </c>
      <c r="C550" s="70" t="s">
        <v>8077</v>
      </c>
      <c r="D550" s="70" t="s">
        <v>190</v>
      </c>
      <c r="E550" s="70" t="s">
        <v>34</v>
      </c>
      <c r="F550" s="70" t="s">
        <v>687</v>
      </c>
      <c r="I550" s="71">
        <v>44800</v>
      </c>
      <c r="J550" s="1">
        <v>203</v>
      </c>
      <c r="K550" s="84">
        <f t="shared" si="8"/>
        <v>2466634.1699999841</v>
      </c>
      <c r="M550" s="71"/>
      <c r="N550" s="20"/>
    </row>
    <row r="551" spans="1:14">
      <c r="A551" s="70" t="s">
        <v>1111</v>
      </c>
      <c r="B551" s="59">
        <v>42669</v>
      </c>
      <c r="C551" s="70" t="s">
        <v>8078</v>
      </c>
      <c r="D551" s="70" t="s">
        <v>190</v>
      </c>
      <c r="E551" s="70" t="s">
        <v>34</v>
      </c>
      <c r="F551" s="70" t="s">
        <v>230</v>
      </c>
      <c r="I551" s="71">
        <v>29464.75</v>
      </c>
      <c r="J551" s="1">
        <v>204</v>
      </c>
      <c r="K551" s="84">
        <f t="shared" si="8"/>
        <v>2437169.4199999841</v>
      </c>
      <c r="M551" s="71"/>
      <c r="N551" s="20"/>
    </row>
    <row r="552" spans="1:14">
      <c r="A552" s="70" t="s">
        <v>1076</v>
      </c>
      <c r="B552" s="59">
        <v>42669</v>
      </c>
      <c r="C552" s="70" t="s">
        <v>8079</v>
      </c>
      <c r="D552" s="70" t="s">
        <v>190</v>
      </c>
      <c r="E552" s="70" t="s">
        <v>34</v>
      </c>
      <c r="F552" s="70" t="s">
        <v>677</v>
      </c>
      <c r="I552" s="71">
        <v>5220</v>
      </c>
      <c r="J552" s="1">
        <v>205</v>
      </c>
      <c r="K552" s="84">
        <f t="shared" si="8"/>
        <v>2431949.4199999841</v>
      </c>
      <c r="M552" s="71"/>
      <c r="N552" s="20"/>
    </row>
    <row r="553" spans="1:14">
      <c r="A553" s="70" t="s">
        <v>1079</v>
      </c>
      <c r="B553" s="59">
        <v>42669</v>
      </c>
      <c r="C553" s="70" t="s">
        <v>8080</v>
      </c>
      <c r="D553" s="70" t="s">
        <v>190</v>
      </c>
      <c r="E553" s="70" t="s">
        <v>34</v>
      </c>
      <c r="F553" s="70" t="s">
        <v>1335</v>
      </c>
      <c r="I553" s="71">
        <v>8526</v>
      </c>
      <c r="J553" s="1">
        <v>206</v>
      </c>
      <c r="K553" s="84">
        <f t="shared" si="8"/>
        <v>2423423.4199999841</v>
      </c>
      <c r="M553" s="71"/>
      <c r="N553" s="20"/>
    </row>
    <row r="554" spans="1:14">
      <c r="A554" s="70" t="s">
        <v>1081</v>
      </c>
      <c r="B554" s="59">
        <v>42669</v>
      </c>
      <c r="C554" s="70" t="s">
        <v>8081</v>
      </c>
      <c r="D554" s="70" t="s">
        <v>190</v>
      </c>
      <c r="E554" s="70" t="s">
        <v>34</v>
      </c>
      <c r="F554" s="70" t="s">
        <v>227</v>
      </c>
      <c r="I554" s="71">
        <v>649.99</v>
      </c>
      <c r="J554" s="1">
        <v>207</v>
      </c>
      <c r="K554" s="84">
        <f t="shared" si="8"/>
        <v>2422773.4299999839</v>
      </c>
      <c r="M554" s="71"/>
      <c r="N554" s="20"/>
    </row>
    <row r="555" spans="1:14">
      <c r="A555" s="70" t="s">
        <v>1083</v>
      </c>
      <c r="B555" s="59">
        <v>42669</v>
      </c>
      <c r="C555" s="70" t="s">
        <v>8082</v>
      </c>
      <c r="D555" s="70" t="s">
        <v>190</v>
      </c>
      <c r="E555" s="70" t="s">
        <v>34</v>
      </c>
      <c r="F555" s="70" t="s">
        <v>7367</v>
      </c>
      <c r="I555" s="71">
        <v>13688</v>
      </c>
      <c r="J555" s="1">
        <v>208</v>
      </c>
      <c r="K555" s="84">
        <f t="shared" si="8"/>
        <v>2409085.4299999839</v>
      </c>
      <c r="M555" s="71"/>
      <c r="N555" s="20"/>
    </row>
    <row r="556" spans="1:14">
      <c r="A556" s="70" t="s">
        <v>1086</v>
      </c>
      <c r="B556" s="59">
        <v>42669</v>
      </c>
      <c r="C556" s="70" t="s">
        <v>8083</v>
      </c>
      <c r="D556" s="70" t="s">
        <v>190</v>
      </c>
      <c r="E556" s="70" t="s">
        <v>34</v>
      </c>
      <c r="F556" s="70" t="s">
        <v>4453</v>
      </c>
      <c r="I556" s="71">
        <v>6628.56</v>
      </c>
      <c r="J556" s="1">
        <v>209</v>
      </c>
      <c r="K556" s="84">
        <f t="shared" si="8"/>
        <v>2402456.8699999838</v>
      </c>
      <c r="M556" s="71"/>
      <c r="N556" s="20"/>
    </row>
    <row r="557" spans="1:14">
      <c r="A557" s="70" t="s">
        <v>1089</v>
      </c>
      <c r="B557" s="59">
        <v>42669</v>
      </c>
      <c r="C557" s="70" t="s">
        <v>8084</v>
      </c>
      <c r="D557" s="70" t="s">
        <v>190</v>
      </c>
      <c r="E557" s="70" t="s">
        <v>34</v>
      </c>
      <c r="F557" s="70" t="s">
        <v>413</v>
      </c>
      <c r="I557" s="71">
        <v>1000</v>
      </c>
      <c r="J557" s="1">
        <v>210</v>
      </c>
      <c r="K557" s="84">
        <f t="shared" si="8"/>
        <v>2401456.8699999838</v>
      </c>
      <c r="M557" s="71"/>
      <c r="N557" s="20"/>
    </row>
    <row r="558" spans="1:14">
      <c r="A558" s="70" t="s">
        <v>1113</v>
      </c>
      <c r="B558" s="59">
        <v>42669</v>
      </c>
      <c r="C558" s="70" t="s">
        <v>8085</v>
      </c>
      <c r="D558" s="70" t="s">
        <v>190</v>
      </c>
      <c r="E558" s="70" t="s">
        <v>34</v>
      </c>
      <c r="F558" s="70" t="s">
        <v>923</v>
      </c>
      <c r="I558" s="71">
        <v>200</v>
      </c>
      <c r="J558" s="1">
        <v>211</v>
      </c>
      <c r="K558" s="84">
        <f t="shared" si="8"/>
        <v>2401256.8699999838</v>
      </c>
      <c r="M558" s="71"/>
      <c r="N558" s="20"/>
    </row>
    <row r="559" spans="1:14">
      <c r="A559" s="70" t="s">
        <v>498</v>
      </c>
      <c r="B559" s="59">
        <v>42669</v>
      </c>
      <c r="C559" s="70" t="s">
        <v>8086</v>
      </c>
      <c r="D559" s="70" t="s">
        <v>183</v>
      </c>
      <c r="E559" s="70" t="s">
        <v>34</v>
      </c>
      <c r="F559" s="70" t="s">
        <v>8087</v>
      </c>
      <c r="I559" s="71">
        <v>10000</v>
      </c>
      <c r="J559" s="1">
        <v>212</v>
      </c>
      <c r="K559" s="84">
        <f t="shared" si="8"/>
        <v>2391256.8699999838</v>
      </c>
      <c r="M559" s="71"/>
      <c r="N559" s="20"/>
    </row>
    <row r="560" spans="1:14">
      <c r="A560" s="70" t="s">
        <v>1091</v>
      </c>
      <c r="B560" s="59">
        <v>42669</v>
      </c>
      <c r="C560" s="70" t="s">
        <v>8088</v>
      </c>
      <c r="D560" s="70" t="s">
        <v>183</v>
      </c>
      <c r="E560" s="70" t="s">
        <v>34</v>
      </c>
      <c r="F560" s="70" t="s">
        <v>8089</v>
      </c>
      <c r="I560" s="71">
        <v>400</v>
      </c>
      <c r="J560" s="1">
        <v>213</v>
      </c>
      <c r="K560" s="84">
        <f t="shared" si="8"/>
        <v>2390856.8699999838</v>
      </c>
      <c r="M560" s="71"/>
      <c r="N560" s="20"/>
    </row>
    <row r="561" spans="1:14">
      <c r="A561" s="70" t="s">
        <v>1989</v>
      </c>
      <c r="B561" s="59">
        <v>42669</v>
      </c>
      <c r="C561" s="70" t="s">
        <v>8090</v>
      </c>
      <c r="D561" s="70" t="s">
        <v>183</v>
      </c>
      <c r="E561" s="70" t="s">
        <v>34</v>
      </c>
      <c r="F561" s="70" t="s">
        <v>8091</v>
      </c>
      <c r="I561" s="71">
        <v>5000</v>
      </c>
      <c r="J561" s="1">
        <v>214</v>
      </c>
      <c r="K561" s="84">
        <f t="shared" si="8"/>
        <v>2385856.8699999838</v>
      </c>
      <c r="M561" s="71"/>
      <c r="N561" s="20"/>
    </row>
    <row r="562" spans="1:14">
      <c r="A562" s="70" t="s">
        <v>1990</v>
      </c>
      <c r="B562" s="59">
        <v>42669</v>
      </c>
      <c r="C562" s="70" t="s">
        <v>8092</v>
      </c>
      <c r="D562" s="70" t="s">
        <v>190</v>
      </c>
      <c r="E562" s="70" t="s">
        <v>34</v>
      </c>
      <c r="F562" s="70" t="s">
        <v>8093</v>
      </c>
      <c r="I562" s="71">
        <v>11298.01</v>
      </c>
      <c r="J562" s="1">
        <v>215</v>
      </c>
      <c r="K562" s="84">
        <f t="shared" si="8"/>
        <v>2374558.859999984</v>
      </c>
      <c r="M562" s="71"/>
      <c r="N562" s="20"/>
    </row>
    <row r="563" spans="1:14">
      <c r="A563" s="70" t="s">
        <v>3667</v>
      </c>
      <c r="B563" s="59">
        <v>42670</v>
      </c>
      <c r="C563" s="70" t="s">
        <v>2940</v>
      </c>
      <c r="D563" s="70" t="s">
        <v>33</v>
      </c>
      <c r="E563" s="70" t="s">
        <v>3046</v>
      </c>
      <c r="F563" s="70" t="s">
        <v>8094</v>
      </c>
      <c r="G563" s="71">
        <v>836640</v>
      </c>
      <c r="H563" s="17">
        <v>256</v>
      </c>
      <c r="K563" s="84">
        <f t="shared" si="8"/>
        <v>3211198.859999984</v>
      </c>
      <c r="M563" s="71"/>
      <c r="N563" s="20"/>
    </row>
    <row r="564" spans="1:14">
      <c r="A564" s="70" t="s">
        <v>1056</v>
      </c>
      <c r="B564" s="59">
        <v>42670</v>
      </c>
      <c r="C564" s="70" t="s">
        <v>8095</v>
      </c>
      <c r="D564" s="70" t="s">
        <v>4</v>
      </c>
      <c r="E564" s="70" t="s">
        <v>1250</v>
      </c>
      <c r="F564" s="70" t="s">
        <v>8096</v>
      </c>
      <c r="G564" s="71">
        <v>45559.29</v>
      </c>
      <c r="H564" s="17">
        <v>257</v>
      </c>
      <c r="K564" s="84">
        <f t="shared" si="8"/>
        <v>3256758.1499999841</v>
      </c>
      <c r="M564" s="71"/>
      <c r="N564" s="20"/>
    </row>
    <row r="565" spans="1:14">
      <c r="A565" s="70" t="s">
        <v>8097</v>
      </c>
      <c r="B565" s="59">
        <v>42670</v>
      </c>
      <c r="C565" s="70" t="s">
        <v>8098</v>
      </c>
      <c r="D565" s="70" t="s">
        <v>33</v>
      </c>
      <c r="E565" s="70" t="s">
        <v>3046</v>
      </c>
      <c r="F565" s="70" t="s">
        <v>8099</v>
      </c>
      <c r="G565" s="71">
        <v>4571.68</v>
      </c>
      <c r="H565" s="17">
        <v>247</v>
      </c>
      <c r="K565" s="84">
        <f t="shared" si="8"/>
        <v>3261329.8299999842</v>
      </c>
      <c r="M565" s="71"/>
      <c r="N565" s="20"/>
    </row>
    <row r="566" spans="1:14">
      <c r="A566" s="70" t="s">
        <v>6816</v>
      </c>
      <c r="B566" s="59">
        <v>42670</v>
      </c>
      <c r="C566" s="70" t="s">
        <v>6070</v>
      </c>
      <c r="D566" s="70" t="s">
        <v>4</v>
      </c>
      <c r="E566" s="70" t="s">
        <v>6645</v>
      </c>
      <c r="F566" s="70" t="s">
        <v>8100</v>
      </c>
      <c r="G566" s="71">
        <v>3940</v>
      </c>
      <c r="H566" s="17">
        <v>258</v>
      </c>
      <c r="K566" s="84">
        <f t="shared" si="8"/>
        <v>3265269.8299999842</v>
      </c>
      <c r="M566" s="71"/>
      <c r="N566" s="20"/>
    </row>
    <row r="567" spans="1:14">
      <c r="A567" s="70" t="s">
        <v>7475</v>
      </c>
      <c r="B567" s="59">
        <v>42670</v>
      </c>
      <c r="C567" s="70" t="s">
        <v>6070</v>
      </c>
      <c r="D567" s="70" t="s">
        <v>4</v>
      </c>
      <c r="E567" s="70" t="s">
        <v>6645</v>
      </c>
      <c r="F567" s="70" t="s">
        <v>5924</v>
      </c>
      <c r="G567" s="71">
        <v>38454.25</v>
      </c>
      <c r="H567" s="17">
        <v>259</v>
      </c>
      <c r="K567" s="84">
        <f t="shared" si="8"/>
        <v>3303724.0799999842</v>
      </c>
      <c r="M567" s="71"/>
      <c r="N567" s="20"/>
    </row>
    <row r="568" spans="1:14">
      <c r="A568" s="70" t="s">
        <v>3673</v>
      </c>
      <c r="B568" s="59">
        <v>42670</v>
      </c>
      <c r="C568" s="70" t="s">
        <v>7</v>
      </c>
      <c r="D568" s="70" t="s">
        <v>4</v>
      </c>
      <c r="E568" s="70" t="s">
        <v>6645</v>
      </c>
      <c r="F568" s="70" t="s">
        <v>7</v>
      </c>
      <c r="G568" s="71">
        <v>15640.93</v>
      </c>
      <c r="H568" s="17">
        <v>260</v>
      </c>
      <c r="K568" s="84">
        <f t="shared" si="8"/>
        <v>3319365.0099999844</v>
      </c>
      <c r="M568" s="71"/>
      <c r="N568" s="20"/>
    </row>
    <row r="569" spans="1:14">
      <c r="A569" s="70" t="s">
        <v>8101</v>
      </c>
      <c r="B569" s="59">
        <v>42670</v>
      </c>
      <c r="C569" s="70" t="s">
        <v>3</v>
      </c>
      <c r="D569" s="70" t="s">
        <v>4</v>
      </c>
      <c r="E569" s="70" t="s">
        <v>6645</v>
      </c>
      <c r="F569" s="70" t="s">
        <v>3</v>
      </c>
      <c r="G569" s="71">
        <v>9179</v>
      </c>
      <c r="H569" s="17">
        <v>261</v>
      </c>
      <c r="K569" s="84">
        <f t="shared" si="8"/>
        <v>3328544.0099999844</v>
      </c>
      <c r="M569" s="71"/>
      <c r="N569" s="20"/>
    </row>
    <row r="570" spans="1:14">
      <c r="A570" s="70" t="s">
        <v>8102</v>
      </c>
      <c r="B570" s="59">
        <v>42670</v>
      </c>
      <c r="C570" s="70" t="s">
        <v>6070</v>
      </c>
      <c r="D570" s="70" t="s">
        <v>4</v>
      </c>
      <c r="E570" s="70" t="s">
        <v>5520</v>
      </c>
      <c r="F570" s="70" t="s">
        <v>3372</v>
      </c>
      <c r="G570" s="71">
        <v>3536</v>
      </c>
      <c r="H570" s="17">
        <v>262</v>
      </c>
      <c r="K570" s="84">
        <f t="shared" si="8"/>
        <v>3332080.0099999844</v>
      </c>
      <c r="M570" s="71"/>
      <c r="N570" s="20"/>
    </row>
    <row r="571" spans="1:14">
      <c r="A571" s="70" t="s">
        <v>3680</v>
      </c>
      <c r="B571" s="59">
        <v>42670</v>
      </c>
      <c r="C571" s="70" t="s">
        <v>3</v>
      </c>
      <c r="D571" s="70" t="s">
        <v>4</v>
      </c>
      <c r="E571" s="70" t="s">
        <v>5520</v>
      </c>
      <c r="F571" s="70" t="s">
        <v>3</v>
      </c>
      <c r="G571" s="71">
        <v>30931.59</v>
      </c>
      <c r="H571" s="17">
        <v>261</v>
      </c>
      <c r="K571" s="84">
        <f t="shared" si="8"/>
        <v>3363011.5999999843</v>
      </c>
      <c r="M571" s="71"/>
      <c r="N571" s="20"/>
    </row>
    <row r="572" spans="1:14">
      <c r="A572" s="70" t="s">
        <v>3681</v>
      </c>
      <c r="B572" s="59">
        <v>42670</v>
      </c>
      <c r="C572" s="70" t="s">
        <v>7</v>
      </c>
      <c r="D572" s="70" t="s">
        <v>4</v>
      </c>
      <c r="E572" s="70" t="s">
        <v>5520</v>
      </c>
      <c r="F572" s="70" t="s">
        <v>7</v>
      </c>
      <c r="G572" s="71">
        <v>36456.129999999997</v>
      </c>
      <c r="H572" s="17">
        <v>263</v>
      </c>
      <c r="K572" s="84">
        <f t="shared" si="8"/>
        <v>3399467.7299999841</v>
      </c>
      <c r="M572" s="71"/>
      <c r="N572" s="20"/>
    </row>
    <row r="573" spans="1:14">
      <c r="A573" s="70" t="s">
        <v>996</v>
      </c>
      <c r="B573" s="59">
        <v>42670</v>
      </c>
      <c r="C573" s="70" t="s">
        <v>8103</v>
      </c>
      <c r="D573" s="70" t="s">
        <v>66</v>
      </c>
      <c r="E573" s="70" t="s">
        <v>38</v>
      </c>
      <c r="F573" s="70" t="s">
        <v>174</v>
      </c>
      <c r="I573" s="71">
        <v>50000</v>
      </c>
      <c r="J573" s="1">
        <v>216</v>
      </c>
      <c r="K573" s="84">
        <f t="shared" si="8"/>
        <v>3349467.7299999841</v>
      </c>
      <c r="M573" s="71"/>
      <c r="N573" s="20"/>
    </row>
    <row r="574" spans="1:14">
      <c r="A574" s="70" t="s">
        <v>1024</v>
      </c>
      <c r="B574" s="59">
        <v>42670</v>
      </c>
      <c r="C574" s="70" t="s">
        <v>8104</v>
      </c>
      <c r="D574" s="70" t="s">
        <v>66</v>
      </c>
      <c r="E574" s="70" t="s">
        <v>38</v>
      </c>
      <c r="F574" s="70" t="s">
        <v>8105</v>
      </c>
      <c r="I574" s="71">
        <v>150000</v>
      </c>
      <c r="J574" s="1">
        <v>217</v>
      </c>
      <c r="K574" s="84">
        <f t="shared" si="8"/>
        <v>3199467.7299999841</v>
      </c>
      <c r="M574" s="71"/>
      <c r="N574" s="20"/>
    </row>
    <row r="575" spans="1:14">
      <c r="A575" s="70" t="s">
        <v>1070</v>
      </c>
      <c r="B575" s="59">
        <v>42670</v>
      </c>
      <c r="C575" s="70" t="s">
        <v>8106</v>
      </c>
      <c r="D575" s="70" t="s">
        <v>66</v>
      </c>
      <c r="E575" s="70" t="s">
        <v>38</v>
      </c>
      <c r="F575" s="70" t="s">
        <v>8044</v>
      </c>
      <c r="I575" s="71">
        <v>99511.75</v>
      </c>
      <c r="K575" s="84">
        <f t="shared" si="8"/>
        <v>3099955.9799999841</v>
      </c>
      <c r="M575" s="71"/>
      <c r="N575" s="20"/>
    </row>
    <row r="576" spans="1:14">
      <c r="A576" s="70" t="s">
        <v>1072</v>
      </c>
      <c r="B576" s="59">
        <v>42670</v>
      </c>
      <c r="C576" s="70" t="s">
        <v>8107</v>
      </c>
      <c r="D576" s="70" t="s">
        <v>109</v>
      </c>
      <c r="E576" s="70" t="s">
        <v>34</v>
      </c>
      <c r="F576" s="70" t="s">
        <v>8108</v>
      </c>
      <c r="I576" s="71">
        <v>38564.480000000003</v>
      </c>
      <c r="K576" s="84">
        <f t="shared" si="8"/>
        <v>3061391.4999999842</v>
      </c>
      <c r="M576" s="71"/>
      <c r="N576" s="20"/>
    </row>
    <row r="577" spans="1:14">
      <c r="A577" s="70" t="s">
        <v>1074</v>
      </c>
      <c r="B577" s="59">
        <v>42670</v>
      </c>
      <c r="C577" s="70" t="s">
        <v>8109</v>
      </c>
      <c r="D577" s="70" t="s">
        <v>190</v>
      </c>
      <c r="E577" s="70" t="s">
        <v>34</v>
      </c>
      <c r="F577" s="70" t="s">
        <v>4453</v>
      </c>
      <c r="I577" s="71">
        <v>9387.7900000000009</v>
      </c>
      <c r="J577" s="1">
        <v>218</v>
      </c>
      <c r="K577" s="84">
        <f t="shared" si="8"/>
        <v>3052003.7099999841</v>
      </c>
      <c r="M577" s="71"/>
      <c r="N577" s="20"/>
    </row>
    <row r="578" spans="1:14">
      <c r="A578" s="70" t="s">
        <v>1994</v>
      </c>
      <c r="B578" s="59">
        <v>42670</v>
      </c>
      <c r="C578" s="70" t="s">
        <v>8110</v>
      </c>
      <c r="D578" s="70" t="s">
        <v>42</v>
      </c>
      <c r="E578" s="70" t="s">
        <v>34</v>
      </c>
      <c r="F578" s="70" t="s">
        <v>8111</v>
      </c>
      <c r="I578" s="71">
        <v>703308.04</v>
      </c>
      <c r="J578" s="1">
        <v>219</v>
      </c>
      <c r="K578" s="84">
        <f t="shared" si="8"/>
        <v>2348695.6699999841</v>
      </c>
      <c r="M578" s="71"/>
      <c r="N578" s="20"/>
    </row>
    <row r="579" spans="1:14">
      <c r="A579" s="70" t="s">
        <v>1156</v>
      </c>
      <c r="B579" s="59">
        <v>42670</v>
      </c>
      <c r="C579" s="70" t="s">
        <v>8112</v>
      </c>
      <c r="D579" s="70" t="s">
        <v>190</v>
      </c>
      <c r="E579" s="70" t="s">
        <v>34</v>
      </c>
      <c r="F579" s="70" t="s">
        <v>4453</v>
      </c>
      <c r="I579" s="71">
        <v>23664</v>
      </c>
      <c r="J579" s="1">
        <v>220</v>
      </c>
      <c r="K579" s="84">
        <f t="shared" si="8"/>
        <v>2325031.6699999841</v>
      </c>
      <c r="M579" s="71"/>
      <c r="N579" s="20"/>
    </row>
    <row r="580" spans="1:14">
      <c r="A580" s="70" t="s">
        <v>1097</v>
      </c>
      <c r="B580" s="59">
        <v>42671</v>
      </c>
      <c r="C580" s="70" t="s">
        <v>5051</v>
      </c>
      <c r="D580" s="70" t="s">
        <v>4</v>
      </c>
      <c r="E580" s="70" t="s">
        <v>6645</v>
      </c>
      <c r="F580" s="70" t="s">
        <v>8011</v>
      </c>
      <c r="G580" s="71">
        <v>100000</v>
      </c>
      <c r="H580" s="17">
        <v>264</v>
      </c>
      <c r="K580" s="84">
        <f t="shared" si="8"/>
        <v>2425031.6699999841</v>
      </c>
      <c r="M580" s="71"/>
      <c r="N580" s="20"/>
    </row>
    <row r="581" spans="1:14">
      <c r="A581" s="70" t="s">
        <v>8113</v>
      </c>
      <c r="B581" s="59">
        <v>42671</v>
      </c>
      <c r="C581" s="70" t="s">
        <v>6785</v>
      </c>
      <c r="D581" s="70" t="s">
        <v>4</v>
      </c>
      <c r="E581" s="70" t="s">
        <v>6645</v>
      </c>
      <c r="F581" s="70" t="s">
        <v>6785</v>
      </c>
      <c r="G581" s="71">
        <v>2736.01</v>
      </c>
      <c r="H581" s="17" t="s">
        <v>1159</v>
      </c>
      <c r="K581" s="84">
        <f t="shared" si="8"/>
        <v>2427767.6799999839</v>
      </c>
      <c r="M581" s="71"/>
      <c r="N581" s="20"/>
    </row>
    <row r="582" spans="1:14">
      <c r="A582" s="70" t="s">
        <v>2871</v>
      </c>
      <c r="B582" s="59">
        <v>42671</v>
      </c>
      <c r="C582" s="70" t="s">
        <v>3</v>
      </c>
      <c r="D582" s="70" t="s">
        <v>4</v>
      </c>
      <c r="E582" s="70" t="s">
        <v>6645</v>
      </c>
      <c r="F582" s="70" t="s">
        <v>3</v>
      </c>
      <c r="G582" s="71">
        <v>34856.6</v>
      </c>
      <c r="H582" s="17">
        <v>265</v>
      </c>
      <c r="K582" s="84">
        <f t="shared" si="8"/>
        <v>2462624.279999984</v>
      </c>
      <c r="M582" s="71"/>
      <c r="N582" s="20"/>
    </row>
    <row r="583" spans="1:14">
      <c r="A583" s="70" t="s">
        <v>8114</v>
      </c>
      <c r="B583" s="59">
        <v>42671</v>
      </c>
      <c r="C583" s="70" t="s">
        <v>7</v>
      </c>
      <c r="D583" s="70" t="s">
        <v>4</v>
      </c>
      <c r="E583" s="70" t="s">
        <v>6645</v>
      </c>
      <c r="F583" s="70" t="s">
        <v>7</v>
      </c>
      <c r="G583" s="71">
        <v>3764.44</v>
      </c>
      <c r="H583" s="17" t="s">
        <v>4588</v>
      </c>
      <c r="K583" s="84">
        <f t="shared" si="8"/>
        <v>2466388.7199999839</v>
      </c>
      <c r="M583" s="71"/>
      <c r="N583" s="20"/>
    </row>
    <row r="584" spans="1:14">
      <c r="A584" s="70" t="s">
        <v>4557</v>
      </c>
      <c r="B584" s="59">
        <v>42671</v>
      </c>
      <c r="C584" s="70" t="s">
        <v>7</v>
      </c>
      <c r="D584" s="70" t="s">
        <v>4</v>
      </c>
      <c r="E584" s="70" t="s">
        <v>6645</v>
      </c>
      <c r="F584" s="70" t="s">
        <v>7</v>
      </c>
      <c r="G584" s="71">
        <v>8764.44</v>
      </c>
      <c r="K584" s="84">
        <f t="shared" si="8"/>
        <v>2475153.1599999839</v>
      </c>
      <c r="L584" s="70" t="s">
        <v>8189</v>
      </c>
      <c r="M584" s="71"/>
      <c r="N584" s="20"/>
    </row>
    <row r="585" spans="1:14">
      <c r="A585" s="70" t="s">
        <v>4488</v>
      </c>
      <c r="B585" s="59">
        <v>42671</v>
      </c>
      <c r="C585" s="70" t="s">
        <v>7</v>
      </c>
      <c r="D585" s="70" t="s">
        <v>4</v>
      </c>
      <c r="E585" s="70" t="s">
        <v>6645</v>
      </c>
      <c r="F585" s="70" t="s">
        <v>2115</v>
      </c>
      <c r="I585" s="71">
        <v>3764.44</v>
      </c>
      <c r="J585" s="1" t="s">
        <v>4588</v>
      </c>
      <c r="K585" s="84">
        <f t="shared" si="8"/>
        <v>2471388.7199999839</v>
      </c>
      <c r="M585" s="71"/>
      <c r="N585" s="20"/>
    </row>
    <row r="586" spans="1:14">
      <c r="A586" s="70" t="s">
        <v>8115</v>
      </c>
      <c r="B586" s="59">
        <v>42671</v>
      </c>
      <c r="C586" s="70" t="s">
        <v>8116</v>
      </c>
      <c r="D586" s="70" t="s">
        <v>4</v>
      </c>
      <c r="E586" s="70" t="s">
        <v>1250</v>
      </c>
      <c r="F586" s="70" t="s">
        <v>8117</v>
      </c>
      <c r="G586" s="71">
        <v>13268.32</v>
      </c>
      <c r="H586" s="17">
        <v>266</v>
      </c>
      <c r="K586" s="84">
        <f t="shared" ref="K586:K660" si="9">+K585+G586-I586</f>
        <v>2484657.0399999837</v>
      </c>
      <c r="M586" s="71"/>
      <c r="N586" s="20"/>
    </row>
    <row r="587" spans="1:14">
      <c r="A587" s="70" t="s">
        <v>8118</v>
      </c>
      <c r="B587" s="59">
        <v>42671</v>
      </c>
      <c r="C587" s="70" t="s">
        <v>8119</v>
      </c>
      <c r="D587" s="70" t="s">
        <v>4</v>
      </c>
      <c r="E587" s="70" t="s">
        <v>1250</v>
      </c>
      <c r="F587" s="70" t="s">
        <v>8120</v>
      </c>
      <c r="G587" s="71">
        <v>13941.19</v>
      </c>
      <c r="H587" s="17">
        <v>267</v>
      </c>
      <c r="K587" s="84">
        <f t="shared" si="9"/>
        <v>2498598.2299999837</v>
      </c>
      <c r="M587" s="71"/>
      <c r="N587" s="20"/>
    </row>
    <row r="588" spans="1:14">
      <c r="A588" s="70" t="s">
        <v>2649</v>
      </c>
      <c r="B588" s="59">
        <v>42671</v>
      </c>
      <c r="C588" s="70" t="s">
        <v>6070</v>
      </c>
      <c r="D588" s="70" t="s">
        <v>4</v>
      </c>
      <c r="E588" s="70" t="s">
        <v>5520</v>
      </c>
      <c r="F588" s="70" t="s">
        <v>8121</v>
      </c>
      <c r="G588" s="71">
        <v>3951</v>
      </c>
      <c r="H588" s="17">
        <v>268</v>
      </c>
      <c r="K588" s="84">
        <f t="shared" si="9"/>
        <v>2502549.2299999837</v>
      </c>
      <c r="M588" s="71"/>
      <c r="N588" s="20"/>
    </row>
    <row r="589" spans="1:14">
      <c r="A589" s="70" t="s">
        <v>8122</v>
      </c>
      <c r="B589" s="59">
        <v>42671</v>
      </c>
      <c r="C589" s="70" t="s">
        <v>8123</v>
      </c>
      <c r="D589" s="70" t="s">
        <v>33</v>
      </c>
      <c r="E589" s="70" t="s">
        <v>3046</v>
      </c>
      <c r="F589" s="70" t="s">
        <v>8124</v>
      </c>
      <c r="G589" s="71">
        <v>1443.25</v>
      </c>
      <c r="H589" s="17">
        <v>267</v>
      </c>
      <c r="K589" s="84">
        <f t="shared" si="9"/>
        <v>2503992.4799999837</v>
      </c>
      <c r="M589" s="71"/>
      <c r="N589" s="20"/>
    </row>
    <row r="590" spans="1:14">
      <c r="A590" s="70" t="s">
        <v>8125</v>
      </c>
      <c r="B590" s="59">
        <v>42671</v>
      </c>
      <c r="C590" s="70" t="s">
        <v>8126</v>
      </c>
      <c r="D590" s="70" t="s">
        <v>4</v>
      </c>
      <c r="E590" s="70" t="s">
        <v>1250</v>
      </c>
      <c r="F590" s="70" t="s">
        <v>8127</v>
      </c>
      <c r="G590" s="71">
        <v>18648.580000000002</v>
      </c>
      <c r="H590" s="17">
        <v>269</v>
      </c>
      <c r="K590" s="84">
        <f t="shared" si="9"/>
        <v>2522641.0599999838</v>
      </c>
      <c r="M590" s="71"/>
      <c r="N590" s="20"/>
    </row>
    <row r="591" spans="1:14">
      <c r="A591" s="70" t="s">
        <v>2418</v>
      </c>
      <c r="B591" s="59">
        <v>42671</v>
      </c>
      <c r="C591" s="70" t="s">
        <v>8128</v>
      </c>
      <c r="D591" s="70" t="s">
        <v>33</v>
      </c>
      <c r="E591" s="70" t="s">
        <v>3046</v>
      </c>
      <c r="F591" s="70" t="s">
        <v>8129</v>
      </c>
      <c r="G591" s="71">
        <v>1818.81</v>
      </c>
      <c r="H591" s="17">
        <v>266</v>
      </c>
      <c r="K591" s="84">
        <f t="shared" si="9"/>
        <v>2524459.8699999838</v>
      </c>
      <c r="M591" s="71"/>
      <c r="N591" s="20"/>
    </row>
    <row r="592" spans="1:14">
      <c r="A592" s="70" t="s">
        <v>6053</v>
      </c>
      <c r="B592" s="59">
        <v>42671</v>
      </c>
      <c r="C592" s="70" t="s">
        <v>5576</v>
      </c>
      <c r="D592" s="70" t="s">
        <v>4</v>
      </c>
      <c r="E592" s="70" t="s">
        <v>5520</v>
      </c>
      <c r="F592" s="70" t="s">
        <v>4217</v>
      </c>
      <c r="G592" s="71">
        <v>18845.53</v>
      </c>
      <c r="H592" s="17">
        <v>270</v>
      </c>
      <c r="K592" s="84">
        <f t="shared" si="9"/>
        <v>2543305.3999999836</v>
      </c>
      <c r="M592" s="71"/>
      <c r="N592" s="20"/>
    </row>
    <row r="593" spans="1:14">
      <c r="A593" s="70" t="s">
        <v>6861</v>
      </c>
      <c r="B593" s="59">
        <v>42671</v>
      </c>
      <c r="C593" s="70" t="s">
        <v>3</v>
      </c>
      <c r="D593" s="70" t="s">
        <v>4</v>
      </c>
      <c r="E593" s="70" t="s">
        <v>5520</v>
      </c>
      <c r="F593" s="70" t="s">
        <v>3</v>
      </c>
      <c r="G593" s="71">
        <v>19575.22</v>
      </c>
      <c r="H593" s="17">
        <v>265</v>
      </c>
      <c r="K593" s="84">
        <f t="shared" si="9"/>
        <v>2562880.6199999838</v>
      </c>
      <c r="M593" s="71"/>
      <c r="N593" s="20"/>
    </row>
    <row r="594" spans="1:14">
      <c r="A594" s="70" t="s">
        <v>5410</v>
      </c>
      <c r="B594" s="59">
        <v>42671</v>
      </c>
      <c r="C594" s="70" t="s">
        <v>7</v>
      </c>
      <c r="D594" s="70" t="s">
        <v>4</v>
      </c>
      <c r="E594" s="70" t="s">
        <v>5520</v>
      </c>
      <c r="F594" s="70" t="s">
        <v>7</v>
      </c>
      <c r="G594" s="71">
        <v>22216.87</v>
      </c>
      <c r="K594" s="84">
        <f t="shared" si="9"/>
        <v>2585097.4899999839</v>
      </c>
      <c r="L594" s="70" t="s">
        <v>8189</v>
      </c>
      <c r="M594" s="71"/>
      <c r="N594" s="20"/>
    </row>
    <row r="595" spans="1:14">
      <c r="A595" s="70" t="s">
        <v>1992</v>
      </c>
      <c r="B595" s="59">
        <v>42671</v>
      </c>
      <c r="C595" s="70" t="s">
        <v>8130</v>
      </c>
      <c r="D595" s="70" t="s">
        <v>385</v>
      </c>
      <c r="E595" s="70" t="s">
        <v>38</v>
      </c>
      <c r="F595" s="70" t="s">
        <v>632</v>
      </c>
      <c r="I595" s="71">
        <v>2226.85</v>
      </c>
      <c r="J595" s="1">
        <v>221</v>
      </c>
      <c r="K595" s="84">
        <f t="shared" si="9"/>
        <v>2582870.6399999838</v>
      </c>
      <c r="M595" s="71"/>
      <c r="N595" s="20"/>
    </row>
    <row r="596" spans="1:14">
      <c r="A596" s="70" t="s">
        <v>1164</v>
      </c>
      <c r="B596" s="59">
        <v>42671</v>
      </c>
      <c r="C596" s="70" t="s">
        <v>8131</v>
      </c>
      <c r="D596" s="70" t="s">
        <v>623</v>
      </c>
      <c r="E596" s="70" t="s">
        <v>34</v>
      </c>
      <c r="F596" s="70" t="s">
        <v>8132</v>
      </c>
      <c r="I596" s="71">
        <v>20000</v>
      </c>
      <c r="J596" s="1">
        <v>222</v>
      </c>
      <c r="K596" s="84">
        <f t="shared" si="9"/>
        <v>2562870.6399999838</v>
      </c>
      <c r="M596" s="71"/>
      <c r="N596" s="20"/>
    </row>
    <row r="597" spans="1:14">
      <c r="A597" s="70" t="s">
        <v>1845</v>
      </c>
      <c r="B597" s="59">
        <v>42671</v>
      </c>
      <c r="C597" s="70" t="s">
        <v>8133</v>
      </c>
      <c r="D597" s="70" t="s">
        <v>183</v>
      </c>
      <c r="E597" s="70" t="s">
        <v>34</v>
      </c>
      <c r="F597" s="70" t="s">
        <v>2055</v>
      </c>
      <c r="I597" s="71">
        <v>1542217.57</v>
      </c>
      <c r="J597" s="1">
        <v>223</v>
      </c>
      <c r="K597" s="84">
        <f t="shared" si="9"/>
        <v>1020653.0699999838</v>
      </c>
      <c r="M597" s="71"/>
      <c r="N597" s="20"/>
    </row>
    <row r="598" spans="1:14">
      <c r="A598" s="70" t="s">
        <v>1910</v>
      </c>
      <c r="B598" s="59">
        <v>42671</v>
      </c>
      <c r="C598" s="70" t="s">
        <v>8134</v>
      </c>
      <c r="D598" s="70" t="s">
        <v>190</v>
      </c>
      <c r="E598" s="70" t="s">
        <v>34</v>
      </c>
      <c r="F598" s="70" t="s">
        <v>4453</v>
      </c>
      <c r="I598" s="71">
        <v>303274.76</v>
      </c>
      <c r="J598" s="1">
        <v>224</v>
      </c>
      <c r="K598" s="84">
        <f t="shared" si="9"/>
        <v>717378.30999998376</v>
      </c>
      <c r="M598" s="71"/>
      <c r="N598" s="20"/>
    </row>
    <row r="599" spans="1:14">
      <c r="A599" s="70" t="s">
        <v>1911</v>
      </c>
      <c r="B599" s="59">
        <v>42671</v>
      </c>
      <c r="C599" s="70" t="s">
        <v>8135</v>
      </c>
      <c r="D599" s="70" t="s">
        <v>190</v>
      </c>
      <c r="E599" s="70" t="s">
        <v>34</v>
      </c>
      <c r="F599" s="70" t="s">
        <v>4453</v>
      </c>
      <c r="I599" s="71">
        <v>44248.26</v>
      </c>
      <c r="J599" s="1">
        <v>225</v>
      </c>
      <c r="K599" s="84">
        <f t="shared" si="9"/>
        <v>673130.04999998375</v>
      </c>
      <c r="M599" s="71"/>
      <c r="N599" s="20"/>
    </row>
    <row r="600" spans="1:14">
      <c r="A600" s="70" t="s">
        <v>1912</v>
      </c>
      <c r="B600" s="59">
        <v>42671</v>
      </c>
      <c r="C600" s="70" t="s">
        <v>8136</v>
      </c>
      <c r="D600" s="70" t="s">
        <v>190</v>
      </c>
      <c r="E600" s="70" t="s">
        <v>34</v>
      </c>
      <c r="F600" s="70" t="s">
        <v>4453</v>
      </c>
      <c r="I600" s="71">
        <v>56184.5</v>
      </c>
      <c r="J600" s="1">
        <v>226</v>
      </c>
      <c r="K600" s="84">
        <f t="shared" si="9"/>
        <v>616945.54999998375</v>
      </c>
      <c r="M600" s="71"/>
      <c r="N600" s="20"/>
    </row>
    <row r="601" spans="1:14">
      <c r="A601" s="70" t="s">
        <v>1913</v>
      </c>
      <c r="B601" s="59">
        <v>42671</v>
      </c>
      <c r="C601" s="70" t="s">
        <v>8137</v>
      </c>
      <c r="D601" s="70" t="s">
        <v>190</v>
      </c>
      <c r="E601" s="70" t="s">
        <v>34</v>
      </c>
      <c r="F601" s="70" t="s">
        <v>4453</v>
      </c>
      <c r="I601" s="71">
        <v>419848.31</v>
      </c>
      <c r="J601" s="1">
        <v>227</v>
      </c>
      <c r="K601" s="84">
        <f t="shared" si="9"/>
        <v>197097.23999998375</v>
      </c>
      <c r="M601" s="71"/>
      <c r="N601" s="20"/>
    </row>
    <row r="602" spans="1:14">
      <c r="A602" s="70" t="s">
        <v>1998</v>
      </c>
      <c r="B602" s="59">
        <v>42671</v>
      </c>
      <c r="C602" s="70" t="s">
        <v>8138</v>
      </c>
      <c r="D602" s="70" t="s">
        <v>190</v>
      </c>
      <c r="E602" s="70" t="s">
        <v>34</v>
      </c>
      <c r="F602" s="70" t="s">
        <v>4453</v>
      </c>
      <c r="I602" s="71">
        <v>4686.84</v>
      </c>
      <c r="J602" s="1">
        <v>228</v>
      </c>
      <c r="K602" s="84">
        <f t="shared" si="9"/>
        <v>192410.39999998375</v>
      </c>
      <c r="M602" s="71"/>
      <c r="N602" s="20"/>
    </row>
    <row r="603" spans="1:14">
      <c r="A603" s="70" t="s">
        <v>2000</v>
      </c>
      <c r="B603" s="59">
        <v>42671</v>
      </c>
      <c r="C603" s="70" t="s">
        <v>8139</v>
      </c>
      <c r="D603" s="70" t="s">
        <v>190</v>
      </c>
      <c r="E603" s="70" t="s">
        <v>34</v>
      </c>
      <c r="F603" s="70" t="s">
        <v>4453</v>
      </c>
      <c r="I603" s="71">
        <v>2552</v>
      </c>
      <c r="J603" s="1">
        <v>229</v>
      </c>
      <c r="K603" s="84">
        <f t="shared" si="9"/>
        <v>189858.39999998375</v>
      </c>
      <c r="M603" s="71"/>
      <c r="N603" s="20"/>
    </row>
    <row r="604" spans="1:14">
      <c r="A604" s="70" t="s">
        <v>2002</v>
      </c>
      <c r="B604" s="59">
        <v>42671</v>
      </c>
      <c r="C604" s="70" t="s">
        <v>8140</v>
      </c>
      <c r="D604" s="70" t="s">
        <v>190</v>
      </c>
      <c r="E604" s="70" t="s">
        <v>34</v>
      </c>
      <c r="F604" s="70" t="s">
        <v>4453</v>
      </c>
      <c r="I604" s="71">
        <v>7690.8</v>
      </c>
      <c r="J604" s="1">
        <v>230</v>
      </c>
      <c r="K604" s="84">
        <f t="shared" si="9"/>
        <v>182167.59999998377</v>
      </c>
      <c r="M604" s="71"/>
      <c r="N604" s="20"/>
    </row>
    <row r="605" spans="1:14">
      <c r="A605" s="70" t="s">
        <v>8141</v>
      </c>
      <c r="B605" s="59">
        <v>42672</v>
      </c>
      <c r="C605" s="70" t="s">
        <v>6070</v>
      </c>
      <c r="D605" s="70" t="s">
        <v>4</v>
      </c>
      <c r="E605" s="70" t="s">
        <v>5520</v>
      </c>
      <c r="F605" s="70" t="s">
        <v>2112</v>
      </c>
      <c r="G605" s="71">
        <v>1025</v>
      </c>
      <c r="H605" s="17">
        <v>271</v>
      </c>
      <c r="K605" s="84">
        <f t="shared" si="9"/>
        <v>183192.59999998377</v>
      </c>
      <c r="M605" s="71"/>
      <c r="N605" s="20"/>
    </row>
    <row r="606" spans="1:14">
      <c r="A606" s="70" t="s">
        <v>8142</v>
      </c>
      <c r="B606" s="59">
        <v>42672</v>
      </c>
      <c r="C606" s="70" t="s">
        <v>6070</v>
      </c>
      <c r="D606" s="70" t="s">
        <v>4</v>
      </c>
      <c r="E606" s="70" t="s">
        <v>5520</v>
      </c>
      <c r="F606" s="70" t="s">
        <v>8143</v>
      </c>
      <c r="G606" s="71">
        <v>1025</v>
      </c>
      <c r="H606" s="17">
        <v>272</v>
      </c>
      <c r="K606" s="84">
        <f t="shared" si="9"/>
        <v>184217.59999998377</v>
      </c>
      <c r="M606" s="71"/>
      <c r="N606" s="20"/>
    </row>
    <row r="607" spans="1:14">
      <c r="A607" s="70" t="s">
        <v>8144</v>
      </c>
      <c r="B607" s="59">
        <v>42672</v>
      </c>
      <c r="C607" s="70" t="s">
        <v>5051</v>
      </c>
      <c r="D607" s="70" t="s">
        <v>4</v>
      </c>
      <c r="E607" s="70" t="s">
        <v>5520</v>
      </c>
      <c r="F607" s="70" t="s">
        <v>8145</v>
      </c>
      <c r="G607" s="71">
        <v>170000</v>
      </c>
      <c r="H607" s="17">
        <v>273</v>
      </c>
      <c r="K607" s="84">
        <f t="shared" si="9"/>
        <v>354217.59999998379</v>
      </c>
      <c r="M607" s="71"/>
      <c r="N607" s="20"/>
    </row>
    <row r="608" spans="1:14">
      <c r="A608" s="70" t="s">
        <v>5418</v>
      </c>
      <c r="B608" s="59">
        <v>42672</v>
      </c>
      <c r="C608" s="70" t="s">
        <v>5576</v>
      </c>
      <c r="D608" s="70" t="s">
        <v>4</v>
      </c>
      <c r="E608" s="70" t="s">
        <v>5520</v>
      </c>
      <c r="F608" s="70" t="s">
        <v>8146</v>
      </c>
      <c r="G608" s="71">
        <v>1025</v>
      </c>
      <c r="H608" s="17">
        <v>274</v>
      </c>
      <c r="K608" s="84">
        <f t="shared" si="9"/>
        <v>355242.59999998379</v>
      </c>
      <c r="M608" s="71"/>
      <c r="N608" s="20"/>
    </row>
    <row r="609" spans="1:14">
      <c r="A609" s="70" t="s">
        <v>8147</v>
      </c>
      <c r="B609" s="59">
        <v>42672</v>
      </c>
      <c r="C609" s="70" t="s">
        <v>5576</v>
      </c>
      <c r="D609" s="70" t="s">
        <v>4</v>
      </c>
      <c r="E609" s="70" t="s">
        <v>5520</v>
      </c>
      <c r="F609" s="70" t="s">
        <v>8148</v>
      </c>
      <c r="G609" s="71">
        <v>40000</v>
      </c>
      <c r="H609" s="17">
        <v>275</v>
      </c>
      <c r="K609" s="84">
        <f t="shared" si="9"/>
        <v>395242.59999998379</v>
      </c>
      <c r="M609" s="71"/>
      <c r="N609" s="20"/>
    </row>
    <row r="610" spans="1:14">
      <c r="A610" s="70" t="s">
        <v>8149</v>
      </c>
      <c r="B610" s="59">
        <v>42672</v>
      </c>
      <c r="C610" s="70" t="s">
        <v>3</v>
      </c>
      <c r="D610" s="70" t="s">
        <v>4</v>
      </c>
      <c r="E610" s="70" t="s">
        <v>5520</v>
      </c>
      <c r="F610" s="70" t="s">
        <v>3</v>
      </c>
      <c r="G610" s="71">
        <v>46350.93</v>
      </c>
      <c r="H610" s="17">
        <v>276</v>
      </c>
      <c r="K610" s="84">
        <f t="shared" si="9"/>
        <v>441593.52999998379</v>
      </c>
      <c r="M610" s="71"/>
      <c r="N610" s="20"/>
    </row>
    <row r="611" spans="1:14">
      <c r="A611" s="70" t="s">
        <v>8150</v>
      </c>
      <c r="B611" s="59">
        <v>42672</v>
      </c>
      <c r="C611" s="70" t="s">
        <v>7</v>
      </c>
      <c r="D611" s="70" t="s">
        <v>4</v>
      </c>
      <c r="E611" s="70" t="s">
        <v>5520</v>
      </c>
      <c r="F611" s="70" t="s">
        <v>7</v>
      </c>
      <c r="G611" s="71">
        <v>154217.85</v>
      </c>
      <c r="K611" s="84">
        <f t="shared" si="9"/>
        <v>595811.37999998382</v>
      </c>
      <c r="M611" s="71"/>
      <c r="N611" s="20"/>
    </row>
    <row r="612" spans="1:14">
      <c r="A612" s="70" t="s">
        <v>6876</v>
      </c>
      <c r="B612" s="59">
        <v>42673</v>
      </c>
      <c r="C612" s="70" t="s">
        <v>7</v>
      </c>
      <c r="D612" s="70" t="s">
        <v>4</v>
      </c>
      <c r="E612" s="70" t="s">
        <v>6645</v>
      </c>
      <c r="F612" s="70" t="s">
        <v>7</v>
      </c>
      <c r="G612" s="71">
        <v>17000</v>
      </c>
      <c r="K612" s="84">
        <f t="shared" si="9"/>
        <v>612811.37999998382</v>
      </c>
      <c r="M612" s="71"/>
      <c r="N612" s="20"/>
    </row>
    <row r="613" spans="1:14">
      <c r="A613" s="70" t="s">
        <v>8151</v>
      </c>
      <c r="B613" s="59">
        <v>42674</v>
      </c>
      <c r="C613" s="70" t="s">
        <v>1218</v>
      </c>
      <c r="D613" s="70" t="s">
        <v>33</v>
      </c>
      <c r="E613" s="70" t="s">
        <v>3046</v>
      </c>
      <c r="F613" s="70" t="s">
        <v>1219</v>
      </c>
      <c r="I613" s="71">
        <v>898.39</v>
      </c>
      <c r="J613" s="1">
        <v>240</v>
      </c>
      <c r="K613" s="84">
        <f t="shared" si="9"/>
        <v>611912.98999998381</v>
      </c>
      <c r="M613" s="71"/>
      <c r="N613" s="20"/>
    </row>
    <row r="614" spans="1:14">
      <c r="A614" s="70" t="s">
        <v>2933</v>
      </c>
      <c r="B614" s="59">
        <v>42674</v>
      </c>
      <c r="C614" s="70" t="s">
        <v>1134</v>
      </c>
      <c r="D614" s="70" t="s">
        <v>33</v>
      </c>
      <c r="E614" s="70" t="s">
        <v>3046</v>
      </c>
      <c r="F614" s="70" t="s">
        <v>8152</v>
      </c>
      <c r="I614" s="71">
        <v>90000</v>
      </c>
      <c r="J614" s="1" t="s">
        <v>5455</v>
      </c>
      <c r="K614" s="84">
        <f t="shared" si="9"/>
        <v>521912.98999998381</v>
      </c>
      <c r="M614" s="71"/>
      <c r="N614" s="20"/>
    </row>
    <row r="615" spans="1:14">
      <c r="A615" s="70" t="s">
        <v>6877</v>
      </c>
      <c r="B615" s="59">
        <v>42674</v>
      </c>
      <c r="C615" s="70" t="s">
        <v>41</v>
      </c>
      <c r="D615" s="70" t="s">
        <v>33</v>
      </c>
      <c r="E615" s="70" t="s">
        <v>4580</v>
      </c>
      <c r="F615" s="70" t="s">
        <v>61</v>
      </c>
      <c r="G615" s="71">
        <v>998000</v>
      </c>
      <c r="H615" s="17">
        <v>277</v>
      </c>
      <c r="K615" s="84">
        <f t="shared" si="9"/>
        <v>1519912.9899999839</v>
      </c>
      <c r="M615" s="71"/>
      <c r="N615" s="20"/>
    </row>
    <row r="616" spans="1:14">
      <c r="A616" s="70" t="s">
        <v>8153</v>
      </c>
      <c r="B616" s="59">
        <v>42674</v>
      </c>
      <c r="C616" s="70" t="s">
        <v>8154</v>
      </c>
      <c r="D616" s="70" t="s">
        <v>33</v>
      </c>
      <c r="E616" s="70" t="s">
        <v>3046</v>
      </c>
      <c r="F616" s="70" t="s">
        <v>8155</v>
      </c>
      <c r="I616" s="71">
        <v>33583.42</v>
      </c>
      <c r="J616" s="1" t="s">
        <v>3744</v>
      </c>
      <c r="K616" s="84">
        <f t="shared" si="9"/>
        <v>1486329.569999984</v>
      </c>
      <c r="M616" s="71"/>
      <c r="N616" s="20"/>
    </row>
    <row r="617" spans="1:14">
      <c r="A617" s="70" t="s">
        <v>3735</v>
      </c>
      <c r="B617" s="59">
        <v>42674</v>
      </c>
      <c r="C617" s="70" t="s">
        <v>44</v>
      </c>
      <c r="D617" s="70" t="s">
        <v>33</v>
      </c>
      <c r="E617" s="70" t="s">
        <v>3046</v>
      </c>
      <c r="F617" s="70" t="s">
        <v>8156</v>
      </c>
      <c r="G617" s="71">
        <v>175658.38</v>
      </c>
      <c r="H617" s="17">
        <v>278</v>
      </c>
      <c r="K617" s="84">
        <f t="shared" si="9"/>
        <v>1661987.9499999839</v>
      </c>
      <c r="M617" s="71"/>
      <c r="N617" s="20"/>
    </row>
    <row r="618" spans="1:14">
      <c r="A618" s="70" t="s">
        <v>3735</v>
      </c>
      <c r="B618" s="59">
        <v>42674</v>
      </c>
      <c r="C618" s="70" t="s">
        <v>44</v>
      </c>
      <c r="D618" s="70" t="s">
        <v>33</v>
      </c>
      <c r="E618" s="70" t="s">
        <v>3046</v>
      </c>
      <c r="F618" s="70" t="s">
        <v>8157</v>
      </c>
      <c r="G618" s="71">
        <v>104730.8</v>
      </c>
      <c r="H618" s="17">
        <v>279</v>
      </c>
      <c r="K618" s="84">
        <f t="shared" si="9"/>
        <v>1766718.7499999839</v>
      </c>
      <c r="M618" s="71"/>
      <c r="N618" s="20"/>
    </row>
    <row r="619" spans="1:14">
      <c r="A619" s="70" t="s">
        <v>3735</v>
      </c>
      <c r="B619" s="59">
        <v>42674</v>
      </c>
      <c r="C619" s="70" t="s">
        <v>44</v>
      </c>
      <c r="D619" s="70" t="s">
        <v>33</v>
      </c>
      <c r="E619" s="70" t="s">
        <v>3046</v>
      </c>
      <c r="F619" s="70" t="s">
        <v>8158</v>
      </c>
      <c r="G619" s="71">
        <v>249900</v>
      </c>
      <c r="H619" s="17">
        <v>280</v>
      </c>
      <c r="K619" s="84">
        <f t="shared" si="9"/>
        <v>2016618.7499999839</v>
      </c>
      <c r="M619" s="71"/>
      <c r="N619" s="20"/>
    </row>
    <row r="620" spans="1:14">
      <c r="A620" s="70" t="s">
        <v>3739</v>
      </c>
      <c r="B620" s="59">
        <v>42674</v>
      </c>
      <c r="C620" s="70" t="s">
        <v>8159</v>
      </c>
      <c r="D620" s="70" t="s">
        <v>33</v>
      </c>
      <c r="E620" s="70" t="s">
        <v>3046</v>
      </c>
      <c r="F620" s="70" t="s">
        <v>117</v>
      </c>
      <c r="I620" s="71">
        <v>999997.66</v>
      </c>
      <c r="J620" s="1">
        <v>241</v>
      </c>
      <c r="K620" s="84">
        <f t="shared" si="9"/>
        <v>1016621.0899999839</v>
      </c>
      <c r="M620" s="71"/>
      <c r="N620" s="20"/>
    </row>
    <row r="621" spans="1:14">
      <c r="A621" s="70" t="s">
        <v>6124</v>
      </c>
      <c r="B621" s="59">
        <v>42674</v>
      </c>
      <c r="C621" s="70" t="s">
        <v>5834</v>
      </c>
      <c r="D621" s="70" t="s">
        <v>33</v>
      </c>
      <c r="E621" s="70" t="s">
        <v>3046</v>
      </c>
      <c r="F621" s="70" t="s">
        <v>8160</v>
      </c>
      <c r="G621" s="71">
        <v>1476.55</v>
      </c>
      <c r="H621" s="17">
        <v>269</v>
      </c>
      <c r="K621" s="84">
        <f t="shared" si="9"/>
        <v>1018097.6399999839</v>
      </c>
      <c r="M621" s="71"/>
      <c r="N621" s="20"/>
    </row>
    <row r="622" spans="1:14">
      <c r="A622" s="70" t="s">
        <v>7512</v>
      </c>
      <c r="B622" s="59">
        <v>42674</v>
      </c>
      <c r="C622" s="70" t="s">
        <v>5051</v>
      </c>
      <c r="D622" s="70" t="s">
        <v>4</v>
      </c>
      <c r="E622" s="70" t="s">
        <v>5520</v>
      </c>
      <c r="F622" s="70" t="s">
        <v>8161</v>
      </c>
      <c r="G622" s="71">
        <v>79000</v>
      </c>
      <c r="H622" s="17">
        <v>281</v>
      </c>
      <c r="K622" s="84">
        <f t="shared" si="9"/>
        <v>1097097.6399999838</v>
      </c>
      <c r="M622" s="71"/>
      <c r="N622" s="20"/>
    </row>
    <row r="623" spans="1:14">
      <c r="A623" s="70" t="s">
        <v>8162</v>
      </c>
      <c r="B623" s="59">
        <v>42674</v>
      </c>
      <c r="C623" s="70" t="s">
        <v>5051</v>
      </c>
      <c r="D623" s="70" t="s">
        <v>4</v>
      </c>
      <c r="E623" s="70" t="s">
        <v>5520</v>
      </c>
      <c r="F623" s="70" t="s">
        <v>8163</v>
      </c>
      <c r="G623" s="71">
        <v>60000</v>
      </c>
      <c r="H623" s="17">
        <v>282</v>
      </c>
      <c r="K623" s="84">
        <f t="shared" si="9"/>
        <v>1157097.6399999838</v>
      </c>
      <c r="M623" s="71"/>
      <c r="N623" s="20"/>
    </row>
    <row r="624" spans="1:14">
      <c r="A624" s="70" t="s">
        <v>2944</v>
      </c>
      <c r="B624" s="59">
        <v>42674</v>
      </c>
      <c r="C624" s="70" t="s">
        <v>3</v>
      </c>
      <c r="D624" s="70" t="s">
        <v>4</v>
      </c>
      <c r="E624" s="70" t="s">
        <v>5520</v>
      </c>
      <c r="F624" s="70" t="s">
        <v>3</v>
      </c>
      <c r="G624" s="71">
        <v>65656.070000000007</v>
      </c>
      <c r="K624" s="84">
        <f t="shared" si="9"/>
        <v>1222753.7099999839</v>
      </c>
      <c r="L624" s="70" t="s">
        <v>8189</v>
      </c>
      <c r="M624" s="71"/>
      <c r="N624" s="20"/>
    </row>
    <row r="625" spans="1:14">
      <c r="A625" s="70" t="s">
        <v>8164</v>
      </c>
      <c r="B625" s="59">
        <v>42674</v>
      </c>
      <c r="C625" s="70" t="s">
        <v>5151</v>
      </c>
      <c r="D625" s="70" t="s">
        <v>4</v>
      </c>
      <c r="E625" s="70" t="s">
        <v>5520</v>
      </c>
      <c r="F625" s="70" t="s">
        <v>5151</v>
      </c>
      <c r="G625" s="71">
        <v>20000</v>
      </c>
      <c r="H625" s="17" t="s">
        <v>1159</v>
      </c>
      <c r="K625" s="84">
        <f t="shared" si="9"/>
        <v>1242753.7099999839</v>
      </c>
      <c r="M625" s="71"/>
      <c r="N625" s="20"/>
    </row>
    <row r="626" spans="1:14">
      <c r="A626" s="70" t="s">
        <v>8165</v>
      </c>
      <c r="B626" s="59">
        <v>42674</v>
      </c>
      <c r="C626" s="70" t="s">
        <v>7</v>
      </c>
      <c r="D626" s="70" t="s">
        <v>4</v>
      </c>
      <c r="E626" s="70" t="s">
        <v>5520</v>
      </c>
      <c r="F626" s="70" t="s">
        <v>7</v>
      </c>
      <c r="G626" s="71">
        <v>231637.72</v>
      </c>
      <c r="K626" s="84">
        <f t="shared" si="9"/>
        <v>1474391.4299999839</v>
      </c>
      <c r="L626" s="70" t="s">
        <v>8189</v>
      </c>
      <c r="M626" s="71"/>
      <c r="N626" s="20"/>
    </row>
    <row r="627" spans="1:14">
      <c r="A627" s="70" t="s">
        <v>2962</v>
      </c>
      <c r="B627" s="59">
        <v>42674</v>
      </c>
      <c r="C627" s="70" t="s">
        <v>8166</v>
      </c>
      <c r="D627" s="70" t="s">
        <v>4</v>
      </c>
      <c r="E627" s="70" t="s">
        <v>1250</v>
      </c>
      <c r="F627" s="70" t="s">
        <v>8167</v>
      </c>
      <c r="G627" s="71">
        <v>2260.7399999999998</v>
      </c>
      <c r="H627" s="17">
        <v>283</v>
      </c>
      <c r="K627" s="84">
        <f t="shared" si="9"/>
        <v>1476652.1699999839</v>
      </c>
      <c r="M627" s="71"/>
      <c r="N627" s="20"/>
    </row>
    <row r="628" spans="1:14">
      <c r="A628" s="70" t="s">
        <v>5466</v>
      </c>
      <c r="B628" s="59">
        <v>42674</v>
      </c>
      <c r="C628" s="70" t="s">
        <v>6070</v>
      </c>
      <c r="D628" s="70" t="s">
        <v>4</v>
      </c>
      <c r="E628" s="70" t="s">
        <v>6645</v>
      </c>
      <c r="F628" s="70" t="s">
        <v>2302</v>
      </c>
      <c r="G628" s="71">
        <v>7260.81</v>
      </c>
      <c r="H628" s="17">
        <v>284</v>
      </c>
      <c r="K628" s="84">
        <f t="shared" si="9"/>
        <v>1483912.9799999839</v>
      </c>
      <c r="M628" s="71"/>
      <c r="N628" s="20"/>
    </row>
    <row r="629" spans="1:14">
      <c r="A629" s="70" t="s">
        <v>6948</v>
      </c>
      <c r="B629" s="59">
        <v>42674</v>
      </c>
      <c r="C629" s="70" t="s">
        <v>6070</v>
      </c>
      <c r="D629" s="70" t="s">
        <v>4</v>
      </c>
      <c r="E629" s="70" t="s">
        <v>6645</v>
      </c>
      <c r="F629" s="70" t="s">
        <v>8148</v>
      </c>
      <c r="G629" s="71">
        <v>37551.64</v>
      </c>
      <c r="H629" s="17">
        <v>281</v>
      </c>
      <c r="K629" s="84">
        <f t="shared" si="9"/>
        <v>1521464.6199999838</v>
      </c>
      <c r="M629" s="71"/>
      <c r="N629" s="20"/>
    </row>
    <row r="630" spans="1:14">
      <c r="A630" s="70" t="s">
        <v>8168</v>
      </c>
      <c r="B630" s="59">
        <v>42674</v>
      </c>
      <c r="C630" s="70" t="s">
        <v>6070</v>
      </c>
      <c r="D630" s="70" t="s">
        <v>4</v>
      </c>
      <c r="E630" s="70" t="s">
        <v>6645</v>
      </c>
      <c r="F630" s="70" t="s">
        <v>8169</v>
      </c>
      <c r="G630" s="71">
        <v>280500</v>
      </c>
      <c r="H630" s="17">
        <v>282</v>
      </c>
      <c r="K630" s="84">
        <f t="shared" si="9"/>
        <v>1801964.6199999838</v>
      </c>
      <c r="M630" s="71"/>
      <c r="N630" s="20"/>
    </row>
    <row r="631" spans="1:14">
      <c r="A631" s="70" t="s">
        <v>6943</v>
      </c>
      <c r="B631" s="59">
        <v>42674</v>
      </c>
      <c r="C631" s="70" t="s">
        <v>8170</v>
      </c>
      <c r="D631" s="70" t="s">
        <v>4</v>
      </c>
      <c r="E631" s="70" t="s">
        <v>1250</v>
      </c>
      <c r="F631" s="70" t="s">
        <v>8171</v>
      </c>
      <c r="G631" s="71">
        <v>8341.5</v>
      </c>
      <c r="H631" s="17">
        <v>283</v>
      </c>
      <c r="K631" s="84">
        <f t="shared" si="9"/>
        <v>1810306.1199999838</v>
      </c>
      <c r="M631" s="71"/>
      <c r="N631" s="20"/>
    </row>
    <row r="632" spans="1:14">
      <c r="A632" s="70" t="s">
        <v>8172</v>
      </c>
      <c r="B632" s="59">
        <v>42674</v>
      </c>
      <c r="C632" s="70" t="s">
        <v>6070</v>
      </c>
      <c r="D632" s="70" t="s">
        <v>4</v>
      </c>
      <c r="E632" s="70" t="s">
        <v>6645</v>
      </c>
      <c r="F632" s="70" t="s">
        <v>738</v>
      </c>
      <c r="G632" s="71">
        <v>3030</v>
      </c>
      <c r="H632" s="17">
        <v>284</v>
      </c>
      <c r="K632" s="84">
        <f t="shared" si="9"/>
        <v>1813336.1199999838</v>
      </c>
      <c r="M632" s="71"/>
      <c r="N632" s="20"/>
    </row>
    <row r="633" spans="1:14">
      <c r="A633" s="70" t="s">
        <v>8173</v>
      </c>
      <c r="B633" s="59">
        <v>42674</v>
      </c>
      <c r="C633" s="70" t="s">
        <v>5051</v>
      </c>
      <c r="D633" s="70" t="s">
        <v>4</v>
      </c>
      <c r="E633" s="70" t="s">
        <v>6645</v>
      </c>
      <c r="F633" s="70" t="s">
        <v>8174</v>
      </c>
      <c r="G633" s="71">
        <v>5137</v>
      </c>
      <c r="H633" s="17">
        <v>285</v>
      </c>
      <c r="K633" s="84">
        <f t="shared" si="9"/>
        <v>1818473.1199999838</v>
      </c>
      <c r="M633" s="71"/>
      <c r="N633" s="20"/>
    </row>
    <row r="634" spans="1:14">
      <c r="A634" s="70" t="s">
        <v>8175</v>
      </c>
      <c r="B634" s="59">
        <v>42674</v>
      </c>
      <c r="C634" s="70" t="s">
        <v>5051</v>
      </c>
      <c r="D634" s="70" t="s">
        <v>4</v>
      </c>
      <c r="E634" s="70" t="s">
        <v>6645</v>
      </c>
      <c r="F634" s="70" t="s">
        <v>7559</v>
      </c>
      <c r="G634" s="71">
        <v>20000</v>
      </c>
      <c r="H634" s="17">
        <v>508</v>
      </c>
      <c r="K634" s="84">
        <f t="shared" si="9"/>
        <v>1838473.1199999838</v>
      </c>
      <c r="M634" s="71"/>
      <c r="N634" s="20"/>
    </row>
    <row r="635" spans="1:14">
      <c r="A635" s="70" t="s">
        <v>8176</v>
      </c>
      <c r="B635" s="59">
        <v>42674</v>
      </c>
      <c r="C635" s="70" t="s">
        <v>6070</v>
      </c>
      <c r="D635" s="70" t="s">
        <v>4</v>
      </c>
      <c r="E635" s="70" t="s">
        <v>6645</v>
      </c>
      <c r="F635" s="70" t="s">
        <v>8015</v>
      </c>
      <c r="G635" s="71">
        <v>92900</v>
      </c>
      <c r="H635" s="17">
        <v>286</v>
      </c>
      <c r="K635" s="84">
        <f t="shared" si="9"/>
        <v>1931373.1199999838</v>
      </c>
      <c r="M635" s="71"/>
      <c r="N635" s="20"/>
    </row>
    <row r="636" spans="1:14">
      <c r="A636" s="70" t="s">
        <v>8177</v>
      </c>
      <c r="B636" s="59">
        <v>42674</v>
      </c>
      <c r="C636" s="70" t="s">
        <v>6070</v>
      </c>
      <c r="D636" s="70" t="s">
        <v>4</v>
      </c>
      <c r="E636" s="70" t="s">
        <v>6645</v>
      </c>
      <c r="F636" s="70" t="s">
        <v>8178</v>
      </c>
      <c r="G636" s="71">
        <v>2651.06</v>
      </c>
      <c r="H636" s="17">
        <v>287</v>
      </c>
      <c r="K636" s="84">
        <f t="shared" si="9"/>
        <v>1934024.1799999839</v>
      </c>
      <c r="M636" s="71"/>
      <c r="N636" s="20"/>
    </row>
    <row r="637" spans="1:14">
      <c r="A637" s="70" t="s">
        <v>8179</v>
      </c>
      <c r="B637" s="59">
        <v>42674</v>
      </c>
      <c r="C637" s="70" t="s">
        <v>7</v>
      </c>
      <c r="D637" s="70" t="s">
        <v>4</v>
      </c>
      <c r="E637" s="70" t="s">
        <v>6645</v>
      </c>
      <c r="F637" s="70" t="s">
        <v>7</v>
      </c>
      <c r="G637" s="71">
        <v>207007.05</v>
      </c>
      <c r="K637" s="84">
        <f t="shared" si="9"/>
        <v>2141031.2299999837</v>
      </c>
      <c r="M637" s="71"/>
      <c r="N637" s="20"/>
    </row>
    <row r="638" spans="1:14">
      <c r="A638" s="70" t="s">
        <v>8180</v>
      </c>
      <c r="B638" s="59">
        <v>42674</v>
      </c>
      <c r="C638" s="70" t="s">
        <v>3</v>
      </c>
      <c r="D638" s="70" t="s">
        <v>4</v>
      </c>
      <c r="E638" s="70" t="s">
        <v>6645</v>
      </c>
      <c r="F638" s="70" t="s">
        <v>3</v>
      </c>
      <c r="G638" s="71">
        <v>44171.57</v>
      </c>
      <c r="K638" s="84">
        <f t="shared" si="9"/>
        <v>2185202.7999999835</v>
      </c>
      <c r="M638" s="71"/>
      <c r="N638" s="20"/>
    </row>
    <row r="639" spans="1:14">
      <c r="A639" s="70" t="s">
        <v>6168</v>
      </c>
      <c r="B639" s="59">
        <v>42674</v>
      </c>
      <c r="C639" s="70" t="s">
        <v>2940</v>
      </c>
      <c r="D639" s="70" t="s">
        <v>33</v>
      </c>
      <c r="E639" s="70" t="s">
        <v>34</v>
      </c>
      <c r="F639" s="70" t="s">
        <v>8181</v>
      </c>
      <c r="G639" s="71">
        <v>640480</v>
      </c>
      <c r="H639" s="17">
        <v>288</v>
      </c>
      <c r="K639" s="84">
        <f t="shared" si="9"/>
        <v>2825682.7999999835</v>
      </c>
      <c r="M639" s="71"/>
      <c r="N639" s="20"/>
    </row>
    <row r="640" spans="1:14">
      <c r="A640" s="70" t="s">
        <v>8182</v>
      </c>
      <c r="B640" s="59">
        <v>42674</v>
      </c>
      <c r="C640" s="70" t="s">
        <v>6070</v>
      </c>
      <c r="D640" s="70" t="s">
        <v>4</v>
      </c>
      <c r="E640" s="70" t="s">
        <v>5520</v>
      </c>
      <c r="F640" s="70" t="s">
        <v>8148</v>
      </c>
      <c r="G640" s="71">
        <v>3800</v>
      </c>
      <c r="H640" s="17">
        <v>289</v>
      </c>
      <c r="K640" s="84">
        <f t="shared" si="9"/>
        <v>2829482.7999999835</v>
      </c>
      <c r="M640" s="71"/>
      <c r="N640" s="20"/>
    </row>
    <row r="641" spans="1:14">
      <c r="A641" s="70" t="s">
        <v>8183</v>
      </c>
      <c r="B641" s="59">
        <v>42674</v>
      </c>
      <c r="C641" s="70" t="s">
        <v>6070</v>
      </c>
      <c r="D641" s="70" t="s">
        <v>4</v>
      </c>
      <c r="E641" s="70" t="s">
        <v>5520</v>
      </c>
      <c r="F641" s="70" t="s">
        <v>5924</v>
      </c>
      <c r="G641" s="71">
        <v>4284.0200000000004</v>
      </c>
      <c r="H641" s="17">
        <v>290</v>
      </c>
      <c r="K641" s="84">
        <f t="shared" si="9"/>
        <v>2833766.8199999835</v>
      </c>
      <c r="M641" s="71"/>
      <c r="N641" s="20"/>
    </row>
    <row r="642" spans="1:14">
      <c r="A642" s="70" t="s">
        <v>8184</v>
      </c>
      <c r="B642" s="59">
        <v>42674</v>
      </c>
      <c r="C642" s="70" t="s">
        <v>44</v>
      </c>
      <c r="D642" s="70" t="s">
        <v>33</v>
      </c>
      <c r="E642" s="70" t="s">
        <v>34</v>
      </c>
      <c r="F642" s="70" t="s">
        <v>8185</v>
      </c>
      <c r="G642" s="71">
        <v>191413.23</v>
      </c>
      <c r="H642" s="17">
        <v>291</v>
      </c>
      <c r="K642" s="84">
        <f t="shared" si="9"/>
        <v>3025180.0499999835</v>
      </c>
      <c r="M642" s="71"/>
      <c r="N642" s="20"/>
    </row>
    <row r="643" spans="1:14">
      <c r="A643" s="70" t="s">
        <v>8186</v>
      </c>
      <c r="B643" s="59">
        <v>42674</v>
      </c>
      <c r="C643" s="70" t="s">
        <v>6070</v>
      </c>
      <c r="D643" s="70" t="s">
        <v>4</v>
      </c>
      <c r="E643" s="70" t="s">
        <v>5520</v>
      </c>
      <c r="F643" s="70" t="s">
        <v>8187</v>
      </c>
      <c r="G643" s="71">
        <v>5000</v>
      </c>
      <c r="H643" s="17">
        <v>292</v>
      </c>
      <c r="K643" s="84">
        <f t="shared" si="9"/>
        <v>3030180.0499999835</v>
      </c>
      <c r="M643" s="71"/>
      <c r="N643" s="20"/>
    </row>
    <row r="644" spans="1:14">
      <c r="A644" s="70" t="s">
        <v>8188</v>
      </c>
      <c r="B644" s="59">
        <v>42674</v>
      </c>
      <c r="C644" s="70" t="s">
        <v>41</v>
      </c>
      <c r="D644" s="70" t="s">
        <v>33</v>
      </c>
      <c r="E644" s="70" t="s">
        <v>34</v>
      </c>
      <c r="F644" s="70" t="s">
        <v>4168</v>
      </c>
      <c r="G644" s="71">
        <v>711000</v>
      </c>
      <c r="H644" s="17">
        <v>293</v>
      </c>
      <c r="K644" s="84">
        <f t="shared" si="9"/>
        <v>3741180.0499999835</v>
      </c>
      <c r="M644" s="71"/>
      <c r="N644" s="20"/>
    </row>
    <row r="645" spans="1:14">
      <c r="A645" s="108" t="s">
        <v>8209</v>
      </c>
      <c r="B645" s="109">
        <v>42674</v>
      </c>
      <c r="C645" s="108" t="s">
        <v>3713</v>
      </c>
      <c r="D645" s="108" t="s">
        <v>33</v>
      </c>
      <c r="E645" s="108" t="s">
        <v>34</v>
      </c>
      <c r="F645" s="108" t="s">
        <v>7383</v>
      </c>
      <c r="G645" s="110">
        <v>91</v>
      </c>
      <c r="H645" s="111"/>
      <c r="I645" s="110"/>
      <c r="J645" s="112"/>
      <c r="K645" s="84">
        <f t="shared" si="9"/>
        <v>3741271.0499999835</v>
      </c>
      <c r="M645" s="71"/>
      <c r="N645" s="20"/>
    </row>
    <row r="646" spans="1:14">
      <c r="A646" s="108" t="s">
        <v>8210</v>
      </c>
      <c r="B646" s="109">
        <v>42674</v>
      </c>
      <c r="C646" s="108" t="s">
        <v>3713</v>
      </c>
      <c r="D646" s="108" t="s">
        <v>33</v>
      </c>
      <c r="E646" s="108" t="s">
        <v>34</v>
      </c>
      <c r="F646" s="108" t="s">
        <v>8211</v>
      </c>
      <c r="G646" s="110">
        <v>388.22</v>
      </c>
      <c r="H646" s="111"/>
      <c r="I646" s="110"/>
      <c r="J646" s="112"/>
      <c r="K646" s="84">
        <f t="shared" si="9"/>
        <v>3741659.2699999837</v>
      </c>
      <c r="L646" s="70" t="s">
        <v>8234</v>
      </c>
      <c r="M646" s="71"/>
      <c r="N646" s="20"/>
    </row>
    <row r="647" spans="1:14">
      <c r="A647" s="70" t="s">
        <v>7541</v>
      </c>
      <c r="B647" s="59">
        <v>42674</v>
      </c>
      <c r="C647" s="70" t="s">
        <v>2076</v>
      </c>
      <c r="D647" s="70" t="s">
        <v>33</v>
      </c>
      <c r="E647" s="70" t="s">
        <v>34</v>
      </c>
      <c r="F647" s="70" t="s">
        <v>8212</v>
      </c>
      <c r="H647" s="70"/>
      <c r="I647" s="71">
        <v>2178.4699999999998</v>
      </c>
      <c r="J647" s="1" t="s">
        <v>1159</v>
      </c>
      <c r="K647" s="84">
        <f t="shared" si="9"/>
        <v>3739480.7999999835</v>
      </c>
      <c r="M647" s="71"/>
      <c r="N647" s="20"/>
    </row>
    <row r="648" spans="1:14">
      <c r="A648" s="70" t="s">
        <v>8213</v>
      </c>
      <c r="B648" s="59">
        <v>42674</v>
      </c>
      <c r="C648" s="70" t="s">
        <v>8214</v>
      </c>
      <c r="D648" s="70" t="s">
        <v>33</v>
      </c>
      <c r="E648" s="70" t="s">
        <v>34</v>
      </c>
      <c r="F648" s="70" t="s">
        <v>8215</v>
      </c>
      <c r="G648" s="71">
        <v>100.24</v>
      </c>
      <c r="K648" s="84">
        <f t="shared" si="9"/>
        <v>3739581.0399999837</v>
      </c>
      <c r="M648" s="71"/>
      <c r="N648" s="20"/>
    </row>
    <row r="649" spans="1:14">
      <c r="A649" s="70" t="s">
        <v>8216</v>
      </c>
      <c r="B649" s="59">
        <v>42674</v>
      </c>
      <c r="C649" s="70" t="s">
        <v>8217</v>
      </c>
      <c r="D649" s="70" t="s">
        <v>33</v>
      </c>
      <c r="E649" s="70" t="s">
        <v>34</v>
      </c>
      <c r="F649" s="70" t="s">
        <v>8218</v>
      </c>
      <c r="G649" s="71">
        <v>18.03</v>
      </c>
      <c r="K649" s="84">
        <f t="shared" si="9"/>
        <v>3739599.0699999835</v>
      </c>
      <c r="M649" s="71"/>
      <c r="N649" s="20"/>
    </row>
    <row r="650" spans="1:14">
      <c r="A650" s="70" t="s">
        <v>8219</v>
      </c>
      <c r="B650" s="59">
        <v>42674</v>
      </c>
      <c r="C650" s="70" t="s">
        <v>11</v>
      </c>
      <c r="D650" s="70" t="s">
        <v>33</v>
      </c>
      <c r="E650" s="70" t="s">
        <v>34</v>
      </c>
      <c r="F650" s="2" t="s">
        <v>6262</v>
      </c>
      <c r="G650" s="71">
        <v>2390</v>
      </c>
      <c r="K650" s="84">
        <f t="shared" si="9"/>
        <v>3741989.0699999835</v>
      </c>
      <c r="M650" s="71"/>
      <c r="N650" s="20"/>
    </row>
    <row r="651" spans="1:14">
      <c r="A651" s="70" t="s">
        <v>8220</v>
      </c>
      <c r="B651" s="59">
        <v>42674</v>
      </c>
      <c r="C651" s="70" t="s">
        <v>6965</v>
      </c>
      <c r="D651" s="70" t="s">
        <v>33</v>
      </c>
      <c r="E651" s="70" t="s">
        <v>34</v>
      </c>
      <c r="F651" s="70" t="s">
        <v>8221</v>
      </c>
      <c r="G651" s="71">
        <v>6370</v>
      </c>
      <c r="K651" s="84">
        <f t="shared" si="9"/>
        <v>3748359.0699999835</v>
      </c>
      <c r="M651" s="71"/>
      <c r="N651" s="20"/>
    </row>
    <row r="652" spans="1:14">
      <c r="A652" s="70" t="s">
        <v>8222</v>
      </c>
      <c r="B652" s="59">
        <v>42674</v>
      </c>
      <c r="C652" s="70" t="s">
        <v>5051</v>
      </c>
      <c r="D652" s="70" t="s">
        <v>4</v>
      </c>
      <c r="E652" s="70" t="s">
        <v>6645</v>
      </c>
      <c r="F652" s="70" t="s">
        <v>8223</v>
      </c>
      <c r="G652" s="71">
        <v>80000</v>
      </c>
      <c r="K652" s="84">
        <f t="shared" si="9"/>
        <v>3828359.0699999835</v>
      </c>
      <c r="M652" s="71"/>
      <c r="N652" s="20"/>
    </row>
    <row r="653" spans="1:14">
      <c r="A653" s="70" t="s">
        <v>8224</v>
      </c>
      <c r="B653" s="59">
        <v>42674</v>
      </c>
      <c r="C653" s="70" t="s">
        <v>8225</v>
      </c>
      <c r="D653" s="70" t="s">
        <v>4</v>
      </c>
      <c r="E653" s="70" t="s">
        <v>34</v>
      </c>
      <c r="F653" s="70" t="s">
        <v>8032</v>
      </c>
      <c r="G653" s="71">
        <v>20000</v>
      </c>
      <c r="K653" s="84">
        <f t="shared" si="9"/>
        <v>3848359.0699999835</v>
      </c>
      <c r="M653" s="71"/>
      <c r="N653" s="20"/>
    </row>
    <row r="654" spans="1:14">
      <c r="A654" s="108" t="s">
        <v>8226</v>
      </c>
      <c r="B654" s="109">
        <v>42674</v>
      </c>
      <c r="C654" s="108" t="s">
        <v>8227</v>
      </c>
      <c r="D654" s="108" t="s">
        <v>33</v>
      </c>
      <c r="E654" s="108" t="s">
        <v>34</v>
      </c>
      <c r="F654" s="108" t="s">
        <v>8228</v>
      </c>
      <c r="G654" s="110">
        <v>360</v>
      </c>
      <c r="H654" s="111"/>
      <c r="I654" s="110"/>
      <c r="J654" s="112"/>
      <c r="K654" s="84">
        <f t="shared" si="9"/>
        <v>3848719.0699999835</v>
      </c>
      <c r="M654" s="71"/>
      <c r="N654" s="20"/>
    </row>
    <row r="655" spans="1:14">
      <c r="A655" s="108" t="s">
        <v>8229</v>
      </c>
      <c r="B655" s="109">
        <v>42674</v>
      </c>
      <c r="C655" s="108" t="s">
        <v>8230</v>
      </c>
      <c r="D655" s="108" t="s">
        <v>4</v>
      </c>
      <c r="E655" s="108" t="s">
        <v>34</v>
      </c>
      <c r="F655" s="108" t="s">
        <v>5293</v>
      </c>
      <c r="G655" s="110">
        <v>111603</v>
      </c>
      <c r="H655" s="111"/>
      <c r="I655" s="110"/>
      <c r="J655" s="112"/>
      <c r="K655" s="84">
        <f t="shared" si="9"/>
        <v>3960322.0699999835</v>
      </c>
      <c r="M655" s="71"/>
      <c r="N655" s="20"/>
    </row>
    <row r="656" spans="1:14">
      <c r="A656" s="108" t="s">
        <v>8231</v>
      </c>
      <c r="B656" s="109">
        <v>42674</v>
      </c>
      <c r="C656" s="108" t="s">
        <v>8230</v>
      </c>
      <c r="D656" s="108" t="s">
        <v>4</v>
      </c>
      <c r="E656" s="108" t="s">
        <v>34</v>
      </c>
      <c r="F656" s="108" t="s">
        <v>5293</v>
      </c>
      <c r="G656" s="110">
        <v>15198.5</v>
      </c>
      <c r="H656" s="111"/>
      <c r="I656" s="110"/>
      <c r="J656" s="112"/>
      <c r="K656" s="84">
        <f t="shared" si="9"/>
        <v>3975520.5699999835</v>
      </c>
      <c r="M656" s="71"/>
      <c r="N656" s="20"/>
    </row>
    <row r="657" spans="1:14">
      <c r="A657" s="70" t="s">
        <v>2004</v>
      </c>
      <c r="B657" s="59">
        <v>42674</v>
      </c>
      <c r="C657" s="70" t="s">
        <v>41</v>
      </c>
      <c r="D657" s="70" t="s">
        <v>42</v>
      </c>
      <c r="E657" s="70" t="s">
        <v>4580</v>
      </c>
      <c r="F657" s="70" t="s">
        <v>533</v>
      </c>
      <c r="H657" s="70"/>
      <c r="I657" s="71">
        <v>400000</v>
      </c>
      <c r="K657" s="84">
        <f t="shared" si="9"/>
        <v>3575520.5699999835</v>
      </c>
      <c r="M657" s="71"/>
      <c r="N657" s="20"/>
    </row>
    <row r="658" spans="1:14">
      <c r="A658" s="70" t="s">
        <v>1914</v>
      </c>
      <c r="B658" s="59">
        <v>42674</v>
      </c>
      <c r="C658" s="70" t="s">
        <v>8061</v>
      </c>
      <c r="D658" s="70" t="s">
        <v>66</v>
      </c>
      <c r="E658" s="70" t="s">
        <v>38</v>
      </c>
      <c r="F658" s="70" t="s">
        <v>8046</v>
      </c>
      <c r="G658" s="71">
        <v>280000</v>
      </c>
      <c r="H658" s="84"/>
      <c r="K658" s="84">
        <f t="shared" si="9"/>
        <v>3855520.5699999835</v>
      </c>
      <c r="M658" s="71"/>
      <c r="N658" s="20"/>
    </row>
    <row r="659" spans="1:14">
      <c r="A659" s="70" t="s">
        <v>1916</v>
      </c>
      <c r="B659" s="59">
        <v>42674</v>
      </c>
      <c r="C659" s="70" t="s">
        <v>8233</v>
      </c>
      <c r="D659" s="70" t="s">
        <v>183</v>
      </c>
      <c r="E659" s="70" t="s">
        <v>34</v>
      </c>
      <c r="F659" s="70" t="s">
        <v>2055</v>
      </c>
      <c r="H659" s="70"/>
      <c r="I659" s="71">
        <v>1180312.71</v>
      </c>
      <c r="K659" s="84">
        <f t="shared" si="9"/>
        <v>2675207.8599999836</v>
      </c>
      <c r="M659" s="71"/>
      <c r="N659" s="20"/>
    </row>
    <row r="660" spans="1:14">
      <c r="A660" s="70" t="s">
        <v>8235</v>
      </c>
      <c r="B660" s="59">
        <v>42674</v>
      </c>
      <c r="C660" s="2"/>
      <c r="D660" s="2"/>
      <c r="E660" s="70" t="s">
        <v>34</v>
      </c>
      <c r="F660" s="2"/>
      <c r="G660" s="4">
        <v>387</v>
      </c>
      <c r="H660" s="18"/>
      <c r="I660" s="4"/>
      <c r="J660" s="7"/>
      <c r="K660" s="84">
        <f t="shared" si="9"/>
        <v>2675594.8599999836</v>
      </c>
      <c r="N660" s="20"/>
    </row>
    <row r="661" spans="1:14">
      <c r="A661" s="70" t="s">
        <v>8235</v>
      </c>
      <c r="B661" s="59">
        <v>42674</v>
      </c>
      <c r="E661" s="70" t="s">
        <v>34</v>
      </c>
      <c r="G661" s="71">
        <v>193</v>
      </c>
      <c r="K661" s="84">
        <f t="shared" ref="K661:K663" si="10">+K660+G661-I661</f>
        <v>2675787.8599999836</v>
      </c>
      <c r="N661" s="20"/>
    </row>
    <row r="662" spans="1:14">
      <c r="A662" s="70" t="s">
        <v>8235</v>
      </c>
      <c r="B662" s="59">
        <v>42674</v>
      </c>
      <c r="E662" s="70" t="s">
        <v>34</v>
      </c>
      <c r="G662" s="71">
        <v>193</v>
      </c>
      <c r="K662" s="84">
        <f t="shared" si="10"/>
        <v>2675980.8599999836</v>
      </c>
      <c r="N662" s="20"/>
    </row>
    <row r="663" spans="1:14">
      <c r="A663" s="70" t="s">
        <v>8236</v>
      </c>
      <c r="B663" s="59">
        <v>42674</v>
      </c>
      <c r="E663" s="70" t="s">
        <v>34</v>
      </c>
      <c r="G663" s="71">
        <v>1392</v>
      </c>
      <c r="K663" s="84">
        <f t="shared" si="10"/>
        <v>2677372.8599999836</v>
      </c>
      <c r="N663" s="20"/>
    </row>
    <row r="664" spans="1:14">
      <c r="B664" s="59"/>
      <c r="K664" s="84"/>
      <c r="N664" s="20"/>
    </row>
    <row r="665" spans="1:14">
      <c r="B665" s="59"/>
      <c r="K665" s="84"/>
    </row>
    <row r="666" spans="1:14">
      <c r="B666" s="59"/>
      <c r="K666" s="84"/>
    </row>
    <row r="667" spans="1:14">
      <c r="B667" s="59"/>
      <c r="K667" s="84"/>
    </row>
    <row r="668" spans="1:14">
      <c r="K668" s="84"/>
    </row>
    <row r="669" spans="1:14">
      <c r="K669" s="84"/>
    </row>
    <row r="670" spans="1:14">
      <c r="K670" s="84"/>
    </row>
    <row r="671" spans="1:14">
      <c r="K671" s="84"/>
    </row>
    <row r="672" spans="1:14">
      <c r="K672" s="84"/>
    </row>
  </sheetData>
  <autoFilter ref="A5:K661"/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2:N698"/>
  <sheetViews>
    <sheetView topLeftCell="A662" workbookViewId="0">
      <selection activeCell="K693" sqref="K693"/>
    </sheetView>
  </sheetViews>
  <sheetFormatPr baseColWidth="10" defaultRowHeight="11.25"/>
  <cols>
    <col min="1" max="1" width="7.42578125" style="2" customWidth="1"/>
    <col min="2" max="2" width="8.7109375" style="2" bestFit="1" customWidth="1"/>
    <col min="3" max="3" width="10.5703125" style="2" bestFit="1" customWidth="1"/>
    <col min="4" max="4" width="20" style="2" bestFit="1" customWidth="1"/>
    <col min="5" max="5" width="9.85546875" style="2" bestFit="1" customWidth="1"/>
    <col min="6" max="6" width="34.42578125" style="2" bestFit="1" customWidth="1"/>
    <col min="7" max="7" width="12" style="4" bestFit="1" customWidth="1"/>
    <col min="8" max="8" width="6.85546875" style="42" bestFit="1" customWidth="1"/>
    <col min="9" max="9" width="12" style="4" bestFit="1" customWidth="1"/>
    <col min="10" max="10" width="5.42578125" style="118" bestFit="1" customWidth="1"/>
    <col min="11" max="11" width="13.42578125" style="4" bestFit="1" customWidth="1"/>
    <col min="12" max="13" width="11.42578125" style="2"/>
    <col min="14" max="14" width="11.140625" style="2" bestFit="1" customWidth="1"/>
    <col min="15" max="16384" width="11.42578125" style="2"/>
  </cols>
  <sheetData>
    <row r="2" spans="1:14">
      <c r="A2" s="41" t="s">
        <v>0</v>
      </c>
    </row>
    <row r="4" spans="1:14">
      <c r="F4" s="2" t="s">
        <v>1</v>
      </c>
      <c r="K4" s="4">
        <v>2675008.39</v>
      </c>
      <c r="M4" s="4"/>
      <c r="N4" s="10"/>
    </row>
    <row r="5" spans="1:14">
      <c r="A5" s="2" t="s">
        <v>8237</v>
      </c>
      <c r="B5" s="3">
        <v>42675</v>
      </c>
      <c r="C5" s="2" t="s">
        <v>5576</v>
      </c>
      <c r="D5" s="2" t="s">
        <v>4</v>
      </c>
      <c r="E5" s="2" t="s">
        <v>5520</v>
      </c>
      <c r="F5" s="2" t="s">
        <v>8238</v>
      </c>
      <c r="G5" s="4">
        <v>50000</v>
      </c>
      <c r="H5" s="42">
        <v>1</v>
      </c>
      <c r="K5" s="4">
        <f>+K4+G5-I5</f>
        <v>2725008.39</v>
      </c>
      <c r="M5" s="4"/>
      <c r="N5" s="10"/>
    </row>
    <row r="6" spans="1:14">
      <c r="A6" s="2" t="s">
        <v>2117</v>
      </c>
      <c r="B6" s="3">
        <v>42675</v>
      </c>
      <c r="C6" s="2" t="s">
        <v>7</v>
      </c>
      <c r="D6" s="2" t="s">
        <v>4</v>
      </c>
      <c r="E6" s="2" t="s">
        <v>5520</v>
      </c>
      <c r="F6" s="2" t="s">
        <v>7</v>
      </c>
      <c r="G6" s="4">
        <v>7774</v>
      </c>
      <c r="H6" s="42">
        <v>2</v>
      </c>
      <c r="K6" s="4">
        <f t="shared" ref="K6:K70" si="0">+K5+G6-I6</f>
        <v>2732782.39</v>
      </c>
      <c r="M6" s="4"/>
      <c r="N6" s="10"/>
    </row>
    <row r="7" spans="1:14">
      <c r="A7" s="2" t="s">
        <v>8239</v>
      </c>
      <c r="B7" s="3">
        <v>42675</v>
      </c>
      <c r="C7" s="2" t="s">
        <v>3</v>
      </c>
      <c r="D7" s="2" t="s">
        <v>4</v>
      </c>
      <c r="E7" s="2" t="s">
        <v>5520</v>
      </c>
      <c r="F7" s="2" t="s">
        <v>3</v>
      </c>
      <c r="G7" s="4">
        <v>10014.91</v>
      </c>
      <c r="H7" s="42">
        <v>3</v>
      </c>
      <c r="K7" s="4">
        <f t="shared" si="0"/>
        <v>2742797.3000000003</v>
      </c>
      <c r="M7" s="4"/>
      <c r="N7" s="10"/>
    </row>
    <row r="8" spans="1:14">
      <c r="A8" s="2" t="s">
        <v>2982</v>
      </c>
      <c r="B8" s="3">
        <v>42675</v>
      </c>
      <c r="C8" s="2" t="s">
        <v>5151</v>
      </c>
      <c r="D8" s="2" t="s">
        <v>4</v>
      </c>
      <c r="E8" s="2" t="s">
        <v>5520</v>
      </c>
      <c r="F8" s="2" t="s">
        <v>5151</v>
      </c>
      <c r="G8" s="4">
        <v>1025</v>
      </c>
      <c r="H8" s="42" t="s">
        <v>1159</v>
      </c>
      <c r="K8" s="4">
        <f t="shared" si="0"/>
        <v>2743822.3000000003</v>
      </c>
      <c r="M8" s="4"/>
      <c r="N8" s="10"/>
    </row>
    <row r="9" spans="1:14">
      <c r="A9" s="2" t="s">
        <v>1187</v>
      </c>
      <c r="B9" s="3">
        <v>42675</v>
      </c>
      <c r="C9" s="2" t="s">
        <v>6070</v>
      </c>
      <c r="D9" s="2" t="s">
        <v>4</v>
      </c>
      <c r="E9" s="2" t="s">
        <v>6645</v>
      </c>
      <c r="F9" s="2" t="s">
        <v>8240</v>
      </c>
      <c r="G9" s="4">
        <v>1840</v>
      </c>
      <c r="H9" s="42">
        <v>4</v>
      </c>
      <c r="K9" s="4">
        <f t="shared" si="0"/>
        <v>2745662.3000000003</v>
      </c>
      <c r="M9" s="4"/>
      <c r="N9" s="10"/>
    </row>
    <row r="10" spans="1:14">
      <c r="A10" s="2" t="s">
        <v>3807</v>
      </c>
      <c r="B10" s="3">
        <v>42675</v>
      </c>
      <c r="C10" s="2" t="s">
        <v>8241</v>
      </c>
      <c r="D10" s="2" t="s">
        <v>4</v>
      </c>
      <c r="E10" s="2" t="s">
        <v>2974</v>
      </c>
      <c r="F10" s="2" t="s">
        <v>8242</v>
      </c>
      <c r="G10" s="4">
        <v>92570.31</v>
      </c>
      <c r="H10" s="42">
        <v>5</v>
      </c>
      <c r="K10" s="4">
        <f t="shared" si="0"/>
        <v>2838232.6100000003</v>
      </c>
      <c r="M10" s="4"/>
      <c r="N10" s="10"/>
    </row>
    <row r="11" spans="1:14">
      <c r="A11" s="2" t="s">
        <v>2121</v>
      </c>
      <c r="B11" s="3">
        <v>42675</v>
      </c>
      <c r="C11" s="2" t="s">
        <v>6070</v>
      </c>
      <c r="D11" s="2" t="s">
        <v>4</v>
      </c>
      <c r="E11" s="2" t="s">
        <v>6645</v>
      </c>
      <c r="F11" s="2" t="s">
        <v>315</v>
      </c>
      <c r="G11" s="4">
        <v>2990</v>
      </c>
      <c r="H11" s="42" t="s">
        <v>3723</v>
      </c>
      <c r="K11" s="4">
        <f t="shared" si="0"/>
        <v>2841222.6100000003</v>
      </c>
      <c r="M11" s="4"/>
      <c r="N11" s="10"/>
    </row>
    <row r="12" spans="1:14">
      <c r="A12" s="2" t="s">
        <v>2123</v>
      </c>
      <c r="B12" s="3">
        <v>42675</v>
      </c>
      <c r="C12" s="2" t="s">
        <v>5051</v>
      </c>
      <c r="D12" s="2" t="s">
        <v>4</v>
      </c>
      <c r="E12" s="2" t="s">
        <v>6645</v>
      </c>
      <c r="F12" s="2" t="s">
        <v>8243</v>
      </c>
      <c r="G12" s="4">
        <v>32000</v>
      </c>
      <c r="H12" s="42">
        <v>6</v>
      </c>
      <c r="K12" s="4">
        <f t="shared" si="0"/>
        <v>2873222.6100000003</v>
      </c>
      <c r="M12" s="4"/>
      <c r="N12" s="10"/>
    </row>
    <row r="13" spans="1:14">
      <c r="A13" s="2" t="s">
        <v>6994</v>
      </c>
      <c r="B13" s="3">
        <v>42675</v>
      </c>
      <c r="C13" s="2" t="s">
        <v>6070</v>
      </c>
      <c r="D13" s="2" t="s">
        <v>4</v>
      </c>
      <c r="E13" s="2" t="s">
        <v>6645</v>
      </c>
      <c r="F13" s="2" t="s">
        <v>8178</v>
      </c>
      <c r="G13" s="4">
        <v>590</v>
      </c>
      <c r="H13" s="42">
        <v>7</v>
      </c>
      <c r="K13" s="4">
        <f t="shared" si="0"/>
        <v>2873812.6100000003</v>
      </c>
      <c r="M13" s="4"/>
      <c r="N13" s="10"/>
    </row>
    <row r="14" spans="1:14">
      <c r="A14" s="2" t="s">
        <v>1191</v>
      </c>
      <c r="B14" s="3">
        <v>42675</v>
      </c>
      <c r="C14" s="2" t="s">
        <v>6070</v>
      </c>
      <c r="D14" s="2" t="s">
        <v>4</v>
      </c>
      <c r="E14" s="2" t="s">
        <v>6645</v>
      </c>
      <c r="F14" s="2" t="s">
        <v>740</v>
      </c>
      <c r="G14" s="4">
        <v>2303.12</v>
      </c>
      <c r="H14" s="42" t="s">
        <v>2105</v>
      </c>
      <c r="K14" s="4">
        <f t="shared" si="0"/>
        <v>2876115.7300000004</v>
      </c>
      <c r="M14" s="4"/>
      <c r="N14" s="10"/>
    </row>
    <row r="15" spans="1:14">
      <c r="A15" s="2" t="s">
        <v>2998</v>
      </c>
      <c r="B15" s="3">
        <v>42675</v>
      </c>
      <c r="C15" s="2" t="s">
        <v>6070</v>
      </c>
      <c r="D15" s="2" t="s">
        <v>4</v>
      </c>
      <c r="E15" s="2" t="s">
        <v>6645</v>
      </c>
      <c r="F15" s="2" t="s">
        <v>1193</v>
      </c>
      <c r="G15" s="4">
        <v>2989.99</v>
      </c>
      <c r="H15" s="42">
        <v>8</v>
      </c>
      <c r="K15" s="4">
        <f t="shared" si="0"/>
        <v>2879105.7200000007</v>
      </c>
      <c r="M15" s="4"/>
      <c r="N15" s="10"/>
    </row>
    <row r="16" spans="1:14">
      <c r="A16" s="2" t="s">
        <v>6199</v>
      </c>
      <c r="B16" s="3">
        <v>42675</v>
      </c>
      <c r="C16" s="2" t="s">
        <v>7</v>
      </c>
      <c r="D16" s="2" t="s">
        <v>4</v>
      </c>
      <c r="E16" s="2" t="s">
        <v>6645</v>
      </c>
      <c r="F16" s="2" t="s">
        <v>7</v>
      </c>
      <c r="G16" s="4">
        <v>32564.74</v>
      </c>
      <c r="H16" s="42">
        <v>9</v>
      </c>
      <c r="K16" s="4">
        <f t="shared" si="0"/>
        <v>2911670.4600000009</v>
      </c>
      <c r="M16" s="4"/>
      <c r="N16" s="10"/>
    </row>
    <row r="17" spans="1:14">
      <c r="A17" s="2" t="s">
        <v>1192</v>
      </c>
      <c r="B17" s="3">
        <v>42675</v>
      </c>
      <c r="C17" s="2" t="s">
        <v>3</v>
      </c>
      <c r="D17" s="2" t="s">
        <v>4</v>
      </c>
      <c r="E17" s="2" t="s">
        <v>6645</v>
      </c>
      <c r="F17" s="2" t="s">
        <v>8244</v>
      </c>
      <c r="G17" s="4">
        <v>27914.05</v>
      </c>
      <c r="H17" s="42">
        <v>3</v>
      </c>
      <c r="K17" s="4">
        <f t="shared" si="0"/>
        <v>2939584.5100000007</v>
      </c>
      <c r="M17" s="4"/>
      <c r="N17" s="10"/>
    </row>
    <row r="18" spans="1:14">
      <c r="A18" s="2" t="s">
        <v>29</v>
      </c>
      <c r="B18" s="3">
        <v>42675</v>
      </c>
      <c r="C18" s="2" t="s">
        <v>41</v>
      </c>
      <c r="D18" s="2" t="s">
        <v>33</v>
      </c>
      <c r="E18" s="2" t="s">
        <v>34</v>
      </c>
      <c r="F18" s="2" t="s">
        <v>61</v>
      </c>
      <c r="G18" s="4">
        <v>315000</v>
      </c>
      <c r="H18" s="42">
        <v>10</v>
      </c>
      <c r="K18" s="4">
        <f t="shared" si="0"/>
        <v>3254584.5100000007</v>
      </c>
      <c r="M18" s="4"/>
      <c r="N18" s="10"/>
    </row>
    <row r="19" spans="1:14">
      <c r="A19" s="2" t="s">
        <v>8921</v>
      </c>
      <c r="B19" s="3">
        <v>42675</v>
      </c>
      <c r="C19" s="2" t="s">
        <v>8922</v>
      </c>
      <c r="D19" s="2" t="s">
        <v>33</v>
      </c>
      <c r="E19" s="4" t="s">
        <v>34</v>
      </c>
      <c r="F19" s="4" t="s">
        <v>117</v>
      </c>
      <c r="I19" s="4">
        <v>599993.61</v>
      </c>
      <c r="J19" s="118">
        <v>300</v>
      </c>
      <c r="K19" s="4">
        <f t="shared" si="0"/>
        <v>2654590.9000000008</v>
      </c>
      <c r="M19" s="4"/>
      <c r="N19" s="10"/>
    </row>
    <row r="20" spans="1:14">
      <c r="A20" s="2" t="s">
        <v>36</v>
      </c>
      <c r="B20" s="3">
        <v>42675</v>
      </c>
      <c r="C20" s="2" t="s">
        <v>8245</v>
      </c>
      <c r="D20" s="2" t="s">
        <v>623</v>
      </c>
      <c r="E20" s="2" t="s">
        <v>38</v>
      </c>
      <c r="F20" s="2" t="s">
        <v>8246</v>
      </c>
      <c r="I20" s="4">
        <v>500</v>
      </c>
      <c r="K20" s="4">
        <f t="shared" si="0"/>
        <v>2654090.9000000008</v>
      </c>
      <c r="M20" s="4"/>
      <c r="N20" s="10"/>
    </row>
    <row r="21" spans="1:14">
      <c r="A21" s="2" t="s">
        <v>62</v>
      </c>
      <c r="B21" s="3">
        <v>42675</v>
      </c>
      <c r="C21" s="2" t="s">
        <v>8247</v>
      </c>
      <c r="D21" s="2" t="s">
        <v>623</v>
      </c>
      <c r="E21" s="2" t="s">
        <v>38</v>
      </c>
      <c r="F21" s="2" t="s">
        <v>8248</v>
      </c>
      <c r="I21" s="4">
        <v>5000</v>
      </c>
      <c r="K21" s="4">
        <f t="shared" si="0"/>
        <v>2649090.9000000008</v>
      </c>
      <c r="M21" s="4"/>
      <c r="N21" s="10"/>
    </row>
    <row r="22" spans="1:14">
      <c r="A22" s="2" t="s">
        <v>64</v>
      </c>
      <c r="B22" s="3">
        <v>42675</v>
      </c>
      <c r="C22" s="2" t="s">
        <v>8249</v>
      </c>
      <c r="D22" s="2" t="s">
        <v>623</v>
      </c>
      <c r="E22" s="2" t="s">
        <v>38</v>
      </c>
      <c r="F22" s="2" t="s">
        <v>8250</v>
      </c>
      <c r="I22" s="4">
        <v>150000</v>
      </c>
      <c r="J22" s="118" t="s">
        <v>2060</v>
      </c>
      <c r="K22" s="4">
        <f t="shared" si="0"/>
        <v>2499090.9000000008</v>
      </c>
      <c r="M22" s="4"/>
      <c r="N22" s="10"/>
    </row>
    <row r="23" spans="1:14">
      <c r="A23" s="2" t="s">
        <v>1207</v>
      </c>
      <c r="B23" s="3">
        <v>42675</v>
      </c>
      <c r="C23" s="2" t="s">
        <v>8251</v>
      </c>
      <c r="D23" s="2" t="s">
        <v>109</v>
      </c>
      <c r="E23" s="2" t="s">
        <v>34</v>
      </c>
      <c r="F23" s="2" t="s">
        <v>106</v>
      </c>
      <c r="G23" s="4">
        <v>390000</v>
      </c>
      <c r="H23" s="42">
        <v>11</v>
      </c>
      <c r="K23" s="4">
        <f t="shared" si="0"/>
        <v>2889090.9000000008</v>
      </c>
      <c r="M23" s="4"/>
      <c r="N23" s="10"/>
    </row>
    <row r="24" spans="1:14">
      <c r="A24" s="2" t="s">
        <v>87</v>
      </c>
      <c r="B24" s="3">
        <v>42675</v>
      </c>
      <c r="C24" s="2" t="s">
        <v>8252</v>
      </c>
      <c r="D24" s="2" t="s">
        <v>190</v>
      </c>
      <c r="E24" s="2" t="s">
        <v>34</v>
      </c>
      <c r="F24" s="2" t="s">
        <v>39</v>
      </c>
      <c r="I24" s="4">
        <v>56747.85</v>
      </c>
      <c r="J24" s="118">
        <v>700</v>
      </c>
      <c r="K24" s="4">
        <f t="shared" si="0"/>
        <v>2832343.0500000007</v>
      </c>
      <c r="M24" s="4"/>
      <c r="N24" s="10"/>
    </row>
    <row r="25" spans="1:14">
      <c r="A25" s="2" t="s">
        <v>89</v>
      </c>
      <c r="B25" s="3">
        <v>42675</v>
      </c>
      <c r="C25" s="2" t="s">
        <v>8253</v>
      </c>
      <c r="D25" s="2" t="s">
        <v>190</v>
      </c>
      <c r="E25" s="2" t="s">
        <v>34</v>
      </c>
      <c r="F25" s="2" t="s">
        <v>39</v>
      </c>
      <c r="I25" s="4">
        <v>368271.14</v>
      </c>
      <c r="J25" s="118">
        <v>700</v>
      </c>
      <c r="K25" s="4">
        <f t="shared" si="0"/>
        <v>2464071.9100000006</v>
      </c>
      <c r="M25" s="4"/>
      <c r="N25" s="10"/>
    </row>
    <row r="26" spans="1:14">
      <c r="A26" s="2" t="s">
        <v>92</v>
      </c>
      <c r="B26" s="3">
        <v>42675</v>
      </c>
      <c r="C26" s="2" t="s">
        <v>8254</v>
      </c>
      <c r="D26" s="2" t="s">
        <v>190</v>
      </c>
      <c r="E26" s="2" t="s">
        <v>34</v>
      </c>
      <c r="F26" s="2" t="s">
        <v>39</v>
      </c>
      <c r="I26" s="4">
        <v>277492.53999999998</v>
      </c>
      <c r="J26" s="118">
        <v>700</v>
      </c>
      <c r="K26" s="4">
        <f t="shared" si="0"/>
        <v>2186579.3700000006</v>
      </c>
      <c r="M26" s="4"/>
      <c r="N26" s="10"/>
    </row>
    <row r="27" spans="1:14">
      <c r="A27" s="2" t="s">
        <v>95</v>
      </c>
      <c r="B27" s="3">
        <v>42675</v>
      </c>
      <c r="C27" s="2" t="s">
        <v>8255</v>
      </c>
      <c r="D27" s="2" t="s">
        <v>190</v>
      </c>
      <c r="E27" s="2" t="s">
        <v>34</v>
      </c>
      <c r="F27" s="2" t="s">
        <v>8037</v>
      </c>
      <c r="I27" s="4">
        <v>280000</v>
      </c>
      <c r="J27" s="118">
        <v>1</v>
      </c>
      <c r="K27" s="4">
        <f t="shared" si="0"/>
        <v>1906579.3700000006</v>
      </c>
      <c r="M27" s="4"/>
      <c r="N27" s="10"/>
    </row>
    <row r="28" spans="1:14">
      <c r="A28" s="2" t="s">
        <v>98</v>
      </c>
      <c r="B28" s="3">
        <v>42675</v>
      </c>
      <c r="C28" s="2" t="s">
        <v>8256</v>
      </c>
      <c r="D28" s="2" t="s">
        <v>190</v>
      </c>
      <c r="E28" s="2" t="s">
        <v>34</v>
      </c>
      <c r="F28" s="2" t="s">
        <v>4453</v>
      </c>
      <c r="I28" s="4">
        <v>5225.8</v>
      </c>
      <c r="J28" s="118">
        <v>2</v>
      </c>
      <c r="K28" s="4">
        <f t="shared" si="0"/>
        <v>1901353.5700000005</v>
      </c>
      <c r="M28" s="4"/>
      <c r="N28" s="10"/>
    </row>
    <row r="29" spans="1:14">
      <c r="A29" s="2" t="s">
        <v>101</v>
      </c>
      <c r="B29" s="3">
        <v>42675</v>
      </c>
      <c r="C29" s="2" t="s">
        <v>8257</v>
      </c>
      <c r="D29" s="2" t="s">
        <v>190</v>
      </c>
      <c r="E29" s="2" t="s">
        <v>34</v>
      </c>
      <c r="F29" s="2" t="s">
        <v>4453</v>
      </c>
      <c r="I29" s="4">
        <v>39106.120000000003</v>
      </c>
      <c r="J29" s="118">
        <v>3</v>
      </c>
      <c r="K29" s="4">
        <f t="shared" si="0"/>
        <v>1862247.4500000004</v>
      </c>
      <c r="M29" s="4"/>
      <c r="N29" s="10"/>
    </row>
    <row r="30" spans="1:14">
      <c r="A30" s="2" t="s">
        <v>1197</v>
      </c>
      <c r="B30" s="3">
        <v>42676</v>
      </c>
      <c r="C30" s="2" t="s">
        <v>5576</v>
      </c>
      <c r="D30" s="2" t="s">
        <v>4</v>
      </c>
      <c r="E30" s="2" t="s">
        <v>5520</v>
      </c>
      <c r="F30" s="2" t="s">
        <v>8258</v>
      </c>
      <c r="G30" s="4">
        <v>5000</v>
      </c>
      <c r="H30" s="42">
        <v>12</v>
      </c>
      <c r="K30" s="4">
        <f t="shared" si="0"/>
        <v>1867247.4500000004</v>
      </c>
      <c r="M30" s="4"/>
      <c r="N30" s="10"/>
    </row>
    <row r="31" spans="1:14">
      <c r="A31" s="2" t="s">
        <v>17</v>
      </c>
      <c r="B31" s="3">
        <v>42676</v>
      </c>
      <c r="C31" s="2" t="s">
        <v>5576</v>
      </c>
      <c r="D31" s="2" t="s">
        <v>4</v>
      </c>
      <c r="E31" s="2" t="s">
        <v>5520</v>
      </c>
      <c r="F31" s="2" t="s">
        <v>1478</v>
      </c>
      <c r="G31" s="4">
        <v>1025</v>
      </c>
      <c r="H31" s="42">
        <v>13</v>
      </c>
      <c r="K31" s="4">
        <f t="shared" si="0"/>
        <v>1868272.4500000004</v>
      </c>
      <c r="M31" s="4"/>
      <c r="N31" s="10"/>
    </row>
    <row r="32" spans="1:14">
      <c r="A32" s="2" t="s">
        <v>2147</v>
      </c>
      <c r="B32" s="3">
        <v>42676</v>
      </c>
      <c r="C32" s="2" t="s">
        <v>3</v>
      </c>
      <c r="D32" s="2" t="s">
        <v>4</v>
      </c>
      <c r="E32" s="2" t="s">
        <v>5520</v>
      </c>
      <c r="F32" s="2" t="s">
        <v>3</v>
      </c>
      <c r="G32" s="4">
        <v>7175.6</v>
      </c>
      <c r="H32" s="42">
        <v>14</v>
      </c>
      <c r="K32" s="4">
        <f t="shared" si="0"/>
        <v>1875448.0500000005</v>
      </c>
      <c r="M32" s="4"/>
      <c r="N32" s="10"/>
    </row>
    <row r="33" spans="1:14">
      <c r="A33" s="2" t="s">
        <v>4669</v>
      </c>
      <c r="B33" s="3">
        <v>42676</v>
      </c>
      <c r="C33" s="2" t="s">
        <v>7</v>
      </c>
      <c r="D33" s="2" t="s">
        <v>4</v>
      </c>
      <c r="E33" s="2" t="s">
        <v>5520</v>
      </c>
      <c r="F33" s="2" t="s">
        <v>7</v>
      </c>
      <c r="G33" s="4">
        <v>150115.01</v>
      </c>
      <c r="H33" s="42">
        <v>15</v>
      </c>
      <c r="K33" s="4">
        <f t="shared" si="0"/>
        <v>2025563.0600000005</v>
      </c>
      <c r="M33" s="4"/>
      <c r="N33" s="10"/>
    </row>
    <row r="34" spans="1:14">
      <c r="A34" s="2" t="s">
        <v>2149</v>
      </c>
      <c r="B34" s="3">
        <v>42676</v>
      </c>
      <c r="C34" s="2" t="s">
        <v>7</v>
      </c>
      <c r="D34" s="2" t="s">
        <v>4</v>
      </c>
      <c r="E34" s="2" t="s">
        <v>6645</v>
      </c>
      <c r="F34" s="2" t="s">
        <v>7</v>
      </c>
      <c r="G34" s="4">
        <v>1025</v>
      </c>
      <c r="H34" s="42">
        <v>16</v>
      </c>
      <c r="K34" s="4">
        <f t="shared" si="0"/>
        <v>2026588.0600000005</v>
      </c>
      <c r="M34" s="4"/>
      <c r="N34" s="10"/>
    </row>
    <row r="35" spans="1:14">
      <c r="A35" s="2" t="s">
        <v>22</v>
      </c>
      <c r="B35" s="3">
        <v>42676</v>
      </c>
      <c r="C35" s="2" t="s">
        <v>3</v>
      </c>
      <c r="D35" s="2" t="s">
        <v>4</v>
      </c>
      <c r="E35" s="2" t="s">
        <v>6645</v>
      </c>
      <c r="F35" s="2" t="s">
        <v>3</v>
      </c>
      <c r="G35" s="4">
        <v>20253.29</v>
      </c>
      <c r="H35" s="42">
        <v>14</v>
      </c>
      <c r="K35" s="4">
        <f t="shared" si="0"/>
        <v>2046841.3500000006</v>
      </c>
      <c r="M35" s="4"/>
      <c r="N35" s="10"/>
    </row>
    <row r="36" spans="1:14">
      <c r="A36" s="2" t="s">
        <v>8259</v>
      </c>
      <c r="B36" s="3">
        <v>42677</v>
      </c>
      <c r="C36" s="2" t="s">
        <v>3</v>
      </c>
      <c r="D36" s="2" t="s">
        <v>4</v>
      </c>
      <c r="E36" s="2" t="s">
        <v>5520</v>
      </c>
      <c r="F36" s="2" t="s">
        <v>3</v>
      </c>
      <c r="G36" s="4">
        <v>1077.71</v>
      </c>
      <c r="H36" s="42">
        <v>15</v>
      </c>
      <c r="K36" s="4">
        <f t="shared" si="0"/>
        <v>2047919.0600000005</v>
      </c>
      <c r="M36" s="4"/>
      <c r="N36" s="10"/>
    </row>
    <row r="37" spans="1:14">
      <c r="A37" s="2" t="s">
        <v>3020</v>
      </c>
      <c r="B37" s="3">
        <v>42677</v>
      </c>
      <c r="C37" s="2" t="s">
        <v>7</v>
      </c>
      <c r="D37" s="2" t="s">
        <v>4</v>
      </c>
      <c r="E37" s="2" t="s">
        <v>5520</v>
      </c>
      <c r="F37" s="2" t="s">
        <v>7</v>
      </c>
      <c r="G37" s="4">
        <v>7624.65</v>
      </c>
      <c r="H37" s="42">
        <v>16</v>
      </c>
      <c r="K37" s="4">
        <f t="shared" si="0"/>
        <v>2055543.7100000004</v>
      </c>
      <c r="M37" s="4"/>
      <c r="N37" s="10"/>
    </row>
    <row r="38" spans="1:14">
      <c r="A38" s="2" t="s">
        <v>8260</v>
      </c>
      <c r="B38" s="3">
        <v>42677</v>
      </c>
      <c r="C38" s="2" t="s">
        <v>5576</v>
      </c>
      <c r="D38" s="2" t="s">
        <v>4</v>
      </c>
      <c r="E38" s="2" t="s">
        <v>6645</v>
      </c>
      <c r="F38" s="2" t="s">
        <v>8261</v>
      </c>
      <c r="G38" s="4">
        <v>10000</v>
      </c>
      <c r="H38" s="42">
        <v>17</v>
      </c>
      <c r="K38" s="4">
        <f t="shared" si="0"/>
        <v>2065543.7100000004</v>
      </c>
      <c r="M38" s="4"/>
      <c r="N38" s="10"/>
    </row>
    <row r="39" spans="1:14">
      <c r="A39" s="2" t="s">
        <v>8262</v>
      </c>
      <c r="B39" s="3">
        <v>42677</v>
      </c>
      <c r="C39" s="2" t="s">
        <v>6070</v>
      </c>
      <c r="D39" s="2" t="s">
        <v>4</v>
      </c>
      <c r="E39" s="2" t="s">
        <v>6645</v>
      </c>
      <c r="F39" s="2" t="s">
        <v>8263</v>
      </c>
      <c r="G39" s="4">
        <v>50000</v>
      </c>
      <c r="H39" s="42">
        <v>18</v>
      </c>
      <c r="K39" s="4">
        <f t="shared" si="0"/>
        <v>2115543.7100000004</v>
      </c>
      <c r="M39" s="4"/>
      <c r="N39" s="10"/>
    </row>
    <row r="40" spans="1:14">
      <c r="A40" s="2" t="s">
        <v>3024</v>
      </c>
      <c r="B40" s="3">
        <v>42677</v>
      </c>
      <c r="C40" s="2" t="s">
        <v>6070</v>
      </c>
      <c r="D40" s="2" t="s">
        <v>4</v>
      </c>
      <c r="E40" s="2" t="s">
        <v>6645</v>
      </c>
      <c r="F40" s="2" t="s">
        <v>8264</v>
      </c>
      <c r="G40" s="4">
        <v>50000</v>
      </c>
      <c r="H40" s="42">
        <v>19</v>
      </c>
      <c r="K40" s="4">
        <f t="shared" si="0"/>
        <v>2165543.7100000004</v>
      </c>
      <c r="M40" s="4"/>
      <c r="N40" s="10"/>
    </row>
    <row r="41" spans="1:14">
      <c r="A41" s="2" t="s">
        <v>2161</v>
      </c>
      <c r="B41" s="3">
        <v>42677</v>
      </c>
      <c r="C41" s="2" t="s">
        <v>7</v>
      </c>
      <c r="D41" s="2" t="s">
        <v>4</v>
      </c>
      <c r="E41" s="2" t="s">
        <v>6645</v>
      </c>
      <c r="F41" s="2" t="s">
        <v>7</v>
      </c>
      <c r="G41" s="4">
        <v>18453.27</v>
      </c>
      <c r="H41" s="42">
        <v>20</v>
      </c>
      <c r="K41" s="4">
        <f t="shared" si="0"/>
        <v>2183996.9800000004</v>
      </c>
      <c r="M41" s="4"/>
      <c r="N41" s="10"/>
    </row>
    <row r="42" spans="1:14">
      <c r="A42" s="2" t="s">
        <v>2125</v>
      </c>
      <c r="B42" s="3">
        <v>42677</v>
      </c>
      <c r="C42" s="2" t="s">
        <v>3</v>
      </c>
      <c r="D42" s="2" t="s">
        <v>4</v>
      </c>
      <c r="E42" s="2" t="s">
        <v>6645</v>
      </c>
      <c r="F42" s="2" t="s">
        <v>3</v>
      </c>
      <c r="G42" s="4">
        <v>24481.279999999999</v>
      </c>
      <c r="H42" s="42">
        <v>15</v>
      </c>
      <c r="K42" s="4">
        <f t="shared" si="0"/>
        <v>2208478.2600000002</v>
      </c>
      <c r="M42" s="4"/>
      <c r="N42" s="10"/>
    </row>
    <row r="43" spans="1:14">
      <c r="A43" s="2" t="s">
        <v>1254</v>
      </c>
      <c r="B43" s="3">
        <v>42677</v>
      </c>
      <c r="C43" s="2" t="s">
        <v>6785</v>
      </c>
      <c r="D43" s="2" t="s">
        <v>4</v>
      </c>
      <c r="E43" s="2" t="s">
        <v>6645</v>
      </c>
      <c r="F43" s="2" t="s">
        <v>6785</v>
      </c>
      <c r="G43" s="4">
        <v>622.42999999999995</v>
      </c>
      <c r="H43" s="42" t="s">
        <v>1159</v>
      </c>
      <c r="K43" s="4">
        <f t="shared" si="0"/>
        <v>2209100.6900000004</v>
      </c>
      <c r="M43" s="4"/>
      <c r="N43" s="10"/>
    </row>
    <row r="44" spans="1:14">
      <c r="A44" s="2" t="s">
        <v>103</v>
      </c>
      <c r="B44" s="3">
        <v>42677</v>
      </c>
      <c r="C44" s="2" t="s">
        <v>8265</v>
      </c>
      <c r="D44" s="2" t="s">
        <v>66</v>
      </c>
      <c r="E44" s="2" t="s">
        <v>38</v>
      </c>
      <c r="F44" s="2" t="s">
        <v>341</v>
      </c>
      <c r="I44" s="4">
        <v>1172.67</v>
      </c>
      <c r="J44" s="118">
        <v>4</v>
      </c>
      <c r="K44" s="4">
        <f t="shared" si="0"/>
        <v>2207928.0200000005</v>
      </c>
      <c r="M44" s="4"/>
      <c r="N44" s="10"/>
    </row>
    <row r="45" spans="1:14">
      <c r="A45" s="2" t="s">
        <v>107</v>
      </c>
      <c r="B45" s="3">
        <v>42677</v>
      </c>
      <c r="C45" s="2" t="s">
        <v>8266</v>
      </c>
      <c r="D45" s="2" t="s">
        <v>109</v>
      </c>
      <c r="E45" s="2" t="s">
        <v>34</v>
      </c>
      <c r="F45" s="2" t="s">
        <v>106</v>
      </c>
      <c r="G45" s="4">
        <v>30000</v>
      </c>
      <c r="H45" s="42">
        <v>16</v>
      </c>
      <c r="K45" s="4">
        <f t="shared" si="0"/>
        <v>2237928.0200000005</v>
      </c>
      <c r="M45" s="4"/>
      <c r="N45" s="10"/>
    </row>
    <row r="46" spans="1:14">
      <c r="A46" s="2" t="s">
        <v>110</v>
      </c>
      <c r="B46" s="3">
        <v>42677</v>
      </c>
      <c r="C46" s="2" t="s">
        <v>8107</v>
      </c>
      <c r="D46" s="2" t="s">
        <v>109</v>
      </c>
      <c r="E46" s="2" t="s">
        <v>34</v>
      </c>
      <c r="F46" s="2" t="s">
        <v>8267</v>
      </c>
      <c r="G46" s="4">
        <v>38564.480000000003</v>
      </c>
      <c r="H46" s="42" t="s">
        <v>8936</v>
      </c>
      <c r="K46" s="4">
        <f t="shared" si="0"/>
        <v>2276492.5000000005</v>
      </c>
      <c r="M46" s="4"/>
      <c r="N46" s="10"/>
    </row>
    <row r="47" spans="1:14">
      <c r="A47" s="2" t="s">
        <v>112</v>
      </c>
      <c r="B47" s="3">
        <v>42677</v>
      </c>
      <c r="C47" s="2" t="s">
        <v>8268</v>
      </c>
      <c r="D47" s="2" t="s">
        <v>109</v>
      </c>
      <c r="E47" s="2" t="s">
        <v>34</v>
      </c>
      <c r="F47" s="2" t="s">
        <v>106</v>
      </c>
      <c r="I47" s="4">
        <v>38564.480000000003</v>
      </c>
      <c r="J47" s="118">
        <v>5</v>
      </c>
      <c r="K47" s="4">
        <f t="shared" si="0"/>
        <v>2237928.0200000005</v>
      </c>
      <c r="M47" s="4"/>
      <c r="N47" s="10"/>
    </row>
    <row r="48" spans="1:14">
      <c r="A48" s="2" t="s">
        <v>146</v>
      </c>
      <c r="B48" s="3">
        <v>42677</v>
      </c>
      <c r="C48" s="2" t="s">
        <v>8269</v>
      </c>
      <c r="D48" s="2" t="s">
        <v>183</v>
      </c>
      <c r="E48" s="2" t="s">
        <v>34</v>
      </c>
      <c r="F48" s="2" t="s">
        <v>2055</v>
      </c>
      <c r="I48" s="4">
        <v>995134.52</v>
      </c>
      <c r="J48" s="118">
        <v>6</v>
      </c>
      <c r="K48" s="4">
        <f t="shared" si="0"/>
        <v>1242793.5000000005</v>
      </c>
      <c r="M48" s="4"/>
      <c r="N48" s="10"/>
    </row>
    <row r="49" spans="1:14">
      <c r="A49" s="2" t="s">
        <v>148</v>
      </c>
      <c r="B49" s="3">
        <v>42677</v>
      </c>
      <c r="C49" s="2" t="s">
        <v>8270</v>
      </c>
      <c r="D49" s="2" t="s">
        <v>183</v>
      </c>
      <c r="E49" s="2" t="s">
        <v>34</v>
      </c>
      <c r="F49" s="2" t="s">
        <v>8271</v>
      </c>
      <c r="I49" s="4">
        <v>3000</v>
      </c>
      <c r="J49" s="118">
        <v>7</v>
      </c>
      <c r="K49" s="4">
        <f t="shared" si="0"/>
        <v>1239793.5000000005</v>
      </c>
      <c r="M49" s="4"/>
      <c r="N49" s="10"/>
    </row>
    <row r="50" spans="1:14">
      <c r="A50" s="2" t="s">
        <v>151</v>
      </c>
      <c r="B50" s="3">
        <v>42677</v>
      </c>
      <c r="C50" s="2" t="s">
        <v>8272</v>
      </c>
      <c r="D50" s="2" t="s">
        <v>183</v>
      </c>
      <c r="E50" s="2" t="s">
        <v>34</v>
      </c>
      <c r="F50" s="2" t="s">
        <v>8273</v>
      </c>
      <c r="I50" s="4">
        <v>5100</v>
      </c>
      <c r="J50" s="118">
        <v>8</v>
      </c>
      <c r="K50" s="4">
        <f t="shared" si="0"/>
        <v>1234693.5000000005</v>
      </c>
      <c r="M50" s="4"/>
      <c r="N50" s="10"/>
    </row>
    <row r="51" spans="1:14">
      <c r="A51" s="2" t="s">
        <v>154</v>
      </c>
      <c r="B51" s="3">
        <v>42677</v>
      </c>
      <c r="C51" s="2" t="s">
        <v>8274</v>
      </c>
      <c r="D51" s="2" t="s">
        <v>183</v>
      </c>
      <c r="E51" s="2" t="s">
        <v>34</v>
      </c>
      <c r="F51" s="2" t="s">
        <v>8275</v>
      </c>
      <c r="I51" s="4">
        <v>30000</v>
      </c>
      <c r="J51" s="118">
        <v>9</v>
      </c>
      <c r="K51" s="4">
        <f t="shared" si="0"/>
        <v>1204693.5000000005</v>
      </c>
      <c r="M51" s="4"/>
      <c r="N51" s="10"/>
    </row>
    <row r="52" spans="1:14">
      <c r="A52" s="2" t="s">
        <v>157</v>
      </c>
      <c r="B52" s="3">
        <v>42677</v>
      </c>
      <c r="C52" s="2" t="s">
        <v>8276</v>
      </c>
      <c r="D52" s="2" t="s">
        <v>183</v>
      </c>
      <c r="E52" s="2" t="s">
        <v>34</v>
      </c>
      <c r="F52" s="2" t="s">
        <v>8277</v>
      </c>
      <c r="I52" s="4">
        <v>2500</v>
      </c>
      <c r="J52" s="118">
        <v>10</v>
      </c>
      <c r="K52" s="4">
        <f t="shared" si="0"/>
        <v>1202193.5000000005</v>
      </c>
      <c r="M52" s="4"/>
      <c r="N52" s="10"/>
    </row>
    <row r="53" spans="1:14">
      <c r="A53" s="2" t="s">
        <v>160</v>
      </c>
      <c r="B53" s="3">
        <v>42677</v>
      </c>
      <c r="C53" s="2" t="s">
        <v>8278</v>
      </c>
      <c r="D53" s="2" t="s">
        <v>183</v>
      </c>
      <c r="E53" s="2" t="s">
        <v>34</v>
      </c>
      <c r="F53" s="2" t="s">
        <v>8279</v>
      </c>
      <c r="I53" s="4">
        <v>20000</v>
      </c>
      <c r="J53" s="118">
        <v>11</v>
      </c>
      <c r="K53" s="4">
        <f t="shared" si="0"/>
        <v>1182193.5000000005</v>
      </c>
      <c r="M53" s="4"/>
      <c r="N53" s="10"/>
    </row>
    <row r="54" spans="1:14">
      <c r="A54" s="2" t="s">
        <v>163</v>
      </c>
      <c r="B54" s="3">
        <v>42677</v>
      </c>
      <c r="C54" s="2" t="s">
        <v>8280</v>
      </c>
      <c r="D54" s="2" t="s">
        <v>183</v>
      </c>
      <c r="E54" s="2" t="s">
        <v>34</v>
      </c>
      <c r="F54" s="2" t="s">
        <v>8281</v>
      </c>
      <c r="I54" s="4">
        <v>2000</v>
      </c>
      <c r="J54" s="118">
        <v>12</v>
      </c>
      <c r="K54" s="4">
        <f t="shared" si="0"/>
        <v>1180193.5000000005</v>
      </c>
      <c r="M54" s="4"/>
      <c r="N54" s="10"/>
    </row>
    <row r="55" spans="1:14">
      <c r="A55" s="2" t="s">
        <v>166</v>
      </c>
      <c r="B55" s="3">
        <v>42677</v>
      </c>
      <c r="C55" s="2" t="s">
        <v>8282</v>
      </c>
      <c r="D55" s="2" t="s">
        <v>190</v>
      </c>
      <c r="E55" s="2" t="s">
        <v>34</v>
      </c>
      <c r="F55" s="2" t="s">
        <v>209</v>
      </c>
      <c r="I55" s="4">
        <v>22504</v>
      </c>
      <c r="J55" s="118">
        <v>13</v>
      </c>
      <c r="K55" s="4">
        <f t="shared" si="0"/>
        <v>1157689.5000000005</v>
      </c>
      <c r="M55" s="4"/>
      <c r="N55" s="10"/>
    </row>
    <row r="56" spans="1:14">
      <c r="A56" s="2" t="s">
        <v>169</v>
      </c>
      <c r="B56" s="3">
        <v>42677</v>
      </c>
      <c r="C56" s="2" t="s">
        <v>8283</v>
      </c>
      <c r="D56" s="2" t="s">
        <v>190</v>
      </c>
      <c r="E56" s="2" t="s">
        <v>34</v>
      </c>
      <c r="F56" s="2" t="s">
        <v>8284</v>
      </c>
      <c r="I56" s="4">
        <v>4250</v>
      </c>
      <c r="J56" s="118">
        <v>14</v>
      </c>
      <c r="K56" s="4">
        <f t="shared" si="0"/>
        <v>1153439.5000000005</v>
      </c>
      <c r="M56" s="4"/>
      <c r="N56" s="10"/>
    </row>
    <row r="57" spans="1:14">
      <c r="A57" s="2" t="s">
        <v>172</v>
      </c>
      <c r="B57" s="3">
        <v>42677</v>
      </c>
      <c r="C57" s="2" t="s">
        <v>8285</v>
      </c>
      <c r="D57" s="2" t="s">
        <v>190</v>
      </c>
      <c r="E57" s="2" t="s">
        <v>34</v>
      </c>
      <c r="F57" s="2" t="s">
        <v>3421</v>
      </c>
      <c r="I57" s="4">
        <v>2366.4</v>
      </c>
      <c r="J57" s="118">
        <v>15</v>
      </c>
      <c r="K57" s="4">
        <f t="shared" si="0"/>
        <v>1151073.1000000006</v>
      </c>
      <c r="M57" s="4"/>
      <c r="N57" s="10"/>
    </row>
    <row r="58" spans="1:14">
      <c r="A58" s="2" t="s">
        <v>1273</v>
      </c>
      <c r="B58" s="3">
        <v>42677</v>
      </c>
      <c r="C58" s="2" t="s">
        <v>8286</v>
      </c>
      <c r="D58" s="2" t="s">
        <v>190</v>
      </c>
      <c r="E58" s="2" t="s">
        <v>34</v>
      </c>
      <c r="F58" s="2" t="s">
        <v>7367</v>
      </c>
      <c r="I58" s="4">
        <v>2320</v>
      </c>
      <c r="J58" s="118">
        <v>16</v>
      </c>
      <c r="K58" s="4">
        <f t="shared" si="0"/>
        <v>1148753.1000000006</v>
      </c>
      <c r="M58" s="4"/>
      <c r="N58" s="10"/>
    </row>
    <row r="59" spans="1:14">
      <c r="A59" s="2" t="s">
        <v>267</v>
      </c>
      <c r="B59" s="3">
        <v>42677</v>
      </c>
      <c r="C59" s="2" t="s">
        <v>8287</v>
      </c>
      <c r="D59" s="2" t="s">
        <v>190</v>
      </c>
      <c r="E59" s="2" t="s">
        <v>34</v>
      </c>
      <c r="F59" s="2" t="s">
        <v>1349</v>
      </c>
      <c r="I59" s="4">
        <v>7540</v>
      </c>
      <c r="J59" s="118">
        <v>17</v>
      </c>
      <c r="K59" s="4">
        <f t="shared" si="0"/>
        <v>1141213.1000000006</v>
      </c>
      <c r="M59" s="4"/>
      <c r="N59" s="10"/>
    </row>
    <row r="60" spans="1:14">
      <c r="A60" s="2" t="s">
        <v>269</v>
      </c>
      <c r="B60" s="3">
        <v>42677</v>
      </c>
      <c r="C60" s="2" t="s">
        <v>8288</v>
      </c>
      <c r="D60" s="2" t="s">
        <v>190</v>
      </c>
      <c r="E60" s="2" t="s">
        <v>34</v>
      </c>
      <c r="F60" s="2" t="s">
        <v>1349</v>
      </c>
      <c r="I60" s="4">
        <v>22968</v>
      </c>
      <c r="J60" s="118">
        <v>17</v>
      </c>
      <c r="K60" s="4">
        <f t="shared" si="0"/>
        <v>1118245.1000000006</v>
      </c>
      <c r="M60" s="4"/>
      <c r="N60" s="10"/>
    </row>
    <row r="61" spans="1:14">
      <c r="A61" s="2" t="s">
        <v>272</v>
      </c>
      <c r="B61" s="3">
        <v>42677</v>
      </c>
      <c r="C61" s="2" t="s">
        <v>8289</v>
      </c>
      <c r="D61" s="2" t="s">
        <v>190</v>
      </c>
      <c r="E61" s="2" t="s">
        <v>34</v>
      </c>
      <c r="F61" s="2" t="s">
        <v>8290</v>
      </c>
      <c r="I61" s="4">
        <v>4640</v>
      </c>
      <c r="J61" s="118">
        <v>18</v>
      </c>
      <c r="K61" s="4">
        <f t="shared" si="0"/>
        <v>1113605.1000000006</v>
      </c>
      <c r="M61" s="4"/>
      <c r="N61" s="10"/>
    </row>
    <row r="62" spans="1:14">
      <c r="A62" s="2" t="s">
        <v>275</v>
      </c>
      <c r="B62" s="3">
        <v>42677</v>
      </c>
      <c r="C62" s="2" t="s">
        <v>8291</v>
      </c>
      <c r="D62" s="2" t="s">
        <v>190</v>
      </c>
      <c r="E62" s="2" t="s">
        <v>34</v>
      </c>
      <c r="F62" s="2" t="s">
        <v>438</v>
      </c>
      <c r="I62" s="4">
        <v>2900</v>
      </c>
      <c r="J62" s="118">
        <v>19</v>
      </c>
      <c r="K62" s="4">
        <f t="shared" si="0"/>
        <v>1110705.1000000006</v>
      </c>
      <c r="M62" s="4"/>
      <c r="N62" s="10"/>
    </row>
    <row r="63" spans="1:14">
      <c r="A63" s="2" t="s">
        <v>277</v>
      </c>
      <c r="B63" s="3">
        <v>42677</v>
      </c>
      <c r="C63" s="2" t="s">
        <v>8292</v>
      </c>
      <c r="D63" s="2" t="s">
        <v>190</v>
      </c>
      <c r="E63" s="2" t="s">
        <v>34</v>
      </c>
      <c r="F63" s="2" t="s">
        <v>212</v>
      </c>
      <c r="I63" s="4">
        <v>3973.7</v>
      </c>
      <c r="J63" s="118">
        <v>20</v>
      </c>
      <c r="K63" s="4">
        <f t="shared" si="0"/>
        <v>1106731.4000000006</v>
      </c>
      <c r="M63" s="4"/>
      <c r="N63" s="10"/>
    </row>
    <row r="64" spans="1:14">
      <c r="A64" s="2" t="s">
        <v>295</v>
      </c>
      <c r="B64" s="3">
        <v>42677</v>
      </c>
      <c r="C64" s="2" t="s">
        <v>8293</v>
      </c>
      <c r="D64" s="2" t="s">
        <v>66</v>
      </c>
      <c r="E64" s="2" t="s">
        <v>34</v>
      </c>
      <c r="F64" s="2" t="s">
        <v>8294</v>
      </c>
      <c r="I64" s="4">
        <v>370000</v>
      </c>
      <c r="J64" s="118">
        <v>21</v>
      </c>
      <c r="K64" s="4">
        <f t="shared" si="0"/>
        <v>736731.40000000061</v>
      </c>
      <c r="M64" s="4"/>
      <c r="N64" s="10"/>
    </row>
    <row r="65" spans="1:14">
      <c r="A65" s="2" t="s">
        <v>337</v>
      </c>
      <c r="B65" s="3">
        <v>42677</v>
      </c>
      <c r="C65" s="2" t="s">
        <v>8295</v>
      </c>
      <c r="D65" s="2" t="s">
        <v>190</v>
      </c>
      <c r="E65" s="2" t="s">
        <v>34</v>
      </c>
      <c r="F65" s="2" t="s">
        <v>227</v>
      </c>
      <c r="I65" s="4">
        <v>4490.84</v>
      </c>
      <c r="J65" s="118">
        <v>22</v>
      </c>
      <c r="K65" s="4">
        <f t="shared" si="0"/>
        <v>732240.56000000064</v>
      </c>
      <c r="M65" s="4"/>
      <c r="N65" s="10"/>
    </row>
    <row r="66" spans="1:14">
      <c r="A66" s="2" t="s">
        <v>339</v>
      </c>
      <c r="B66" s="3">
        <v>42677</v>
      </c>
      <c r="C66" s="2" t="s">
        <v>8296</v>
      </c>
      <c r="D66" s="2" t="s">
        <v>190</v>
      </c>
      <c r="E66" s="2" t="s">
        <v>34</v>
      </c>
      <c r="F66" s="2" t="s">
        <v>1333</v>
      </c>
      <c r="I66" s="4">
        <v>500</v>
      </c>
      <c r="J66" s="118">
        <v>23</v>
      </c>
      <c r="K66" s="4">
        <f t="shared" si="0"/>
        <v>731740.56000000064</v>
      </c>
      <c r="M66" s="4"/>
      <c r="N66" s="10"/>
    </row>
    <row r="67" spans="1:14">
      <c r="A67" s="2" t="s">
        <v>342</v>
      </c>
      <c r="B67" s="3">
        <v>42677</v>
      </c>
      <c r="C67" s="2" t="s">
        <v>8297</v>
      </c>
      <c r="D67" s="2" t="s">
        <v>190</v>
      </c>
      <c r="E67" s="2" t="s">
        <v>34</v>
      </c>
      <c r="F67" s="2" t="s">
        <v>1345</v>
      </c>
      <c r="I67" s="4">
        <v>27842.32</v>
      </c>
      <c r="J67" s="118">
        <v>24</v>
      </c>
      <c r="K67" s="4">
        <f t="shared" si="0"/>
        <v>703898.24000000069</v>
      </c>
      <c r="M67" s="4"/>
      <c r="N67" s="10"/>
    </row>
    <row r="68" spans="1:14">
      <c r="A68" s="2" t="s">
        <v>345</v>
      </c>
      <c r="B68" s="3">
        <v>42677</v>
      </c>
      <c r="C68" s="2" t="s">
        <v>8298</v>
      </c>
      <c r="D68" s="2" t="s">
        <v>190</v>
      </c>
      <c r="E68" s="2" t="s">
        <v>34</v>
      </c>
      <c r="F68" s="2" t="s">
        <v>4690</v>
      </c>
      <c r="I68" s="4">
        <v>15137</v>
      </c>
      <c r="J68" s="118">
        <v>25</v>
      </c>
      <c r="K68" s="4">
        <f t="shared" si="0"/>
        <v>688761.24000000069</v>
      </c>
      <c r="M68" s="4"/>
      <c r="N68" s="10"/>
    </row>
    <row r="69" spans="1:14">
      <c r="A69" s="2" t="s">
        <v>348</v>
      </c>
      <c r="B69" s="3">
        <v>42677</v>
      </c>
      <c r="C69" s="2" t="s">
        <v>8299</v>
      </c>
      <c r="D69" s="2" t="s">
        <v>190</v>
      </c>
      <c r="E69" s="2" t="s">
        <v>34</v>
      </c>
      <c r="F69" s="2" t="s">
        <v>441</v>
      </c>
      <c r="I69" s="4">
        <v>9709.2000000000007</v>
      </c>
      <c r="J69" s="118">
        <v>26</v>
      </c>
      <c r="K69" s="4">
        <f t="shared" si="0"/>
        <v>679052.04000000074</v>
      </c>
      <c r="M69" s="4"/>
      <c r="N69" s="10"/>
    </row>
    <row r="70" spans="1:14">
      <c r="A70" s="2" t="s">
        <v>181</v>
      </c>
      <c r="B70" s="3">
        <v>42677</v>
      </c>
      <c r="C70" s="2" t="s">
        <v>8300</v>
      </c>
      <c r="D70" s="2" t="s">
        <v>190</v>
      </c>
      <c r="E70" s="2" t="s">
        <v>34</v>
      </c>
      <c r="F70" s="2" t="s">
        <v>171</v>
      </c>
      <c r="I70" s="4">
        <v>5848</v>
      </c>
      <c r="J70" s="118">
        <v>27</v>
      </c>
      <c r="K70" s="4">
        <f t="shared" si="0"/>
        <v>673204.04000000074</v>
      </c>
      <c r="M70" s="4"/>
      <c r="N70" s="10"/>
    </row>
    <row r="71" spans="1:14">
      <c r="A71" s="2" t="s">
        <v>3031</v>
      </c>
      <c r="B71" s="3">
        <v>42678</v>
      </c>
      <c r="C71" s="2" t="s">
        <v>8301</v>
      </c>
      <c r="D71" s="2" t="s">
        <v>4</v>
      </c>
      <c r="E71" s="2" t="s">
        <v>2974</v>
      </c>
      <c r="F71" s="2" t="s">
        <v>8302</v>
      </c>
      <c r="G71" s="4">
        <v>39528.480000000003</v>
      </c>
      <c r="H71" s="42">
        <v>17</v>
      </c>
      <c r="K71" s="4">
        <f t="shared" ref="K71:K134" si="1">+K70+G71-I71</f>
        <v>712732.52000000072</v>
      </c>
      <c r="M71" s="4"/>
      <c r="N71" s="10"/>
    </row>
    <row r="72" spans="1:14">
      <c r="A72" s="2" t="s">
        <v>5518</v>
      </c>
      <c r="B72" s="3">
        <v>42678</v>
      </c>
      <c r="C72" s="2" t="s">
        <v>8303</v>
      </c>
      <c r="D72" s="2" t="s">
        <v>4</v>
      </c>
      <c r="E72" s="2" t="s">
        <v>2974</v>
      </c>
      <c r="F72" s="2" t="s">
        <v>8304</v>
      </c>
      <c r="G72" s="4">
        <v>29626.13</v>
      </c>
      <c r="H72" s="42">
        <v>18</v>
      </c>
      <c r="K72" s="4">
        <f t="shared" si="1"/>
        <v>742358.65000000072</v>
      </c>
      <c r="M72" s="4"/>
      <c r="N72" s="10"/>
    </row>
    <row r="73" spans="1:14">
      <c r="A73" s="2" t="s">
        <v>8305</v>
      </c>
      <c r="B73" s="3">
        <v>42678</v>
      </c>
      <c r="C73" s="2" t="s">
        <v>5576</v>
      </c>
      <c r="D73" s="2" t="s">
        <v>4</v>
      </c>
      <c r="E73" s="2" t="s">
        <v>5520</v>
      </c>
      <c r="F73" s="2" t="s">
        <v>8306</v>
      </c>
      <c r="G73" s="4">
        <v>9127.51</v>
      </c>
      <c r="H73" s="42">
        <v>19</v>
      </c>
      <c r="K73" s="4">
        <f t="shared" si="1"/>
        <v>751486.16000000073</v>
      </c>
      <c r="M73" s="4"/>
      <c r="N73" s="10"/>
    </row>
    <row r="74" spans="1:14">
      <c r="A74" s="2" t="s">
        <v>7591</v>
      </c>
      <c r="B74" s="3">
        <v>42678</v>
      </c>
      <c r="C74" s="2" t="s">
        <v>7</v>
      </c>
      <c r="D74" s="2" t="s">
        <v>4</v>
      </c>
      <c r="E74" s="2" t="s">
        <v>5520</v>
      </c>
      <c r="F74" s="2" t="s">
        <v>7</v>
      </c>
      <c r="G74" s="4">
        <v>13219.2</v>
      </c>
      <c r="H74" s="42">
        <v>20</v>
      </c>
      <c r="K74" s="4">
        <f t="shared" si="1"/>
        <v>764705.36000000068</v>
      </c>
      <c r="M74" s="4"/>
      <c r="N74" s="10"/>
    </row>
    <row r="75" spans="1:14">
      <c r="A75" s="2" t="s">
        <v>3870</v>
      </c>
      <c r="B75" s="3">
        <v>42678</v>
      </c>
      <c r="C75" s="2" t="s">
        <v>3</v>
      </c>
      <c r="D75" s="2" t="s">
        <v>4</v>
      </c>
      <c r="E75" s="2" t="s">
        <v>5520</v>
      </c>
      <c r="F75" s="2" t="s">
        <v>3</v>
      </c>
      <c r="G75" s="4">
        <v>20787.73</v>
      </c>
      <c r="H75" s="42">
        <v>21</v>
      </c>
      <c r="K75" s="4">
        <f t="shared" si="1"/>
        <v>785493.09000000067</v>
      </c>
      <c r="M75" s="4"/>
      <c r="N75" s="10"/>
    </row>
    <row r="76" spans="1:14">
      <c r="A76" s="2" t="s">
        <v>6222</v>
      </c>
      <c r="B76" s="3">
        <v>42678</v>
      </c>
      <c r="C76" s="2" t="s">
        <v>5051</v>
      </c>
      <c r="D76" s="2" t="s">
        <v>4</v>
      </c>
      <c r="E76" s="2" t="s">
        <v>6645</v>
      </c>
      <c r="F76" s="2" t="s">
        <v>8261</v>
      </c>
      <c r="G76" s="4">
        <v>709100</v>
      </c>
      <c r="H76" s="42">
        <v>22</v>
      </c>
      <c r="K76" s="4">
        <f t="shared" si="1"/>
        <v>1494593.0900000008</v>
      </c>
      <c r="M76" s="4"/>
      <c r="N76" s="10"/>
    </row>
    <row r="77" spans="1:14">
      <c r="A77" s="2" t="s">
        <v>8307</v>
      </c>
      <c r="B77" s="3">
        <v>42678</v>
      </c>
      <c r="C77" s="2" t="s">
        <v>5051</v>
      </c>
      <c r="D77" s="2" t="s">
        <v>4</v>
      </c>
      <c r="E77" s="2" t="s">
        <v>6645</v>
      </c>
      <c r="F77" s="2" t="s">
        <v>8308</v>
      </c>
      <c r="G77" s="4">
        <v>120000</v>
      </c>
      <c r="H77" s="42">
        <v>23</v>
      </c>
      <c r="K77" s="4">
        <f t="shared" si="1"/>
        <v>1614593.0900000008</v>
      </c>
      <c r="M77" s="4"/>
      <c r="N77" s="10"/>
    </row>
    <row r="78" spans="1:14">
      <c r="A78" s="2" t="s">
        <v>8309</v>
      </c>
      <c r="B78" s="3">
        <v>42678</v>
      </c>
      <c r="C78" s="2" t="s">
        <v>6070</v>
      </c>
      <c r="D78" s="2" t="s">
        <v>4</v>
      </c>
      <c r="E78" s="2" t="s">
        <v>6645</v>
      </c>
      <c r="F78" s="2" t="s">
        <v>5924</v>
      </c>
      <c r="G78" s="4">
        <v>390261</v>
      </c>
      <c r="H78" s="42">
        <v>24</v>
      </c>
      <c r="K78" s="4">
        <f t="shared" si="1"/>
        <v>2004854.0900000008</v>
      </c>
      <c r="M78" s="4"/>
      <c r="N78" s="10"/>
    </row>
    <row r="79" spans="1:14">
      <c r="A79" s="2" t="s">
        <v>8310</v>
      </c>
      <c r="B79" s="3">
        <v>42678</v>
      </c>
      <c r="C79" s="2" t="s">
        <v>6070</v>
      </c>
      <c r="D79" s="2" t="s">
        <v>4</v>
      </c>
      <c r="E79" s="2" t="s">
        <v>6645</v>
      </c>
      <c r="F79" s="2" t="s">
        <v>8311</v>
      </c>
      <c r="G79" s="4">
        <v>50000</v>
      </c>
      <c r="H79" s="42">
        <v>25</v>
      </c>
      <c r="K79" s="4">
        <f t="shared" si="1"/>
        <v>2054854.0900000008</v>
      </c>
      <c r="M79" s="4"/>
      <c r="N79" s="10"/>
    </row>
    <row r="80" spans="1:14">
      <c r="A80" s="2" t="s">
        <v>1298</v>
      </c>
      <c r="B80" s="3">
        <v>42678</v>
      </c>
      <c r="C80" s="2" t="s">
        <v>6070</v>
      </c>
      <c r="D80" s="2" t="s">
        <v>4</v>
      </c>
      <c r="E80" s="2" t="s">
        <v>6645</v>
      </c>
      <c r="F80" s="2" t="s">
        <v>8311</v>
      </c>
      <c r="G80" s="4">
        <v>64868.76</v>
      </c>
      <c r="H80" s="42">
        <v>26</v>
      </c>
      <c r="K80" s="4">
        <f t="shared" si="1"/>
        <v>2119722.8500000006</v>
      </c>
      <c r="M80" s="4"/>
      <c r="N80" s="10"/>
    </row>
    <row r="81" spans="1:14">
      <c r="A81" s="2" t="s">
        <v>3044</v>
      </c>
      <c r="B81" s="3">
        <v>42678</v>
      </c>
      <c r="C81" s="2" t="s">
        <v>6070</v>
      </c>
      <c r="D81" s="2" t="s">
        <v>4</v>
      </c>
      <c r="E81" s="2" t="s">
        <v>6645</v>
      </c>
      <c r="F81" s="2" t="s">
        <v>8311</v>
      </c>
      <c r="G81" s="4">
        <v>100</v>
      </c>
      <c r="H81" s="42">
        <v>27</v>
      </c>
      <c r="K81" s="4">
        <f t="shared" si="1"/>
        <v>2119822.8500000006</v>
      </c>
      <c r="M81" s="4"/>
      <c r="N81" s="10"/>
    </row>
    <row r="82" spans="1:14">
      <c r="A82" s="2" t="s">
        <v>5522</v>
      </c>
      <c r="B82" s="3">
        <v>42678</v>
      </c>
      <c r="C82" s="2" t="s">
        <v>6070</v>
      </c>
      <c r="D82" s="2" t="s">
        <v>4</v>
      </c>
      <c r="E82" s="2" t="s">
        <v>6645</v>
      </c>
      <c r="F82" s="2" t="s">
        <v>8312</v>
      </c>
      <c r="G82" s="4">
        <v>3029.99</v>
      </c>
      <c r="H82" s="42">
        <v>28</v>
      </c>
      <c r="K82" s="4">
        <f t="shared" si="1"/>
        <v>2122852.8400000008</v>
      </c>
      <c r="M82" s="4"/>
      <c r="N82" s="10"/>
    </row>
    <row r="83" spans="1:14">
      <c r="A83" s="2" t="s">
        <v>3896</v>
      </c>
      <c r="B83" s="3">
        <v>42678</v>
      </c>
      <c r="C83" s="2" t="s">
        <v>6070</v>
      </c>
      <c r="D83" s="2" t="s">
        <v>4</v>
      </c>
      <c r="E83" s="2" t="s">
        <v>6645</v>
      </c>
      <c r="F83" s="2" t="s">
        <v>8313</v>
      </c>
      <c r="G83" s="4">
        <v>169387.07</v>
      </c>
      <c r="H83" s="42" t="s">
        <v>8920</v>
      </c>
      <c r="K83" s="4">
        <f t="shared" si="1"/>
        <v>2292239.9100000006</v>
      </c>
      <c r="M83" s="4"/>
      <c r="N83" s="10"/>
    </row>
    <row r="84" spans="1:14">
      <c r="A84" s="2" t="s">
        <v>5529</v>
      </c>
      <c r="B84" s="3">
        <v>42678</v>
      </c>
      <c r="C84" s="2" t="s">
        <v>6070</v>
      </c>
      <c r="D84" s="2" t="s">
        <v>4</v>
      </c>
      <c r="E84" s="2" t="s">
        <v>6645</v>
      </c>
      <c r="F84" s="2" t="s">
        <v>612</v>
      </c>
      <c r="G84" s="4">
        <v>1025</v>
      </c>
      <c r="H84" s="42">
        <v>29</v>
      </c>
      <c r="K84" s="4">
        <f t="shared" si="1"/>
        <v>2293264.9100000006</v>
      </c>
      <c r="M84" s="4"/>
      <c r="N84" s="10"/>
    </row>
    <row r="85" spans="1:14">
      <c r="A85" s="2" t="s">
        <v>3899</v>
      </c>
      <c r="B85" s="3">
        <v>42678</v>
      </c>
      <c r="C85" s="2" t="s">
        <v>3</v>
      </c>
      <c r="D85" s="2" t="s">
        <v>4</v>
      </c>
      <c r="E85" s="2" t="s">
        <v>6645</v>
      </c>
      <c r="F85" s="2" t="s">
        <v>3</v>
      </c>
      <c r="G85" s="4">
        <v>46210.99</v>
      </c>
      <c r="H85" s="42">
        <v>21</v>
      </c>
      <c r="K85" s="4">
        <f t="shared" si="1"/>
        <v>2339475.9000000008</v>
      </c>
      <c r="M85" s="4"/>
      <c r="N85" s="10"/>
    </row>
    <row r="86" spans="1:14">
      <c r="A86" s="2" t="s">
        <v>2247</v>
      </c>
      <c r="B86" s="3">
        <v>42678</v>
      </c>
      <c r="C86" s="2" t="s">
        <v>7</v>
      </c>
      <c r="D86" s="2" t="s">
        <v>4</v>
      </c>
      <c r="E86" s="2" t="s">
        <v>6645</v>
      </c>
      <c r="F86" s="2" t="s">
        <v>7</v>
      </c>
      <c r="G86" s="4">
        <v>59351.72</v>
      </c>
      <c r="H86" s="42">
        <v>30</v>
      </c>
      <c r="K86" s="4">
        <f t="shared" si="1"/>
        <v>2398827.620000001</v>
      </c>
      <c r="M86" s="4"/>
      <c r="N86" s="10"/>
    </row>
    <row r="87" spans="1:14">
      <c r="A87" s="2" t="s">
        <v>279</v>
      </c>
      <c r="B87" s="3">
        <v>42678</v>
      </c>
      <c r="C87" s="2" t="s">
        <v>8314</v>
      </c>
      <c r="D87" s="2" t="s">
        <v>385</v>
      </c>
      <c r="E87" s="2" t="s">
        <v>38</v>
      </c>
      <c r="F87" s="2" t="s">
        <v>386</v>
      </c>
      <c r="I87" s="4">
        <v>5656.07</v>
      </c>
      <c r="J87" s="118">
        <v>28</v>
      </c>
      <c r="K87" s="4">
        <f t="shared" si="1"/>
        <v>2393171.5500000012</v>
      </c>
      <c r="M87" s="4"/>
      <c r="N87" s="10"/>
    </row>
    <row r="88" spans="1:14">
      <c r="A88" s="2" t="s">
        <v>281</v>
      </c>
      <c r="B88" s="3">
        <v>42678</v>
      </c>
      <c r="C88" s="2" t="s">
        <v>8315</v>
      </c>
      <c r="D88" s="2" t="s">
        <v>385</v>
      </c>
      <c r="E88" s="2" t="s">
        <v>38</v>
      </c>
      <c r="F88" s="2" t="s">
        <v>386</v>
      </c>
      <c r="I88" s="4">
        <v>7833.28</v>
      </c>
      <c r="J88" s="118">
        <v>29</v>
      </c>
      <c r="K88" s="4">
        <f t="shared" si="1"/>
        <v>2385338.2700000014</v>
      </c>
      <c r="M88" s="4"/>
      <c r="N88" s="10"/>
    </row>
    <row r="89" spans="1:14">
      <c r="A89" s="2" t="s">
        <v>284</v>
      </c>
      <c r="B89" s="3">
        <v>42678</v>
      </c>
      <c r="C89" s="2" t="s">
        <v>8316</v>
      </c>
      <c r="D89" s="2" t="s">
        <v>385</v>
      </c>
      <c r="E89" s="2" t="s">
        <v>38</v>
      </c>
      <c r="F89" s="2" t="s">
        <v>386</v>
      </c>
      <c r="I89" s="4">
        <v>10733.64</v>
      </c>
      <c r="J89" s="118">
        <v>30</v>
      </c>
      <c r="K89" s="4">
        <f t="shared" si="1"/>
        <v>2374604.6300000013</v>
      </c>
      <c r="M89" s="4"/>
      <c r="N89" s="10"/>
    </row>
    <row r="90" spans="1:14">
      <c r="A90" s="2" t="s">
        <v>175</v>
      </c>
      <c r="B90" s="3">
        <v>42678</v>
      </c>
      <c r="C90" s="2" t="s">
        <v>8317</v>
      </c>
      <c r="D90" s="2" t="s">
        <v>385</v>
      </c>
      <c r="E90" s="2" t="s">
        <v>38</v>
      </c>
      <c r="F90" s="2" t="s">
        <v>391</v>
      </c>
      <c r="I90" s="4">
        <v>8132.45</v>
      </c>
      <c r="J90" s="118">
        <v>31</v>
      </c>
      <c r="K90" s="4">
        <f t="shared" si="1"/>
        <v>2366472.1800000011</v>
      </c>
      <c r="M90" s="4"/>
      <c r="N90" s="10"/>
    </row>
    <row r="91" spans="1:14">
      <c r="A91" s="2" t="s">
        <v>178</v>
      </c>
      <c r="B91" s="3">
        <v>42678</v>
      </c>
      <c r="C91" s="2" t="s">
        <v>8318</v>
      </c>
      <c r="D91" s="2" t="s">
        <v>66</v>
      </c>
      <c r="E91" s="2" t="s">
        <v>38</v>
      </c>
      <c r="F91" s="2" t="s">
        <v>168</v>
      </c>
      <c r="I91" s="4">
        <v>23673</v>
      </c>
      <c r="J91" s="118">
        <v>32</v>
      </c>
      <c r="K91" s="4">
        <f t="shared" si="1"/>
        <v>2342799.1800000011</v>
      </c>
      <c r="M91" s="4"/>
      <c r="N91" s="10"/>
    </row>
    <row r="92" spans="1:14">
      <c r="A92" s="2" t="s">
        <v>286</v>
      </c>
      <c r="B92" s="3">
        <v>42678</v>
      </c>
      <c r="C92" s="2" t="s">
        <v>8319</v>
      </c>
      <c r="D92" s="2" t="s">
        <v>66</v>
      </c>
      <c r="E92" s="2" t="s">
        <v>38</v>
      </c>
      <c r="F92" s="2" t="s">
        <v>174</v>
      </c>
      <c r="I92" s="4">
        <v>50000</v>
      </c>
      <c r="J92" s="118">
        <v>33</v>
      </c>
      <c r="K92" s="4">
        <f t="shared" si="1"/>
        <v>2292799.1800000011</v>
      </c>
      <c r="M92" s="4"/>
      <c r="N92" s="10"/>
    </row>
    <row r="93" spans="1:14">
      <c r="A93" s="2" t="s">
        <v>67</v>
      </c>
      <c r="B93" s="3">
        <v>42678</v>
      </c>
      <c r="C93" s="2" t="s">
        <v>8320</v>
      </c>
      <c r="D93" s="2" t="s">
        <v>66</v>
      </c>
      <c r="E93" s="2" t="s">
        <v>38</v>
      </c>
      <c r="F93" s="2" t="s">
        <v>294</v>
      </c>
      <c r="I93" s="4">
        <v>4000</v>
      </c>
      <c r="J93" s="118">
        <v>34</v>
      </c>
      <c r="K93" s="4">
        <f t="shared" si="1"/>
        <v>2288799.1800000011</v>
      </c>
      <c r="M93" s="4"/>
      <c r="N93" s="10"/>
    </row>
    <row r="94" spans="1:14">
      <c r="A94" s="2" t="s">
        <v>40</v>
      </c>
      <c r="B94" s="3">
        <v>42678</v>
      </c>
      <c r="C94" s="2" t="s">
        <v>8321</v>
      </c>
      <c r="D94" s="2" t="s">
        <v>623</v>
      </c>
      <c r="E94" s="2" t="s">
        <v>38</v>
      </c>
      <c r="F94" s="2" t="s">
        <v>8322</v>
      </c>
      <c r="I94" s="4">
        <v>1000</v>
      </c>
      <c r="J94" s="118">
        <v>35</v>
      </c>
      <c r="K94" s="4">
        <f t="shared" si="1"/>
        <v>2287799.1800000011</v>
      </c>
      <c r="M94" s="4"/>
      <c r="N94" s="10"/>
    </row>
    <row r="95" spans="1:14">
      <c r="A95" s="2" t="s">
        <v>288</v>
      </c>
      <c r="B95" s="3">
        <v>42678</v>
      </c>
      <c r="C95" s="2" t="s">
        <v>8323</v>
      </c>
      <c r="D95" s="2" t="s">
        <v>109</v>
      </c>
      <c r="E95" s="2" t="s">
        <v>34</v>
      </c>
      <c r="F95" s="2" t="s">
        <v>106</v>
      </c>
      <c r="G95" s="4">
        <v>369000</v>
      </c>
      <c r="H95" s="42">
        <v>31</v>
      </c>
      <c r="K95" s="4">
        <f t="shared" si="1"/>
        <v>2656799.1800000011</v>
      </c>
      <c r="M95" s="4"/>
      <c r="N95" s="10"/>
    </row>
    <row r="96" spans="1:14">
      <c r="A96" s="2" t="s">
        <v>185</v>
      </c>
      <c r="B96" s="3">
        <v>42678</v>
      </c>
      <c r="C96" s="2" t="s">
        <v>8324</v>
      </c>
      <c r="D96" s="2" t="s">
        <v>183</v>
      </c>
      <c r="E96" s="2" t="s">
        <v>34</v>
      </c>
      <c r="F96" s="2" t="s">
        <v>2055</v>
      </c>
      <c r="I96" s="4">
        <v>832418.42</v>
      </c>
      <c r="J96" s="118">
        <v>36</v>
      </c>
      <c r="K96" s="4">
        <f t="shared" si="1"/>
        <v>1824380.7600000012</v>
      </c>
      <c r="M96" s="4"/>
      <c r="N96" s="10"/>
    </row>
    <row r="97" spans="1:14">
      <c r="A97" s="2" t="s">
        <v>188</v>
      </c>
      <c r="B97" s="3">
        <v>42678</v>
      </c>
      <c r="C97" s="2" t="s">
        <v>8325</v>
      </c>
      <c r="D97" s="2" t="s">
        <v>190</v>
      </c>
      <c r="E97" s="2" t="s">
        <v>34</v>
      </c>
      <c r="F97" s="2" t="s">
        <v>4453</v>
      </c>
      <c r="I97" s="4">
        <v>58104.02</v>
      </c>
      <c r="J97" s="118">
        <v>37</v>
      </c>
      <c r="K97" s="4">
        <f t="shared" si="1"/>
        <v>1766276.7400000012</v>
      </c>
      <c r="M97" s="4"/>
      <c r="N97" s="10"/>
    </row>
    <row r="98" spans="1:14">
      <c r="A98" s="2" t="s">
        <v>192</v>
      </c>
      <c r="B98" s="3">
        <v>42678</v>
      </c>
      <c r="C98" s="2" t="s">
        <v>8326</v>
      </c>
      <c r="D98" s="2" t="s">
        <v>190</v>
      </c>
      <c r="E98" s="2" t="s">
        <v>34</v>
      </c>
      <c r="F98" s="2" t="s">
        <v>4453</v>
      </c>
      <c r="I98" s="4">
        <v>94597.06</v>
      </c>
      <c r="J98" s="118">
        <v>38</v>
      </c>
      <c r="K98" s="4">
        <f t="shared" si="1"/>
        <v>1671679.6800000011</v>
      </c>
      <c r="M98" s="4"/>
      <c r="N98" s="10"/>
    </row>
    <row r="99" spans="1:14">
      <c r="A99" s="2" t="s">
        <v>195</v>
      </c>
      <c r="B99" s="3">
        <v>42678</v>
      </c>
      <c r="C99" s="2" t="s">
        <v>8327</v>
      </c>
      <c r="D99" s="2" t="s">
        <v>190</v>
      </c>
      <c r="E99" s="2" t="s">
        <v>34</v>
      </c>
      <c r="F99" s="2" t="s">
        <v>4453</v>
      </c>
      <c r="I99" s="4">
        <v>424.47</v>
      </c>
      <c r="J99" s="118">
        <v>39</v>
      </c>
      <c r="K99" s="4">
        <f t="shared" si="1"/>
        <v>1671255.2100000011</v>
      </c>
      <c r="M99" s="4"/>
      <c r="N99" s="10"/>
    </row>
    <row r="100" spans="1:14">
      <c r="A100" s="2" t="s">
        <v>198</v>
      </c>
      <c r="B100" s="3">
        <v>42678</v>
      </c>
      <c r="C100" s="2" t="s">
        <v>8328</v>
      </c>
      <c r="D100" s="2" t="s">
        <v>190</v>
      </c>
      <c r="E100" s="2" t="s">
        <v>34</v>
      </c>
      <c r="F100" s="2" t="s">
        <v>4453</v>
      </c>
      <c r="I100" s="4">
        <v>5324.4</v>
      </c>
      <c r="J100" s="118">
        <v>40</v>
      </c>
      <c r="K100" s="4">
        <f t="shared" si="1"/>
        <v>1665930.8100000012</v>
      </c>
      <c r="M100" s="4"/>
      <c r="N100" s="10"/>
    </row>
    <row r="101" spans="1:14">
      <c r="A101" s="2" t="s">
        <v>201</v>
      </c>
      <c r="B101" s="3">
        <v>42678</v>
      </c>
      <c r="C101" s="2" t="s">
        <v>8329</v>
      </c>
      <c r="D101" s="2" t="s">
        <v>190</v>
      </c>
      <c r="E101" s="2" t="s">
        <v>34</v>
      </c>
      <c r="F101" s="2" t="s">
        <v>4453</v>
      </c>
      <c r="I101" s="4">
        <v>302340.43</v>
      </c>
      <c r="J101" s="118">
        <v>41</v>
      </c>
      <c r="K101" s="4">
        <f t="shared" si="1"/>
        <v>1363590.3800000013</v>
      </c>
      <c r="M101" s="4"/>
      <c r="N101" s="10"/>
    </row>
    <row r="102" spans="1:14">
      <c r="A102" s="2" t="s">
        <v>228</v>
      </c>
      <c r="B102" s="3">
        <v>42678</v>
      </c>
      <c r="C102" s="2" t="s">
        <v>8330</v>
      </c>
      <c r="D102" s="2" t="s">
        <v>66</v>
      </c>
      <c r="E102" s="2" t="s">
        <v>34</v>
      </c>
      <c r="F102" s="2" t="s">
        <v>7936</v>
      </c>
      <c r="I102" s="4">
        <v>11600</v>
      </c>
      <c r="J102" s="118">
        <v>42</v>
      </c>
      <c r="K102" s="4">
        <f t="shared" si="1"/>
        <v>1351990.3800000013</v>
      </c>
      <c r="M102" s="4"/>
      <c r="N102" s="10"/>
    </row>
    <row r="103" spans="1:14">
      <c r="A103" s="2" t="s">
        <v>3055</v>
      </c>
      <c r="B103" s="3">
        <v>42679</v>
      </c>
      <c r="C103" s="2" t="s">
        <v>5051</v>
      </c>
      <c r="D103" s="2" t="s">
        <v>4</v>
      </c>
      <c r="E103" s="2" t="s">
        <v>6645</v>
      </c>
      <c r="F103" s="2" t="s">
        <v>8331</v>
      </c>
      <c r="G103" s="4">
        <v>1500</v>
      </c>
      <c r="H103" s="42">
        <v>32</v>
      </c>
      <c r="K103" s="4">
        <f t="shared" si="1"/>
        <v>1353490.3800000013</v>
      </c>
      <c r="M103" s="4"/>
      <c r="N103" s="10"/>
    </row>
    <row r="104" spans="1:14">
      <c r="A104" s="2" t="s">
        <v>3941</v>
      </c>
      <c r="B104" s="3">
        <v>42679</v>
      </c>
      <c r="C104" s="2" t="s">
        <v>6070</v>
      </c>
      <c r="D104" s="2" t="s">
        <v>4</v>
      </c>
      <c r="E104" s="2" t="s">
        <v>6645</v>
      </c>
      <c r="F104" s="2" t="s">
        <v>5088</v>
      </c>
      <c r="G104" s="4">
        <v>20000</v>
      </c>
      <c r="H104" s="42">
        <v>33</v>
      </c>
      <c r="K104" s="4">
        <f t="shared" si="1"/>
        <v>1373490.3800000013</v>
      </c>
      <c r="M104" s="4"/>
      <c r="N104" s="10"/>
    </row>
    <row r="105" spans="1:14">
      <c r="A105" s="2" t="s">
        <v>139</v>
      </c>
      <c r="B105" s="3">
        <v>42679</v>
      </c>
      <c r="C105" s="2" t="s">
        <v>5576</v>
      </c>
      <c r="D105" s="2" t="s">
        <v>4</v>
      </c>
      <c r="E105" s="2" t="s">
        <v>6645</v>
      </c>
      <c r="F105" s="2" t="s">
        <v>8332</v>
      </c>
      <c r="G105" s="4">
        <v>175000</v>
      </c>
      <c r="H105" s="42">
        <v>34</v>
      </c>
      <c r="K105" s="4">
        <f t="shared" si="1"/>
        <v>1548490.3800000013</v>
      </c>
      <c r="M105" s="4"/>
      <c r="N105" s="10"/>
    </row>
    <row r="106" spans="1:14">
      <c r="A106" s="2" t="s">
        <v>7611</v>
      </c>
      <c r="B106" s="3">
        <v>42679</v>
      </c>
      <c r="C106" s="2" t="s">
        <v>5051</v>
      </c>
      <c r="D106" s="2" t="s">
        <v>4</v>
      </c>
      <c r="E106" s="2" t="s">
        <v>6645</v>
      </c>
      <c r="F106" s="2" t="s">
        <v>8333</v>
      </c>
      <c r="G106" s="4">
        <v>145000</v>
      </c>
      <c r="H106" s="42">
        <v>35</v>
      </c>
      <c r="K106" s="4">
        <f t="shared" si="1"/>
        <v>1693490.3800000013</v>
      </c>
      <c r="M106" s="4"/>
      <c r="N106" s="10"/>
    </row>
    <row r="107" spans="1:14">
      <c r="A107" s="2" t="s">
        <v>8334</v>
      </c>
      <c r="B107" s="3">
        <v>42679</v>
      </c>
      <c r="C107" s="2" t="s">
        <v>7</v>
      </c>
      <c r="D107" s="2" t="s">
        <v>4</v>
      </c>
      <c r="E107" s="2" t="s">
        <v>6645</v>
      </c>
      <c r="F107" s="2" t="s">
        <v>7</v>
      </c>
      <c r="G107" s="4">
        <v>54071.31</v>
      </c>
      <c r="H107" s="42">
        <v>36</v>
      </c>
      <c r="K107" s="4">
        <f t="shared" si="1"/>
        <v>1747561.6900000013</v>
      </c>
      <c r="M107" s="4"/>
      <c r="N107" s="10"/>
    </row>
    <row r="108" spans="1:14">
      <c r="A108" s="2" t="s">
        <v>5553</v>
      </c>
      <c r="B108" s="3">
        <v>42679</v>
      </c>
      <c r="C108" s="2" t="s">
        <v>3</v>
      </c>
      <c r="D108" s="2" t="s">
        <v>4</v>
      </c>
      <c r="E108" s="2" t="s">
        <v>6645</v>
      </c>
      <c r="F108" s="2" t="s">
        <v>3</v>
      </c>
      <c r="G108" s="4">
        <v>37309.72</v>
      </c>
      <c r="H108" s="42">
        <v>37</v>
      </c>
      <c r="K108" s="4">
        <f t="shared" si="1"/>
        <v>1784871.4100000013</v>
      </c>
      <c r="M108" s="4"/>
      <c r="N108" s="10"/>
    </row>
    <row r="109" spans="1:14">
      <c r="A109" s="2" t="s">
        <v>4764</v>
      </c>
      <c r="B109" s="3">
        <v>42679</v>
      </c>
      <c r="C109" s="2" t="s">
        <v>8335</v>
      </c>
      <c r="D109" s="2" t="s">
        <v>4</v>
      </c>
      <c r="E109" s="2" t="s">
        <v>6645</v>
      </c>
      <c r="F109" s="2" t="s">
        <v>8335</v>
      </c>
      <c r="G109" s="4">
        <v>1625.21</v>
      </c>
      <c r="H109" s="42" t="s">
        <v>1159</v>
      </c>
      <c r="K109" s="4">
        <f t="shared" si="1"/>
        <v>1786496.6200000013</v>
      </c>
      <c r="M109" s="4"/>
      <c r="N109" s="10"/>
    </row>
    <row r="110" spans="1:14">
      <c r="A110" s="2" t="s">
        <v>1354</v>
      </c>
      <c r="B110" s="3">
        <v>42681</v>
      </c>
      <c r="C110" s="2" t="s">
        <v>5576</v>
      </c>
      <c r="D110" s="2" t="s">
        <v>4</v>
      </c>
      <c r="E110" s="2" t="s">
        <v>6645</v>
      </c>
      <c r="F110" s="2" t="s">
        <v>647</v>
      </c>
      <c r="G110" s="4">
        <v>2376</v>
      </c>
      <c r="H110" s="42">
        <v>38</v>
      </c>
      <c r="K110" s="4">
        <f t="shared" si="1"/>
        <v>1788872.6200000013</v>
      </c>
      <c r="M110" s="4"/>
      <c r="N110" s="10"/>
    </row>
    <row r="111" spans="1:14">
      <c r="A111" s="2" t="s">
        <v>8336</v>
      </c>
      <c r="B111" s="3">
        <v>42681</v>
      </c>
      <c r="C111" s="2" t="s">
        <v>3</v>
      </c>
      <c r="D111" s="2" t="s">
        <v>4</v>
      </c>
      <c r="E111" s="2" t="s">
        <v>6645</v>
      </c>
      <c r="F111" s="2" t="s">
        <v>3</v>
      </c>
      <c r="G111" s="4">
        <v>17129.73</v>
      </c>
      <c r="H111" s="42">
        <v>39</v>
      </c>
      <c r="K111" s="4">
        <f t="shared" si="1"/>
        <v>1806002.3500000013</v>
      </c>
      <c r="M111" s="4"/>
      <c r="N111" s="10"/>
    </row>
    <row r="112" spans="1:14">
      <c r="A112" s="2" t="s">
        <v>8337</v>
      </c>
      <c r="B112" s="3">
        <v>42681</v>
      </c>
      <c r="C112" s="2" t="s">
        <v>7</v>
      </c>
      <c r="D112" s="2" t="s">
        <v>4</v>
      </c>
      <c r="E112" s="2" t="s">
        <v>6645</v>
      </c>
      <c r="F112" s="2" t="s">
        <v>7</v>
      </c>
      <c r="G112" s="4">
        <v>33004.93</v>
      </c>
      <c r="H112" s="42">
        <v>40</v>
      </c>
      <c r="K112" s="4">
        <f t="shared" si="1"/>
        <v>1839007.2800000012</v>
      </c>
      <c r="M112" s="4"/>
      <c r="N112" s="10"/>
    </row>
    <row r="113" spans="1:14">
      <c r="A113" s="2" t="s">
        <v>8338</v>
      </c>
      <c r="B113" s="3">
        <v>42681</v>
      </c>
      <c r="C113" s="2" t="s">
        <v>5576</v>
      </c>
      <c r="D113" s="2" t="s">
        <v>4</v>
      </c>
      <c r="E113" s="2" t="s">
        <v>5520</v>
      </c>
      <c r="F113" s="2" t="s">
        <v>7012</v>
      </c>
      <c r="G113" s="4">
        <v>120000</v>
      </c>
      <c r="H113" s="42">
        <v>41</v>
      </c>
      <c r="K113" s="4">
        <f t="shared" si="1"/>
        <v>1959007.2800000012</v>
      </c>
      <c r="M113" s="4"/>
      <c r="N113" s="10"/>
    </row>
    <row r="114" spans="1:14">
      <c r="A114" s="2" t="s">
        <v>5589</v>
      </c>
      <c r="B114" s="3">
        <v>42681</v>
      </c>
      <c r="C114" s="2" t="s">
        <v>6070</v>
      </c>
      <c r="D114" s="2" t="s">
        <v>4</v>
      </c>
      <c r="E114" s="2" t="s">
        <v>5520</v>
      </c>
      <c r="F114" s="2" t="s">
        <v>8339</v>
      </c>
      <c r="G114" s="4">
        <v>240000</v>
      </c>
      <c r="H114" s="42">
        <v>42</v>
      </c>
      <c r="K114" s="4">
        <f t="shared" si="1"/>
        <v>2199007.2800000012</v>
      </c>
      <c r="M114" s="4"/>
      <c r="N114" s="10"/>
    </row>
    <row r="115" spans="1:14">
      <c r="A115" s="2" t="s">
        <v>1377</v>
      </c>
      <c r="B115" s="3">
        <v>42681</v>
      </c>
      <c r="C115" s="2" t="s">
        <v>41</v>
      </c>
      <c r="D115" s="2" t="s">
        <v>33</v>
      </c>
      <c r="E115" s="2" t="s">
        <v>4580</v>
      </c>
      <c r="F115" s="2" t="s">
        <v>61</v>
      </c>
      <c r="G115" s="4">
        <v>484000</v>
      </c>
      <c r="H115" s="42">
        <v>43</v>
      </c>
      <c r="K115" s="4">
        <f t="shared" si="1"/>
        <v>2683007.2800000012</v>
      </c>
      <c r="M115" s="4"/>
      <c r="N115" s="10"/>
    </row>
    <row r="116" spans="1:14">
      <c r="A116" s="2" t="s">
        <v>3125</v>
      </c>
      <c r="B116" s="3">
        <v>42681</v>
      </c>
      <c r="C116" s="2" t="s">
        <v>6070</v>
      </c>
      <c r="D116" s="2" t="s">
        <v>4</v>
      </c>
      <c r="E116" s="2" t="s">
        <v>5520</v>
      </c>
      <c r="F116" s="2" t="s">
        <v>8340</v>
      </c>
      <c r="G116" s="4">
        <v>301000</v>
      </c>
      <c r="H116" s="42">
        <v>44</v>
      </c>
      <c r="K116" s="4">
        <f t="shared" si="1"/>
        <v>2984007.2800000012</v>
      </c>
      <c r="M116" s="4"/>
      <c r="N116" s="10"/>
    </row>
    <row r="117" spans="1:14">
      <c r="A117" s="2" t="s">
        <v>1410</v>
      </c>
      <c r="B117" s="3">
        <v>42681</v>
      </c>
      <c r="C117" s="2" t="s">
        <v>3</v>
      </c>
      <c r="D117" s="2" t="s">
        <v>4</v>
      </c>
      <c r="E117" s="2" t="s">
        <v>5520</v>
      </c>
      <c r="F117" s="2" t="s">
        <v>3</v>
      </c>
      <c r="G117" s="4">
        <v>24927.919999999998</v>
      </c>
      <c r="H117" s="42">
        <v>39</v>
      </c>
      <c r="K117" s="4">
        <f t="shared" si="1"/>
        <v>3008935.2000000011</v>
      </c>
      <c r="M117" s="4"/>
      <c r="N117" s="10"/>
    </row>
    <row r="118" spans="1:14">
      <c r="A118" s="2" t="s">
        <v>2310</v>
      </c>
      <c r="B118" s="3">
        <v>42681</v>
      </c>
      <c r="C118" s="2" t="s">
        <v>7</v>
      </c>
      <c r="D118" s="2" t="s">
        <v>4</v>
      </c>
      <c r="E118" s="2" t="s">
        <v>5520</v>
      </c>
      <c r="F118" s="2" t="s">
        <v>7</v>
      </c>
      <c r="G118" s="4">
        <v>79734.600000000006</v>
      </c>
      <c r="H118" s="42">
        <v>45</v>
      </c>
      <c r="K118" s="4">
        <f t="shared" si="1"/>
        <v>3088669.8000000012</v>
      </c>
      <c r="M118" s="4"/>
      <c r="N118" s="10"/>
    </row>
    <row r="119" spans="1:14">
      <c r="A119" s="2" t="s">
        <v>204</v>
      </c>
      <c r="B119" s="3">
        <v>42681</v>
      </c>
      <c r="C119" s="2" t="s">
        <v>8341</v>
      </c>
      <c r="D119" s="2" t="s">
        <v>4</v>
      </c>
      <c r="E119" s="2" t="s">
        <v>38</v>
      </c>
      <c r="F119" s="2" t="s">
        <v>39</v>
      </c>
      <c r="I119" s="4">
        <v>1528057.39</v>
      </c>
      <c r="J119" s="118">
        <v>43</v>
      </c>
      <c r="K119" s="4">
        <f t="shared" si="1"/>
        <v>1560612.4100000013</v>
      </c>
      <c r="M119" s="4"/>
      <c r="N119" s="10"/>
    </row>
    <row r="120" spans="1:14">
      <c r="A120" s="2" t="s">
        <v>207</v>
      </c>
      <c r="B120" s="3">
        <v>42681</v>
      </c>
      <c r="C120" s="2" t="s">
        <v>8342</v>
      </c>
      <c r="D120" s="2" t="s">
        <v>623</v>
      </c>
      <c r="E120" s="2" t="s">
        <v>38</v>
      </c>
      <c r="F120" s="2" t="s">
        <v>8343</v>
      </c>
      <c r="I120" s="4">
        <v>3000</v>
      </c>
      <c r="J120" s="118">
        <v>44</v>
      </c>
      <c r="K120" s="4">
        <f t="shared" si="1"/>
        <v>1557612.4100000013</v>
      </c>
      <c r="M120" s="4"/>
      <c r="N120" s="10"/>
    </row>
    <row r="121" spans="1:14">
      <c r="A121" s="2" t="s">
        <v>210</v>
      </c>
      <c r="B121" s="3">
        <v>42681</v>
      </c>
      <c r="C121" s="2" t="s">
        <v>41</v>
      </c>
      <c r="D121" s="2" t="s">
        <v>42</v>
      </c>
      <c r="E121" s="2" t="s">
        <v>4580</v>
      </c>
      <c r="F121" s="2" t="s">
        <v>751</v>
      </c>
      <c r="I121" s="4">
        <v>296000</v>
      </c>
      <c r="J121" s="118">
        <v>45</v>
      </c>
      <c r="K121" s="4">
        <f t="shared" si="1"/>
        <v>1261612.4100000013</v>
      </c>
      <c r="M121" s="4"/>
      <c r="N121" s="10"/>
    </row>
    <row r="122" spans="1:14">
      <c r="A122" s="2" t="s">
        <v>383</v>
      </c>
      <c r="B122" s="3">
        <v>42681</v>
      </c>
      <c r="C122" s="2" t="s">
        <v>8344</v>
      </c>
      <c r="D122" s="2" t="s">
        <v>66</v>
      </c>
      <c r="E122" s="2" t="s">
        <v>34</v>
      </c>
      <c r="F122" s="2" t="s">
        <v>8132</v>
      </c>
      <c r="I122" s="4">
        <v>3220</v>
      </c>
      <c r="J122" s="118">
        <v>46</v>
      </c>
      <c r="K122" s="4">
        <f t="shared" si="1"/>
        <v>1258392.4100000013</v>
      </c>
      <c r="M122" s="4"/>
      <c r="N122" s="10"/>
    </row>
    <row r="123" spans="1:14">
      <c r="A123" s="2" t="s">
        <v>8345</v>
      </c>
      <c r="B123" s="3">
        <v>42681</v>
      </c>
      <c r="C123" s="2" t="s">
        <v>41</v>
      </c>
      <c r="D123" s="2" t="s">
        <v>45</v>
      </c>
      <c r="E123" s="2" t="s">
        <v>4580</v>
      </c>
      <c r="F123" s="2" t="s">
        <v>577</v>
      </c>
      <c r="G123" s="4">
        <v>1000</v>
      </c>
      <c r="H123" s="42">
        <v>46</v>
      </c>
      <c r="K123" s="4">
        <f t="shared" si="1"/>
        <v>1259392.4100000013</v>
      </c>
      <c r="M123" s="4"/>
      <c r="N123" s="10"/>
    </row>
    <row r="124" spans="1:14">
      <c r="A124" s="2" t="s">
        <v>8346</v>
      </c>
      <c r="B124" s="3">
        <v>42681</v>
      </c>
      <c r="C124" s="2" t="s">
        <v>41</v>
      </c>
      <c r="D124" s="2" t="s">
        <v>45</v>
      </c>
      <c r="E124" s="2" t="s">
        <v>4580</v>
      </c>
      <c r="F124" s="2" t="s">
        <v>577</v>
      </c>
      <c r="G124" s="4">
        <v>5000</v>
      </c>
      <c r="H124" s="42">
        <v>47</v>
      </c>
      <c r="K124" s="4">
        <f t="shared" si="1"/>
        <v>1264392.4100000013</v>
      </c>
      <c r="M124" s="4"/>
      <c r="N124" s="10"/>
    </row>
    <row r="125" spans="1:14">
      <c r="A125" s="2" t="s">
        <v>6322</v>
      </c>
      <c r="B125" s="3">
        <v>42682</v>
      </c>
      <c r="C125" s="2" t="s">
        <v>7</v>
      </c>
      <c r="D125" s="2" t="s">
        <v>4</v>
      </c>
      <c r="E125" s="2" t="s">
        <v>6645</v>
      </c>
      <c r="F125" s="2" t="s">
        <v>7</v>
      </c>
      <c r="G125" s="4">
        <v>10499.14</v>
      </c>
      <c r="H125" s="42">
        <v>48</v>
      </c>
      <c r="K125" s="4">
        <f t="shared" si="1"/>
        <v>1274891.5500000012</v>
      </c>
      <c r="M125" s="4"/>
      <c r="N125" s="10"/>
    </row>
    <row r="126" spans="1:14">
      <c r="A126" s="2" t="s">
        <v>5628</v>
      </c>
      <c r="B126" s="3">
        <v>42682</v>
      </c>
      <c r="C126" s="2" t="s">
        <v>3</v>
      </c>
      <c r="D126" s="2" t="s">
        <v>4</v>
      </c>
      <c r="E126" s="2" t="s">
        <v>6645</v>
      </c>
      <c r="F126" s="2" t="s">
        <v>3</v>
      </c>
      <c r="G126" s="32">
        <v>27035.4</v>
      </c>
      <c r="H126" s="42">
        <v>73</v>
      </c>
      <c r="K126" s="4">
        <f t="shared" si="1"/>
        <v>1301926.9500000011</v>
      </c>
      <c r="M126" s="4"/>
      <c r="N126" s="10"/>
    </row>
    <row r="127" spans="1:14">
      <c r="A127" s="2" t="s">
        <v>8347</v>
      </c>
      <c r="B127" s="3">
        <v>42682</v>
      </c>
      <c r="C127" s="2" t="s">
        <v>41</v>
      </c>
      <c r="D127" s="2" t="s">
        <v>33</v>
      </c>
      <c r="E127" s="2" t="s">
        <v>4580</v>
      </c>
      <c r="F127" s="2" t="s">
        <v>61</v>
      </c>
      <c r="G127" s="4">
        <v>527000</v>
      </c>
      <c r="H127" s="42">
        <v>49</v>
      </c>
      <c r="K127" s="4">
        <f t="shared" si="1"/>
        <v>1828926.9500000011</v>
      </c>
      <c r="M127" s="4"/>
      <c r="N127" s="10"/>
    </row>
    <row r="128" spans="1:14">
      <c r="A128" s="2" t="s">
        <v>3130</v>
      </c>
      <c r="B128" s="3">
        <v>42682</v>
      </c>
      <c r="C128" s="2" t="s">
        <v>6070</v>
      </c>
      <c r="D128" s="2" t="s">
        <v>4</v>
      </c>
      <c r="E128" s="2" t="s">
        <v>5520</v>
      </c>
      <c r="F128" s="2" t="s">
        <v>141</v>
      </c>
      <c r="G128" s="4">
        <v>2736</v>
      </c>
      <c r="H128" s="42">
        <v>50</v>
      </c>
      <c r="K128" s="4">
        <f t="shared" si="1"/>
        <v>1831662.9500000011</v>
      </c>
      <c r="M128" s="4"/>
      <c r="N128" s="10"/>
    </row>
    <row r="129" spans="1:14">
      <c r="A129" s="2" t="s">
        <v>2323</v>
      </c>
      <c r="B129" s="3">
        <v>42682</v>
      </c>
      <c r="C129" s="2" t="s">
        <v>6070</v>
      </c>
      <c r="D129" s="2" t="s">
        <v>4</v>
      </c>
      <c r="E129" s="2" t="s">
        <v>5520</v>
      </c>
      <c r="F129" s="2" t="s">
        <v>7351</v>
      </c>
      <c r="G129" s="4">
        <v>1840</v>
      </c>
      <c r="H129" s="42">
        <v>51</v>
      </c>
      <c r="K129" s="4">
        <f t="shared" si="1"/>
        <v>1833502.9500000011</v>
      </c>
      <c r="M129" s="4"/>
      <c r="N129" s="10"/>
    </row>
    <row r="130" spans="1:14">
      <c r="A130" s="2" t="s">
        <v>4798</v>
      </c>
      <c r="B130" s="3">
        <v>42682</v>
      </c>
      <c r="C130" s="2" t="s">
        <v>6070</v>
      </c>
      <c r="D130" s="2" t="s">
        <v>4</v>
      </c>
      <c r="E130" s="2" t="s">
        <v>5520</v>
      </c>
      <c r="F130" s="2" t="s">
        <v>8348</v>
      </c>
      <c r="G130" s="4">
        <v>260000</v>
      </c>
      <c r="H130" s="42">
        <v>52</v>
      </c>
      <c r="K130" s="4">
        <f t="shared" si="1"/>
        <v>2093502.9500000011</v>
      </c>
      <c r="M130" s="4"/>
      <c r="N130" s="10"/>
    </row>
    <row r="131" spans="1:14">
      <c r="A131" s="2" t="s">
        <v>4015</v>
      </c>
      <c r="B131" s="3">
        <v>42682</v>
      </c>
      <c r="C131" s="2" t="s">
        <v>5576</v>
      </c>
      <c r="D131" s="2" t="s">
        <v>4</v>
      </c>
      <c r="E131" s="2" t="s">
        <v>5520</v>
      </c>
      <c r="F131" s="2" t="s">
        <v>2146</v>
      </c>
      <c r="G131" s="4">
        <v>3000</v>
      </c>
      <c r="H131" s="42">
        <v>53</v>
      </c>
      <c r="K131" s="4">
        <f t="shared" si="1"/>
        <v>2096502.9500000011</v>
      </c>
      <c r="M131" s="4"/>
      <c r="N131" s="10"/>
    </row>
    <row r="132" spans="1:14">
      <c r="A132" s="2" t="s">
        <v>4018</v>
      </c>
      <c r="B132" s="3">
        <v>42682</v>
      </c>
      <c r="C132" s="2" t="s">
        <v>8349</v>
      </c>
      <c r="D132" s="2" t="s">
        <v>4</v>
      </c>
      <c r="E132" s="2" t="s">
        <v>2974</v>
      </c>
      <c r="F132" s="2" t="s">
        <v>8350</v>
      </c>
      <c r="G132" s="4">
        <v>26195.11</v>
      </c>
      <c r="H132" s="42">
        <v>54</v>
      </c>
      <c r="K132" s="4">
        <f t="shared" si="1"/>
        <v>2122698.060000001</v>
      </c>
      <c r="M132" s="4"/>
      <c r="N132" s="10"/>
    </row>
    <row r="133" spans="1:14">
      <c r="A133" s="2" t="s">
        <v>2332</v>
      </c>
      <c r="B133" s="3">
        <v>42682</v>
      </c>
      <c r="C133" s="2" t="s">
        <v>6070</v>
      </c>
      <c r="D133" s="2" t="s">
        <v>4</v>
      </c>
      <c r="E133" s="2" t="s">
        <v>5520</v>
      </c>
      <c r="F133" s="2" t="s">
        <v>8351</v>
      </c>
      <c r="G133" s="4">
        <v>296300</v>
      </c>
      <c r="H133" s="42">
        <v>55</v>
      </c>
      <c r="K133" s="4">
        <f t="shared" si="1"/>
        <v>2418998.060000001</v>
      </c>
      <c r="M133" s="4"/>
      <c r="N133" s="10"/>
    </row>
    <row r="134" spans="1:14">
      <c r="A134" s="2" t="s">
        <v>8352</v>
      </c>
      <c r="B134" s="3">
        <v>42682</v>
      </c>
      <c r="C134" s="2" t="s">
        <v>6070</v>
      </c>
      <c r="D134" s="2" t="s">
        <v>4</v>
      </c>
      <c r="E134" s="2" t="s">
        <v>5520</v>
      </c>
      <c r="F134" s="2" t="s">
        <v>2369</v>
      </c>
      <c r="G134" s="4">
        <v>3482.93</v>
      </c>
      <c r="H134" s="42">
        <v>56</v>
      </c>
      <c r="K134" s="4">
        <f t="shared" si="1"/>
        <v>2422480.9900000012</v>
      </c>
      <c r="M134" s="4"/>
      <c r="N134" s="10"/>
    </row>
    <row r="135" spans="1:14">
      <c r="A135" s="2" t="s">
        <v>4091</v>
      </c>
      <c r="B135" s="3">
        <v>42682</v>
      </c>
      <c r="C135" s="2" t="s">
        <v>44</v>
      </c>
      <c r="D135" s="2" t="s">
        <v>33</v>
      </c>
      <c r="E135" s="2" t="s">
        <v>34</v>
      </c>
      <c r="F135" s="2" t="s">
        <v>8353</v>
      </c>
      <c r="G135" s="4">
        <v>74800</v>
      </c>
      <c r="H135" s="42">
        <v>57</v>
      </c>
      <c r="K135" s="4">
        <f t="shared" ref="K135:K200" si="2">+K134+G135-I135</f>
        <v>2497280.9900000012</v>
      </c>
      <c r="M135" s="4"/>
      <c r="N135" s="10"/>
    </row>
    <row r="136" spans="1:14">
      <c r="A136" s="2" t="s">
        <v>4091</v>
      </c>
      <c r="B136" s="3">
        <v>42682</v>
      </c>
      <c r="C136" s="2" t="s">
        <v>44</v>
      </c>
      <c r="D136" s="2" t="s">
        <v>33</v>
      </c>
      <c r="E136" s="2" t="s">
        <v>34</v>
      </c>
      <c r="F136" s="2" t="s">
        <v>8354</v>
      </c>
      <c r="G136" s="4">
        <v>79912</v>
      </c>
      <c r="H136" s="42">
        <v>58</v>
      </c>
      <c r="K136" s="4">
        <f t="shared" si="2"/>
        <v>2577192.9900000012</v>
      </c>
      <c r="M136" s="4"/>
      <c r="N136" s="10"/>
    </row>
    <row r="137" spans="1:14">
      <c r="A137" s="2" t="s">
        <v>4091</v>
      </c>
      <c r="B137" s="3">
        <v>42682</v>
      </c>
      <c r="C137" s="2" t="s">
        <v>44</v>
      </c>
      <c r="D137" s="2" t="s">
        <v>33</v>
      </c>
      <c r="E137" s="2" t="s">
        <v>34</v>
      </c>
      <c r="F137" s="2" t="s">
        <v>8355</v>
      </c>
      <c r="G137" s="4">
        <v>18582.93</v>
      </c>
      <c r="H137" s="42">
        <v>59</v>
      </c>
      <c r="K137" s="4">
        <f t="shared" si="2"/>
        <v>2595775.9200000013</v>
      </c>
      <c r="M137" s="4"/>
      <c r="N137" s="10"/>
    </row>
    <row r="138" spans="1:14">
      <c r="A138" s="2" t="s">
        <v>213</v>
      </c>
      <c r="B138" s="3">
        <v>42682</v>
      </c>
      <c r="C138" s="2" t="s">
        <v>8356</v>
      </c>
      <c r="D138" s="2" t="s">
        <v>66</v>
      </c>
      <c r="E138" s="2" t="s">
        <v>38</v>
      </c>
      <c r="F138" s="2" t="s">
        <v>347</v>
      </c>
      <c r="I138" s="4">
        <v>125000</v>
      </c>
      <c r="J138" s="118">
        <v>47</v>
      </c>
      <c r="K138" s="4">
        <f t="shared" si="2"/>
        <v>2470775.9200000013</v>
      </c>
      <c r="M138" s="4"/>
      <c r="N138" s="10"/>
    </row>
    <row r="139" spans="1:14">
      <c r="A139" s="2" t="s">
        <v>216</v>
      </c>
      <c r="B139" s="3">
        <v>42682</v>
      </c>
      <c r="C139" s="2" t="s">
        <v>8357</v>
      </c>
      <c r="D139" s="2" t="s">
        <v>66</v>
      </c>
      <c r="E139" s="2" t="s">
        <v>38</v>
      </c>
      <c r="F139" s="2" t="s">
        <v>344</v>
      </c>
      <c r="I139" s="4">
        <v>125000</v>
      </c>
      <c r="J139" s="118">
        <v>48</v>
      </c>
      <c r="K139" s="4">
        <f t="shared" si="2"/>
        <v>2345775.9200000013</v>
      </c>
      <c r="M139" s="4"/>
      <c r="N139" s="10"/>
    </row>
    <row r="140" spans="1:14">
      <c r="A140" s="2" t="s">
        <v>219</v>
      </c>
      <c r="B140" s="3">
        <v>42682</v>
      </c>
      <c r="C140" s="2" t="s">
        <v>8358</v>
      </c>
      <c r="D140" s="2" t="s">
        <v>623</v>
      </c>
      <c r="E140" s="2" t="s">
        <v>38</v>
      </c>
      <c r="F140" s="2" t="s">
        <v>8359</v>
      </c>
      <c r="I140" s="4">
        <v>20000</v>
      </c>
      <c r="J140" s="118">
        <v>50</v>
      </c>
      <c r="K140" s="4">
        <f t="shared" si="2"/>
        <v>2325775.9200000013</v>
      </c>
      <c r="M140" s="4"/>
      <c r="N140" s="10"/>
    </row>
    <row r="141" spans="1:14">
      <c r="A141" s="2" t="s">
        <v>222</v>
      </c>
      <c r="B141" s="3">
        <v>42682</v>
      </c>
      <c r="C141" s="2" t="s">
        <v>8360</v>
      </c>
      <c r="D141" s="2" t="s">
        <v>190</v>
      </c>
      <c r="E141" s="2" t="s">
        <v>38</v>
      </c>
      <c r="F141" s="2" t="s">
        <v>1345</v>
      </c>
      <c r="I141" s="4">
        <v>27840</v>
      </c>
      <c r="J141" s="118">
        <v>701</v>
      </c>
      <c r="K141" s="4">
        <f t="shared" si="2"/>
        <v>2297935.9200000013</v>
      </c>
      <c r="M141" s="4"/>
      <c r="N141" s="10"/>
    </row>
    <row r="142" spans="1:14">
      <c r="A142" s="2" t="s">
        <v>225</v>
      </c>
      <c r="B142" s="3">
        <v>42682</v>
      </c>
      <c r="C142" s="2" t="s">
        <v>8361</v>
      </c>
      <c r="D142" s="2" t="s">
        <v>183</v>
      </c>
      <c r="E142" s="2" t="s">
        <v>38</v>
      </c>
      <c r="F142" s="2" t="s">
        <v>2055</v>
      </c>
      <c r="I142" s="4">
        <v>1180387.06</v>
      </c>
      <c r="J142" s="118">
        <v>51</v>
      </c>
      <c r="K142" s="4">
        <f t="shared" si="2"/>
        <v>1117548.8600000013</v>
      </c>
      <c r="M142" s="4"/>
      <c r="N142" s="10"/>
    </row>
    <row r="143" spans="1:14">
      <c r="A143" s="2" t="s">
        <v>389</v>
      </c>
      <c r="B143" s="3">
        <v>42682</v>
      </c>
      <c r="C143" s="2" t="s">
        <v>8362</v>
      </c>
      <c r="D143" s="2" t="s">
        <v>190</v>
      </c>
      <c r="E143" s="2" t="s">
        <v>34</v>
      </c>
      <c r="F143" s="2" t="s">
        <v>7553</v>
      </c>
      <c r="I143" s="4">
        <v>26270.37</v>
      </c>
      <c r="J143" s="118">
        <v>52</v>
      </c>
      <c r="K143" s="4">
        <f t="shared" si="2"/>
        <v>1091278.4900000012</v>
      </c>
      <c r="M143" s="4"/>
      <c r="N143" s="10"/>
    </row>
    <row r="144" spans="1:14">
      <c r="A144" s="2" t="s">
        <v>8363</v>
      </c>
      <c r="B144" s="3">
        <v>42682</v>
      </c>
      <c r="C144" s="2" t="s">
        <v>41</v>
      </c>
      <c r="D144" s="2" t="s">
        <v>45</v>
      </c>
      <c r="E144" s="2" t="s">
        <v>4580</v>
      </c>
      <c r="F144" s="2" t="s">
        <v>70</v>
      </c>
      <c r="G144" s="4">
        <v>56747.85</v>
      </c>
      <c r="H144" s="42">
        <v>60</v>
      </c>
      <c r="K144" s="4">
        <f t="shared" si="2"/>
        <v>1148026.3400000012</v>
      </c>
      <c r="M144" s="4"/>
      <c r="N144" s="10"/>
    </row>
    <row r="145" spans="1:14">
      <c r="A145" s="2" t="s">
        <v>8364</v>
      </c>
      <c r="B145" s="3">
        <v>42682</v>
      </c>
      <c r="C145" s="2" t="s">
        <v>41</v>
      </c>
      <c r="D145" s="2" t="s">
        <v>45</v>
      </c>
      <c r="E145" s="2" t="s">
        <v>4580</v>
      </c>
      <c r="F145" s="2" t="s">
        <v>70</v>
      </c>
      <c r="G145" s="4">
        <v>194159.15</v>
      </c>
      <c r="H145" s="42">
        <v>61</v>
      </c>
      <c r="K145" s="4">
        <f t="shared" si="2"/>
        <v>1342185.4900000012</v>
      </c>
      <c r="M145" s="4"/>
      <c r="N145" s="10"/>
    </row>
    <row r="146" spans="1:14">
      <c r="A146" s="2" t="s">
        <v>6373</v>
      </c>
      <c r="B146" s="3">
        <v>42683</v>
      </c>
      <c r="C146" s="2" t="s">
        <v>8365</v>
      </c>
      <c r="D146" s="2" t="s">
        <v>33</v>
      </c>
      <c r="E146" s="2" t="s">
        <v>3046</v>
      </c>
      <c r="F146" s="2" t="s">
        <v>8366</v>
      </c>
      <c r="G146" s="4">
        <v>810.54</v>
      </c>
      <c r="H146" s="42">
        <v>54</v>
      </c>
      <c r="K146" s="4">
        <f t="shared" si="2"/>
        <v>1342996.0300000012</v>
      </c>
      <c r="M146" s="4"/>
      <c r="N146" s="10"/>
    </row>
    <row r="147" spans="1:14">
      <c r="A147" s="2" t="s">
        <v>5638</v>
      </c>
      <c r="B147" s="3">
        <v>42683</v>
      </c>
      <c r="C147" s="2" t="s">
        <v>8367</v>
      </c>
      <c r="D147" s="2" t="s">
        <v>33</v>
      </c>
      <c r="E147" s="2" t="s">
        <v>3046</v>
      </c>
      <c r="F147" s="2" t="s">
        <v>8368</v>
      </c>
      <c r="G147" s="4">
        <v>205344.16</v>
      </c>
      <c r="H147" s="42">
        <v>62</v>
      </c>
      <c r="K147" s="4">
        <f t="shared" si="2"/>
        <v>1548340.1900000011</v>
      </c>
      <c r="M147" s="4"/>
      <c r="N147" s="10"/>
    </row>
    <row r="148" spans="1:14">
      <c r="A148" s="2" t="s">
        <v>361</v>
      </c>
      <c r="B148" s="3">
        <v>42683</v>
      </c>
      <c r="C148" s="2" t="s">
        <v>7</v>
      </c>
      <c r="D148" s="2" t="s">
        <v>4</v>
      </c>
      <c r="E148" s="2" t="s">
        <v>6645</v>
      </c>
      <c r="F148" s="2" t="s">
        <v>7</v>
      </c>
      <c r="G148" s="4">
        <v>78231.19</v>
      </c>
      <c r="H148" s="42">
        <v>63</v>
      </c>
      <c r="K148" s="4">
        <f t="shared" si="2"/>
        <v>1626571.3800000011</v>
      </c>
      <c r="M148" s="4"/>
      <c r="N148" s="10"/>
    </row>
    <row r="149" spans="1:14">
      <c r="A149" s="2" t="s">
        <v>362</v>
      </c>
      <c r="B149" s="3">
        <v>42683</v>
      </c>
      <c r="C149" s="2" t="s">
        <v>1116</v>
      </c>
      <c r="D149" s="2" t="s">
        <v>4</v>
      </c>
      <c r="E149" s="2" t="s">
        <v>6645</v>
      </c>
      <c r="F149" s="2" t="s">
        <v>1116</v>
      </c>
      <c r="G149" s="32">
        <v>57153.85</v>
      </c>
      <c r="H149" s="42">
        <v>72</v>
      </c>
      <c r="K149" s="4">
        <f t="shared" si="2"/>
        <v>1683725.2300000011</v>
      </c>
      <c r="M149" s="4"/>
      <c r="N149" s="10"/>
    </row>
    <row r="150" spans="1:14">
      <c r="A150" s="2" t="s">
        <v>4821</v>
      </c>
      <c r="B150" s="3">
        <v>42683</v>
      </c>
      <c r="C150" s="2" t="s">
        <v>5051</v>
      </c>
      <c r="D150" s="2" t="s">
        <v>4</v>
      </c>
      <c r="E150" s="2" t="s">
        <v>5520</v>
      </c>
      <c r="F150" s="2" t="s">
        <v>8369</v>
      </c>
      <c r="G150" s="4">
        <v>160000</v>
      </c>
      <c r="H150" s="42">
        <v>64</v>
      </c>
      <c r="K150" s="4">
        <f t="shared" si="2"/>
        <v>1843725.2300000011</v>
      </c>
      <c r="M150" s="4"/>
      <c r="N150" s="10"/>
    </row>
    <row r="151" spans="1:14">
      <c r="A151" s="2" t="s">
        <v>8370</v>
      </c>
      <c r="B151" s="3">
        <v>42683</v>
      </c>
      <c r="C151" s="2" t="s">
        <v>56</v>
      </c>
      <c r="D151" s="2" t="s">
        <v>4</v>
      </c>
      <c r="E151" s="2" t="s">
        <v>5520</v>
      </c>
      <c r="F151" s="2" t="s">
        <v>8371</v>
      </c>
      <c r="G151" s="32">
        <v>4100</v>
      </c>
      <c r="H151" s="42">
        <v>73</v>
      </c>
      <c r="K151" s="4">
        <f t="shared" si="2"/>
        <v>1847825.2300000011</v>
      </c>
      <c r="M151" s="4"/>
      <c r="N151" s="10"/>
    </row>
    <row r="152" spans="1:14">
      <c r="A152" s="2" t="s">
        <v>7719</v>
      </c>
      <c r="B152" s="3">
        <v>42683</v>
      </c>
      <c r="C152" s="2" t="s">
        <v>6070</v>
      </c>
      <c r="D152" s="2" t="s">
        <v>4</v>
      </c>
      <c r="E152" s="2" t="s">
        <v>5520</v>
      </c>
      <c r="F152" s="2" t="s">
        <v>828</v>
      </c>
      <c r="G152" s="4">
        <v>1840</v>
      </c>
      <c r="H152" s="42">
        <v>65</v>
      </c>
      <c r="K152" s="4">
        <f t="shared" si="2"/>
        <v>1849665.2300000011</v>
      </c>
      <c r="M152" s="4"/>
      <c r="N152" s="10"/>
    </row>
    <row r="153" spans="1:14">
      <c r="A153" s="2" t="s">
        <v>1438</v>
      </c>
      <c r="B153" s="3">
        <v>42683</v>
      </c>
      <c r="C153" s="2" t="s">
        <v>5051</v>
      </c>
      <c r="D153" s="2" t="s">
        <v>4</v>
      </c>
      <c r="E153" s="2" t="s">
        <v>5520</v>
      </c>
      <c r="F153" s="2" t="s">
        <v>8372</v>
      </c>
      <c r="G153" s="4">
        <v>31800</v>
      </c>
      <c r="H153" s="42">
        <v>66</v>
      </c>
      <c r="K153" s="4">
        <f t="shared" si="2"/>
        <v>1881465.2300000011</v>
      </c>
      <c r="M153" s="4"/>
      <c r="N153" s="10"/>
    </row>
    <row r="154" spans="1:14">
      <c r="A154" s="2" t="s">
        <v>2392</v>
      </c>
      <c r="B154" s="3">
        <v>42683</v>
      </c>
      <c r="C154" s="2" t="s">
        <v>5051</v>
      </c>
      <c r="D154" s="2" t="s">
        <v>4</v>
      </c>
      <c r="E154" s="2" t="s">
        <v>5520</v>
      </c>
      <c r="F154" s="2" t="s">
        <v>8373</v>
      </c>
      <c r="G154" s="4">
        <v>400000</v>
      </c>
      <c r="H154" s="42">
        <v>67</v>
      </c>
      <c r="K154" s="4">
        <f t="shared" si="2"/>
        <v>2281465.2300000014</v>
      </c>
      <c r="M154" s="4"/>
      <c r="N154" s="10"/>
    </row>
    <row r="155" spans="1:14">
      <c r="A155" s="2" t="s">
        <v>3906</v>
      </c>
      <c r="B155" s="3">
        <v>42683</v>
      </c>
      <c r="C155" s="2" t="s">
        <v>8374</v>
      </c>
      <c r="D155" s="2" t="s">
        <v>4</v>
      </c>
      <c r="E155" s="2" t="s">
        <v>2974</v>
      </c>
      <c r="F155" s="2" t="s">
        <v>8375</v>
      </c>
      <c r="G155" s="4">
        <v>28967.279999999999</v>
      </c>
      <c r="H155" s="42">
        <v>68</v>
      </c>
      <c r="K155" s="4">
        <f t="shared" si="2"/>
        <v>2310432.5100000012</v>
      </c>
      <c r="M155" s="4"/>
      <c r="N155" s="10"/>
    </row>
    <row r="156" spans="1:14">
      <c r="A156" s="2" t="s">
        <v>2395</v>
      </c>
      <c r="B156" s="3">
        <v>42683</v>
      </c>
      <c r="C156" s="2" t="s">
        <v>8376</v>
      </c>
      <c r="D156" s="2" t="s">
        <v>33</v>
      </c>
      <c r="E156" s="2" t="s">
        <v>4580</v>
      </c>
      <c r="F156" s="2" t="s">
        <v>8377</v>
      </c>
      <c r="G156" s="4">
        <v>4315.7700000000004</v>
      </c>
      <c r="H156" s="42">
        <v>69</v>
      </c>
      <c r="K156" s="4">
        <f t="shared" si="2"/>
        <v>2314748.2800000012</v>
      </c>
      <c r="M156" s="4"/>
      <c r="N156" s="10"/>
    </row>
    <row r="157" spans="1:14">
      <c r="A157" s="2" t="s">
        <v>8378</v>
      </c>
      <c r="B157" s="3">
        <v>42683</v>
      </c>
      <c r="C157" s="2" t="s">
        <v>8379</v>
      </c>
      <c r="D157" s="2" t="s">
        <v>33</v>
      </c>
      <c r="E157" s="2" t="s">
        <v>3046</v>
      </c>
      <c r="F157" s="2" t="s">
        <v>8380</v>
      </c>
      <c r="G157" s="4">
        <v>626.61</v>
      </c>
      <c r="H157" s="42">
        <v>68</v>
      </c>
      <c r="K157" s="4">
        <f t="shared" si="2"/>
        <v>2315374.8900000011</v>
      </c>
      <c r="M157" s="4"/>
      <c r="N157" s="10"/>
    </row>
    <row r="158" spans="1:14">
      <c r="A158" s="2" t="s">
        <v>373</v>
      </c>
      <c r="B158" s="3">
        <v>42683</v>
      </c>
      <c r="C158" s="2" t="s">
        <v>7</v>
      </c>
      <c r="D158" s="2" t="s">
        <v>4</v>
      </c>
      <c r="E158" s="2" t="s">
        <v>5520</v>
      </c>
      <c r="F158" s="2" t="s">
        <v>7</v>
      </c>
      <c r="G158" s="4">
        <v>39964.39</v>
      </c>
      <c r="H158" s="42">
        <v>70</v>
      </c>
      <c r="K158" s="4">
        <f t="shared" si="2"/>
        <v>2355339.2800000012</v>
      </c>
      <c r="M158" s="4"/>
      <c r="N158" s="10"/>
    </row>
    <row r="159" spans="1:14">
      <c r="A159" s="2" t="s">
        <v>4094</v>
      </c>
      <c r="B159" s="3">
        <v>42683</v>
      </c>
      <c r="C159" s="2" t="s">
        <v>3</v>
      </c>
      <c r="D159" s="2" t="s">
        <v>4</v>
      </c>
      <c r="E159" s="2" t="s">
        <v>5520</v>
      </c>
      <c r="F159" s="2" t="s">
        <v>3</v>
      </c>
      <c r="G159" s="32">
        <v>15387.17</v>
      </c>
      <c r="H159" s="42">
        <v>73</v>
      </c>
      <c r="K159" s="4">
        <f t="shared" si="2"/>
        <v>2370726.4500000011</v>
      </c>
      <c r="M159" s="4"/>
      <c r="N159" s="10"/>
    </row>
    <row r="160" spans="1:14">
      <c r="A160" s="2" t="s">
        <v>4095</v>
      </c>
      <c r="B160" s="3">
        <v>42683</v>
      </c>
      <c r="C160" s="2" t="s">
        <v>7</v>
      </c>
      <c r="D160" s="2" t="s">
        <v>4</v>
      </c>
      <c r="E160" s="2" t="s">
        <v>5520</v>
      </c>
      <c r="F160" s="2" t="s">
        <v>7</v>
      </c>
      <c r="G160" s="4">
        <v>276902.02</v>
      </c>
      <c r="H160" s="42">
        <v>71</v>
      </c>
      <c r="K160" s="4">
        <f t="shared" si="2"/>
        <v>2647628.4700000011</v>
      </c>
      <c r="M160" s="4"/>
      <c r="N160" s="10"/>
    </row>
    <row r="161" spans="1:14">
      <c r="A161" s="2" t="s">
        <v>8381</v>
      </c>
      <c r="B161" s="3">
        <v>42683</v>
      </c>
      <c r="C161" s="2" t="s">
        <v>3</v>
      </c>
      <c r="D161" s="2" t="s">
        <v>4</v>
      </c>
      <c r="E161" s="2" t="s">
        <v>5520</v>
      </c>
      <c r="F161" s="2" t="s">
        <v>3</v>
      </c>
      <c r="G161" s="32">
        <v>28109.32</v>
      </c>
      <c r="H161" s="42">
        <v>72</v>
      </c>
      <c r="K161" s="4">
        <f t="shared" si="2"/>
        <v>2675737.790000001</v>
      </c>
      <c r="M161" s="4"/>
      <c r="N161" s="10"/>
    </row>
    <row r="162" spans="1:14">
      <c r="A162" s="2" t="s">
        <v>7725</v>
      </c>
      <c r="B162" s="3">
        <v>42683</v>
      </c>
      <c r="C162" s="2" t="s">
        <v>5151</v>
      </c>
      <c r="D162" s="2" t="s">
        <v>4</v>
      </c>
      <c r="E162" s="2" t="s">
        <v>5520</v>
      </c>
      <c r="F162" s="2" t="s">
        <v>5151</v>
      </c>
      <c r="G162" s="4">
        <v>5000</v>
      </c>
      <c r="H162" s="42" t="s">
        <v>1159</v>
      </c>
      <c r="K162" s="4">
        <f t="shared" si="2"/>
        <v>2680737.790000001</v>
      </c>
      <c r="M162" s="4"/>
      <c r="N162" s="10"/>
    </row>
    <row r="163" spans="1:14">
      <c r="B163" s="3">
        <v>42683</v>
      </c>
      <c r="E163" s="2" t="s">
        <v>34</v>
      </c>
      <c r="I163" s="9">
        <v>765</v>
      </c>
      <c r="J163" s="118">
        <v>350</v>
      </c>
      <c r="K163" s="4">
        <f t="shared" si="2"/>
        <v>2679972.790000001</v>
      </c>
      <c r="M163" s="4"/>
      <c r="N163" s="10"/>
    </row>
    <row r="164" spans="1:14">
      <c r="B164" s="3">
        <v>42683</v>
      </c>
      <c r="E164" s="2" t="s">
        <v>34</v>
      </c>
      <c r="I164" s="9">
        <v>3728</v>
      </c>
      <c r="J164" s="118">
        <v>350</v>
      </c>
      <c r="K164" s="4">
        <f t="shared" si="2"/>
        <v>2676244.790000001</v>
      </c>
      <c r="M164" s="4"/>
      <c r="N164" s="10"/>
    </row>
    <row r="165" spans="1:14">
      <c r="A165" s="2" t="s">
        <v>392</v>
      </c>
      <c r="B165" s="3">
        <v>42683</v>
      </c>
      <c r="C165" s="2" t="s">
        <v>8382</v>
      </c>
      <c r="D165" s="2" t="s">
        <v>66</v>
      </c>
      <c r="E165" s="2" t="s">
        <v>34</v>
      </c>
      <c r="F165" s="2" t="s">
        <v>4453</v>
      </c>
      <c r="I165" s="4">
        <v>22550.67</v>
      </c>
      <c r="J165" s="118">
        <v>53</v>
      </c>
      <c r="K165" s="4">
        <f t="shared" si="2"/>
        <v>2653694.120000001</v>
      </c>
      <c r="M165" s="4"/>
      <c r="N165" s="10"/>
    </row>
    <row r="166" spans="1:14">
      <c r="A166" s="2" t="s">
        <v>394</v>
      </c>
      <c r="B166" s="3">
        <v>42683</v>
      </c>
      <c r="C166" s="2" t="s">
        <v>8383</v>
      </c>
      <c r="D166" s="2" t="s">
        <v>66</v>
      </c>
      <c r="E166" s="2" t="s">
        <v>34</v>
      </c>
      <c r="F166" s="2" t="s">
        <v>4831</v>
      </c>
      <c r="I166" s="4">
        <v>4899</v>
      </c>
      <c r="J166" s="118">
        <v>54</v>
      </c>
      <c r="K166" s="4">
        <f t="shared" si="2"/>
        <v>2648795.120000001</v>
      </c>
      <c r="M166" s="4"/>
      <c r="N166" s="10"/>
    </row>
    <row r="167" spans="1:14">
      <c r="A167" s="2" t="s">
        <v>396</v>
      </c>
      <c r="B167" s="3">
        <v>42683</v>
      </c>
      <c r="C167" s="2" t="s">
        <v>8384</v>
      </c>
      <c r="D167" s="2" t="s">
        <v>183</v>
      </c>
      <c r="E167" s="2" t="s">
        <v>34</v>
      </c>
      <c r="F167" s="2" t="s">
        <v>2055</v>
      </c>
      <c r="I167" s="4">
        <v>997499.39</v>
      </c>
      <c r="J167" s="118">
        <v>55</v>
      </c>
      <c r="K167" s="4">
        <f t="shared" si="2"/>
        <v>1651295.7300000009</v>
      </c>
      <c r="M167" s="4"/>
      <c r="N167" s="10"/>
    </row>
    <row r="168" spans="1:14">
      <c r="A168" s="2" t="s">
        <v>398</v>
      </c>
      <c r="B168" s="3">
        <v>42683</v>
      </c>
      <c r="C168" s="2" t="s">
        <v>8385</v>
      </c>
      <c r="D168" s="2" t="s">
        <v>66</v>
      </c>
      <c r="E168" s="2" t="s">
        <v>34</v>
      </c>
      <c r="F168" s="2" t="s">
        <v>39</v>
      </c>
      <c r="I168" s="4">
        <v>17358.39</v>
      </c>
      <c r="J168" s="118">
        <v>56</v>
      </c>
      <c r="K168" s="4">
        <f t="shared" si="2"/>
        <v>1633937.340000001</v>
      </c>
      <c r="M168" s="4"/>
      <c r="N168" s="10"/>
    </row>
    <row r="169" spans="1:14">
      <c r="A169" s="2" t="s">
        <v>400</v>
      </c>
      <c r="B169" s="3">
        <v>42683</v>
      </c>
      <c r="C169" s="2" t="s">
        <v>8386</v>
      </c>
      <c r="D169" s="2" t="s">
        <v>66</v>
      </c>
      <c r="E169" s="2" t="s">
        <v>34</v>
      </c>
      <c r="F169" s="2" t="s">
        <v>39</v>
      </c>
      <c r="I169" s="4">
        <v>6457.62</v>
      </c>
      <c r="J169" s="118">
        <v>57</v>
      </c>
      <c r="K169" s="4">
        <f t="shared" si="2"/>
        <v>1627479.7200000009</v>
      </c>
      <c r="M169" s="4"/>
      <c r="N169" s="10"/>
    </row>
    <row r="170" spans="1:14">
      <c r="A170" s="2" t="s">
        <v>402</v>
      </c>
      <c r="B170" s="3">
        <v>42683</v>
      </c>
      <c r="C170" s="2" t="s">
        <v>8387</v>
      </c>
      <c r="D170" s="2" t="s">
        <v>183</v>
      </c>
      <c r="E170" s="2" t="s">
        <v>34</v>
      </c>
      <c r="F170" s="2" t="s">
        <v>8388</v>
      </c>
      <c r="I170" s="4">
        <v>50000</v>
      </c>
      <c r="J170" s="118">
        <v>58</v>
      </c>
      <c r="K170" s="4">
        <f t="shared" si="2"/>
        <v>1577479.7200000009</v>
      </c>
      <c r="M170" s="4"/>
      <c r="N170" s="10"/>
    </row>
    <row r="171" spans="1:14">
      <c r="A171" s="2" t="s">
        <v>404</v>
      </c>
      <c r="B171" s="3">
        <v>42683</v>
      </c>
      <c r="C171" s="2" t="s">
        <v>8389</v>
      </c>
      <c r="D171" s="2" t="s">
        <v>183</v>
      </c>
      <c r="E171" s="2" t="s">
        <v>34</v>
      </c>
      <c r="F171" s="2" t="s">
        <v>8390</v>
      </c>
      <c r="I171" s="4">
        <v>20000</v>
      </c>
      <c r="J171" s="118">
        <v>59</v>
      </c>
      <c r="K171" s="4">
        <f t="shared" si="2"/>
        <v>1557479.7200000009</v>
      </c>
      <c r="M171" s="4"/>
      <c r="N171" s="10"/>
    </row>
    <row r="172" spans="1:14">
      <c r="A172" s="2" t="s">
        <v>406</v>
      </c>
      <c r="B172" s="3">
        <v>42683</v>
      </c>
      <c r="C172" s="2" t="s">
        <v>8391</v>
      </c>
      <c r="D172" s="2" t="s">
        <v>190</v>
      </c>
      <c r="E172" s="2" t="s">
        <v>34</v>
      </c>
      <c r="F172" s="2" t="s">
        <v>1349</v>
      </c>
      <c r="I172" s="4">
        <v>2900</v>
      </c>
      <c r="J172" s="118">
        <v>60</v>
      </c>
      <c r="K172" s="4">
        <f t="shared" si="2"/>
        <v>1554579.7200000009</v>
      </c>
      <c r="M172" s="4"/>
      <c r="N172" s="10"/>
    </row>
    <row r="173" spans="1:14">
      <c r="A173" s="2" t="s">
        <v>350</v>
      </c>
      <c r="B173" s="3">
        <v>42683</v>
      </c>
      <c r="C173" s="2" t="s">
        <v>8392</v>
      </c>
      <c r="D173" s="2" t="s">
        <v>190</v>
      </c>
      <c r="E173" s="2" t="s">
        <v>34</v>
      </c>
      <c r="F173" s="2" t="s">
        <v>8284</v>
      </c>
      <c r="I173" s="4">
        <v>8600</v>
      </c>
      <c r="J173" s="118">
        <v>61</v>
      </c>
      <c r="K173" s="4">
        <f t="shared" si="2"/>
        <v>1545979.7200000009</v>
      </c>
      <c r="M173" s="4"/>
      <c r="N173" s="10"/>
    </row>
    <row r="174" spans="1:14">
      <c r="A174" s="2" t="s">
        <v>408</v>
      </c>
      <c r="B174" s="3">
        <v>42683</v>
      </c>
      <c r="C174" s="2" t="s">
        <v>8393</v>
      </c>
      <c r="D174" s="2" t="s">
        <v>190</v>
      </c>
      <c r="E174" s="2" t="s">
        <v>34</v>
      </c>
      <c r="F174" s="2" t="s">
        <v>6729</v>
      </c>
      <c r="I174" s="4">
        <v>2320</v>
      </c>
      <c r="J174" s="118">
        <v>62</v>
      </c>
      <c r="K174" s="4">
        <f t="shared" si="2"/>
        <v>1543659.7200000009</v>
      </c>
      <c r="M174" s="4"/>
      <c r="N174" s="10"/>
    </row>
    <row r="175" spans="1:14">
      <c r="A175" s="2" t="s">
        <v>411</v>
      </c>
      <c r="B175" s="3">
        <v>42683</v>
      </c>
      <c r="C175" s="2" t="s">
        <v>8394</v>
      </c>
      <c r="D175" s="2" t="s">
        <v>190</v>
      </c>
      <c r="E175" s="2" t="s">
        <v>34</v>
      </c>
      <c r="F175" s="2" t="s">
        <v>209</v>
      </c>
      <c r="I175" s="4">
        <v>12992</v>
      </c>
      <c r="J175" s="118">
        <v>63</v>
      </c>
      <c r="K175" s="4">
        <f t="shared" si="2"/>
        <v>1530667.7200000009</v>
      </c>
      <c r="M175" s="4"/>
      <c r="N175" s="10"/>
    </row>
    <row r="176" spans="1:14">
      <c r="A176" s="2" t="s">
        <v>414</v>
      </c>
      <c r="B176" s="3">
        <v>42683</v>
      </c>
      <c r="C176" s="2" t="s">
        <v>8395</v>
      </c>
      <c r="D176" s="2" t="s">
        <v>190</v>
      </c>
      <c r="E176" s="2" t="s">
        <v>34</v>
      </c>
      <c r="F176" s="2" t="s">
        <v>194</v>
      </c>
      <c r="I176" s="4">
        <v>1826</v>
      </c>
      <c r="J176" s="118">
        <v>64</v>
      </c>
      <c r="K176" s="4">
        <f t="shared" si="2"/>
        <v>1528841.7200000009</v>
      </c>
      <c r="M176" s="4"/>
      <c r="N176" s="10"/>
    </row>
    <row r="177" spans="1:14">
      <c r="A177" s="2" t="s">
        <v>417</v>
      </c>
      <c r="B177" s="3">
        <v>42683</v>
      </c>
      <c r="C177" s="2" t="s">
        <v>8396</v>
      </c>
      <c r="D177" s="2" t="s">
        <v>190</v>
      </c>
      <c r="E177" s="2" t="s">
        <v>34</v>
      </c>
      <c r="F177" s="2" t="s">
        <v>5730</v>
      </c>
      <c r="I177" s="4">
        <v>406</v>
      </c>
      <c r="J177" s="118">
        <v>65</v>
      </c>
      <c r="K177" s="4">
        <f t="shared" si="2"/>
        <v>1528435.7200000009</v>
      </c>
      <c r="M177" s="4"/>
      <c r="N177" s="10"/>
    </row>
    <row r="178" spans="1:14">
      <c r="A178" s="2" t="s">
        <v>419</v>
      </c>
      <c r="B178" s="3">
        <v>42683</v>
      </c>
      <c r="C178" s="2" t="s">
        <v>8397</v>
      </c>
      <c r="D178" s="2" t="s">
        <v>190</v>
      </c>
      <c r="E178" s="2" t="s">
        <v>34</v>
      </c>
      <c r="F178" s="2" t="s">
        <v>421</v>
      </c>
      <c r="I178" s="4">
        <v>4352.32</v>
      </c>
      <c r="J178" s="118">
        <v>66</v>
      </c>
      <c r="K178" s="4">
        <f t="shared" si="2"/>
        <v>1524083.4000000008</v>
      </c>
      <c r="M178" s="4"/>
      <c r="N178" s="10"/>
    </row>
    <row r="179" spans="1:14">
      <c r="A179" s="2" t="s">
        <v>422</v>
      </c>
      <c r="B179" s="3">
        <v>42683</v>
      </c>
      <c r="C179" s="2" t="s">
        <v>8398</v>
      </c>
      <c r="D179" s="2" t="s">
        <v>190</v>
      </c>
      <c r="E179" s="2" t="s">
        <v>34</v>
      </c>
      <c r="F179" s="2" t="s">
        <v>7367</v>
      </c>
      <c r="I179" s="4">
        <v>7540</v>
      </c>
      <c r="J179" s="118">
        <v>67</v>
      </c>
      <c r="K179" s="4">
        <f t="shared" si="2"/>
        <v>1516543.4000000008</v>
      </c>
      <c r="M179" s="4"/>
      <c r="N179" s="10"/>
    </row>
    <row r="180" spans="1:14">
      <c r="A180" s="2" t="s">
        <v>433</v>
      </c>
      <c r="B180" s="3">
        <v>42683</v>
      </c>
      <c r="C180" s="2" t="s">
        <v>8399</v>
      </c>
      <c r="D180" s="2" t="s">
        <v>190</v>
      </c>
      <c r="E180" s="2" t="s">
        <v>34</v>
      </c>
      <c r="F180" s="2" t="s">
        <v>7367</v>
      </c>
      <c r="I180" s="4">
        <v>8004</v>
      </c>
      <c r="J180" s="118">
        <v>67</v>
      </c>
      <c r="K180" s="4">
        <f t="shared" si="2"/>
        <v>1508539.4000000008</v>
      </c>
      <c r="M180" s="4"/>
      <c r="N180" s="10"/>
    </row>
    <row r="181" spans="1:14">
      <c r="A181" s="2" t="s">
        <v>436</v>
      </c>
      <c r="B181" s="3">
        <v>42683</v>
      </c>
      <c r="C181" s="2" t="s">
        <v>8400</v>
      </c>
      <c r="D181" s="2" t="s">
        <v>190</v>
      </c>
      <c r="E181" s="2" t="s">
        <v>34</v>
      </c>
      <c r="F181" s="2" t="s">
        <v>212</v>
      </c>
      <c r="I181" s="4">
        <v>859.4</v>
      </c>
      <c r="J181" s="118">
        <v>68</v>
      </c>
      <c r="K181" s="4">
        <f t="shared" si="2"/>
        <v>1507680.0000000009</v>
      </c>
      <c r="M181" s="4"/>
      <c r="N181" s="10"/>
    </row>
    <row r="182" spans="1:14">
      <c r="A182" s="2" t="s">
        <v>439</v>
      </c>
      <c r="B182" s="3">
        <v>42683</v>
      </c>
      <c r="C182" s="2" t="s">
        <v>8401</v>
      </c>
      <c r="D182" s="2" t="s">
        <v>190</v>
      </c>
      <c r="E182" s="2" t="s">
        <v>34</v>
      </c>
      <c r="F182" s="2" t="s">
        <v>8402</v>
      </c>
      <c r="I182" s="4">
        <v>6380</v>
      </c>
      <c r="J182" s="118">
        <v>69</v>
      </c>
      <c r="K182" s="4">
        <f t="shared" si="2"/>
        <v>1501300.0000000009</v>
      </c>
      <c r="M182" s="4"/>
      <c r="N182" s="10"/>
    </row>
    <row r="183" spans="1:14">
      <c r="A183" s="2" t="s">
        <v>442</v>
      </c>
      <c r="B183" s="3">
        <v>42683</v>
      </c>
      <c r="C183" s="2" t="s">
        <v>8403</v>
      </c>
      <c r="D183" s="2" t="s">
        <v>190</v>
      </c>
      <c r="E183" s="2" t="s">
        <v>34</v>
      </c>
      <c r="F183" s="2" t="s">
        <v>227</v>
      </c>
      <c r="I183" s="4">
        <v>253.37</v>
      </c>
      <c r="J183" s="118">
        <v>70</v>
      </c>
      <c r="K183" s="4">
        <f t="shared" si="2"/>
        <v>1501046.6300000008</v>
      </c>
      <c r="M183" s="4"/>
      <c r="N183" s="10"/>
    </row>
    <row r="184" spans="1:14">
      <c r="A184" s="2" t="s">
        <v>445</v>
      </c>
      <c r="B184" s="3">
        <v>42683</v>
      </c>
      <c r="C184" s="2" t="s">
        <v>8404</v>
      </c>
      <c r="D184" s="2" t="s">
        <v>190</v>
      </c>
      <c r="E184" s="2" t="s">
        <v>34</v>
      </c>
      <c r="F184" s="2" t="s">
        <v>682</v>
      </c>
      <c r="I184" s="4">
        <v>1735</v>
      </c>
      <c r="J184" s="118">
        <v>71</v>
      </c>
      <c r="K184" s="4">
        <f t="shared" si="2"/>
        <v>1499311.6300000008</v>
      </c>
      <c r="M184" s="4"/>
      <c r="N184" s="10"/>
    </row>
    <row r="185" spans="1:14">
      <c r="A185" s="2" t="s">
        <v>448</v>
      </c>
      <c r="B185" s="3">
        <v>42683</v>
      </c>
      <c r="C185" s="2" t="s">
        <v>8405</v>
      </c>
      <c r="D185" s="2" t="s">
        <v>190</v>
      </c>
      <c r="E185" s="2" t="s">
        <v>34</v>
      </c>
      <c r="F185" s="2" t="s">
        <v>426</v>
      </c>
      <c r="I185" s="4">
        <v>27260</v>
      </c>
      <c r="J185" s="118">
        <v>72</v>
      </c>
      <c r="K185" s="4">
        <f t="shared" si="2"/>
        <v>1472051.6300000008</v>
      </c>
      <c r="M185" s="4"/>
      <c r="N185" s="10"/>
    </row>
    <row r="186" spans="1:14">
      <c r="A186" s="2" t="s">
        <v>451</v>
      </c>
      <c r="B186" s="3">
        <v>42683</v>
      </c>
      <c r="C186" s="2" t="s">
        <v>8406</v>
      </c>
      <c r="D186" s="2" t="s">
        <v>190</v>
      </c>
      <c r="E186" s="2" t="s">
        <v>34</v>
      </c>
      <c r="F186" s="2" t="s">
        <v>8407</v>
      </c>
      <c r="I186" s="4">
        <v>71080.350000000006</v>
      </c>
      <c r="J186" s="118">
        <v>73</v>
      </c>
      <c r="K186" s="4">
        <f t="shared" si="2"/>
        <v>1400971.2800000007</v>
      </c>
      <c r="M186" s="4"/>
      <c r="N186" s="10"/>
    </row>
    <row r="187" spans="1:14">
      <c r="A187" s="2" t="s">
        <v>454</v>
      </c>
      <c r="B187" s="3">
        <v>42683</v>
      </c>
      <c r="C187" s="2" t="s">
        <v>8408</v>
      </c>
      <c r="D187" s="2" t="s">
        <v>190</v>
      </c>
      <c r="E187" s="2" t="s">
        <v>34</v>
      </c>
      <c r="F187" s="2" t="s">
        <v>7340</v>
      </c>
      <c r="I187" s="4">
        <v>2505.6</v>
      </c>
      <c r="J187" s="118">
        <v>74</v>
      </c>
      <c r="K187" s="4">
        <f t="shared" si="2"/>
        <v>1398465.6800000006</v>
      </c>
      <c r="M187" s="4"/>
      <c r="N187" s="10"/>
    </row>
    <row r="188" spans="1:14">
      <c r="A188" s="2" t="s">
        <v>481</v>
      </c>
      <c r="B188" s="3">
        <v>42683</v>
      </c>
      <c r="C188" s="2" t="s">
        <v>8409</v>
      </c>
      <c r="D188" s="2" t="s">
        <v>190</v>
      </c>
      <c r="E188" s="2" t="s">
        <v>34</v>
      </c>
      <c r="F188" s="2" t="s">
        <v>4435</v>
      </c>
      <c r="I188" s="4">
        <v>1000000.01</v>
      </c>
      <c r="J188" s="118">
        <v>75</v>
      </c>
      <c r="K188" s="4">
        <f t="shared" si="2"/>
        <v>398465.67000000062</v>
      </c>
      <c r="M188" s="4"/>
      <c r="N188" s="10"/>
    </row>
    <row r="189" spans="1:14">
      <c r="A189" s="2" t="s">
        <v>483</v>
      </c>
      <c r="B189" s="3">
        <v>42683</v>
      </c>
      <c r="C189" s="2" t="s">
        <v>8410</v>
      </c>
      <c r="D189" s="2" t="s">
        <v>190</v>
      </c>
      <c r="E189" s="2" t="s">
        <v>34</v>
      </c>
      <c r="F189" s="2" t="s">
        <v>1673</v>
      </c>
      <c r="I189" s="4">
        <v>13791.69</v>
      </c>
      <c r="J189" s="118">
        <v>76</v>
      </c>
      <c r="K189" s="4">
        <f t="shared" si="2"/>
        <v>384673.98000000062</v>
      </c>
      <c r="M189" s="4"/>
      <c r="N189" s="10"/>
    </row>
    <row r="190" spans="1:14">
      <c r="A190" s="2" t="s">
        <v>485</v>
      </c>
      <c r="B190" s="3">
        <v>42683</v>
      </c>
      <c r="C190" s="2" t="s">
        <v>8411</v>
      </c>
      <c r="D190" s="2" t="s">
        <v>190</v>
      </c>
      <c r="E190" s="2" t="s">
        <v>34</v>
      </c>
      <c r="F190" s="2" t="s">
        <v>8412</v>
      </c>
      <c r="I190" s="4">
        <v>7252</v>
      </c>
      <c r="J190" s="118">
        <v>77</v>
      </c>
      <c r="K190" s="4">
        <f t="shared" si="2"/>
        <v>377421.98000000062</v>
      </c>
      <c r="M190" s="4"/>
      <c r="N190" s="10"/>
    </row>
    <row r="191" spans="1:14">
      <c r="A191" s="2" t="s">
        <v>5660</v>
      </c>
      <c r="B191" s="3">
        <v>42684</v>
      </c>
      <c r="C191" s="2" t="s">
        <v>56</v>
      </c>
      <c r="D191" s="2" t="s">
        <v>4</v>
      </c>
      <c r="E191" s="2" t="s">
        <v>6645</v>
      </c>
      <c r="F191" s="2" t="s">
        <v>8413</v>
      </c>
      <c r="G191" s="4">
        <v>1900</v>
      </c>
      <c r="H191" s="42">
        <v>74</v>
      </c>
      <c r="K191" s="4">
        <f t="shared" si="2"/>
        <v>379321.98000000062</v>
      </c>
      <c r="M191" s="4"/>
      <c r="N191" s="10"/>
    </row>
    <row r="192" spans="1:14">
      <c r="A192" s="2" t="s">
        <v>7111</v>
      </c>
      <c r="B192" s="3">
        <v>42684</v>
      </c>
      <c r="C192" s="2" t="s">
        <v>6070</v>
      </c>
      <c r="D192" s="2" t="s">
        <v>4</v>
      </c>
      <c r="E192" s="2" t="s">
        <v>6645</v>
      </c>
      <c r="F192" s="2" t="s">
        <v>740</v>
      </c>
      <c r="G192" s="4">
        <v>10000</v>
      </c>
      <c r="H192" s="42">
        <v>75</v>
      </c>
      <c r="K192" s="4">
        <f t="shared" si="2"/>
        <v>389321.98000000062</v>
      </c>
      <c r="M192" s="4"/>
      <c r="N192" s="10"/>
    </row>
    <row r="193" spans="1:14">
      <c r="A193" s="2" t="s">
        <v>7112</v>
      </c>
      <c r="B193" s="3">
        <v>42684</v>
      </c>
      <c r="C193" s="2" t="s">
        <v>5576</v>
      </c>
      <c r="D193" s="2" t="s">
        <v>4</v>
      </c>
      <c r="E193" s="2" t="s">
        <v>6645</v>
      </c>
      <c r="F193" s="2" t="s">
        <v>8414</v>
      </c>
      <c r="G193" s="4">
        <v>2088</v>
      </c>
      <c r="H193" s="42">
        <v>76</v>
      </c>
      <c r="K193" s="4">
        <f t="shared" si="2"/>
        <v>391409.98000000062</v>
      </c>
      <c r="M193" s="4"/>
      <c r="N193" s="10"/>
    </row>
    <row r="194" spans="1:14">
      <c r="A194" s="2" t="s">
        <v>1489</v>
      </c>
      <c r="B194" s="3">
        <v>42684</v>
      </c>
      <c r="C194" s="2" t="s">
        <v>6070</v>
      </c>
      <c r="D194" s="2" t="s">
        <v>4</v>
      </c>
      <c r="E194" s="2" t="s">
        <v>6645</v>
      </c>
      <c r="F194" s="2" t="s">
        <v>8415</v>
      </c>
      <c r="G194" s="4">
        <v>136000</v>
      </c>
      <c r="H194" s="42">
        <v>77</v>
      </c>
      <c r="K194" s="4">
        <f t="shared" si="2"/>
        <v>527409.98000000068</v>
      </c>
      <c r="M194" s="4"/>
      <c r="N194" s="10"/>
    </row>
    <row r="195" spans="1:14">
      <c r="A195" s="2" t="s">
        <v>1491</v>
      </c>
      <c r="B195" s="3">
        <v>42684</v>
      </c>
      <c r="C195" s="2" t="s">
        <v>7</v>
      </c>
      <c r="D195" s="2" t="s">
        <v>4</v>
      </c>
      <c r="E195" s="2" t="s">
        <v>6645</v>
      </c>
      <c r="F195" s="2" t="s">
        <v>7</v>
      </c>
      <c r="G195" s="4">
        <v>141515.49</v>
      </c>
      <c r="H195" s="42">
        <v>78</v>
      </c>
      <c r="K195" s="4">
        <f t="shared" si="2"/>
        <v>668925.47000000067</v>
      </c>
      <c r="M195" s="4"/>
      <c r="N195" s="10"/>
    </row>
    <row r="196" spans="1:14">
      <c r="A196" s="2" t="s">
        <v>1492</v>
      </c>
      <c r="B196" s="3">
        <v>42684</v>
      </c>
      <c r="C196" s="2" t="s">
        <v>3</v>
      </c>
      <c r="D196" s="2" t="s">
        <v>4</v>
      </c>
      <c r="E196" s="2" t="s">
        <v>6645</v>
      </c>
      <c r="F196" s="2" t="s">
        <v>3</v>
      </c>
      <c r="G196" s="4">
        <v>3291.77</v>
      </c>
      <c r="H196" s="42">
        <v>74</v>
      </c>
      <c r="K196" s="4">
        <f t="shared" si="2"/>
        <v>672217.24000000069</v>
      </c>
      <c r="M196" s="4"/>
      <c r="N196" s="10"/>
    </row>
    <row r="197" spans="1:14">
      <c r="A197" s="2" t="s">
        <v>1497</v>
      </c>
      <c r="B197" s="3">
        <v>42684</v>
      </c>
      <c r="C197" s="2" t="s">
        <v>5051</v>
      </c>
      <c r="D197" s="2" t="s">
        <v>4</v>
      </c>
      <c r="E197" s="2" t="s">
        <v>5520</v>
      </c>
      <c r="F197" s="2" t="s">
        <v>8416</v>
      </c>
      <c r="G197" s="4">
        <v>210000</v>
      </c>
      <c r="H197" s="42">
        <v>79</v>
      </c>
      <c r="K197" s="4">
        <f t="shared" si="2"/>
        <v>882217.24000000069</v>
      </c>
      <c r="M197" s="4"/>
      <c r="N197" s="10"/>
    </row>
    <row r="198" spans="1:14">
      <c r="A198" s="2" t="s">
        <v>8417</v>
      </c>
      <c r="B198" s="3">
        <v>42684</v>
      </c>
      <c r="C198" s="2" t="s">
        <v>6070</v>
      </c>
      <c r="D198" s="2" t="s">
        <v>4</v>
      </c>
      <c r="E198" s="2" t="s">
        <v>5520</v>
      </c>
      <c r="F198" s="2" t="s">
        <v>8187</v>
      </c>
      <c r="G198" s="4">
        <v>135000</v>
      </c>
      <c r="H198" s="42">
        <v>80</v>
      </c>
      <c r="K198" s="4">
        <f t="shared" si="2"/>
        <v>1017217.2400000007</v>
      </c>
      <c r="M198" s="4"/>
      <c r="N198" s="10"/>
    </row>
    <row r="199" spans="1:14">
      <c r="A199" s="2" t="s">
        <v>8418</v>
      </c>
      <c r="B199" s="3">
        <v>42684</v>
      </c>
      <c r="C199" s="2" t="s">
        <v>6070</v>
      </c>
      <c r="D199" s="2" t="s">
        <v>4</v>
      </c>
      <c r="E199" s="2" t="s">
        <v>5520</v>
      </c>
      <c r="F199" s="2" t="s">
        <v>8419</v>
      </c>
      <c r="G199" s="4">
        <v>200000</v>
      </c>
      <c r="H199" s="42">
        <v>81</v>
      </c>
      <c r="K199" s="4">
        <f t="shared" si="2"/>
        <v>1217217.2400000007</v>
      </c>
      <c r="M199" s="4"/>
      <c r="N199" s="10"/>
    </row>
    <row r="200" spans="1:14">
      <c r="A200" s="2" t="s">
        <v>5564</v>
      </c>
      <c r="B200" s="3">
        <v>42684</v>
      </c>
      <c r="C200" s="2" t="s">
        <v>6070</v>
      </c>
      <c r="D200" s="2" t="s">
        <v>4</v>
      </c>
      <c r="E200" s="2" t="s">
        <v>5520</v>
      </c>
      <c r="F200" s="2" t="s">
        <v>8419</v>
      </c>
      <c r="G200" s="4">
        <v>315000</v>
      </c>
      <c r="H200" s="42">
        <v>82</v>
      </c>
      <c r="K200" s="4">
        <f t="shared" si="2"/>
        <v>1532217.2400000007</v>
      </c>
      <c r="M200" s="4"/>
      <c r="N200" s="10"/>
    </row>
    <row r="201" spans="1:14">
      <c r="A201" s="2" t="s">
        <v>6424</v>
      </c>
      <c r="B201" s="3">
        <v>42684</v>
      </c>
      <c r="C201" s="2" t="s">
        <v>5576</v>
      </c>
      <c r="D201" s="2" t="s">
        <v>4</v>
      </c>
      <c r="E201" s="2" t="s">
        <v>5520</v>
      </c>
      <c r="F201" s="2" t="s">
        <v>8420</v>
      </c>
      <c r="G201" s="4">
        <v>9900</v>
      </c>
      <c r="H201" s="42">
        <v>83</v>
      </c>
      <c r="K201" s="4">
        <f t="shared" ref="K201:K264" si="3">+K200+G201-I201</f>
        <v>1542117.2400000007</v>
      </c>
      <c r="M201" s="4"/>
      <c r="N201" s="10"/>
    </row>
    <row r="202" spans="1:14">
      <c r="A202" s="2" t="s">
        <v>470</v>
      </c>
      <c r="B202" s="3">
        <v>42684</v>
      </c>
      <c r="C202" s="2" t="s">
        <v>3</v>
      </c>
      <c r="D202" s="2" t="s">
        <v>4</v>
      </c>
      <c r="E202" s="2" t="s">
        <v>5520</v>
      </c>
      <c r="F202" s="2" t="s">
        <v>3</v>
      </c>
      <c r="G202" s="4">
        <v>29165.26</v>
      </c>
      <c r="H202" s="42">
        <v>74</v>
      </c>
      <c r="K202" s="4">
        <f t="shared" si="3"/>
        <v>1571282.5000000007</v>
      </c>
      <c r="M202" s="4"/>
      <c r="N202" s="10"/>
    </row>
    <row r="203" spans="1:14">
      <c r="A203" s="2" t="s">
        <v>472</v>
      </c>
      <c r="B203" s="3">
        <v>42684</v>
      </c>
      <c r="C203" s="2" t="s">
        <v>7</v>
      </c>
      <c r="D203" s="2" t="s">
        <v>4</v>
      </c>
      <c r="E203" s="2" t="s">
        <v>5520</v>
      </c>
      <c r="F203" s="2" t="s">
        <v>7</v>
      </c>
      <c r="G203" s="4">
        <v>258256.35</v>
      </c>
      <c r="H203" s="42">
        <v>84</v>
      </c>
      <c r="K203" s="4">
        <f t="shared" si="3"/>
        <v>1829538.8500000008</v>
      </c>
      <c r="M203" s="4"/>
      <c r="N203" s="10"/>
    </row>
    <row r="204" spans="1:14">
      <c r="A204" s="2" t="s">
        <v>424</v>
      </c>
      <c r="B204" s="3">
        <v>42684</v>
      </c>
      <c r="C204" s="2" t="s">
        <v>8421</v>
      </c>
      <c r="D204" s="2" t="s">
        <v>66</v>
      </c>
      <c r="E204" s="2" t="s">
        <v>34</v>
      </c>
      <c r="F204" s="2" t="s">
        <v>487</v>
      </c>
      <c r="I204" s="4">
        <v>7750.8</v>
      </c>
      <c r="J204" s="118">
        <v>78</v>
      </c>
      <c r="K204" s="4">
        <f t="shared" si="3"/>
        <v>1821788.0500000007</v>
      </c>
      <c r="M204" s="4"/>
      <c r="N204" s="10"/>
    </row>
    <row r="205" spans="1:14">
      <c r="A205" s="2" t="s">
        <v>427</v>
      </c>
      <c r="B205" s="3">
        <v>42684</v>
      </c>
      <c r="C205" s="2" t="s">
        <v>8422</v>
      </c>
      <c r="D205" s="2" t="s">
        <v>66</v>
      </c>
      <c r="E205" s="2" t="s">
        <v>34</v>
      </c>
      <c r="F205" s="2" t="s">
        <v>174</v>
      </c>
      <c r="I205" s="4">
        <v>50000</v>
      </c>
      <c r="J205" s="118">
        <v>79</v>
      </c>
      <c r="K205" s="4">
        <f t="shared" si="3"/>
        <v>1771788.0500000007</v>
      </c>
      <c r="M205" s="4"/>
      <c r="N205" s="10"/>
    </row>
    <row r="206" spans="1:14">
      <c r="A206" s="2" t="s">
        <v>430</v>
      </c>
      <c r="B206" s="3">
        <v>42684</v>
      </c>
      <c r="C206" s="2" t="s">
        <v>8423</v>
      </c>
      <c r="D206" s="2" t="s">
        <v>109</v>
      </c>
      <c r="E206" s="2" t="s">
        <v>34</v>
      </c>
      <c r="F206" s="2" t="s">
        <v>106</v>
      </c>
      <c r="G206" s="4">
        <v>30000</v>
      </c>
      <c r="H206" s="42">
        <v>85</v>
      </c>
      <c r="K206" s="4">
        <f t="shared" si="3"/>
        <v>1801788.0500000007</v>
      </c>
      <c r="M206" s="4"/>
      <c r="N206" s="10"/>
    </row>
    <row r="207" spans="1:14">
      <c r="A207" s="2" t="s">
        <v>519</v>
      </c>
      <c r="B207" s="3">
        <v>42684</v>
      </c>
      <c r="C207" s="2" t="s">
        <v>8424</v>
      </c>
      <c r="D207" s="2" t="s">
        <v>66</v>
      </c>
      <c r="E207" s="2" t="s">
        <v>34</v>
      </c>
      <c r="F207" s="2" t="s">
        <v>8412</v>
      </c>
      <c r="I207" s="4">
        <v>3108</v>
      </c>
      <c r="J207" s="118">
        <v>80</v>
      </c>
      <c r="K207" s="4">
        <f t="shared" si="3"/>
        <v>1798680.0500000007</v>
      </c>
      <c r="M207" s="4"/>
      <c r="N207" s="10"/>
    </row>
    <row r="208" spans="1:14">
      <c r="A208" s="2" t="s">
        <v>2442</v>
      </c>
      <c r="B208" s="3">
        <v>42685</v>
      </c>
      <c r="C208" s="2" t="s">
        <v>2940</v>
      </c>
      <c r="D208" s="2" t="s">
        <v>33</v>
      </c>
      <c r="E208" s="2" t="s">
        <v>3046</v>
      </c>
      <c r="F208" s="2" t="s">
        <v>8425</v>
      </c>
      <c r="G208" s="4">
        <v>346960</v>
      </c>
      <c r="H208" s="42">
        <v>86</v>
      </c>
      <c r="K208" s="4">
        <f t="shared" si="3"/>
        <v>2145640.0500000007</v>
      </c>
      <c r="M208" s="4"/>
      <c r="N208" s="10"/>
    </row>
    <row r="209" spans="1:14">
      <c r="A209" s="2" t="s">
        <v>2444</v>
      </c>
      <c r="B209" s="3">
        <v>42685</v>
      </c>
      <c r="C209" s="2" t="s">
        <v>8426</v>
      </c>
      <c r="D209" s="2" t="s">
        <v>33</v>
      </c>
      <c r="E209" s="2" t="s">
        <v>3046</v>
      </c>
      <c r="F209" s="2" t="s">
        <v>8427</v>
      </c>
      <c r="G209" s="4">
        <v>355715.75</v>
      </c>
      <c r="H209" s="42">
        <v>87</v>
      </c>
      <c r="K209" s="4">
        <f t="shared" si="3"/>
        <v>2501355.8000000007</v>
      </c>
      <c r="M209" s="4"/>
      <c r="N209" s="10"/>
    </row>
    <row r="210" spans="1:14">
      <c r="A210" s="2" t="s">
        <v>2444</v>
      </c>
      <c r="B210" s="3">
        <v>42685</v>
      </c>
      <c r="C210" s="2" t="s">
        <v>8426</v>
      </c>
      <c r="D210" s="2" t="s">
        <v>33</v>
      </c>
      <c r="E210" s="2" t="s">
        <v>3046</v>
      </c>
      <c r="F210" s="2" t="s">
        <v>8427</v>
      </c>
      <c r="G210" s="4">
        <v>147696.29999999999</v>
      </c>
      <c r="H210" s="42">
        <v>88</v>
      </c>
      <c r="K210" s="4">
        <f t="shared" si="3"/>
        <v>2649052.1000000006</v>
      </c>
      <c r="M210" s="4"/>
      <c r="N210" s="10"/>
    </row>
    <row r="211" spans="1:14">
      <c r="A211" s="2" t="s">
        <v>6427</v>
      </c>
      <c r="B211" s="3">
        <v>42685</v>
      </c>
      <c r="C211" s="2" t="s">
        <v>8428</v>
      </c>
      <c r="D211" s="2" t="s">
        <v>4</v>
      </c>
      <c r="E211" s="2" t="s">
        <v>2974</v>
      </c>
      <c r="F211" s="2" t="s">
        <v>8429</v>
      </c>
      <c r="G211" s="4">
        <v>14261.96</v>
      </c>
      <c r="H211" s="42">
        <v>89</v>
      </c>
      <c r="K211" s="4">
        <f t="shared" si="3"/>
        <v>2663314.0600000005</v>
      </c>
      <c r="M211" s="4"/>
      <c r="N211" s="10"/>
    </row>
    <row r="212" spans="1:14">
      <c r="A212" s="2" t="s">
        <v>477</v>
      </c>
      <c r="B212" s="3">
        <v>42685</v>
      </c>
      <c r="C212" s="2" t="s">
        <v>8430</v>
      </c>
      <c r="D212" s="2" t="s">
        <v>33</v>
      </c>
      <c r="E212" s="2" t="s">
        <v>3046</v>
      </c>
      <c r="F212" s="2" t="s">
        <v>8431</v>
      </c>
      <c r="G212" s="4">
        <v>40733.919999999998</v>
      </c>
      <c r="H212" s="42">
        <v>90</v>
      </c>
      <c r="K212" s="4">
        <f t="shared" si="3"/>
        <v>2704047.9800000004</v>
      </c>
      <c r="M212" s="4"/>
      <c r="N212" s="10"/>
    </row>
    <row r="213" spans="1:14">
      <c r="A213" s="2" t="s">
        <v>479</v>
      </c>
      <c r="B213" s="3">
        <v>42685</v>
      </c>
      <c r="C213" s="2" t="s">
        <v>6070</v>
      </c>
      <c r="D213" s="2" t="s">
        <v>4</v>
      </c>
      <c r="E213" s="2" t="s">
        <v>6645</v>
      </c>
      <c r="F213" s="2" t="s">
        <v>5088</v>
      </c>
      <c r="G213" s="4">
        <v>264300</v>
      </c>
      <c r="H213" s="42">
        <v>91</v>
      </c>
      <c r="K213" s="4">
        <f t="shared" si="3"/>
        <v>2968347.9800000004</v>
      </c>
      <c r="M213" s="4"/>
      <c r="N213" s="10"/>
    </row>
    <row r="214" spans="1:14">
      <c r="A214" s="2" t="s">
        <v>8432</v>
      </c>
      <c r="B214" s="3">
        <v>42685</v>
      </c>
      <c r="C214" s="2" t="s">
        <v>5051</v>
      </c>
      <c r="D214" s="2" t="s">
        <v>4</v>
      </c>
      <c r="E214" s="2" t="s">
        <v>6645</v>
      </c>
      <c r="F214" s="2" t="s">
        <v>8433</v>
      </c>
      <c r="G214" s="4">
        <v>110000</v>
      </c>
      <c r="H214" s="42">
        <v>92</v>
      </c>
      <c r="K214" s="4">
        <f t="shared" si="3"/>
        <v>3078347.9800000004</v>
      </c>
      <c r="M214" s="4"/>
      <c r="N214" s="10"/>
    </row>
    <row r="215" spans="1:14">
      <c r="A215" s="2" t="s">
        <v>6434</v>
      </c>
      <c r="B215" s="3">
        <v>42685</v>
      </c>
      <c r="C215" s="2" t="s">
        <v>5051</v>
      </c>
      <c r="D215" s="2" t="s">
        <v>4</v>
      </c>
      <c r="E215" s="2" t="s">
        <v>6645</v>
      </c>
      <c r="F215" s="2" t="s">
        <v>8420</v>
      </c>
      <c r="G215" s="4">
        <v>170000</v>
      </c>
      <c r="H215" s="42">
        <v>93</v>
      </c>
      <c r="K215" s="4">
        <f t="shared" si="3"/>
        <v>3248347.9800000004</v>
      </c>
      <c r="M215" s="4"/>
      <c r="N215" s="10"/>
    </row>
    <row r="216" spans="1:14">
      <c r="A216" s="2" t="s">
        <v>1534</v>
      </c>
      <c r="B216" s="3">
        <v>42685</v>
      </c>
      <c r="C216" s="2" t="s">
        <v>5576</v>
      </c>
      <c r="D216" s="2" t="s">
        <v>4</v>
      </c>
      <c r="E216" s="2" t="s">
        <v>6645</v>
      </c>
      <c r="F216" s="2" t="s">
        <v>8434</v>
      </c>
      <c r="G216" s="4">
        <v>29900</v>
      </c>
      <c r="H216" s="42" t="s">
        <v>1145</v>
      </c>
      <c r="K216" s="4">
        <f t="shared" si="3"/>
        <v>3278247.9800000004</v>
      </c>
      <c r="M216" s="4"/>
      <c r="N216" s="10"/>
    </row>
    <row r="217" spans="1:14">
      <c r="A217" s="2" t="s">
        <v>8435</v>
      </c>
      <c r="B217" s="3">
        <v>42685</v>
      </c>
      <c r="C217" s="2" t="s">
        <v>5576</v>
      </c>
      <c r="D217" s="2" t="s">
        <v>4</v>
      </c>
      <c r="E217" s="2" t="s">
        <v>6645</v>
      </c>
      <c r="F217" s="2" t="s">
        <v>8436</v>
      </c>
      <c r="I217" s="4">
        <v>29900</v>
      </c>
      <c r="J217" s="118" t="s">
        <v>1145</v>
      </c>
      <c r="K217" s="4">
        <f t="shared" si="3"/>
        <v>3248347.9800000004</v>
      </c>
      <c r="M217" s="4"/>
      <c r="N217" s="10"/>
    </row>
    <row r="218" spans="1:14">
      <c r="A218" s="2" t="s">
        <v>1541</v>
      </c>
      <c r="B218" s="3">
        <v>42685</v>
      </c>
      <c r="C218" s="2" t="s">
        <v>7</v>
      </c>
      <c r="D218" s="2" t="s">
        <v>4</v>
      </c>
      <c r="E218" s="2" t="s">
        <v>6645</v>
      </c>
      <c r="F218" s="2" t="s">
        <v>7</v>
      </c>
      <c r="G218" s="4">
        <v>11056.58</v>
      </c>
      <c r="H218" s="42">
        <v>94</v>
      </c>
      <c r="K218" s="4">
        <f t="shared" si="3"/>
        <v>3259404.5600000005</v>
      </c>
      <c r="M218" s="4"/>
      <c r="N218" s="10"/>
    </row>
    <row r="219" spans="1:14">
      <c r="A219" s="2" t="s">
        <v>1542</v>
      </c>
      <c r="B219" s="3">
        <v>42685</v>
      </c>
      <c r="C219" s="2" t="s">
        <v>3</v>
      </c>
      <c r="D219" s="2" t="s">
        <v>4</v>
      </c>
      <c r="E219" s="2" t="s">
        <v>6645</v>
      </c>
      <c r="F219" s="2" t="s">
        <v>3</v>
      </c>
      <c r="G219" s="4">
        <v>49019.12</v>
      </c>
      <c r="H219" s="42">
        <v>95</v>
      </c>
      <c r="K219" s="4">
        <f t="shared" si="3"/>
        <v>3308423.6800000006</v>
      </c>
      <c r="M219" s="4"/>
      <c r="N219" s="10"/>
    </row>
    <row r="220" spans="1:14">
      <c r="A220" s="2" t="s">
        <v>8437</v>
      </c>
      <c r="B220" s="3">
        <v>42685</v>
      </c>
      <c r="C220" s="2" t="s">
        <v>6070</v>
      </c>
      <c r="D220" s="2" t="s">
        <v>4</v>
      </c>
      <c r="E220" s="2" t="s">
        <v>5520</v>
      </c>
      <c r="F220" s="2" t="s">
        <v>8438</v>
      </c>
      <c r="G220" s="4">
        <v>283500</v>
      </c>
      <c r="H220" s="42">
        <v>96</v>
      </c>
      <c r="K220" s="4">
        <f t="shared" si="3"/>
        <v>3591923.6800000006</v>
      </c>
      <c r="M220" s="4"/>
      <c r="N220" s="10"/>
    </row>
    <row r="221" spans="1:14">
      <c r="A221" s="2" t="s">
        <v>4119</v>
      </c>
      <c r="B221" s="3">
        <v>42685</v>
      </c>
      <c r="C221" s="2" t="s">
        <v>5051</v>
      </c>
      <c r="D221" s="2" t="s">
        <v>4</v>
      </c>
      <c r="E221" s="2" t="s">
        <v>5520</v>
      </c>
      <c r="F221" s="2" t="s">
        <v>8439</v>
      </c>
      <c r="G221" s="4">
        <v>334300</v>
      </c>
      <c r="H221" s="42">
        <v>97</v>
      </c>
      <c r="K221" s="4">
        <f t="shared" si="3"/>
        <v>3926223.6800000006</v>
      </c>
      <c r="M221" s="4"/>
      <c r="N221" s="10"/>
    </row>
    <row r="222" spans="1:14">
      <c r="A222" s="2" t="s">
        <v>6471</v>
      </c>
      <c r="B222" s="3">
        <v>42685</v>
      </c>
      <c r="C222" s="2" t="s">
        <v>6070</v>
      </c>
      <c r="D222" s="2" t="s">
        <v>4</v>
      </c>
      <c r="E222" s="2" t="s">
        <v>5520</v>
      </c>
      <c r="F222" s="2" t="s">
        <v>8415</v>
      </c>
      <c r="G222" s="4">
        <v>12900</v>
      </c>
      <c r="H222" s="42">
        <v>98</v>
      </c>
      <c r="K222" s="4">
        <f t="shared" si="3"/>
        <v>3939123.6800000006</v>
      </c>
      <c r="M222" s="4"/>
      <c r="N222" s="10"/>
    </row>
    <row r="223" spans="1:14">
      <c r="A223" s="2" t="s">
        <v>1573</v>
      </c>
      <c r="B223" s="3">
        <v>42685</v>
      </c>
      <c r="C223" s="2" t="s">
        <v>8440</v>
      </c>
      <c r="D223" s="2" t="s">
        <v>4</v>
      </c>
      <c r="E223" s="2" t="s">
        <v>2974</v>
      </c>
      <c r="F223" s="2" t="s">
        <v>8441</v>
      </c>
      <c r="G223" s="4">
        <v>8844.51</v>
      </c>
      <c r="H223" s="42">
        <v>99</v>
      </c>
      <c r="K223" s="4">
        <f t="shared" si="3"/>
        <v>3947968.1900000004</v>
      </c>
      <c r="M223" s="4"/>
      <c r="N223" s="10"/>
    </row>
    <row r="224" spans="1:14">
      <c r="A224" s="2" t="s">
        <v>8442</v>
      </c>
      <c r="B224" s="3">
        <v>42685</v>
      </c>
      <c r="C224" s="2" t="s">
        <v>8443</v>
      </c>
      <c r="D224" s="2" t="s">
        <v>33</v>
      </c>
      <c r="E224" s="2" t="s">
        <v>3046</v>
      </c>
      <c r="F224" s="2" t="s">
        <v>8444</v>
      </c>
      <c r="G224" s="4">
        <v>1354.85</v>
      </c>
      <c r="H224" s="42">
        <v>89</v>
      </c>
      <c r="K224" s="4">
        <f t="shared" si="3"/>
        <v>3949323.0400000005</v>
      </c>
      <c r="M224" s="4"/>
      <c r="N224" s="10"/>
    </row>
    <row r="225" spans="1:14">
      <c r="A225" s="2" t="s">
        <v>8445</v>
      </c>
      <c r="B225" s="3">
        <v>42685</v>
      </c>
      <c r="C225" s="2" t="s">
        <v>8446</v>
      </c>
      <c r="D225" s="2" t="s">
        <v>4</v>
      </c>
      <c r="E225" s="2" t="s">
        <v>2974</v>
      </c>
      <c r="F225" s="2" t="s">
        <v>8447</v>
      </c>
      <c r="G225" s="4">
        <v>19537</v>
      </c>
      <c r="H225" s="42">
        <v>100</v>
      </c>
      <c r="K225" s="4">
        <f t="shared" si="3"/>
        <v>3968860.0400000005</v>
      </c>
      <c r="M225" s="4"/>
      <c r="N225" s="10"/>
    </row>
    <row r="226" spans="1:14">
      <c r="A226" s="2" t="s">
        <v>3282</v>
      </c>
      <c r="B226" s="3">
        <v>42685</v>
      </c>
      <c r="C226" s="2" t="s">
        <v>5051</v>
      </c>
      <c r="D226" s="2" t="s">
        <v>4</v>
      </c>
      <c r="E226" s="2" t="s">
        <v>5520</v>
      </c>
      <c r="F226" s="2" t="s">
        <v>8448</v>
      </c>
      <c r="G226" s="4">
        <v>219800</v>
      </c>
      <c r="H226" s="42">
        <v>101</v>
      </c>
      <c r="K226" s="4">
        <f t="shared" si="3"/>
        <v>4188660.0400000005</v>
      </c>
      <c r="M226" s="4"/>
      <c r="N226" s="10"/>
    </row>
    <row r="227" spans="1:14">
      <c r="A227" s="2" t="s">
        <v>1575</v>
      </c>
      <c r="B227" s="3">
        <v>42685</v>
      </c>
      <c r="C227" s="2" t="s">
        <v>8449</v>
      </c>
      <c r="D227" s="2" t="s">
        <v>33</v>
      </c>
      <c r="E227" s="2" t="s">
        <v>3046</v>
      </c>
      <c r="F227" s="2" t="s">
        <v>8450</v>
      </c>
      <c r="G227" s="4">
        <v>872.23</v>
      </c>
      <c r="H227" s="42">
        <v>99</v>
      </c>
      <c r="K227" s="4">
        <f t="shared" si="3"/>
        <v>4189532.2700000005</v>
      </c>
      <c r="M227" s="4"/>
      <c r="N227" s="10"/>
    </row>
    <row r="228" spans="1:14">
      <c r="A228" s="2" t="s">
        <v>4894</v>
      </c>
      <c r="B228" s="3">
        <v>42685</v>
      </c>
      <c r="C228" s="2" t="s">
        <v>5151</v>
      </c>
      <c r="D228" s="2" t="s">
        <v>4</v>
      </c>
      <c r="E228" s="2" t="s">
        <v>5520</v>
      </c>
      <c r="F228" s="2" t="s">
        <v>5151</v>
      </c>
      <c r="G228" s="4">
        <v>1025</v>
      </c>
      <c r="H228" s="42" t="s">
        <v>1159</v>
      </c>
      <c r="K228" s="4">
        <f t="shared" si="3"/>
        <v>4190557.2700000005</v>
      </c>
      <c r="M228" s="4"/>
      <c r="N228" s="10"/>
    </row>
    <row r="229" spans="1:14">
      <c r="A229" s="2" t="s">
        <v>2479</v>
      </c>
      <c r="B229" s="3">
        <v>42685</v>
      </c>
      <c r="C229" s="2" t="s">
        <v>3</v>
      </c>
      <c r="D229" s="2" t="s">
        <v>4</v>
      </c>
      <c r="E229" s="2" t="s">
        <v>5520</v>
      </c>
      <c r="F229" s="2" t="s">
        <v>3</v>
      </c>
      <c r="G229" s="4">
        <v>94125.28</v>
      </c>
      <c r="H229" s="42">
        <v>95</v>
      </c>
      <c r="K229" s="4">
        <f t="shared" si="3"/>
        <v>4284682.5500000007</v>
      </c>
      <c r="M229" s="4"/>
      <c r="N229" s="10"/>
    </row>
    <row r="230" spans="1:14">
      <c r="A230" s="2" t="s">
        <v>1581</v>
      </c>
      <c r="B230" s="3">
        <v>42685</v>
      </c>
      <c r="C230" s="2" t="s">
        <v>7</v>
      </c>
      <c r="D230" s="2" t="s">
        <v>4</v>
      </c>
      <c r="E230" s="2" t="s">
        <v>5520</v>
      </c>
      <c r="F230" s="2" t="s">
        <v>7</v>
      </c>
      <c r="G230" s="4">
        <v>14160.81</v>
      </c>
      <c r="H230" s="42">
        <v>102</v>
      </c>
      <c r="K230" s="4">
        <f t="shared" si="3"/>
        <v>4298843.3600000003</v>
      </c>
      <c r="M230" s="4"/>
      <c r="N230" s="10"/>
    </row>
    <row r="231" spans="1:14">
      <c r="A231" s="2" t="s">
        <v>488</v>
      </c>
      <c r="B231" s="3">
        <v>42685</v>
      </c>
      <c r="C231" s="2" t="s">
        <v>8451</v>
      </c>
      <c r="D231" s="2" t="s">
        <v>4</v>
      </c>
      <c r="E231" s="2" t="s">
        <v>38</v>
      </c>
      <c r="F231" s="2" t="s">
        <v>150</v>
      </c>
      <c r="I231" s="4">
        <v>202441.88</v>
      </c>
      <c r="J231" s="118">
        <v>81</v>
      </c>
      <c r="K231" s="4">
        <f t="shared" si="3"/>
        <v>4096401.4800000004</v>
      </c>
      <c r="M231" s="4"/>
      <c r="N231" s="10"/>
    </row>
    <row r="232" spans="1:14">
      <c r="A232" s="2" t="s">
        <v>490</v>
      </c>
      <c r="B232" s="3">
        <v>42685</v>
      </c>
      <c r="C232" s="2" t="s">
        <v>8452</v>
      </c>
      <c r="D232" s="2" t="s">
        <v>4</v>
      </c>
      <c r="E232" s="2" t="s">
        <v>38</v>
      </c>
      <c r="F232" s="2" t="s">
        <v>150</v>
      </c>
      <c r="I232" s="4">
        <v>374812.22</v>
      </c>
      <c r="J232" s="118">
        <v>82</v>
      </c>
      <c r="K232" s="4">
        <f t="shared" si="3"/>
        <v>3721589.2600000007</v>
      </c>
      <c r="M232" s="4"/>
      <c r="N232" s="10"/>
    </row>
    <row r="233" spans="1:14">
      <c r="A233" s="2" t="s">
        <v>492</v>
      </c>
      <c r="B233" s="3">
        <v>42685</v>
      </c>
      <c r="C233" s="2" t="s">
        <v>8453</v>
      </c>
      <c r="D233" s="2" t="s">
        <v>2078</v>
      </c>
      <c r="E233" s="2" t="s">
        <v>38</v>
      </c>
      <c r="F233" s="2" t="s">
        <v>8454</v>
      </c>
      <c r="I233" s="4">
        <v>170000</v>
      </c>
      <c r="J233" s="118" t="s">
        <v>1146</v>
      </c>
      <c r="K233" s="4">
        <f t="shared" si="3"/>
        <v>3551589.2600000007</v>
      </c>
      <c r="M233" s="4"/>
      <c r="N233" s="10"/>
    </row>
    <row r="234" spans="1:14">
      <c r="A234" s="2" t="s">
        <v>494</v>
      </c>
      <c r="B234" s="3">
        <v>42685</v>
      </c>
      <c r="C234" s="2" t="s">
        <v>8455</v>
      </c>
      <c r="D234" s="2" t="s">
        <v>66</v>
      </c>
      <c r="E234" s="2" t="s">
        <v>38</v>
      </c>
      <c r="F234" s="2" t="s">
        <v>274</v>
      </c>
      <c r="I234" s="4">
        <v>11747.16</v>
      </c>
      <c r="J234" s="118">
        <v>83</v>
      </c>
      <c r="K234" s="4">
        <f t="shared" si="3"/>
        <v>3539842.1000000006</v>
      </c>
      <c r="M234" s="4"/>
      <c r="N234" s="10"/>
    </row>
    <row r="235" spans="1:14">
      <c r="A235" s="2" t="s">
        <v>515</v>
      </c>
      <c r="B235" s="3">
        <v>42685</v>
      </c>
      <c r="C235" s="2" t="s">
        <v>8456</v>
      </c>
      <c r="D235" s="2" t="s">
        <v>66</v>
      </c>
      <c r="E235" s="2" t="s">
        <v>38</v>
      </c>
      <c r="F235" s="2" t="s">
        <v>274</v>
      </c>
      <c r="I235" s="4">
        <v>7476.18</v>
      </c>
      <c r="J235" s="118">
        <v>84</v>
      </c>
      <c r="K235" s="4">
        <f t="shared" si="3"/>
        <v>3532365.9200000004</v>
      </c>
      <c r="M235" s="4"/>
      <c r="N235" s="10"/>
    </row>
    <row r="236" spans="1:14">
      <c r="A236" s="2" t="s">
        <v>517</v>
      </c>
      <c r="B236" s="3">
        <v>42685</v>
      </c>
      <c r="C236" s="2" t="s">
        <v>8457</v>
      </c>
      <c r="D236" s="2" t="s">
        <v>109</v>
      </c>
      <c r="E236" s="2" t="s">
        <v>34</v>
      </c>
      <c r="F236" s="2" t="s">
        <v>106</v>
      </c>
      <c r="G236" s="4">
        <v>51000</v>
      </c>
      <c r="H236" s="42">
        <v>103</v>
      </c>
      <c r="K236" s="4">
        <f t="shared" si="3"/>
        <v>3583365.9200000004</v>
      </c>
      <c r="M236" s="4"/>
      <c r="N236" s="10"/>
    </row>
    <row r="237" spans="1:14">
      <c r="A237" s="2" t="s">
        <v>521</v>
      </c>
      <c r="B237" s="3">
        <v>42685</v>
      </c>
      <c r="C237" s="2" t="s">
        <v>8458</v>
      </c>
      <c r="D237" s="2" t="s">
        <v>183</v>
      </c>
      <c r="E237" s="2" t="s">
        <v>34</v>
      </c>
      <c r="F237" s="2" t="s">
        <v>2055</v>
      </c>
      <c r="I237" s="4">
        <v>1673673.91</v>
      </c>
      <c r="J237" s="118">
        <v>85</v>
      </c>
      <c r="K237" s="4">
        <f t="shared" si="3"/>
        <v>1909692.0100000005</v>
      </c>
      <c r="M237" s="4"/>
      <c r="N237" s="10"/>
    </row>
    <row r="238" spans="1:14">
      <c r="A238" s="2" t="s">
        <v>523</v>
      </c>
      <c r="B238" s="3">
        <v>42685</v>
      </c>
      <c r="C238" s="2" t="s">
        <v>8459</v>
      </c>
      <c r="D238" s="2" t="s">
        <v>190</v>
      </c>
      <c r="E238" s="2" t="s">
        <v>34</v>
      </c>
      <c r="F238" s="2" t="s">
        <v>4453</v>
      </c>
      <c r="I238" s="4">
        <v>57241.59</v>
      </c>
      <c r="J238" s="118">
        <v>86</v>
      </c>
      <c r="K238" s="4">
        <f t="shared" si="3"/>
        <v>1852450.4200000004</v>
      </c>
      <c r="M238" s="4"/>
      <c r="N238" s="10"/>
    </row>
    <row r="239" spans="1:14">
      <c r="A239" s="2" t="s">
        <v>525</v>
      </c>
      <c r="B239" s="3">
        <v>42685</v>
      </c>
      <c r="C239" s="2" t="s">
        <v>8460</v>
      </c>
      <c r="D239" s="2" t="s">
        <v>190</v>
      </c>
      <c r="E239" s="2" t="s">
        <v>34</v>
      </c>
      <c r="F239" s="2" t="s">
        <v>4453</v>
      </c>
      <c r="I239" s="4">
        <v>66413.86</v>
      </c>
      <c r="J239" s="118">
        <v>87</v>
      </c>
      <c r="K239" s="4">
        <f t="shared" si="3"/>
        <v>1786036.5600000003</v>
      </c>
      <c r="M239" s="4"/>
      <c r="N239" s="10"/>
    </row>
    <row r="240" spans="1:14">
      <c r="A240" s="2" t="s">
        <v>528</v>
      </c>
      <c r="B240" s="3">
        <v>42685</v>
      </c>
      <c r="C240" s="2" t="s">
        <v>8461</v>
      </c>
      <c r="D240" s="2" t="s">
        <v>190</v>
      </c>
      <c r="E240" s="2" t="s">
        <v>34</v>
      </c>
      <c r="F240" s="2" t="s">
        <v>3753</v>
      </c>
      <c r="I240" s="4">
        <v>2001</v>
      </c>
      <c r="J240" s="118">
        <v>88</v>
      </c>
      <c r="K240" s="4">
        <f t="shared" si="3"/>
        <v>1784035.5600000003</v>
      </c>
      <c r="M240" s="4"/>
      <c r="N240" s="10"/>
    </row>
    <row r="241" spans="1:14">
      <c r="A241" s="2" t="s">
        <v>8462</v>
      </c>
      <c r="B241" s="3">
        <v>42686</v>
      </c>
      <c r="C241" s="2" t="s">
        <v>44</v>
      </c>
      <c r="D241" s="2" t="s">
        <v>33</v>
      </c>
      <c r="E241" s="2" t="s">
        <v>3046</v>
      </c>
      <c r="F241" s="2" t="s">
        <v>8463</v>
      </c>
      <c r="G241" s="4">
        <v>50400</v>
      </c>
      <c r="H241" s="42">
        <v>104</v>
      </c>
      <c r="K241" s="4">
        <f t="shared" si="3"/>
        <v>1834435.5600000003</v>
      </c>
      <c r="M241" s="4"/>
      <c r="N241" s="10"/>
    </row>
    <row r="242" spans="1:14">
      <c r="A242" s="2" t="s">
        <v>8462</v>
      </c>
      <c r="B242" s="3">
        <v>42686</v>
      </c>
      <c r="C242" s="2" t="s">
        <v>44</v>
      </c>
      <c r="D242" s="2" t="s">
        <v>33</v>
      </c>
      <c r="E242" s="2" t="s">
        <v>3046</v>
      </c>
      <c r="F242" s="2" t="s">
        <v>8464</v>
      </c>
      <c r="G242" s="4">
        <v>147200</v>
      </c>
      <c r="H242" s="42">
        <v>105</v>
      </c>
      <c r="K242" s="4">
        <f t="shared" si="3"/>
        <v>1981635.5600000003</v>
      </c>
      <c r="M242" s="4"/>
      <c r="N242" s="10"/>
    </row>
    <row r="243" spans="1:14">
      <c r="A243" s="2" t="s">
        <v>8465</v>
      </c>
      <c r="B243" s="3">
        <v>42686</v>
      </c>
      <c r="C243" s="2" t="s">
        <v>5051</v>
      </c>
      <c r="D243" s="2" t="s">
        <v>4</v>
      </c>
      <c r="E243" s="2" t="s">
        <v>5520</v>
      </c>
      <c r="F243" s="2" t="s">
        <v>8466</v>
      </c>
      <c r="G243" s="4">
        <v>30000</v>
      </c>
      <c r="H243" s="42">
        <v>106</v>
      </c>
      <c r="K243" s="4">
        <f t="shared" si="3"/>
        <v>2011635.5600000003</v>
      </c>
      <c r="M243" s="4"/>
      <c r="N243" s="10"/>
    </row>
    <row r="244" spans="1:14">
      <c r="A244" s="2" t="s">
        <v>8467</v>
      </c>
      <c r="B244" s="3">
        <v>42686</v>
      </c>
      <c r="C244" s="2" t="s">
        <v>6070</v>
      </c>
      <c r="D244" s="2" t="s">
        <v>4</v>
      </c>
      <c r="E244" s="2" t="s">
        <v>5520</v>
      </c>
      <c r="F244" s="2" t="s">
        <v>2593</v>
      </c>
      <c r="G244" s="4">
        <v>4100</v>
      </c>
      <c r="H244" s="42">
        <v>107</v>
      </c>
      <c r="K244" s="4">
        <f t="shared" si="3"/>
        <v>2015735.5600000003</v>
      </c>
      <c r="M244" s="4"/>
      <c r="N244" s="10"/>
    </row>
    <row r="245" spans="1:14">
      <c r="A245" s="2" t="s">
        <v>7812</v>
      </c>
      <c r="B245" s="3">
        <v>42686</v>
      </c>
      <c r="C245" s="2" t="s">
        <v>3</v>
      </c>
      <c r="D245" s="2" t="s">
        <v>4</v>
      </c>
      <c r="E245" s="2" t="s">
        <v>5520</v>
      </c>
      <c r="F245" s="2" t="s">
        <v>3</v>
      </c>
      <c r="G245" s="4">
        <v>28830.17</v>
      </c>
      <c r="H245" s="42">
        <v>108</v>
      </c>
      <c r="K245" s="4">
        <f t="shared" si="3"/>
        <v>2044565.7300000002</v>
      </c>
      <c r="M245" s="4"/>
      <c r="N245" s="10"/>
    </row>
    <row r="246" spans="1:14">
      <c r="A246" s="2" t="s">
        <v>8468</v>
      </c>
      <c r="B246" s="3">
        <v>42686</v>
      </c>
      <c r="C246" s="2" t="s">
        <v>7</v>
      </c>
      <c r="D246" s="2" t="s">
        <v>4</v>
      </c>
      <c r="E246" s="2" t="s">
        <v>5520</v>
      </c>
      <c r="F246" s="2" t="s">
        <v>7</v>
      </c>
      <c r="G246" s="4">
        <v>61190.57</v>
      </c>
      <c r="H246" s="42">
        <v>109</v>
      </c>
      <c r="K246" s="4">
        <f t="shared" si="3"/>
        <v>2105756.3000000003</v>
      </c>
      <c r="M246" s="4"/>
      <c r="N246" s="10"/>
    </row>
    <row r="247" spans="1:14">
      <c r="A247" s="2" t="s">
        <v>8469</v>
      </c>
      <c r="B247" s="3">
        <v>42687</v>
      </c>
      <c r="C247" s="2" t="s">
        <v>3</v>
      </c>
      <c r="D247" s="2" t="s">
        <v>4</v>
      </c>
      <c r="E247" s="2" t="s">
        <v>6645</v>
      </c>
      <c r="F247" s="2" t="s">
        <v>3</v>
      </c>
      <c r="G247" s="4">
        <v>5000</v>
      </c>
      <c r="H247" s="42">
        <v>110</v>
      </c>
      <c r="K247" s="4">
        <f t="shared" si="3"/>
        <v>2110756.3000000003</v>
      </c>
      <c r="M247" s="4"/>
      <c r="N247" s="10"/>
    </row>
    <row r="248" spans="1:14">
      <c r="A248" s="2" t="s">
        <v>8470</v>
      </c>
      <c r="B248" s="3">
        <v>42688</v>
      </c>
      <c r="C248" s="2" t="s">
        <v>5051</v>
      </c>
      <c r="D248" s="2" t="s">
        <v>4</v>
      </c>
      <c r="E248" s="2" t="s">
        <v>5520</v>
      </c>
      <c r="F248" s="2" t="s">
        <v>8420</v>
      </c>
      <c r="G248" s="4">
        <v>60000</v>
      </c>
      <c r="H248" s="42">
        <v>111</v>
      </c>
      <c r="K248" s="4">
        <f t="shared" si="3"/>
        <v>2170756.3000000003</v>
      </c>
      <c r="M248" s="4"/>
      <c r="N248" s="10"/>
    </row>
    <row r="249" spans="1:14">
      <c r="A249" s="2" t="s">
        <v>1622</v>
      </c>
      <c r="B249" s="3">
        <v>42688</v>
      </c>
      <c r="C249" s="2" t="s">
        <v>5051</v>
      </c>
      <c r="D249" s="2" t="s">
        <v>4</v>
      </c>
      <c r="E249" s="2" t="s">
        <v>5520</v>
      </c>
      <c r="F249" s="2" t="s">
        <v>8471</v>
      </c>
      <c r="G249" s="4">
        <v>245000</v>
      </c>
      <c r="H249" s="42">
        <v>112</v>
      </c>
      <c r="K249" s="4">
        <f t="shared" si="3"/>
        <v>2415756.3000000003</v>
      </c>
      <c r="M249" s="4"/>
      <c r="N249" s="10"/>
    </row>
    <row r="250" spans="1:14">
      <c r="A250" s="2" t="s">
        <v>8472</v>
      </c>
      <c r="B250" s="3">
        <v>42688</v>
      </c>
      <c r="C250" s="2" t="s">
        <v>1579</v>
      </c>
      <c r="D250" s="2" t="s">
        <v>4</v>
      </c>
      <c r="E250" s="2" t="s">
        <v>5520</v>
      </c>
      <c r="F250" s="2" t="s">
        <v>8473</v>
      </c>
      <c r="G250" s="4">
        <v>20000</v>
      </c>
      <c r="H250" s="42">
        <v>113</v>
      </c>
      <c r="K250" s="4">
        <f t="shared" si="3"/>
        <v>2435756.3000000003</v>
      </c>
      <c r="M250" s="4"/>
      <c r="N250" s="10"/>
    </row>
    <row r="251" spans="1:14">
      <c r="A251" s="2" t="s">
        <v>8474</v>
      </c>
      <c r="B251" s="3">
        <v>42688</v>
      </c>
      <c r="C251" s="2" t="s">
        <v>3</v>
      </c>
      <c r="D251" s="2" t="s">
        <v>4</v>
      </c>
      <c r="E251" s="2" t="s">
        <v>5520</v>
      </c>
      <c r="F251" s="2" t="s">
        <v>3</v>
      </c>
      <c r="G251" s="4">
        <v>6300.97</v>
      </c>
      <c r="H251" s="42">
        <v>113</v>
      </c>
      <c r="K251" s="4">
        <f t="shared" si="3"/>
        <v>2442057.2700000005</v>
      </c>
      <c r="M251" s="4"/>
      <c r="N251" s="10"/>
    </row>
    <row r="252" spans="1:14">
      <c r="A252" s="2" t="s">
        <v>580</v>
      </c>
      <c r="B252" s="3">
        <v>42688</v>
      </c>
      <c r="C252" s="2" t="s">
        <v>7</v>
      </c>
      <c r="D252" s="2" t="s">
        <v>4</v>
      </c>
      <c r="E252" s="2" t="s">
        <v>5520</v>
      </c>
      <c r="F252" s="2" t="s">
        <v>7</v>
      </c>
      <c r="G252" s="4">
        <v>57929.2</v>
      </c>
      <c r="H252" s="42">
        <v>114</v>
      </c>
      <c r="K252" s="4">
        <f t="shared" si="3"/>
        <v>2499986.4700000007</v>
      </c>
      <c r="M252" s="4"/>
      <c r="N252" s="10"/>
    </row>
    <row r="253" spans="1:14">
      <c r="A253" s="2" t="s">
        <v>6489</v>
      </c>
      <c r="B253" s="3">
        <v>42688</v>
      </c>
      <c r="C253" s="2" t="s">
        <v>5576</v>
      </c>
      <c r="D253" s="2" t="s">
        <v>4</v>
      </c>
      <c r="E253" s="2" t="s">
        <v>6645</v>
      </c>
      <c r="F253" s="2" t="s">
        <v>8475</v>
      </c>
      <c r="G253" s="4">
        <v>200000</v>
      </c>
      <c r="H253" s="42">
        <v>115</v>
      </c>
      <c r="K253" s="4">
        <f t="shared" si="3"/>
        <v>2699986.4700000007</v>
      </c>
      <c r="M253" s="4"/>
      <c r="N253" s="10"/>
    </row>
    <row r="254" spans="1:14">
      <c r="A254" s="2" t="s">
        <v>4922</v>
      </c>
      <c r="B254" s="3">
        <v>42688</v>
      </c>
      <c r="C254" s="2" t="s">
        <v>5051</v>
      </c>
      <c r="D254" s="2" t="s">
        <v>4</v>
      </c>
      <c r="E254" s="2" t="s">
        <v>6645</v>
      </c>
      <c r="F254" s="2" t="s">
        <v>8476</v>
      </c>
      <c r="G254" s="4">
        <v>200000</v>
      </c>
      <c r="H254" s="42">
        <v>116</v>
      </c>
      <c r="K254" s="4">
        <f t="shared" si="3"/>
        <v>2899986.4700000007</v>
      </c>
      <c r="M254" s="4"/>
      <c r="N254" s="10"/>
    </row>
    <row r="255" spans="1:14">
      <c r="A255" s="2" t="s">
        <v>595</v>
      </c>
      <c r="B255" s="3">
        <v>42688</v>
      </c>
      <c r="C255" s="2" t="s">
        <v>6070</v>
      </c>
      <c r="D255" s="2" t="s">
        <v>4</v>
      </c>
      <c r="E255" s="2" t="s">
        <v>6645</v>
      </c>
      <c r="F255" s="2" t="s">
        <v>8477</v>
      </c>
      <c r="G255" s="4">
        <v>3940.01</v>
      </c>
      <c r="H255" s="42">
        <v>117</v>
      </c>
      <c r="K255" s="4">
        <f t="shared" si="3"/>
        <v>2903926.4800000004</v>
      </c>
      <c r="M255" s="4"/>
      <c r="N255" s="10"/>
    </row>
    <row r="256" spans="1:14">
      <c r="A256" s="2" t="s">
        <v>5781</v>
      </c>
      <c r="B256" s="3">
        <v>42688</v>
      </c>
      <c r="C256" s="2" t="s">
        <v>6070</v>
      </c>
      <c r="D256" s="2" t="s">
        <v>4</v>
      </c>
      <c r="E256" s="2" t="s">
        <v>6645</v>
      </c>
      <c r="F256" s="2" t="s">
        <v>7906</v>
      </c>
      <c r="G256" s="4">
        <v>9723.2800000000007</v>
      </c>
      <c r="H256" s="42">
        <v>118</v>
      </c>
      <c r="K256" s="4">
        <f t="shared" si="3"/>
        <v>2913649.7600000002</v>
      </c>
      <c r="M256" s="4"/>
      <c r="N256" s="10"/>
    </row>
    <row r="257" spans="1:14">
      <c r="A257" s="2" t="s">
        <v>597</v>
      </c>
      <c r="B257" s="3">
        <v>42688</v>
      </c>
      <c r="C257" s="2" t="s">
        <v>8478</v>
      </c>
      <c r="D257" s="2" t="s">
        <v>4</v>
      </c>
      <c r="E257" s="2" t="s">
        <v>6645</v>
      </c>
      <c r="F257" s="2" t="s">
        <v>8479</v>
      </c>
      <c r="G257" s="4">
        <v>400000</v>
      </c>
      <c r="H257" s="42">
        <v>119</v>
      </c>
      <c r="K257" s="4">
        <f t="shared" si="3"/>
        <v>3313649.7600000002</v>
      </c>
      <c r="M257" s="4"/>
      <c r="N257" s="10"/>
    </row>
    <row r="258" spans="1:14">
      <c r="A258" s="2" t="s">
        <v>6495</v>
      </c>
      <c r="B258" s="3">
        <v>42688</v>
      </c>
      <c r="C258" s="2" t="s">
        <v>6070</v>
      </c>
      <c r="D258" s="2" t="s">
        <v>4</v>
      </c>
      <c r="E258" s="2" t="s">
        <v>6645</v>
      </c>
      <c r="F258" s="2" t="s">
        <v>8479</v>
      </c>
      <c r="G258" s="4">
        <v>336300</v>
      </c>
      <c r="H258" s="42">
        <v>120</v>
      </c>
      <c r="K258" s="4">
        <f t="shared" si="3"/>
        <v>3649949.7600000002</v>
      </c>
      <c r="M258" s="4"/>
      <c r="N258" s="10"/>
    </row>
    <row r="259" spans="1:14">
      <c r="A259" s="2" t="s">
        <v>6496</v>
      </c>
      <c r="B259" s="3">
        <v>42688</v>
      </c>
      <c r="C259" s="2" t="s">
        <v>6070</v>
      </c>
      <c r="D259" s="2" t="s">
        <v>4</v>
      </c>
      <c r="E259" s="2" t="s">
        <v>6645</v>
      </c>
      <c r="F259" s="2" t="s">
        <v>8479</v>
      </c>
      <c r="G259" s="4">
        <v>400000</v>
      </c>
      <c r="H259" s="42">
        <v>121</v>
      </c>
      <c r="K259" s="4">
        <f t="shared" si="3"/>
        <v>4049949.7600000002</v>
      </c>
      <c r="M259" s="4"/>
      <c r="N259" s="10"/>
    </row>
    <row r="260" spans="1:14">
      <c r="A260" s="2" t="s">
        <v>598</v>
      </c>
      <c r="B260" s="3">
        <v>42688</v>
      </c>
      <c r="C260" s="2" t="s">
        <v>6070</v>
      </c>
      <c r="D260" s="2" t="s">
        <v>4</v>
      </c>
      <c r="E260" s="2" t="s">
        <v>6645</v>
      </c>
      <c r="F260" s="2" t="s">
        <v>8479</v>
      </c>
      <c r="G260" s="4">
        <v>336300</v>
      </c>
      <c r="H260" s="42">
        <v>122</v>
      </c>
      <c r="K260" s="4">
        <f t="shared" si="3"/>
        <v>4386249.76</v>
      </c>
      <c r="M260" s="4"/>
      <c r="N260" s="10"/>
    </row>
    <row r="261" spans="1:14">
      <c r="A261" s="2" t="s">
        <v>2524</v>
      </c>
      <c r="B261" s="3">
        <v>42688</v>
      </c>
      <c r="C261" s="2" t="s">
        <v>6070</v>
      </c>
      <c r="D261" s="2" t="s">
        <v>4</v>
      </c>
      <c r="E261" s="2" t="s">
        <v>6645</v>
      </c>
      <c r="F261" s="2" t="s">
        <v>8479</v>
      </c>
      <c r="G261" s="4">
        <v>20000</v>
      </c>
      <c r="H261" s="42">
        <v>123</v>
      </c>
      <c r="K261" s="4">
        <f t="shared" si="3"/>
        <v>4406249.76</v>
      </c>
      <c r="M261" s="4"/>
      <c r="N261" s="10"/>
    </row>
    <row r="262" spans="1:14">
      <c r="A262" s="2" t="s">
        <v>601</v>
      </c>
      <c r="B262" s="3">
        <v>42688</v>
      </c>
      <c r="C262" s="2" t="s">
        <v>6070</v>
      </c>
      <c r="D262" s="2" t="s">
        <v>4</v>
      </c>
      <c r="E262" s="2" t="s">
        <v>6645</v>
      </c>
      <c r="F262" s="2" t="s">
        <v>8479</v>
      </c>
      <c r="G262" s="4">
        <v>20000</v>
      </c>
      <c r="H262" s="42">
        <v>123</v>
      </c>
      <c r="K262" s="4">
        <f t="shared" si="3"/>
        <v>4426249.76</v>
      </c>
      <c r="M262" s="4"/>
      <c r="N262" s="10"/>
    </row>
    <row r="263" spans="1:14">
      <c r="A263" s="2" t="s">
        <v>603</v>
      </c>
      <c r="B263" s="3">
        <v>42688</v>
      </c>
      <c r="C263" s="2" t="s">
        <v>6070</v>
      </c>
      <c r="D263" s="2" t="s">
        <v>4</v>
      </c>
      <c r="E263" s="2" t="s">
        <v>6645</v>
      </c>
      <c r="F263" s="2" t="s">
        <v>8312</v>
      </c>
      <c r="G263" s="4">
        <v>3030</v>
      </c>
      <c r="H263" s="42">
        <v>124</v>
      </c>
      <c r="K263" s="4">
        <f t="shared" si="3"/>
        <v>4429279.76</v>
      </c>
      <c r="M263" s="4"/>
      <c r="N263" s="10"/>
    </row>
    <row r="264" spans="1:14">
      <c r="A264" s="2" t="s">
        <v>604</v>
      </c>
      <c r="B264" s="3">
        <v>42688</v>
      </c>
      <c r="C264" s="2" t="s">
        <v>3</v>
      </c>
      <c r="D264" s="2" t="s">
        <v>4</v>
      </c>
      <c r="E264" s="2" t="s">
        <v>6645</v>
      </c>
      <c r="F264" s="2" t="s">
        <v>3</v>
      </c>
      <c r="G264" s="4">
        <v>18970.79</v>
      </c>
      <c r="H264" s="42">
        <v>113</v>
      </c>
      <c r="K264" s="4">
        <f t="shared" si="3"/>
        <v>4448250.55</v>
      </c>
      <c r="M264" s="4"/>
      <c r="N264" s="10"/>
    </row>
    <row r="265" spans="1:14">
      <c r="A265" s="2" t="s">
        <v>8480</v>
      </c>
      <c r="B265" s="3">
        <v>42688</v>
      </c>
      <c r="C265" s="2" t="s">
        <v>7</v>
      </c>
      <c r="D265" s="2" t="s">
        <v>4</v>
      </c>
      <c r="E265" s="2" t="s">
        <v>6645</v>
      </c>
      <c r="F265" s="2" t="s">
        <v>7</v>
      </c>
      <c r="G265" s="4">
        <v>141303.78</v>
      </c>
      <c r="H265" s="42">
        <v>125</v>
      </c>
      <c r="K265" s="4">
        <f t="shared" ref="K265:K329" si="4">+K264+G265-I265</f>
        <v>4589554.33</v>
      </c>
      <c r="M265" s="4"/>
      <c r="N265" s="10"/>
    </row>
    <row r="266" spans="1:14">
      <c r="A266" s="2" t="s">
        <v>530</v>
      </c>
      <c r="B266" s="3">
        <v>42688</v>
      </c>
      <c r="C266" s="2" t="s">
        <v>8481</v>
      </c>
      <c r="D266" s="2" t="s">
        <v>66</v>
      </c>
      <c r="E266" s="2" t="s">
        <v>34</v>
      </c>
      <c r="F266" s="2" t="s">
        <v>497</v>
      </c>
      <c r="I266" s="4">
        <v>5832</v>
      </c>
      <c r="J266" s="118">
        <v>89</v>
      </c>
      <c r="K266" s="4">
        <f t="shared" si="4"/>
        <v>4583722.33</v>
      </c>
      <c r="M266" s="4"/>
      <c r="N266" s="10"/>
    </row>
    <row r="267" spans="1:14">
      <c r="A267" s="2" t="s">
        <v>550</v>
      </c>
      <c r="B267" s="3">
        <v>42688</v>
      </c>
      <c r="C267" s="2" t="s">
        <v>8482</v>
      </c>
      <c r="D267" s="2" t="s">
        <v>66</v>
      </c>
      <c r="E267" s="2" t="s">
        <v>34</v>
      </c>
      <c r="F267" s="2" t="s">
        <v>497</v>
      </c>
      <c r="I267" s="4">
        <v>1031130</v>
      </c>
      <c r="J267" s="118">
        <v>90</v>
      </c>
      <c r="K267" s="4">
        <f t="shared" si="4"/>
        <v>3552592.33</v>
      </c>
      <c r="M267" s="4"/>
      <c r="N267" s="10"/>
    </row>
    <row r="268" spans="1:14">
      <c r="A268" s="2" t="s">
        <v>552</v>
      </c>
      <c r="B268" s="3">
        <v>42688</v>
      </c>
      <c r="C268" s="2" t="s">
        <v>8249</v>
      </c>
      <c r="D268" s="2" t="s">
        <v>623</v>
      </c>
      <c r="E268" s="2" t="s">
        <v>38</v>
      </c>
      <c r="F268" s="2" t="s">
        <v>8483</v>
      </c>
      <c r="G268" s="4">
        <v>150000</v>
      </c>
      <c r="H268" s="42" t="s">
        <v>2060</v>
      </c>
      <c r="K268" s="4">
        <f t="shared" si="4"/>
        <v>3702592.33</v>
      </c>
      <c r="M268" s="4"/>
      <c r="N268" s="10"/>
    </row>
    <row r="269" spans="1:14">
      <c r="A269" s="2" t="s">
        <v>555</v>
      </c>
      <c r="B269" s="3">
        <v>42688</v>
      </c>
      <c r="C269" s="2" t="s">
        <v>8484</v>
      </c>
      <c r="D269" s="2" t="s">
        <v>623</v>
      </c>
      <c r="E269" s="2" t="s">
        <v>34</v>
      </c>
      <c r="F269" s="2" t="s">
        <v>8250</v>
      </c>
      <c r="I269" s="4">
        <v>150000</v>
      </c>
      <c r="J269" s="118">
        <v>91</v>
      </c>
      <c r="K269" s="4">
        <f t="shared" si="4"/>
        <v>3552592.33</v>
      </c>
      <c r="M269" s="4"/>
      <c r="N269" s="10"/>
    </row>
    <row r="270" spans="1:14">
      <c r="A270" s="2" t="s">
        <v>557</v>
      </c>
      <c r="B270" s="3">
        <v>42688</v>
      </c>
      <c r="C270" s="2" t="s">
        <v>8485</v>
      </c>
      <c r="D270" s="2" t="s">
        <v>66</v>
      </c>
      <c r="E270" s="2" t="s">
        <v>34</v>
      </c>
      <c r="F270" s="2" t="s">
        <v>8486</v>
      </c>
      <c r="I270" s="4">
        <v>315000</v>
      </c>
      <c r="J270" s="118">
        <v>92</v>
      </c>
      <c r="K270" s="4">
        <f t="shared" si="4"/>
        <v>3237592.33</v>
      </c>
      <c r="M270" s="4"/>
      <c r="N270" s="10"/>
    </row>
    <row r="271" spans="1:14">
      <c r="A271" s="2" t="s">
        <v>559</v>
      </c>
      <c r="B271" s="3">
        <v>42688</v>
      </c>
      <c r="C271" s="2" t="s">
        <v>8487</v>
      </c>
      <c r="D271" s="2" t="s">
        <v>190</v>
      </c>
      <c r="E271" s="2" t="s">
        <v>34</v>
      </c>
      <c r="F271" s="2" t="s">
        <v>4453</v>
      </c>
      <c r="I271" s="4">
        <v>331545.25</v>
      </c>
      <c r="J271" s="118">
        <v>93</v>
      </c>
      <c r="K271" s="4">
        <f t="shared" si="4"/>
        <v>2906047.08</v>
      </c>
      <c r="M271" s="4"/>
      <c r="N271" s="10"/>
    </row>
    <row r="272" spans="1:14">
      <c r="A272" s="2" t="s">
        <v>561</v>
      </c>
      <c r="B272" s="3">
        <v>42688</v>
      </c>
      <c r="C272" s="2" t="s">
        <v>8488</v>
      </c>
      <c r="D272" s="2" t="s">
        <v>190</v>
      </c>
      <c r="E272" s="2" t="s">
        <v>34</v>
      </c>
      <c r="F272" s="2" t="s">
        <v>4453</v>
      </c>
      <c r="I272" s="4">
        <v>593186.68000000005</v>
      </c>
      <c r="J272" s="118">
        <v>94</v>
      </c>
      <c r="K272" s="4">
        <f t="shared" si="4"/>
        <v>2312860.4</v>
      </c>
      <c r="M272" s="4"/>
      <c r="N272" s="10"/>
    </row>
    <row r="273" spans="1:14">
      <c r="A273" s="2" t="s">
        <v>563</v>
      </c>
      <c r="B273" s="3">
        <v>42688</v>
      </c>
      <c r="C273" s="2" t="s">
        <v>8489</v>
      </c>
      <c r="D273" s="2" t="s">
        <v>190</v>
      </c>
      <c r="E273" s="2" t="s">
        <v>34</v>
      </c>
      <c r="F273" s="2" t="s">
        <v>4453</v>
      </c>
      <c r="I273" s="4">
        <v>2998.6</v>
      </c>
      <c r="J273" s="118">
        <v>95</v>
      </c>
      <c r="K273" s="4">
        <f t="shared" si="4"/>
        <v>2309861.7999999998</v>
      </c>
      <c r="M273" s="4"/>
      <c r="N273" s="10"/>
    </row>
    <row r="274" spans="1:14">
      <c r="A274" s="2" t="s">
        <v>627</v>
      </c>
      <c r="B274" s="3">
        <v>42688</v>
      </c>
      <c r="C274" s="2" t="s">
        <v>8490</v>
      </c>
      <c r="D274" s="2" t="s">
        <v>190</v>
      </c>
      <c r="E274" s="2" t="s">
        <v>34</v>
      </c>
      <c r="F274" s="2" t="s">
        <v>4453</v>
      </c>
      <c r="I274" s="4">
        <v>56867.97</v>
      </c>
      <c r="J274" s="118">
        <v>96</v>
      </c>
      <c r="K274" s="4">
        <f t="shared" si="4"/>
        <v>2252993.8299999996</v>
      </c>
      <c r="M274" s="4"/>
      <c r="N274" s="10"/>
    </row>
    <row r="275" spans="1:14">
      <c r="A275" s="2" t="s">
        <v>798</v>
      </c>
      <c r="B275" s="3">
        <v>42688</v>
      </c>
      <c r="C275" s="2" t="s">
        <v>8491</v>
      </c>
      <c r="D275" s="2" t="s">
        <v>190</v>
      </c>
      <c r="E275" s="2" t="s">
        <v>34</v>
      </c>
      <c r="F275" s="2" t="s">
        <v>8492</v>
      </c>
      <c r="I275" s="4">
        <v>399.94</v>
      </c>
      <c r="J275" s="118">
        <v>97</v>
      </c>
      <c r="K275" s="4">
        <f t="shared" si="4"/>
        <v>2252593.8899999997</v>
      </c>
      <c r="M275" s="4"/>
      <c r="N275" s="10"/>
    </row>
    <row r="276" spans="1:14">
      <c r="A276" s="2" t="s">
        <v>4206</v>
      </c>
      <c r="B276" s="3">
        <v>42689</v>
      </c>
      <c r="C276" s="2" t="s">
        <v>6965</v>
      </c>
      <c r="D276" s="2" t="s">
        <v>33</v>
      </c>
      <c r="E276" s="2" t="s">
        <v>3046</v>
      </c>
      <c r="F276" s="2" t="s">
        <v>8493</v>
      </c>
      <c r="G276" s="4">
        <v>4110</v>
      </c>
      <c r="H276" s="42">
        <v>126</v>
      </c>
      <c r="K276" s="4">
        <f t="shared" si="4"/>
        <v>2256703.8899999997</v>
      </c>
      <c r="M276" s="4"/>
      <c r="N276" s="10"/>
    </row>
    <row r="277" spans="1:14">
      <c r="A277" s="2" t="s">
        <v>2544</v>
      </c>
      <c r="B277" s="3">
        <v>42689</v>
      </c>
      <c r="C277" s="2" t="s">
        <v>7</v>
      </c>
      <c r="D277" s="2" t="s">
        <v>4</v>
      </c>
      <c r="E277" s="2" t="s">
        <v>5520</v>
      </c>
      <c r="F277" s="2" t="s">
        <v>7</v>
      </c>
      <c r="G277" s="4">
        <v>2629.25</v>
      </c>
      <c r="H277" s="42">
        <v>127</v>
      </c>
      <c r="K277" s="4">
        <f t="shared" si="4"/>
        <v>2259333.1399999997</v>
      </c>
      <c r="M277" s="4"/>
      <c r="N277" s="10"/>
    </row>
    <row r="278" spans="1:14">
      <c r="A278" s="2" t="s">
        <v>4208</v>
      </c>
      <c r="B278" s="3">
        <v>42689</v>
      </c>
      <c r="C278" s="2" t="s">
        <v>3</v>
      </c>
      <c r="D278" s="2" t="s">
        <v>4</v>
      </c>
      <c r="E278" s="2" t="s">
        <v>5520</v>
      </c>
      <c r="F278" s="2" t="s">
        <v>3</v>
      </c>
      <c r="G278" s="4">
        <v>3550.49</v>
      </c>
      <c r="H278" s="42">
        <v>128</v>
      </c>
      <c r="K278" s="4">
        <f t="shared" si="4"/>
        <v>2262883.63</v>
      </c>
      <c r="M278" s="4"/>
      <c r="N278" s="10"/>
    </row>
    <row r="279" spans="1:14">
      <c r="A279" s="2" t="s">
        <v>3351</v>
      </c>
      <c r="B279" s="3">
        <v>42689</v>
      </c>
      <c r="C279" s="2" t="s">
        <v>6070</v>
      </c>
      <c r="D279" s="2" t="s">
        <v>4</v>
      </c>
      <c r="E279" s="2" t="s">
        <v>6645</v>
      </c>
      <c r="F279" s="2" t="s">
        <v>8494</v>
      </c>
      <c r="G279" s="4">
        <v>1025</v>
      </c>
      <c r="H279" s="42">
        <v>129</v>
      </c>
      <c r="K279" s="4">
        <f t="shared" si="4"/>
        <v>2263908.63</v>
      </c>
      <c r="M279" s="4"/>
      <c r="N279" s="10"/>
    </row>
    <row r="280" spans="1:14">
      <c r="A280" s="2" t="s">
        <v>652</v>
      </c>
      <c r="B280" s="3">
        <v>42689</v>
      </c>
      <c r="C280" s="2" t="s">
        <v>5051</v>
      </c>
      <c r="D280" s="2" t="s">
        <v>4</v>
      </c>
      <c r="E280" s="2" t="s">
        <v>6645</v>
      </c>
      <c r="F280" s="2" t="s">
        <v>8476</v>
      </c>
      <c r="G280" s="4">
        <v>42600</v>
      </c>
      <c r="H280" s="42">
        <v>130</v>
      </c>
      <c r="K280" s="4">
        <f t="shared" si="4"/>
        <v>2306508.63</v>
      </c>
      <c r="M280" s="4"/>
      <c r="N280" s="10"/>
    </row>
    <row r="281" spans="1:14">
      <c r="A281" s="2" t="s">
        <v>1652</v>
      </c>
      <c r="B281" s="3">
        <v>42689</v>
      </c>
      <c r="C281" s="2" t="s">
        <v>41</v>
      </c>
      <c r="D281" s="2" t="s">
        <v>33</v>
      </c>
      <c r="E281" s="2" t="s">
        <v>4580</v>
      </c>
      <c r="F281" s="2" t="s">
        <v>61</v>
      </c>
      <c r="G281" s="4">
        <v>624000</v>
      </c>
      <c r="H281" s="42">
        <v>131</v>
      </c>
      <c r="K281" s="4">
        <f t="shared" si="4"/>
        <v>2930508.63</v>
      </c>
      <c r="M281" s="4"/>
      <c r="N281" s="10"/>
    </row>
    <row r="282" spans="1:14">
      <c r="A282" s="2" t="s">
        <v>7858</v>
      </c>
      <c r="B282" s="3">
        <v>42689</v>
      </c>
      <c r="C282" s="2" t="s">
        <v>41</v>
      </c>
      <c r="D282" s="2" t="s">
        <v>33</v>
      </c>
      <c r="E282" s="2" t="s">
        <v>4580</v>
      </c>
      <c r="F282" s="2" t="s">
        <v>61</v>
      </c>
      <c r="G282" s="4">
        <v>637000</v>
      </c>
      <c r="H282" s="42">
        <v>132</v>
      </c>
      <c r="K282" s="4">
        <f t="shared" si="4"/>
        <v>3567508.63</v>
      </c>
      <c r="M282" s="4"/>
      <c r="N282" s="10"/>
    </row>
    <row r="283" spans="1:14">
      <c r="A283" s="2" t="s">
        <v>656</v>
      </c>
      <c r="B283" s="3">
        <v>42689</v>
      </c>
      <c r="C283" s="2" t="s">
        <v>6070</v>
      </c>
      <c r="D283" s="2" t="s">
        <v>4</v>
      </c>
      <c r="E283" s="2" t="s">
        <v>6645</v>
      </c>
      <c r="F283" s="2" t="s">
        <v>4318</v>
      </c>
      <c r="G283" s="4">
        <v>120000</v>
      </c>
      <c r="H283" s="42">
        <v>133</v>
      </c>
      <c r="K283" s="4">
        <f t="shared" si="4"/>
        <v>3687508.63</v>
      </c>
      <c r="M283" s="4"/>
      <c r="N283" s="10"/>
    </row>
    <row r="284" spans="1:14">
      <c r="A284" s="2" t="s">
        <v>2550</v>
      </c>
      <c r="B284" s="3">
        <v>42689</v>
      </c>
      <c r="C284" s="2" t="s">
        <v>8495</v>
      </c>
      <c r="D284" s="2" t="s">
        <v>33</v>
      </c>
      <c r="E284" s="2" t="s">
        <v>34</v>
      </c>
      <c r="F284" s="2" t="s">
        <v>8496</v>
      </c>
      <c r="G284" s="4">
        <v>71581.11</v>
      </c>
      <c r="H284" s="42">
        <v>134</v>
      </c>
      <c r="K284" s="4">
        <f t="shared" si="4"/>
        <v>3759089.7399999998</v>
      </c>
      <c r="M284" s="4"/>
      <c r="N284" s="10"/>
    </row>
    <row r="285" spans="1:14">
      <c r="A285" s="2" t="s">
        <v>8497</v>
      </c>
      <c r="B285" s="3">
        <v>42689</v>
      </c>
      <c r="C285" s="2" t="s">
        <v>5051</v>
      </c>
      <c r="D285" s="2" t="s">
        <v>4</v>
      </c>
      <c r="E285" s="2" t="s">
        <v>6645</v>
      </c>
      <c r="F285" s="2" t="s">
        <v>8223</v>
      </c>
      <c r="G285" s="4">
        <v>80000</v>
      </c>
      <c r="H285" s="42">
        <v>135</v>
      </c>
      <c r="K285" s="4">
        <f t="shared" si="4"/>
        <v>3839089.7399999998</v>
      </c>
      <c r="M285" s="4"/>
      <c r="N285" s="10"/>
    </row>
    <row r="286" spans="1:14">
      <c r="A286" s="2" t="s">
        <v>2552</v>
      </c>
      <c r="B286" s="3">
        <v>42689</v>
      </c>
      <c r="C286" s="2" t="s">
        <v>6070</v>
      </c>
      <c r="D286" s="2" t="s">
        <v>4</v>
      </c>
      <c r="E286" s="2" t="s">
        <v>6645</v>
      </c>
      <c r="F286" s="2" t="s">
        <v>8498</v>
      </c>
      <c r="G286" s="4">
        <v>9280</v>
      </c>
      <c r="H286" s="42">
        <v>136</v>
      </c>
      <c r="K286" s="4">
        <f t="shared" si="4"/>
        <v>3848369.7399999998</v>
      </c>
      <c r="M286" s="4"/>
      <c r="N286" s="10"/>
    </row>
    <row r="287" spans="1:14">
      <c r="A287" s="2" t="s">
        <v>4983</v>
      </c>
      <c r="B287" s="3">
        <v>42689</v>
      </c>
      <c r="C287" s="2" t="s">
        <v>3</v>
      </c>
      <c r="D287" s="2" t="s">
        <v>4</v>
      </c>
      <c r="E287" s="2" t="s">
        <v>6645</v>
      </c>
      <c r="F287" s="2" t="s">
        <v>3</v>
      </c>
      <c r="G287" s="4">
        <v>23589.13</v>
      </c>
      <c r="H287" s="42">
        <v>128</v>
      </c>
      <c r="K287" s="4">
        <f t="shared" si="4"/>
        <v>3871958.8699999996</v>
      </c>
      <c r="M287" s="4"/>
      <c r="N287" s="10"/>
    </row>
    <row r="288" spans="1:14">
      <c r="A288" s="2" t="s">
        <v>2588</v>
      </c>
      <c r="B288" s="3">
        <v>42689</v>
      </c>
      <c r="C288" s="2" t="s">
        <v>7</v>
      </c>
      <c r="D288" s="2" t="s">
        <v>4</v>
      </c>
      <c r="E288" s="2" t="s">
        <v>6645</v>
      </c>
      <c r="F288" s="2" t="s">
        <v>7</v>
      </c>
      <c r="G288" s="4">
        <v>262635.26</v>
      </c>
      <c r="H288" s="42">
        <v>137</v>
      </c>
      <c r="K288" s="4">
        <f t="shared" si="4"/>
        <v>4134594.13</v>
      </c>
      <c r="M288" s="4"/>
      <c r="N288" s="10"/>
    </row>
    <row r="289" spans="1:14">
      <c r="A289" s="2" t="s">
        <v>565</v>
      </c>
      <c r="B289" s="3">
        <v>42689</v>
      </c>
      <c r="C289" s="2" t="s">
        <v>8499</v>
      </c>
      <c r="D289" s="2" t="s">
        <v>109</v>
      </c>
      <c r="E289" s="2" t="s">
        <v>34</v>
      </c>
      <c r="F289" s="2" t="s">
        <v>106</v>
      </c>
      <c r="G289" s="4">
        <v>79000</v>
      </c>
      <c r="H289" s="42">
        <v>138</v>
      </c>
      <c r="K289" s="4">
        <f t="shared" si="4"/>
        <v>4213594.13</v>
      </c>
      <c r="M289" s="4"/>
      <c r="N289" s="10"/>
    </row>
    <row r="290" spans="1:14">
      <c r="A290" s="2" t="s">
        <v>567</v>
      </c>
      <c r="B290" s="3">
        <v>42689</v>
      </c>
      <c r="C290" s="2" t="s">
        <v>8500</v>
      </c>
      <c r="D290" s="2" t="s">
        <v>183</v>
      </c>
      <c r="E290" s="2" t="s">
        <v>34</v>
      </c>
      <c r="F290" s="2" t="s">
        <v>2055</v>
      </c>
      <c r="I290" s="4">
        <v>1823864.66</v>
      </c>
      <c r="J290" s="118">
        <v>98</v>
      </c>
      <c r="K290" s="4">
        <f t="shared" si="4"/>
        <v>2389729.4699999997</v>
      </c>
      <c r="M290" s="4"/>
      <c r="N290" s="10"/>
    </row>
    <row r="291" spans="1:14">
      <c r="A291" s="2" t="s">
        <v>633</v>
      </c>
      <c r="B291" s="3">
        <v>42689</v>
      </c>
      <c r="C291" s="2" t="s">
        <v>8501</v>
      </c>
      <c r="D291" s="2" t="s">
        <v>190</v>
      </c>
      <c r="E291" s="2" t="s">
        <v>34</v>
      </c>
      <c r="F291" s="2" t="s">
        <v>4453</v>
      </c>
      <c r="I291" s="4">
        <v>14934.58</v>
      </c>
      <c r="J291" s="118">
        <v>99</v>
      </c>
      <c r="K291" s="4">
        <f t="shared" si="4"/>
        <v>2374794.8899999997</v>
      </c>
      <c r="M291" s="4"/>
      <c r="N291" s="10"/>
    </row>
    <row r="292" spans="1:14">
      <c r="A292" s="2" t="s">
        <v>5028</v>
      </c>
      <c r="B292" s="3">
        <v>42690</v>
      </c>
      <c r="C292" s="2" t="s">
        <v>6070</v>
      </c>
      <c r="D292" s="2" t="s">
        <v>4</v>
      </c>
      <c r="E292" s="2" t="s">
        <v>5520</v>
      </c>
      <c r="F292" s="2" t="s">
        <v>5417</v>
      </c>
      <c r="G292" s="4">
        <v>2697</v>
      </c>
      <c r="H292" s="42">
        <v>139</v>
      </c>
      <c r="K292" s="4">
        <f t="shared" si="4"/>
        <v>2377491.8899999997</v>
      </c>
      <c r="M292" s="4"/>
      <c r="N292" s="10"/>
    </row>
    <row r="293" spans="1:14">
      <c r="A293" s="127" t="s">
        <v>728</v>
      </c>
      <c r="B293" s="128">
        <v>42690</v>
      </c>
      <c r="C293" s="127" t="s">
        <v>3</v>
      </c>
      <c r="D293" s="127" t="s">
        <v>4</v>
      </c>
      <c r="E293" s="127" t="s">
        <v>5520</v>
      </c>
      <c r="F293" s="127" t="s">
        <v>3</v>
      </c>
      <c r="G293" s="129">
        <v>7738.29</v>
      </c>
      <c r="H293" s="42">
        <v>505</v>
      </c>
      <c r="I293" s="129"/>
      <c r="J293" s="42"/>
      <c r="K293" s="4">
        <f t="shared" si="4"/>
        <v>2385230.1799999997</v>
      </c>
      <c r="M293" s="4"/>
      <c r="N293" s="10"/>
    </row>
    <row r="294" spans="1:14">
      <c r="A294" s="2" t="s">
        <v>2594</v>
      </c>
      <c r="B294" s="3">
        <v>42690</v>
      </c>
      <c r="C294" s="2" t="s">
        <v>7</v>
      </c>
      <c r="D294" s="2" t="s">
        <v>4</v>
      </c>
      <c r="E294" s="2" t="s">
        <v>5520</v>
      </c>
      <c r="F294" s="2" t="s">
        <v>7</v>
      </c>
      <c r="G294" s="4">
        <v>17812.580000000002</v>
      </c>
      <c r="H294" s="42">
        <v>140</v>
      </c>
      <c r="K294" s="4">
        <f t="shared" si="4"/>
        <v>2403042.7599999998</v>
      </c>
      <c r="M294" s="4"/>
      <c r="N294" s="10"/>
    </row>
    <row r="295" spans="1:14">
      <c r="A295" s="2" t="s">
        <v>7248</v>
      </c>
      <c r="B295" s="3">
        <v>42690</v>
      </c>
      <c r="C295" s="2" t="s">
        <v>718</v>
      </c>
      <c r="D295" s="2" t="s">
        <v>33</v>
      </c>
      <c r="E295" s="2" t="s">
        <v>3046</v>
      </c>
      <c r="F295" s="2" t="s">
        <v>8502</v>
      </c>
      <c r="G295" s="4">
        <v>4383.38</v>
      </c>
      <c r="H295" s="42">
        <v>141</v>
      </c>
      <c r="K295" s="4">
        <f t="shared" si="4"/>
        <v>2407426.1399999997</v>
      </c>
      <c r="M295" s="4"/>
      <c r="N295" s="10"/>
    </row>
    <row r="296" spans="1:14">
      <c r="A296" s="2" t="s">
        <v>7248</v>
      </c>
      <c r="B296" s="3">
        <v>42690</v>
      </c>
      <c r="C296" s="2" t="s">
        <v>718</v>
      </c>
      <c r="D296" s="2" t="s">
        <v>33</v>
      </c>
      <c r="E296" s="2" t="s">
        <v>3046</v>
      </c>
      <c r="F296" s="2" t="s">
        <v>8503</v>
      </c>
      <c r="G296" s="4">
        <v>179900</v>
      </c>
      <c r="H296" s="42">
        <v>142</v>
      </c>
      <c r="K296" s="4">
        <f t="shared" si="4"/>
        <v>2587326.1399999997</v>
      </c>
      <c r="M296" s="4"/>
      <c r="N296" s="10"/>
    </row>
    <row r="297" spans="1:14">
      <c r="A297" s="2" t="s">
        <v>732</v>
      </c>
      <c r="B297" s="3">
        <v>42690</v>
      </c>
      <c r="C297" s="2" t="s">
        <v>8504</v>
      </c>
      <c r="D297" s="2" t="s">
        <v>33</v>
      </c>
      <c r="E297" s="2" t="s">
        <v>3046</v>
      </c>
      <c r="F297" s="2" t="s">
        <v>8505</v>
      </c>
      <c r="G297" s="4">
        <v>4758.32</v>
      </c>
      <c r="H297" s="42">
        <v>143</v>
      </c>
      <c r="K297" s="4">
        <f t="shared" si="4"/>
        <v>2592084.4599999995</v>
      </c>
      <c r="M297" s="4"/>
      <c r="N297" s="10"/>
    </row>
    <row r="298" spans="1:14">
      <c r="A298" s="2" t="s">
        <v>1727</v>
      </c>
      <c r="B298" s="3">
        <v>42690</v>
      </c>
      <c r="C298" s="2" t="s">
        <v>44</v>
      </c>
      <c r="D298" s="2" t="s">
        <v>33</v>
      </c>
      <c r="E298" s="2" t="s">
        <v>3046</v>
      </c>
      <c r="F298" s="2" t="s">
        <v>8506</v>
      </c>
      <c r="G298" s="4">
        <v>67100</v>
      </c>
      <c r="H298" s="42">
        <v>144</v>
      </c>
      <c r="K298" s="4">
        <f t="shared" si="4"/>
        <v>2659184.4599999995</v>
      </c>
      <c r="M298" s="4"/>
      <c r="N298" s="10"/>
    </row>
    <row r="299" spans="1:14">
      <c r="A299" s="2" t="s">
        <v>1727</v>
      </c>
      <c r="B299" s="3">
        <v>42690</v>
      </c>
      <c r="C299" s="2" t="s">
        <v>44</v>
      </c>
      <c r="D299" s="2" t="s">
        <v>33</v>
      </c>
      <c r="E299" s="2" t="s">
        <v>3046</v>
      </c>
      <c r="F299" s="2" t="s">
        <v>8507</v>
      </c>
      <c r="G299" s="4">
        <v>309000</v>
      </c>
      <c r="H299" s="42">
        <v>145</v>
      </c>
      <c r="K299" s="4">
        <f t="shared" si="4"/>
        <v>2968184.4599999995</v>
      </c>
      <c r="M299" s="4"/>
      <c r="N299" s="10"/>
    </row>
    <row r="300" spans="1:14">
      <c r="A300" s="2" t="s">
        <v>5811</v>
      </c>
      <c r="B300" s="3">
        <v>42690</v>
      </c>
      <c r="C300" s="2" t="s">
        <v>116</v>
      </c>
      <c r="D300" s="2" t="s">
        <v>33</v>
      </c>
      <c r="E300" s="2" t="s">
        <v>3046</v>
      </c>
      <c r="F300" s="2" t="s">
        <v>117</v>
      </c>
      <c r="I300" s="4">
        <v>1999969.19</v>
      </c>
      <c r="J300" s="118">
        <v>100</v>
      </c>
      <c r="K300" s="4">
        <f t="shared" si="4"/>
        <v>968215.26999999955</v>
      </c>
      <c r="M300" s="4"/>
      <c r="N300" s="10"/>
    </row>
    <row r="301" spans="1:14">
      <c r="A301" s="2" t="s">
        <v>5049</v>
      </c>
      <c r="B301" s="3">
        <v>42690</v>
      </c>
      <c r="C301" s="2" t="s">
        <v>6070</v>
      </c>
      <c r="D301" s="2" t="s">
        <v>4</v>
      </c>
      <c r="E301" s="2" t="s">
        <v>6645</v>
      </c>
      <c r="F301" s="2" t="s">
        <v>740</v>
      </c>
      <c r="G301" s="4">
        <v>35010</v>
      </c>
      <c r="H301" s="42">
        <v>146</v>
      </c>
      <c r="K301" s="4">
        <f t="shared" si="4"/>
        <v>1003225.2699999996</v>
      </c>
      <c r="M301" s="4"/>
      <c r="N301" s="10"/>
    </row>
    <row r="302" spans="1:14">
      <c r="A302" s="2" t="s">
        <v>8508</v>
      </c>
      <c r="B302" s="3">
        <v>42690</v>
      </c>
      <c r="C302" s="2" t="s">
        <v>5576</v>
      </c>
      <c r="D302" s="2" t="s">
        <v>4</v>
      </c>
      <c r="E302" s="2" t="s">
        <v>6645</v>
      </c>
      <c r="F302" s="2" t="s">
        <v>8509</v>
      </c>
      <c r="G302" s="4">
        <v>3886</v>
      </c>
      <c r="H302" s="42">
        <v>147</v>
      </c>
      <c r="K302" s="4">
        <f t="shared" si="4"/>
        <v>1007111.2699999996</v>
      </c>
      <c r="M302" s="4"/>
      <c r="N302" s="10"/>
    </row>
    <row r="303" spans="1:14">
      <c r="A303" s="2" t="s">
        <v>5053</v>
      </c>
      <c r="B303" s="3">
        <v>42690</v>
      </c>
      <c r="C303" s="2" t="s">
        <v>5051</v>
      </c>
      <c r="D303" s="2" t="s">
        <v>4</v>
      </c>
      <c r="E303" s="2" t="s">
        <v>6645</v>
      </c>
      <c r="F303" s="2" t="s">
        <v>8510</v>
      </c>
      <c r="G303" s="4">
        <v>85000</v>
      </c>
      <c r="H303" s="42">
        <v>148</v>
      </c>
      <c r="K303" s="4">
        <f t="shared" si="4"/>
        <v>1092111.2699999996</v>
      </c>
      <c r="M303" s="4"/>
      <c r="N303" s="10"/>
    </row>
    <row r="304" spans="1:14">
      <c r="A304" s="2" t="s">
        <v>737</v>
      </c>
      <c r="B304" s="3">
        <v>42690</v>
      </c>
      <c r="C304" s="2" t="s">
        <v>56</v>
      </c>
      <c r="D304" s="2" t="s">
        <v>4</v>
      </c>
      <c r="E304" s="2" t="s">
        <v>6645</v>
      </c>
      <c r="F304" s="2" t="s">
        <v>8333</v>
      </c>
      <c r="G304" s="4">
        <v>10337.16</v>
      </c>
      <c r="H304" s="42">
        <v>149</v>
      </c>
      <c r="K304" s="4">
        <f t="shared" si="4"/>
        <v>1102448.4299999995</v>
      </c>
      <c r="M304" s="4"/>
      <c r="N304" s="10"/>
    </row>
    <row r="305" spans="1:14">
      <c r="A305" s="2" t="s">
        <v>8511</v>
      </c>
      <c r="B305" s="3">
        <v>42690</v>
      </c>
      <c r="C305" s="2" t="s">
        <v>5051</v>
      </c>
      <c r="D305" s="2" t="s">
        <v>4</v>
      </c>
      <c r="E305" s="2" t="s">
        <v>6645</v>
      </c>
      <c r="F305" s="2" t="s">
        <v>4318</v>
      </c>
      <c r="G305" s="4">
        <v>10000</v>
      </c>
      <c r="H305" s="42">
        <v>150</v>
      </c>
      <c r="K305" s="4">
        <f t="shared" si="4"/>
        <v>1112448.4299999995</v>
      </c>
      <c r="M305" s="4"/>
      <c r="N305" s="10"/>
    </row>
    <row r="306" spans="1:14">
      <c r="A306" s="2" t="s">
        <v>3389</v>
      </c>
      <c r="B306" s="3">
        <v>42690</v>
      </c>
      <c r="C306" s="2" t="s">
        <v>6070</v>
      </c>
      <c r="D306" s="2" t="s">
        <v>4</v>
      </c>
      <c r="E306" s="2" t="s">
        <v>6645</v>
      </c>
      <c r="F306" s="2" t="s">
        <v>8512</v>
      </c>
      <c r="G306" s="4">
        <v>10000</v>
      </c>
      <c r="H306" s="42">
        <v>151</v>
      </c>
      <c r="K306" s="4">
        <f t="shared" si="4"/>
        <v>1122448.4299999995</v>
      </c>
      <c r="M306" s="4"/>
      <c r="N306" s="10"/>
    </row>
    <row r="307" spans="1:14">
      <c r="A307" s="2" t="s">
        <v>1743</v>
      </c>
      <c r="B307" s="3">
        <v>42690</v>
      </c>
      <c r="C307" s="2" t="s">
        <v>8513</v>
      </c>
      <c r="D307" s="2" t="s">
        <v>4</v>
      </c>
      <c r="E307" s="2" t="s">
        <v>2974</v>
      </c>
      <c r="F307" s="2" t="s">
        <v>8514</v>
      </c>
      <c r="G307" s="4">
        <v>25989.5</v>
      </c>
      <c r="H307" s="42">
        <v>152</v>
      </c>
      <c r="K307" s="4">
        <f t="shared" si="4"/>
        <v>1148437.9299999995</v>
      </c>
      <c r="M307" s="4"/>
      <c r="N307" s="10"/>
    </row>
    <row r="308" spans="1:14">
      <c r="A308" s="2" t="s">
        <v>7875</v>
      </c>
      <c r="B308" s="3">
        <v>42690</v>
      </c>
      <c r="C308" s="2" t="s">
        <v>5051</v>
      </c>
      <c r="D308" s="2" t="s">
        <v>4</v>
      </c>
      <c r="E308" s="2" t="s">
        <v>6645</v>
      </c>
      <c r="F308" s="2" t="s">
        <v>8473</v>
      </c>
      <c r="G308" s="4">
        <v>199848</v>
      </c>
      <c r="H308" s="42">
        <v>153</v>
      </c>
      <c r="K308" s="4">
        <f t="shared" si="4"/>
        <v>1348285.9299999995</v>
      </c>
      <c r="M308" s="4"/>
      <c r="N308" s="10"/>
    </row>
    <row r="309" spans="1:14">
      <c r="A309" s="2" t="s">
        <v>6564</v>
      </c>
      <c r="B309" s="3">
        <v>42690</v>
      </c>
      <c r="C309" s="2" t="s">
        <v>8515</v>
      </c>
      <c r="D309" s="2" t="s">
        <v>33</v>
      </c>
      <c r="E309" s="2" t="s">
        <v>3046</v>
      </c>
      <c r="F309" s="2" t="s">
        <v>8516</v>
      </c>
      <c r="G309" s="4">
        <v>3187.77</v>
      </c>
      <c r="H309" s="42">
        <v>152</v>
      </c>
      <c r="K309" s="4">
        <f t="shared" si="4"/>
        <v>1351473.6999999995</v>
      </c>
      <c r="M309" s="4"/>
      <c r="N309" s="10"/>
    </row>
    <row r="310" spans="1:14">
      <c r="A310" s="2" t="s">
        <v>760</v>
      </c>
      <c r="B310" s="3">
        <v>42690</v>
      </c>
      <c r="C310" s="2" t="s">
        <v>5051</v>
      </c>
      <c r="D310" s="2" t="s">
        <v>4</v>
      </c>
      <c r="E310" s="2" t="s">
        <v>6645</v>
      </c>
      <c r="F310" s="2" t="s">
        <v>8517</v>
      </c>
      <c r="G310" s="4">
        <v>27152</v>
      </c>
      <c r="H310" s="42">
        <v>154</v>
      </c>
      <c r="K310" s="4">
        <f t="shared" si="4"/>
        <v>1378625.6999999995</v>
      </c>
      <c r="M310" s="4"/>
      <c r="N310" s="10"/>
    </row>
    <row r="311" spans="1:14">
      <c r="A311" s="2" t="s">
        <v>8518</v>
      </c>
      <c r="B311" s="3">
        <v>42690</v>
      </c>
      <c r="C311" s="2" t="s">
        <v>8335</v>
      </c>
      <c r="D311" s="2" t="s">
        <v>4</v>
      </c>
      <c r="E311" s="2" t="s">
        <v>6645</v>
      </c>
      <c r="F311" s="2" t="s">
        <v>8335</v>
      </c>
      <c r="G311" s="4">
        <v>152.15</v>
      </c>
      <c r="H311" s="42" t="s">
        <v>1159</v>
      </c>
      <c r="K311" s="4">
        <f t="shared" si="4"/>
        <v>1378777.8499999994</v>
      </c>
      <c r="M311" s="4"/>
      <c r="N311" s="10"/>
    </row>
    <row r="312" spans="1:14">
      <c r="A312" s="2" t="s">
        <v>5065</v>
      </c>
      <c r="B312" s="3">
        <v>42690</v>
      </c>
      <c r="C312" s="2" t="s">
        <v>3</v>
      </c>
      <c r="D312" s="4" t="s">
        <v>1530</v>
      </c>
      <c r="E312" s="4" t="s">
        <v>6645</v>
      </c>
      <c r="F312" s="4" t="s">
        <v>8935</v>
      </c>
      <c r="G312" s="4">
        <v>33742.639999999999</v>
      </c>
      <c r="H312" s="42">
        <v>505</v>
      </c>
      <c r="K312" s="4">
        <f t="shared" si="4"/>
        <v>1412520.4899999993</v>
      </c>
      <c r="M312" s="4"/>
      <c r="N312" s="10"/>
    </row>
    <row r="313" spans="1:14">
      <c r="A313" s="2" t="s">
        <v>3399</v>
      </c>
      <c r="B313" s="3">
        <v>42690</v>
      </c>
      <c r="C313" s="2" t="s">
        <v>7</v>
      </c>
      <c r="D313" s="2" t="s">
        <v>4</v>
      </c>
      <c r="E313" s="2" t="s">
        <v>6645</v>
      </c>
      <c r="F313" s="2" t="s">
        <v>7</v>
      </c>
      <c r="G313" s="4">
        <v>31726.79</v>
      </c>
      <c r="H313" s="42">
        <v>155</v>
      </c>
      <c r="K313" s="4">
        <f t="shared" si="4"/>
        <v>1444247.2799999993</v>
      </c>
      <c r="M313" s="4"/>
      <c r="N313" s="10"/>
    </row>
    <row r="314" spans="1:14">
      <c r="A314" s="2" t="s">
        <v>8519</v>
      </c>
      <c r="B314" s="3">
        <v>42690</v>
      </c>
      <c r="C314" s="2" t="s">
        <v>8520</v>
      </c>
      <c r="D314" s="2" t="s">
        <v>33</v>
      </c>
      <c r="E314" s="2" t="s">
        <v>34</v>
      </c>
      <c r="F314" s="2" t="s">
        <v>8521</v>
      </c>
      <c r="G314" s="4">
        <v>193</v>
      </c>
      <c r="H314" s="42">
        <v>156</v>
      </c>
      <c r="K314" s="4">
        <f t="shared" si="4"/>
        <v>1444440.2799999993</v>
      </c>
      <c r="M314" s="4"/>
      <c r="N314" s="10"/>
    </row>
    <row r="315" spans="1:14">
      <c r="A315" s="2" t="s">
        <v>8519</v>
      </c>
      <c r="B315" s="3">
        <v>42690</v>
      </c>
      <c r="C315" s="2" t="s">
        <v>8520</v>
      </c>
      <c r="D315" s="2" t="s">
        <v>33</v>
      </c>
      <c r="E315" s="2" t="s">
        <v>34</v>
      </c>
      <c r="F315" s="2" t="s">
        <v>8522</v>
      </c>
      <c r="G315" s="4">
        <v>193</v>
      </c>
      <c r="H315" s="42">
        <v>157</v>
      </c>
      <c r="K315" s="4">
        <f t="shared" si="4"/>
        <v>1444633.2799999993</v>
      </c>
      <c r="M315" s="4"/>
      <c r="N315" s="10"/>
    </row>
    <row r="316" spans="1:14">
      <c r="A316" s="2" t="s">
        <v>569</v>
      </c>
      <c r="B316" s="3">
        <v>42690</v>
      </c>
      <c r="C316" s="2" t="s">
        <v>8523</v>
      </c>
      <c r="D316" s="2" t="s">
        <v>109</v>
      </c>
      <c r="E316" s="2" t="s">
        <v>34</v>
      </c>
      <c r="F316" s="2" t="s">
        <v>106</v>
      </c>
      <c r="G316" s="4">
        <v>230000</v>
      </c>
      <c r="H316" s="42">
        <v>158</v>
      </c>
      <c r="K316" s="4">
        <f t="shared" si="4"/>
        <v>1674633.2799999993</v>
      </c>
      <c r="M316" s="4"/>
      <c r="N316" s="10"/>
    </row>
    <row r="317" spans="1:14">
      <c r="A317" s="2" t="s">
        <v>571</v>
      </c>
      <c r="B317" s="3">
        <v>42690</v>
      </c>
      <c r="C317" s="2" t="s">
        <v>8524</v>
      </c>
      <c r="D317" s="2" t="s">
        <v>385</v>
      </c>
      <c r="E317" s="2" t="s">
        <v>34</v>
      </c>
      <c r="F317" s="2" t="s">
        <v>391</v>
      </c>
      <c r="I317" s="4">
        <v>11003.5</v>
      </c>
      <c r="J317" s="118">
        <v>101</v>
      </c>
      <c r="K317" s="4">
        <f t="shared" si="4"/>
        <v>1663629.7799999993</v>
      </c>
      <c r="M317" s="4"/>
      <c r="N317" s="10"/>
    </row>
    <row r="318" spans="1:14">
      <c r="A318" s="2" t="s">
        <v>573</v>
      </c>
      <c r="B318" s="3">
        <v>42690</v>
      </c>
      <c r="C318" s="2" t="s">
        <v>8525</v>
      </c>
      <c r="D318" s="2" t="s">
        <v>385</v>
      </c>
      <c r="E318" s="2" t="s">
        <v>34</v>
      </c>
      <c r="F318" s="2" t="s">
        <v>386</v>
      </c>
      <c r="I318" s="4">
        <v>6299.09</v>
      </c>
      <c r="J318" s="118">
        <v>102</v>
      </c>
      <c r="K318" s="4">
        <f t="shared" si="4"/>
        <v>1657330.6899999992</v>
      </c>
      <c r="M318" s="4"/>
      <c r="N318" s="10"/>
    </row>
    <row r="319" spans="1:14">
      <c r="A319" s="2" t="s">
        <v>1469</v>
      </c>
      <c r="B319" s="3">
        <v>42690</v>
      </c>
      <c r="C319" s="2" t="s">
        <v>8526</v>
      </c>
      <c r="D319" s="2" t="s">
        <v>385</v>
      </c>
      <c r="E319" s="2" t="s">
        <v>34</v>
      </c>
      <c r="F319" s="2" t="s">
        <v>386</v>
      </c>
      <c r="I319" s="4">
        <v>10184.17</v>
      </c>
      <c r="J319" s="118">
        <v>103</v>
      </c>
      <c r="K319" s="4">
        <f t="shared" si="4"/>
        <v>1647146.5199999993</v>
      </c>
      <c r="M319" s="4"/>
      <c r="N319" s="10"/>
    </row>
    <row r="320" spans="1:14">
      <c r="A320" s="2" t="s">
        <v>1595</v>
      </c>
      <c r="B320" s="3">
        <v>42690</v>
      </c>
      <c r="C320" s="2" t="s">
        <v>8527</v>
      </c>
      <c r="D320" s="2" t="s">
        <v>385</v>
      </c>
      <c r="E320" s="2" t="s">
        <v>34</v>
      </c>
      <c r="F320" s="2" t="s">
        <v>386</v>
      </c>
      <c r="I320" s="4">
        <v>7267.88</v>
      </c>
      <c r="J320" s="118">
        <v>104</v>
      </c>
      <c r="K320" s="4">
        <f t="shared" si="4"/>
        <v>1639878.6399999994</v>
      </c>
      <c r="M320" s="4"/>
      <c r="N320" s="10"/>
    </row>
    <row r="321" spans="1:14">
      <c r="A321" s="2" t="s">
        <v>1598</v>
      </c>
      <c r="B321" s="3">
        <v>42690</v>
      </c>
      <c r="C321" s="2" t="s">
        <v>8528</v>
      </c>
      <c r="D321" s="2" t="s">
        <v>66</v>
      </c>
      <c r="E321" s="2" t="s">
        <v>34</v>
      </c>
      <c r="F321" s="2" t="s">
        <v>8529</v>
      </c>
      <c r="I321" s="4">
        <v>180000</v>
      </c>
      <c r="J321" s="118">
        <v>105</v>
      </c>
      <c r="K321" s="4">
        <f t="shared" si="4"/>
        <v>1459878.6399999994</v>
      </c>
      <c r="M321" s="4"/>
      <c r="N321" s="10"/>
    </row>
    <row r="322" spans="1:14">
      <c r="A322" s="2" t="s">
        <v>1600</v>
      </c>
      <c r="B322" s="3">
        <v>42690</v>
      </c>
      <c r="C322" s="2" t="s">
        <v>8530</v>
      </c>
      <c r="D322" s="2" t="s">
        <v>66</v>
      </c>
      <c r="E322" s="2" t="s">
        <v>34</v>
      </c>
      <c r="F322" s="2" t="s">
        <v>8197</v>
      </c>
      <c r="I322" s="4">
        <v>92000</v>
      </c>
      <c r="J322" s="118">
        <v>106</v>
      </c>
      <c r="K322" s="4">
        <f t="shared" si="4"/>
        <v>1367878.6399999994</v>
      </c>
      <c r="M322" s="4"/>
      <c r="N322" s="10"/>
    </row>
    <row r="323" spans="1:14">
      <c r="A323" s="2" t="s">
        <v>532</v>
      </c>
      <c r="B323" s="3">
        <v>42690</v>
      </c>
      <c r="C323" s="2" t="s">
        <v>8531</v>
      </c>
      <c r="D323" s="2" t="s">
        <v>66</v>
      </c>
      <c r="E323" s="2" t="s">
        <v>34</v>
      </c>
      <c r="F323" s="2" t="s">
        <v>8197</v>
      </c>
      <c r="I323" s="4">
        <v>92000</v>
      </c>
      <c r="J323" s="118">
        <v>107</v>
      </c>
      <c r="K323" s="4">
        <f t="shared" si="4"/>
        <v>1275878.6399999994</v>
      </c>
      <c r="M323" s="4"/>
      <c r="N323" s="10"/>
    </row>
    <row r="324" spans="1:14">
      <c r="A324" s="2" t="s">
        <v>621</v>
      </c>
      <c r="B324" s="3">
        <v>42690</v>
      </c>
      <c r="C324" s="2" t="s">
        <v>8532</v>
      </c>
      <c r="D324" s="2" t="s">
        <v>183</v>
      </c>
      <c r="E324" s="2" t="s">
        <v>34</v>
      </c>
      <c r="F324" s="2" t="s">
        <v>2055</v>
      </c>
      <c r="I324" s="4">
        <v>1408811.23</v>
      </c>
      <c r="J324" s="118">
        <v>108</v>
      </c>
      <c r="K324" s="4">
        <f t="shared" si="4"/>
        <v>-132932.59000000055</v>
      </c>
      <c r="M324" s="4"/>
      <c r="N324" s="10"/>
    </row>
    <row r="325" spans="1:14">
      <c r="A325" s="2" t="s">
        <v>630</v>
      </c>
      <c r="B325" s="3">
        <v>42690</v>
      </c>
      <c r="C325" s="2" t="s">
        <v>8533</v>
      </c>
      <c r="D325" s="2" t="s">
        <v>190</v>
      </c>
      <c r="E325" s="2" t="s">
        <v>34</v>
      </c>
      <c r="F325" s="2" t="s">
        <v>4453</v>
      </c>
      <c r="I325" s="4">
        <v>2166</v>
      </c>
      <c r="J325" s="118">
        <v>109</v>
      </c>
      <c r="K325" s="4">
        <f t="shared" si="4"/>
        <v>-135098.59000000055</v>
      </c>
      <c r="M325" s="4"/>
      <c r="N325" s="10"/>
    </row>
    <row r="326" spans="1:14">
      <c r="A326" s="2" t="s">
        <v>8534</v>
      </c>
      <c r="B326" s="3">
        <v>42691</v>
      </c>
      <c r="C326" s="2" t="s">
        <v>5576</v>
      </c>
      <c r="D326" s="2" t="s">
        <v>4</v>
      </c>
      <c r="E326" s="2" t="s">
        <v>5520</v>
      </c>
      <c r="F326" s="2" t="s">
        <v>3381</v>
      </c>
      <c r="G326" s="4">
        <v>3190</v>
      </c>
      <c r="H326" s="42">
        <v>159</v>
      </c>
      <c r="K326" s="4">
        <f t="shared" si="4"/>
        <v>-131908.59000000055</v>
      </c>
      <c r="M326" s="4"/>
      <c r="N326" s="10"/>
    </row>
    <row r="327" spans="1:14">
      <c r="A327" s="2" t="s">
        <v>773</v>
      </c>
      <c r="B327" s="3">
        <v>42691</v>
      </c>
      <c r="C327" s="2" t="s">
        <v>6070</v>
      </c>
      <c r="D327" s="2" t="s">
        <v>4</v>
      </c>
      <c r="E327" s="2" t="s">
        <v>5520</v>
      </c>
      <c r="F327" s="2" t="s">
        <v>828</v>
      </c>
      <c r="G327" s="4">
        <v>1475</v>
      </c>
      <c r="H327" s="42">
        <v>160</v>
      </c>
      <c r="K327" s="4">
        <f t="shared" si="4"/>
        <v>-130433.59000000055</v>
      </c>
      <c r="M327" s="4"/>
      <c r="N327" s="10"/>
    </row>
    <row r="328" spans="1:14">
      <c r="A328" s="2" t="s">
        <v>8535</v>
      </c>
      <c r="B328" s="3">
        <v>42691</v>
      </c>
      <c r="C328" s="2" t="s">
        <v>5051</v>
      </c>
      <c r="D328" s="2" t="s">
        <v>4</v>
      </c>
      <c r="E328" s="2" t="s">
        <v>5520</v>
      </c>
      <c r="F328" s="2" t="s">
        <v>8536</v>
      </c>
      <c r="G328" s="4">
        <v>406200</v>
      </c>
      <c r="H328" s="42">
        <v>161</v>
      </c>
      <c r="K328" s="4">
        <f t="shared" si="4"/>
        <v>275766.40999999945</v>
      </c>
      <c r="M328" s="4"/>
      <c r="N328" s="10"/>
    </row>
    <row r="329" spans="1:14">
      <c r="A329" s="2" t="s">
        <v>8537</v>
      </c>
      <c r="B329" s="3">
        <v>42691</v>
      </c>
      <c r="C329" s="2" t="s">
        <v>8538</v>
      </c>
      <c r="D329" s="2" t="s">
        <v>33</v>
      </c>
      <c r="E329" s="2" t="s">
        <v>3046</v>
      </c>
      <c r="F329" s="2" t="s">
        <v>8539</v>
      </c>
      <c r="G329" s="4">
        <v>1800</v>
      </c>
      <c r="H329" s="42">
        <v>162</v>
      </c>
      <c r="K329" s="4">
        <f t="shared" si="4"/>
        <v>277566.40999999945</v>
      </c>
      <c r="M329" s="4"/>
      <c r="N329" s="10"/>
    </row>
    <row r="330" spans="1:14">
      <c r="A330" s="2" t="s">
        <v>780</v>
      </c>
      <c r="B330" s="3">
        <v>42691</v>
      </c>
      <c r="C330" s="2" t="s">
        <v>3</v>
      </c>
      <c r="D330" s="2" t="s">
        <v>4</v>
      </c>
      <c r="E330" s="2" t="s">
        <v>5520</v>
      </c>
      <c r="F330" s="2" t="s">
        <v>3</v>
      </c>
      <c r="G330" s="4">
        <v>2945.99</v>
      </c>
      <c r="H330" s="42">
        <v>163</v>
      </c>
      <c r="K330" s="4">
        <f t="shared" ref="K330:K393" si="5">+K329+G330-I330</f>
        <v>280512.39999999944</v>
      </c>
      <c r="M330" s="4"/>
      <c r="N330" s="10"/>
    </row>
    <row r="331" spans="1:14">
      <c r="A331" s="2" t="s">
        <v>5083</v>
      </c>
      <c r="B331" s="3">
        <v>42691</v>
      </c>
      <c r="C331" s="2" t="s">
        <v>7</v>
      </c>
      <c r="D331" s="2" t="s">
        <v>4</v>
      </c>
      <c r="E331" s="2" t="s">
        <v>5520</v>
      </c>
      <c r="F331" s="2" t="s">
        <v>7</v>
      </c>
      <c r="G331" s="4">
        <v>214902.62</v>
      </c>
      <c r="H331" s="42">
        <v>164</v>
      </c>
      <c r="K331" s="4">
        <f t="shared" si="5"/>
        <v>495415.01999999944</v>
      </c>
      <c r="M331" s="4"/>
      <c r="N331" s="10"/>
    </row>
    <row r="332" spans="1:14">
      <c r="A332" s="2" t="s">
        <v>5089</v>
      </c>
      <c r="B332" s="3">
        <v>42691</v>
      </c>
      <c r="C332" s="2" t="s">
        <v>6070</v>
      </c>
      <c r="D332" s="2" t="s">
        <v>4</v>
      </c>
      <c r="E332" s="2" t="s">
        <v>6645</v>
      </c>
      <c r="F332" s="2" t="s">
        <v>237</v>
      </c>
      <c r="G332" s="4">
        <v>4100</v>
      </c>
      <c r="H332" s="42">
        <v>165</v>
      </c>
      <c r="K332" s="4">
        <f t="shared" si="5"/>
        <v>499515.01999999944</v>
      </c>
      <c r="M332" s="4"/>
      <c r="N332" s="10"/>
    </row>
    <row r="333" spans="1:14">
      <c r="A333" s="2" t="s">
        <v>7283</v>
      </c>
      <c r="B333" s="3">
        <v>42691</v>
      </c>
      <c r="C333" s="2" t="s">
        <v>6070</v>
      </c>
      <c r="D333" s="2" t="s">
        <v>4</v>
      </c>
      <c r="E333" s="2" t="s">
        <v>6645</v>
      </c>
      <c r="F333" s="2" t="s">
        <v>8540</v>
      </c>
      <c r="G333" s="4">
        <v>618.95000000000005</v>
      </c>
      <c r="H333" s="42" t="s">
        <v>3724</v>
      </c>
      <c r="K333" s="4">
        <f t="shared" si="5"/>
        <v>500133.96999999945</v>
      </c>
      <c r="M333" s="4"/>
      <c r="N333" s="10"/>
    </row>
    <row r="334" spans="1:14">
      <c r="A334" s="127" t="s">
        <v>4292</v>
      </c>
      <c r="B334" s="128">
        <v>42691</v>
      </c>
      <c r="C334" s="127" t="s">
        <v>8541</v>
      </c>
      <c r="D334" s="127" t="s">
        <v>4</v>
      </c>
      <c r="E334" s="127" t="s">
        <v>2974</v>
      </c>
      <c r="F334" s="127" t="s">
        <v>8542</v>
      </c>
      <c r="G334" s="129">
        <v>287225.90000000002</v>
      </c>
      <c r="H334" s="42">
        <v>503</v>
      </c>
      <c r="I334" s="129"/>
      <c r="J334" s="42"/>
      <c r="K334" s="4">
        <f t="shared" si="5"/>
        <v>787359.86999999941</v>
      </c>
      <c r="M334" s="4"/>
      <c r="N334" s="10"/>
    </row>
    <row r="335" spans="1:14">
      <c r="A335" s="2" t="s">
        <v>5107</v>
      </c>
      <c r="B335" s="3">
        <v>42691</v>
      </c>
      <c r="C335" s="2" t="s">
        <v>3</v>
      </c>
      <c r="D335" s="2" t="s">
        <v>4</v>
      </c>
      <c r="E335" s="2" t="s">
        <v>6645</v>
      </c>
      <c r="F335" s="2" t="s">
        <v>3</v>
      </c>
      <c r="G335" s="4">
        <v>42157.760000000002</v>
      </c>
      <c r="H335" s="42">
        <v>163</v>
      </c>
      <c r="K335" s="4">
        <f t="shared" si="5"/>
        <v>829517.62999999942</v>
      </c>
      <c r="M335" s="4"/>
      <c r="N335" s="10"/>
    </row>
    <row r="336" spans="1:14">
      <c r="A336" s="2" t="s">
        <v>8543</v>
      </c>
      <c r="B336" s="3">
        <v>42691</v>
      </c>
      <c r="C336" s="2" t="s">
        <v>7</v>
      </c>
      <c r="D336" s="2" t="s">
        <v>4</v>
      </c>
      <c r="E336" s="2" t="s">
        <v>6645</v>
      </c>
      <c r="F336" s="2" t="s">
        <v>7</v>
      </c>
      <c r="G336" s="4">
        <v>123045.31</v>
      </c>
      <c r="H336" s="42">
        <v>165</v>
      </c>
      <c r="K336" s="4">
        <f t="shared" si="5"/>
        <v>952562.93999999948</v>
      </c>
      <c r="M336" s="4"/>
      <c r="N336" s="10"/>
    </row>
    <row r="337" spans="1:14">
      <c r="A337" s="2" t="s">
        <v>635</v>
      </c>
      <c r="B337" s="3">
        <v>42691</v>
      </c>
      <c r="C337" s="2" t="s">
        <v>8544</v>
      </c>
      <c r="D337" s="2" t="s">
        <v>66</v>
      </c>
      <c r="E337" s="2" t="s">
        <v>34</v>
      </c>
      <c r="F337" s="2" t="s">
        <v>174</v>
      </c>
      <c r="I337" s="4">
        <v>50000</v>
      </c>
      <c r="J337" s="118">
        <v>110</v>
      </c>
      <c r="K337" s="4">
        <f t="shared" si="5"/>
        <v>902562.93999999948</v>
      </c>
      <c r="M337" s="4"/>
      <c r="N337" s="10"/>
    </row>
    <row r="338" spans="1:14">
      <c r="A338" s="2" t="s">
        <v>637</v>
      </c>
      <c r="B338" s="3">
        <v>42691</v>
      </c>
      <c r="C338" s="2" t="s">
        <v>8545</v>
      </c>
      <c r="D338" s="2" t="s">
        <v>183</v>
      </c>
      <c r="E338" s="2" t="s">
        <v>34</v>
      </c>
      <c r="F338" s="2" t="s">
        <v>2055</v>
      </c>
      <c r="I338" s="4">
        <v>868724.83</v>
      </c>
      <c r="J338" s="118">
        <v>111</v>
      </c>
      <c r="K338" s="4">
        <f t="shared" si="5"/>
        <v>33838.10999999952</v>
      </c>
      <c r="M338" s="4"/>
      <c r="N338" s="10"/>
    </row>
    <row r="339" spans="1:14">
      <c r="A339" s="2" t="s">
        <v>495</v>
      </c>
      <c r="B339" s="3">
        <v>42691</v>
      </c>
      <c r="C339" s="2" t="s">
        <v>8546</v>
      </c>
      <c r="D339" s="2" t="s">
        <v>190</v>
      </c>
      <c r="E339" s="2" t="s">
        <v>34</v>
      </c>
      <c r="F339" s="2" t="s">
        <v>4453</v>
      </c>
      <c r="I339" s="4">
        <v>105186.85</v>
      </c>
      <c r="J339" s="118">
        <v>112</v>
      </c>
      <c r="K339" s="4">
        <f t="shared" si="5"/>
        <v>-71348.740000000485</v>
      </c>
      <c r="M339" s="4"/>
      <c r="N339" s="10"/>
    </row>
    <row r="340" spans="1:14">
      <c r="A340" s="2" t="s">
        <v>639</v>
      </c>
      <c r="B340" s="3">
        <v>42691</v>
      </c>
      <c r="C340" s="2" t="s">
        <v>8547</v>
      </c>
      <c r="D340" s="2" t="s">
        <v>190</v>
      </c>
      <c r="E340" s="2" t="s">
        <v>34</v>
      </c>
      <c r="F340" s="2" t="s">
        <v>4453</v>
      </c>
      <c r="I340" s="4">
        <v>158988.09</v>
      </c>
      <c r="J340" s="118">
        <v>113</v>
      </c>
      <c r="K340" s="4">
        <f t="shared" si="5"/>
        <v>-230336.83000000048</v>
      </c>
      <c r="M340" s="4"/>
      <c r="N340" s="10"/>
    </row>
    <row r="341" spans="1:14">
      <c r="A341" s="2" t="s">
        <v>697</v>
      </c>
      <c r="B341" s="3">
        <v>42691</v>
      </c>
      <c r="C341" s="2" t="s">
        <v>8548</v>
      </c>
      <c r="D341" s="2" t="s">
        <v>183</v>
      </c>
      <c r="E341" s="2" t="s">
        <v>34</v>
      </c>
      <c r="F341" s="2" t="s">
        <v>8549</v>
      </c>
      <c r="I341" s="4">
        <v>20000</v>
      </c>
      <c r="J341" s="118">
        <v>114</v>
      </c>
      <c r="K341" s="4">
        <f t="shared" si="5"/>
        <v>-250336.83000000048</v>
      </c>
      <c r="M341" s="4"/>
      <c r="N341" s="10"/>
    </row>
    <row r="342" spans="1:14">
      <c r="A342" s="2" t="s">
        <v>699</v>
      </c>
      <c r="B342" s="3">
        <v>42691</v>
      </c>
      <c r="C342" s="2" t="s">
        <v>8550</v>
      </c>
      <c r="D342" s="2" t="s">
        <v>183</v>
      </c>
      <c r="E342" s="2" t="s">
        <v>34</v>
      </c>
      <c r="F342" s="2" t="s">
        <v>8551</v>
      </c>
      <c r="I342" s="4">
        <v>5000</v>
      </c>
      <c r="J342" s="118">
        <v>115</v>
      </c>
      <c r="K342" s="4">
        <f t="shared" si="5"/>
        <v>-255336.83000000048</v>
      </c>
      <c r="M342" s="4"/>
      <c r="N342" s="10"/>
    </row>
    <row r="343" spans="1:14">
      <c r="A343" s="2" t="s">
        <v>701</v>
      </c>
      <c r="B343" s="3">
        <v>42691</v>
      </c>
      <c r="C343" s="2" t="s">
        <v>8552</v>
      </c>
      <c r="D343" s="2" t="s">
        <v>183</v>
      </c>
      <c r="E343" s="2" t="s">
        <v>34</v>
      </c>
      <c r="F343" s="2" t="s">
        <v>8553</v>
      </c>
      <c r="I343" s="4">
        <v>35000</v>
      </c>
      <c r="J343" s="118">
        <v>116</v>
      </c>
      <c r="K343" s="4">
        <f t="shared" si="5"/>
        <v>-290336.83000000048</v>
      </c>
      <c r="M343" s="4"/>
      <c r="N343" s="10"/>
    </row>
    <row r="344" spans="1:14">
      <c r="A344" s="2" t="s">
        <v>703</v>
      </c>
      <c r="B344" s="3">
        <v>42691</v>
      </c>
      <c r="C344" s="2" t="s">
        <v>8554</v>
      </c>
      <c r="D344" s="2" t="s">
        <v>190</v>
      </c>
      <c r="E344" s="2" t="s">
        <v>34</v>
      </c>
      <c r="F344" s="2" t="s">
        <v>209</v>
      </c>
      <c r="I344" s="4">
        <v>8932</v>
      </c>
      <c r="J344" s="118">
        <v>117</v>
      </c>
      <c r="K344" s="4">
        <f t="shared" si="5"/>
        <v>-299268.83000000048</v>
      </c>
      <c r="M344" s="4"/>
      <c r="N344" s="10"/>
    </row>
    <row r="345" spans="1:14">
      <c r="A345" s="2" t="s">
        <v>706</v>
      </c>
      <c r="B345" s="3">
        <v>42691</v>
      </c>
      <c r="C345" s="2" t="s">
        <v>8555</v>
      </c>
      <c r="D345" s="2" t="s">
        <v>190</v>
      </c>
      <c r="E345" s="2" t="s">
        <v>34</v>
      </c>
      <c r="F345" s="2" t="s">
        <v>421</v>
      </c>
      <c r="I345" s="4">
        <v>3011.95</v>
      </c>
      <c r="J345" s="118">
        <v>118</v>
      </c>
      <c r="K345" s="4">
        <f t="shared" si="5"/>
        <v>-302280.78000000049</v>
      </c>
      <c r="M345" s="4"/>
      <c r="N345" s="10"/>
    </row>
    <row r="346" spans="1:14">
      <c r="A346" s="2" t="s">
        <v>708</v>
      </c>
      <c r="B346" s="3">
        <v>42691</v>
      </c>
      <c r="C346" s="2" t="s">
        <v>8556</v>
      </c>
      <c r="D346" s="2" t="s">
        <v>190</v>
      </c>
      <c r="E346" s="2" t="s">
        <v>34</v>
      </c>
      <c r="F346" s="2" t="s">
        <v>209</v>
      </c>
      <c r="I346" s="4">
        <v>15080</v>
      </c>
      <c r="J346" s="118">
        <v>119</v>
      </c>
      <c r="K346" s="4">
        <f t="shared" si="5"/>
        <v>-317360.78000000049</v>
      </c>
      <c r="M346" s="4"/>
      <c r="N346" s="10"/>
    </row>
    <row r="347" spans="1:14">
      <c r="A347" s="2" t="s">
        <v>710</v>
      </c>
      <c r="B347" s="3">
        <v>42691</v>
      </c>
      <c r="C347" s="2" t="s">
        <v>8557</v>
      </c>
      <c r="D347" s="2" t="s">
        <v>190</v>
      </c>
      <c r="E347" s="2" t="s">
        <v>34</v>
      </c>
      <c r="F347" s="2" t="s">
        <v>194</v>
      </c>
      <c r="I347" s="4">
        <v>2998</v>
      </c>
      <c r="J347" s="118">
        <v>120</v>
      </c>
      <c r="K347" s="4">
        <f t="shared" si="5"/>
        <v>-320358.78000000049</v>
      </c>
      <c r="M347" s="4"/>
      <c r="N347" s="10"/>
    </row>
    <row r="348" spans="1:14">
      <c r="A348" s="2" t="s">
        <v>744</v>
      </c>
      <c r="B348" s="3">
        <v>42691</v>
      </c>
      <c r="C348" s="2" t="s">
        <v>8558</v>
      </c>
      <c r="D348" s="2" t="s">
        <v>190</v>
      </c>
      <c r="E348" s="2" t="s">
        <v>34</v>
      </c>
      <c r="F348" s="2" t="s">
        <v>705</v>
      </c>
      <c r="I348" s="4">
        <v>754</v>
      </c>
      <c r="J348" s="118">
        <v>121</v>
      </c>
      <c r="K348" s="4">
        <f t="shared" si="5"/>
        <v>-321112.78000000049</v>
      </c>
      <c r="M348" s="4"/>
      <c r="N348" s="10"/>
    </row>
    <row r="349" spans="1:14">
      <c r="A349" s="2" t="s">
        <v>746</v>
      </c>
      <c r="B349" s="3">
        <v>42691</v>
      </c>
      <c r="C349" s="2" t="s">
        <v>8559</v>
      </c>
      <c r="D349" s="2" t="s">
        <v>190</v>
      </c>
      <c r="E349" s="2" t="s">
        <v>34</v>
      </c>
      <c r="F349" s="2" t="s">
        <v>230</v>
      </c>
      <c r="I349" s="4">
        <v>28663.3</v>
      </c>
      <c r="J349" s="118">
        <v>122</v>
      </c>
      <c r="K349" s="4">
        <f t="shared" si="5"/>
        <v>-349776.08000000048</v>
      </c>
      <c r="M349" s="4"/>
      <c r="N349" s="10"/>
    </row>
    <row r="350" spans="1:14">
      <c r="A350" s="2" t="s">
        <v>587</v>
      </c>
      <c r="B350" s="3">
        <v>42691</v>
      </c>
      <c r="C350" s="2" t="s">
        <v>8560</v>
      </c>
      <c r="D350" s="2" t="s">
        <v>190</v>
      </c>
      <c r="E350" s="2" t="s">
        <v>34</v>
      </c>
      <c r="F350" s="2" t="s">
        <v>212</v>
      </c>
      <c r="I350" s="4">
        <v>1527</v>
      </c>
      <c r="J350" s="118">
        <v>123</v>
      </c>
      <c r="K350" s="4">
        <f t="shared" si="5"/>
        <v>-351303.08000000048</v>
      </c>
      <c r="M350" s="4"/>
      <c r="N350" s="10"/>
    </row>
    <row r="351" spans="1:14">
      <c r="A351" s="2" t="s">
        <v>590</v>
      </c>
      <c r="B351" s="3">
        <v>42691</v>
      </c>
      <c r="C351" s="2" t="s">
        <v>8561</v>
      </c>
      <c r="D351" s="2" t="s">
        <v>190</v>
      </c>
      <c r="E351" s="2" t="s">
        <v>34</v>
      </c>
      <c r="F351" s="2" t="s">
        <v>4690</v>
      </c>
      <c r="I351" s="4">
        <v>13871.28</v>
      </c>
      <c r="J351" s="118">
        <v>124</v>
      </c>
      <c r="K351" s="4">
        <f t="shared" si="5"/>
        <v>-365174.36000000051</v>
      </c>
      <c r="M351" s="4"/>
      <c r="N351" s="10"/>
    </row>
    <row r="352" spans="1:14">
      <c r="A352" s="2" t="s">
        <v>641</v>
      </c>
      <c r="B352" s="3">
        <v>42691</v>
      </c>
      <c r="C352" s="2" t="s">
        <v>8562</v>
      </c>
      <c r="D352" s="2" t="s">
        <v>190</v>
      </c>
      <c r="E352" s="2" t="s">
        <v>34</v>
      </c>
      <c r="F352" s="2" t="s">
        <v>438</v>
      </c>
      <c r="I352" s="4">
        <v>2800</v>
      </c>
      <c r="J352" s="118">
        <v>125</v>
      </c>
      <c r="K352" s="4">
        <f t="shared" si="5"/>
        <v>-367974.36000000051</v>
      </c>
      <c r="M352" s="4"/>
      <c r="N352" s="10"/>
    </row>
    <row r="353" spans="1:14">
      <c r="A353" s="2" t="s">
        <v>712</v>
      </c>
      <c r="B353" s="3">
        <v>42691</v>
      </c>
      <c r="C353" s="2" t="s">
        <v>8563</v>
      </c>
      <c r="D353" s="2" t="s">
        <v>190</v>
      </c>
      <c r="E353" s="2" t="s">
        <v>34</v>
      </c>
      <c r="F353" s="2" t="s">
        <v>227</v>
      </c>
      <c r="I353" s="4">
        <v>1262.77</v>
      </c>
      <c r="J353" s="118">
        <v>126</v>
      </c>
      <c r="K353" s="4">
        <f t="shared" si="5"/>
        <v>-369237.13000000053</v>
      </c>
      <c r="M353" s="4"/>
      <c r="N353" s="10"/>
    </row>
    <row r="354" spans="1:14">
      <c r="A354" s="2" t="s">
        <v>748</v>
      </c>
      <c r="B354" s="3">
        <v>42691</v>
      </c>
      <c r="C354" s="2" t="s">
        <v>8564</v>
      </c>
      <c r="D354" s="2" t="s">
        <v>190</v>
      </c>
      <c r="E354" s="2" t="s">
        <v>34</v>
      </c>
      <c r="F354" s="2" t="s">
        <v>447</v>
      </c>
      <c r="I354" s="4">
        <v>155440</v>
      </c>
      <c r="J354" s="118">
        <v>127</v>
      </c>
      <c r="K354" s="4">
        <f t="shared" si="5"/>
        <v>-524677.13000000059</v>
      </c>
      <c r="M354" s="4"/>
      <c r="N354" s="10"/>
    </row>
    <row r="355" spans="1:14">
      <c r="A355" s="2" t="s">
        <v>787</v>
      </c>
      <c r="B355" s="3">
        <v>42691</v>
      </c>
      <c r="C355" s="2" t="s">
        <v>8565</v>
      </c>
      <c r="D355" s="2" t="s">
        <v>190</v>
      </c>
      <c r="E355" s="2" t="s">
        <v>34</v>
      </c>
      <c r="F355" s="2" t="s">
        <v>8093</v>
      </c>
      <c r="I355" s="4">
        <v>60637.99</v>
      </c>
      <c r="J355" s="118">
        <v>128</v>
      </c>
      <c r="K355" s="4">
        <f t="shared" si="5"/>
        <v>-585315.12000000058</v>
      </c>
      <c r="M355" s="4"/>
      <c r="N355" s="10"/>
    </row>
    <row r="356" spans="1:14">
      <c r="A356" s="2" t="s">
        <v>789</v>
      </c>
      <c r="B356" s="3">
        <v>42691</v>
      </c>
      <c r="C356" s="2" t="s">
        <v>8566</v>
      </c>
      <c r="D356" s="2" t="s">
        <v>190</v>
      </c>
      <c r="E356" s="2" t="s">
        <v>34</v>
      </c>
      <c r="F356" s="2" t="s">
        <v>1924</v>
      </c>
      <c r="I356" s="4">
        <v>15080</v>
      </c>
      <c r="J356" s="118">
        <v>130</v>
      </c>
      <c r="K356" s="4">
        <f t="shared" si="5"/>
        <v>-600395.12000000058</v>
      </c>
      <c r="M356" s="4"/>
      <c r="N356" s="10"/>
    </row>
    <row r="357" spans="1:14">
      <c r="A357" s="2" t="s">
        <v>792</v>
      </c>
      <c r="B357" s="3">
        <v>42691</v>
      </c>
      <c r="C357" s="2" t="s">
        <v>8567</v>
      </c>
      <c r="D357" s="2" t="s">
        <v>190</v>
      </c>
      <c r="E357" s="2" t="s">
        <v>34</v>
      </c>
      <c r="F357" s="2" t="s">
        <v>1349</v>
      </c>
      <c r="I357" s="4">
        <v>6960</v>
      </c>
      <c r="J357" s="118">
        <v>131</v>
      </c>
      <c r="K357" s="4">
        <f t="shared" si="5"/>
        <v>-607355.12000000058</v>
      </c>
      <c r="M357" s="4"/>
      <c r="N357" s="10"/>
    </row>
    <row r="358" spans="1:14">
      <c r="A358" s="2" t="s">
        <v>795</v>
      </c>
      <c r="B358" s="3">
        <v>42691</v>
      </c>
      <c r="C358" s="2" t="s">
        <v>8568</v>
      </c>
      <c r="D358" s="2" t="s">
        <v>190</v>
      </c>
      <c r="E358" s="2" t="s">
        <v>34</v>
      </c>
      <c r="F358" s="2" t="s">
        <v>3908</v>
      </c>
      <c r="I358" s="4">
        <v>14152</v>
      </c>
      <c r="J358" s="118">
        <v>132</v>
      </c>
      <c r="K358" s="4">
        <f t="shared" si="5"/>
        <v>-621507.12000000058</v>
      </c>
      <c r="M358" s="4"/>
      <c r="N358" s="10"/>
    </row>
    <row r="359" spans="1:14">
      <c r="A359" s="2" t="s">
        <v>816</v>
      </c>
      <c r="B359" s="3">
        <v>42691</v>
      </c>
      <c r="C359" s="2" t="s">
        <v>8569</v>
      </c>
      <c r="D359" s="2" t="s">
        <v>190</v>
      </c>
      <c r="E359" s="2" t="s">
        <v>34</v>
      </c>
      <c r="F359" s="2" t="s">
        <v>7367</v>
      </c>
      <c r="I359" s="4">
        <v>14700</v>
      </c>
      <c r="J359" s="118">
        <v>133</v>
      </c>
      <c r="K359" s="4">
        <f t="shared" si="5"/>
        <v>-636207.12000000058</v>
      </c>
      <c r="M359" s="4"/>
      <c r="N359" s="10"/>
    </row>
    <row r="360" spans="1:14">
      <c r="A360" s="2" t="s">
        <v>714</v>
      </c>
      <c r="B360" s="3">
        <v>42691</v>
      </c>
      <c r="C360" s="2" t="s">
        <v>8570</v>
      </c>
      <c r="D360" s="2" t="s">
        <v>190</v>
      </c>
      <c r="E360" s="2" t="s">
        <v>34</v>
      </c>
      <c r="F360" s="2" t="s">
        <v>413</v>
      </c>
      <c r="I360" s="4">
        <v>1000</v>
      </c>
      <c r="J360" s="118">
        <v>134</v>
      </c>
      <c r="K360" s="4">
        <f t="shared" si="5"/>
        <v>-637207.12000000058</v>
      </c>
      <c r="M360" s="4"/>
      <c r="N360" s="10"/>
    </row>
    <row r="361" spans="1:14">
      <c r="A361" s="2" t="s">
        <v>716</v>
      </c>
      <c r="B361" s="3">
        <v>42691</v>
      </c>
      <c r="C361" s="2" t="s">
        <v>8571</v>
      </c>
      <c r="D361" s="2" t="s">
        <v>190</v>
      </c>
      <c r="E361" s="2" t="s">
        <v>34</v>
      </c>
      <c r="F361" s="2" t="s">
        <v>7340</v>
      </c>
      <c r="I361" s="4">
        <v>3315.05</v>
      </c>
      <c r="J361" s="118">
        <v>135</v>
      </c>
      <c r="K361" s="4">
        <f t="shared" si="5"/>
        <v>-640522.17000000062</v>
      </c>
      <c r="M361" s="4"/>
      <c r="N361" s="10"/>
    </row>
    <row r="362" spans="1:14">
      <c r="A362" s="2" t="s">
        <v>1794</v>
      </c>
      <c r="B362" s="3">
        <v>42692</v>
      </c>
      <c r="C362" s="2" t="s">
        <v>6070</v>
      </c>
      <c r="D362" s="2" t="s">
        <v>4</v>
      </c>
      <c r="E362" s="2" t="s">
        <v>5520</v>
      </c>
      <c r="F362" s="2" t="s">
        <v>8572</v>
      </c>
      <c r="G362" s="4">
        <v>2688.26</v>
      </c>
      <c r="H362" s="42">
        <v>166</v>
      </c>
      <c r="K362" s="4">
        <f t="shared" si="5"/>
        <v>-637833.91000000061</v>
      </c>
      <c r="M362" s="4"/>
      <c r="N362" s="10"/>
    </row>
    <row r="363" spans="1:14">
      <c r="A363" s="2" t="s">
        <v>8573</v>
      </c>
      <c r="B363" s="3">
        <v>42692</v>
      </c>
      <c r="C363" s="2" t="s">
        <v>6070</v>
      </c>
      <c r="D363" s="2" t="s">
        <v>4</v>
      </c>
      <c r="E363" s="2" t="s">
        <v>5520</v>
      </c>
      <c r="F363" s="2" t="s">
        <v>8574</v>
      </c>
      <c r="G363" s="4">
        <v>5276</v>
      </c>
      <c r="H363" s="42">
        <v>167</v>
      </c>
      <c r="K363" s="4">
        <f t="shared" si="5"/>
        <v>-632557.91000000061</v>
      </c>
      <c r="M363" s="4"/>
      <c r="N363" s="10"/>
    </row>
    <row r="364" spans="1:14">
      <c r="A364" s="2" t="s">
        <v>7298</v>
      </c>
      <c r="B364" s="3">
        <v>42692</v>
      </c>
      <c r="C364" s="2" t="s">
        <v>7</v>
      </c>
      <c r="D364" s="2" t="s">
        <v>4</v>
      </c>
      <c r="E364" s="2" t="s">
        <v>5520</v>
      </c>
      <c r="F364" s="2" t="s">
        <v>7</v>
      </c>
      <c r="G364" s="4">
        <v>31304.240000000002</v>
      </c>
      <c r="H364" s="42">
        <v>168</v>
      </c>
      <c r="K364" s="4">
        <f t="shared" si="5"/>
        <v>-601253.67000000062</v>
      </c>
      <c r="M364" s="4"/>
      <c r="N364" s="10"/>
    </row>
    <row r="365" spans="1:14">
      <c r="A365" s="2" t="s">
        <v>8575</v>
      </c>
      <c r="B365" s="3">
        <v>42692</v>
      </c>
      <c r="C365" s="2" t="s">
        <v>5051</v>
      </c>
      <c r="D365" s="2" t="s">
        <v>4</v>
      </c>
      <c r="E365" s="2" t="s">
        <v>6645</v>
      </c>
      <c r="F365" s="2" t="s">
        <v>8576</v>
      </c>
      <c r="G365" s="4">
        <v>7596</v>
      </c>
      <c r="H365" s="42">
        <v>169</v>
      </c>
      <c r="K365" s="4">
        <f t="shared" si="5"/>
        <v>-593657.67000000062</v>
      </c>
      <c r="M365" s="4"/>
      <c r="N365" s="10"/>
    </row>
    <row r="366" spans="1:14">
      <c r="A366" s="2" t="s">
        <v>8577</v>
      </c>
      <c r="B366" s="3">
        <v>42692</v>
      </c>
      <c r="C366" s="2" t="s">
        <v>6070</v>
      </c>
      <c r="D366" s="2" t="s">
        <v>4</v>
      </c>
      <c r="E366" s="2" t="s">
        <v>6645</v>
      </c>
      <c r="F366" s="2" t="s">
        <v>8578</v>
      </c>
      <c r="G366" s="4">
        <v>183000</v>
      </c>
      <c r="H366" s="42">
        <v>170</v>
      </c>
      <c r="K366" s="4">
        <f t="shared" si="5"/>
        <v>-410657.67000000062</v>
      </c>
      <c r="M366" s="4"/>
      <c r="N366" s="10"/>
    </row>
    <row r="367" spans="1:14">
      <c r="A367" s="2" t="s">
        <v>8579</v>
      </c>
      <c r="B367" s="3">
        <v>42692</v>
      </c>
      <c r="C367" s="2" t="s">
        <v>41</v>
      </c>
      <c r="D367" s="2" t="s">
        <v>33</v>
      </c>
      <c r="E367" s="2" t="s">
        <v>4580</v>
      </c>
      <c r="F367" s="2" t="s">
        <v>61</v>
      </c>
      <c r="G367" s="4">
        <v>457000</v>
      </c>
      <c r="H367" s="42">
        <v>171</v>
      </c>
      <c r="K367" s="4">
        <f t="shared" si="5"/>
        <v>46342.329999999376</v>
      </c>
      <c r="M367" s="4"/>
      <c r="N367" s="10"/>
    </row>
    <row r="368" spans="1:14">
      <c r="A368" s="2" t="s">
        <v>8580</v>
      </c>
      <c r="B368" s="3">
        <v>42692</v>
      </c>
      <c r="C368" s="2" t="s">
        <v>8581</v>
      </c>
      <c r="D368" s="2" t="s">
        <v>33</v>
      </c>
      <c r="E368" s="2" t="s">
        <v>34</v>
      </c>
      <c r="F368" s="2" t="s">
        <v>8582</v>
      </c>
      <c r="G368" s="4">
        <v>16022.41</v>
      </c>
      <c r="H368" s="42">
        <v>172</v>
      </c>
      <c r="K368" s="4">
        <f t="shared" si="5"/>
        <v>62364.73999999938</v>
      </c>
      <c r="M368" s="4"/>
      <c r="N368" s="10"/>
    </row>
    <row r="369" spans="1:14">
      <c r="A369" s="2" t="s">
        <v>5125</v>
      </c>
      <c r="B369" s="3">
        <v>42692</v>
      </c>
      <c r="C369" s="2" t="s">
        <v>41</v>
      </c>
      <c r="D369" s="2" t="s">
        <v>33</v>
      </c>
      <c r="E369" s="2" t="s">
        <v>4580</v>
      </c>
      <c r="F369" s="2" t="s">
        <v>8583</v>
      </c>
      <c r="I369" s="4">
        <v>31254</v>
      </c>
      <c r="J369" s="118">
        <v>136</v>
      </c>
      <c r="K369" s="4">
        <f t="shared" si="5"/>
        <v>31110.73999999938</v>
      </c>
      <c r="M369" s="4"/>
      <c r="N369" s="10"/>
    </row>
    <row r="370" spans="1:14">
      <c r="A370" s="2" t="s">
        <v>3453</v>
      </c>
      <c r="B370" s="3">
        <v>42692</v>
      </c>
      <c r="C370" s="2" t="s">
        <v>8584</v>
      </c>
      <c r="D370" s="2" t="s">
        <v>4</v>
      </c>
      <c r="E370" s="2" t="s">
        <v>2974</v>
      </c>
      <c r="F370" s="2" t="s">
        <v>8585</v>
      </c>
      <c r="G370" s="4">
        <v>25623.16</v>
      </c>
      <c r="H370" s="42">
        <v>173</v>
      </c>
      <c r="K370" s="4">
        <f t="shared" si="5"/>
        <v>56733.899999999383</v>
      </c>
      <c r="M370" s="4"/>
      <c r="N370" s="10"/>
    </row>
    <row r="371" spans="1:14">
      <c r="A371" s="2" t="s">
        <v>5892</v>
      </c>
      <c r="B371" s="3">
        <v>42692</v>
      </c>
      <c r="C371" s="2" t="s">
        <v>8586</v>
      </c>
      <c r="D371" s="2" t="s">
        <v>4</v>
      </c>
      <c r="E371" s="2" t="s">
        <v>2974</v>
      </c>
      <c r="F371" s="2" t="s">
        <v>8587</v>
      </c>
      <c r="G371" s="4">
        <v>10507.69</v>
      </c>
      <c r="H371" s="42">
        <v>174</v>
      </c>
      <c r="K371" s="4">
        <f t="shared" si="5"/>
        <v>67241.589999999385</v>
      </c>
      <c r="M371" s="4"/>
      <c r="N371" s="10"/>
    </row>
    <row r="372" spans="1:14">
      <c r="A372" s="2" t="s">
        <v>4323</v>
      </c>
      <c r="B372" s="3">
        <v>42692</v>
      </c>
      <c r="C372" s="2" t="s">
        <v>8588</v>
      </c>
      <c r="D372" s="2" t="s">
        <v>4</v>
      </c>
      <c r="E372" s="2" t="s">
        <v>6645</v>
      </c>
      <c r="F372" s="2" t="s">
        <v>8589</v>
      </c>
      <c r="G372" s="4">
        <v>100000</v>
      </c>
      <c r="H372" s="42">
        <v>175</v>
      </c>
      <c r="K372" s="4">
        <f t="shared" si="5"/>
        <v>167241.58999999939</v>
      </c>
      <c r="M372" s="4"/>
      <c r="N372" s="10"/>
    </row>
    <row r="373" spans="1:14">
      <c r="A373" s="2" t="s">
        <v>8590</v>
      </c>
      <c r="B373" s="3">
        <v>42692</v>
      </c>
      <c r="C373" s="2" t="s">
        <v>5051</v>
      </c>
      <c r="D373" s="2" t="s">
        <v>4</v>
      </c>
      <c r="E373" s="2" t="s">
        <v>6645</v>
      </c>
      <c r="F373" s="2" t="s">
        <v>8591</v>
      </c>
      <c r="G373" s="4">
        <v>101000</v>
      </c>
      <c r="H373" s="42">
        <v>176</v>
      </c>
      <c r="K373" s="4">
        <f t="shared" si="5"/>
        <v>268241.58999999939</v>
      </c>
      <c r="M373" s="4"/>
      <c r="N373" s="10"/>
    </row>
    <row r="374" spans="1:14">
      <c r="A374" s="2" t="s">
        <v>833</v>
      </c>
      <c r="B374" s="3">
        <v>42692</v>
      </c>
      <c r="C374" s="2" t="s">
        <v>6070</v>
      </c>
      <c r="D374" s="2" t="s">
        <v>4</v>
      </c>
      <c r="E374" s="2" t="s">
        <v>6645</v>
      </c>
      <c r="F374" s="2" t="s">
        <v>5914</v>
      </c>
      <c r="G374" s="4">
        <v>5000</v>
      </c>
      <c r="H374" s="42">
        <v>177</v>
      </c>
      <c r="K374" s="4">
        <f t="shared" si="5"/>
        <v>273241.58999999939</v>
      </c>
      <c r="M374" s="4"/>
      <c r="N374" s="10"/>
    </row>
    <row r="375" spans="1:14">
      <c r="A375" s="2" t="s">
        <v>8592</v>
      </c>
      <c r="B375" s="3">
        <v>42692</v>
      </c>
      <c r="C375" s="2" t="s">
        <v>6070</v>
      </c>
      <c r="D375" s="2" t="s">
        <v>4</v>
      </c>
      <c r="E375" s="2" t="s">
        <v>6645</v>
      </c>
      <c r="F375" s="2" t="s">
        <v>5678</v>
      </c>
      <c r="G375" s="4">
        <v>1375</v>
      </c>
      <c r="H375" s="42">
        <v>178</v>
      </c>
      <c r="K375" s="4">
        <f t="shared" si="5"/>
        <v>274616.58999999939</v>
      </c>
      <c r="M375" s="4"/>
      <c r="N375" s="10"/>
    </row>
    <row r="376" spans="1:14">
      <c r="A376" s="2" t="s">
        <v>8593</v>
      </c>
      <c r="B376" s="3">
        <v>42692</v>
      </c>
      <c r="C376" s="2" t="s">
        <v>6070</v>
      </c>
      <c r="D376" s="2" t="s">
        <v>4</v>
      </c>
      <c r="E376" s="2" t="s">
        <v>6645</v>
      </c>
      <c r="F376" s="2" t="s">
        <v>8312</v>
      </c>
      <c r="G376" s="4">
        <v>3490</v>
      </c>
      <c r="H376" s="42" t="s">
        <v>2061</v>
      </c>
      <c r="K376" s="4">
        <f t="shared" si="5"/>
        <v>278106.58999999939</v>
      </c>
      <c r="M376" s="4"/>
      <c r="N376" s="10"/>
    </row>
    <row r="377" spans="1:14">
      <c r="A377" s="2" t="s">
        <v>837</v>
      </c>
      <c r="B377" s="3">
        <v>42692</v>
      </c>
      <c r="C377" s="2" t="s">
        <v>6070</v>
      </c>
      <c r="D377" s="2" t="s">
        <v>4</v>
      </c>
      <c r="E377" s="2" t="s">
        <v>6645</v>
      </c>
      <c r="F377" s="2" t="s">
        <v>8312</v>
      </c>
      <c r="G377" s="4">
        <v>3940</v>
      </c>
      <c r="H377" s="42">
        <v>179</v>
      </c>
      <c r="K377" s="4">
        <f t="shared" si="5"/>
        <v>282046.58999999939</v>
      </c>
      <c r="M377" s="4"/>
      <c r="N377" s="10"/>
    </row>
    <row r="378" spans="1:14">
      <c r="A378" s="2" t="s">
        <v>4324</v>
      </c>
      <c r="B378" s="3">
        <v>42692</v>
      </c>
      <c r="C378" s="2" t="s">
        <v>6070</v>
      </c>
      <c r="D378" s="2" t="s">
        <v>4</v>
      </c>
      <c r="E378" s="2" t="s">
        <v>6645</v>
      </c>
      <c r="F378" s="2" t="s">
        <v>8594</v>
      </c>
      <c r="I378" s="4">
        <v>3490</v>
      </c>
      <c r="J378" s="118" t="s">
        <v>2061</v>
      </c>
      <c r="K378" s="4">
        <f t="shared" si="5"/>
        <v>278556.58999999939</v>
      </c>
      <c r="M378" s="4"/>
      <c r="N378" s="10"/>
    </row>
    <row r="379" spans="1:14">
      <c r="A379" s="2" t="s">
        <v>8595</v>
      </c>
      <c r="B379" s="3">
        <v>42692</v>
      </c>
      <c r="C379" s="2" t="s">
        <v>6070</v>
      </c>
      <c r="D379" s="2" t="s">
        <v>4</v>
      </c>
      <c r="E379" s="2" t="s">
        <v>6645</v>
      </c>
      <c r="F379" s="2" t="s">
        <v>5808</v>
      </c>
      <c r="G379" s="4">
        <v>3925</v>
      </c>
      <c r="H379" s="42">
        <v>180</v>
      </c>
      <c r="K379" s="4">
        <f t="shared" si="5"/>
        <v>282481.58999999939</v>
      </c>
      <c r="M379" s="4"/>
      <c r="N379" s="10"/>
    </row>
    <row r="380" spans="1:14">
      <c r="A380" s="2" t="s">
        <v>1590</v>
      </c>
      <c r="B380" s="3">
        <v>42692</v>
      </c>
      <c r="C380" s="2" t="s">
        <v>7</v>
      </c>
      <c r="D380" s="2" t="s">
        <v>4</v>
      </c>
      <c r="E380" s="2" t="s">
        <v>6645</v>
      </c>
      <c r="F380" s="2" t="s">
        <v>7</v>
      </c>
      <c r="G380" s="4">
        <v>393305.86</v>
      </c>
      <c r="H380" s="42">
        <v>181</v>
      </c>
      <c r="K380" s="4">
        <f t="shared" si="5"/>
        <v>675787.44999999937</v>
      </c>
      <c r="M380" s="4"/>
      <c r="N380" s="10"/>
    </row>
    <row r="381" spans="1:14">
      <c r="A381" s="2" t="s">
        <v>8596</v>
      </c>
      <c r="B381" s="3">
        <v>42692</v>
      </c>
      <c r="C381" s="2" t="s">
        <v>3</v>
      </c>
      <c r="D381" s="2" t="s">
        <v>4</v>
      </c>
      <c r="E381" s="2" t="s">
        <v>6645</v>
      </c>
      <c r="F381" s="2" t="s">
        <v>3</v>
      </c>
      <c r="G381" s="4">
        <v>174401.7</v>
      </c>
      <c r="H381" s="42">
        <v>182</v>
      </c>
      <c r="K381" s="4">
        <f t="shared" si="5"/>
        <v>850189.14999999944</v>
      </c>
      <c r="M381" s="4"/>
      <c r="N381" s="10"/>
    </row>
    <row r="382" spans="1:14">
      <c r="A382" s="2" t="s">
        <v>663</v>
      </c>
      <c r="B382" s="3">
        <v>42692</v>
      </c>
      <c r="C382" s="2" t="s">
        <v>8597</v>
      </c>
      <c r="D382" s="2" t="s">
        <v>66</v>
      </c>
      <c r="E382" s="2" t="s">
        <v>34</v>
      </c>
      <c r="F382" s="2" t="s">
        <v>4453</v>
      </c>
      <c r="I382" s="4">
        <v>35725</v>
      </c>
      <c r="J382" s="118">
        <v>137</v>
      </c>
      <c r="K382" s="4">
        <f t="shared" si="5"/>
        <v>814464.14999999944</v>
      </c>
      <c r="M382" s="4"/>
      <c r="N382" s="10"/>
    </row>
    <row r="383" spans="1:14">
      <c r="A383" s="2" t="s">
        <v>665</v>
      </c>
      <c r="B383" s="3">
        <v>42692</v>
      </c>
      <c r="C383" s="2" t="s">
        <v>8598</v>
      </c>
      <c r="D383" s="2" t="s">
        <v>190</v>
      </c>
      <c r="E383" s="2" t="s">
        <v>34</v>
      </c>
      <c r="F383" s="2" t="s">
        <v>3375</v>
      </c>
      <c r="I383" s="4">
        <v>5320</v>
      </c>
      <c r="J383" s="118">
        <v>138</v>
      </c>
      <c r="K383" s="4">
        <f t="shared" si="5"/>
        <v>809144.14999999944</v>
      </c>
      <c r="M383" s="4"/>
      <c r="N383" s="10"/>
    </row>
    <row r="384" spans="1:14">
      <c r="A384" s="2" t="s">
        <v>667</v>
      </c>
      <c r="B384" s="3">
        <v>42692</v>
      </c>
      <c r="C384" s="2" t="s">
        <v>8599</v>
      </c>
      <c r="D384" s="2" t="s">
        <v>66</v>
      </c>
      <c r="E384" s="2" t="s">
        <v>34</v>
      </c>
      <c r="F384" s="2" t="s">
        <v>1471</v>
      </c>
      <c r="I384" s="4">
        <v>25000</v>
      </c>
      <c r="J384" s="118">
        <v>139</v>
      </c>
      <c r="K384" s="4">
        <f t="shared" si="5"/>
        <v>784144.14999999944</v>
      </c>
      <c r="M384" s="4"/>
      <c r="N384" s="10"/>
    </row>
    <row r="385" spans="1:14">
      <c r="A385" s="2" t="s">
        <v>670</v>
      </c>
      <c r="B385" s="3">
        <v>42692</v>
      </c>
      <c r="C385" s="2" t="s">
        <v>8600</v>
      </c>
      <c r="D385" s="2" t="s">
        <v>66</v>
      </c>
      <c r="E385" s="2" t="s">
        <v>34</v>
      </c>
      <c r="F385" s="2" t="s">
        <v>1471</v>
      </c>
      <c r="I385" s="4">
        <v>50000</v>
      </c>
      <c r="J385" s="118">
        <v>140</v>
      </c>
      <c r="K385" s="4">
        <f t="shared" si="5"/>
        <v>734144.14999999944</v>
      </c>
      <c r="M385" s="4"/>
      <c r="N385" s="10"/>
    </row>
    <row r="386" spans="1:14">
      <c r="A386" s="2" t="s">
        <v>672</v>
      </c>
      <c r="B386" s="3">
        <v>42692</v>
      </c>
      <c r="C386" s="2" t="s">
        <v>8601</v>
      </c>
      <c r="D386" s="2" t="s">
        <v>183</v>
      </c>
      <c r="E386" s="2" t="s">
        <v>34</v>
      </c>
      <c r="F386" s="2" t="s">
        <v>2055</v>
      </c>
      <c r="I386" s="4">
        <v>489823.04</v>
      </c>
      <c r="J386" s="118">
        <v>141</v>
      </c>
      <c r="K386" s="4">
        <f t="shared" si="5"/>
        <v>244321.10999999946</v>
      </c>
      <c r="M386" s="4"/>
      <c r="N386" s="10"/>
    </row>
    <row r="387" spans="1:14">
      <c r="A387" s="2" t="s">
        <v>675</v>
      </c>
      <c r="B387" s="3">
        <v>42692</v>
      </c>
      <c r="C387" s="2" t="s">
        <v>8602</v>
      </c>
      <c r="D387" s="2" t="s">
        <v>190</v>
      </c>
      <c r="E387" s="2" t="s">
        <v>34</v>
      </c>
      <c r="F387" s="2" t="s">
        <v>4453</v>
      </c>
      <c r="I387" s="4">
        <v>58538.75</v>
      </c>
      <c r="J387" s="118">
        <v>142</v>
      </c>
      <c r="K387" s="4">
        <f t="shared" si="5"/>
        <v>185782.35999999946</v>
      </c>
      <c r="M387" s="4"/>
      <c r="N387" s="10"/>
    </row>
    <row r="388" spans="1:14">
      <c r="A388" s="2" t="s">
        <v>678</v>
      </c>
      <c r="B388" s="3">
        <v>42692</v>
      </c>
      <c r="C388" s="2" t="s">
        <v>8603</v>
      </c>
      <c r="D388" s="2" t="s">
        <v>190</v>
      </c>
      <c r="E388" s="2" t="s">
        <v>34</v>
      </c>
      <c r="F388" s="2" t="s">
        <v>4453</v>
      </c>
      <c r="I388" s="4">
        <v>179851.49</v>
      </c>
      <c r="J388" s="118">
        <v>143</v>
      </c>
      <c r="K388" s="4">
        <f t="shared" si="5"/>
        <v>5930.8699999994715</v>
      </c>
      <c r="M388" s="4"/>
      <c r="N388" s="10"/>
    </row>
    <row r="389" spans="1:14">
      <c r="A389" s="2" t="s">
        <v>680</v>
      </c>
      <c r="B389" s="3">
        <v>42692</v>
      </c>
      <c r="C389" s="2" t="s">
        <v>8604</v>
      </c>
      <c r="D389" s="2" t="s">
        <v>190</v>
      </c>
      <c r="E389" s="2" t="s">
        <v>34</v>
      </c>
      <c r="F389" s="2" t="s">
        <v>8605</v>
      </c>
      <c r="I389" s="4">
        <v>183000</v>
      </c>
      <c r="J389" s="118">
        <v>144</v>
      </c>
      <c r="K389" s="4">
        <f t="shared" si="5"/>
        <v>-177069.13000000053</v>
      </c>
      <c r="M389" s="4"/>
      <c r="N389" s="10"/>
    </row>
    <row r="390" spans="1:14">
      <c r="A390" s="2" t="s">
        <v>868</v>
      </c>
      <c r="B390" s="3">
        <v>42692</v>
      </c>
      <c r="C390" s="2" t="s">
        <v>8606</v>
      </c>
      <c r="D390" s="2" t="s">
        <v>66</v>
      </c>
      <c r="E390" s="2" t="s">
        <v>34</v>
      </c>
      <c r="F390" s="2" t="s">
        <v>6849</v>
      </c>
      <c r="I390" s="4">
        <v>2385</v>
      </c>
      <c r="J390" s="118">
        <v>145</v>
      </c>
      <c r="K390" s="4">
        <f t="shared" si="5"/>
        <v>-179454.13000000053</v>
      </c>
      <c r="M390" s="4"/>
      <c r="N390" s="10"/>
    </row>
    <row r="391" spans="1:14">
      <c r="A391" s="2" t="s">
        <v>870</v>
      </c>
      <c r="B391" s="3">
        <v>42692</v>
      </c>
      <c r="C391" s="2" t="s">
        <v>8607</v>
      </c>
      <c r="D391" s="2" t="s">
        <v>66</v>
      </c>
      <c r="E391" s="2" t="s">
        <v>34</v>
      </c>
      <c r="F391" s="2" t="s">
        <v>6849</v>
      </c>
      <c r="I391" s="4">
        <v>7715</v>
      </c>
      <c r="J391" s="118">
        <v>146</v>
      </c>
      <c r="K391" s="4">
        <f t="shared" si="5"/>
        <v>-187169.13000000053</v>
      </c>
      <c r="M391" s="4"/>
      <c r="N391" s="10"/>
    </row>
    <row r="392" spans="1:14">
      <c r="A392" s="2" t="s">
        <v>1661</v>
      </c>
      <c r="B392" s="3">
        <v>42693</v>
      </c>
      <c r="C392" s="2" t="s">
        <v>6070</v>
      </c>
      <c r="D392" s="2" t="s">
        <v>4</v>
      </c>
      <c r="E392" s="2" t="s">
        <v>6645</v>
      </c>
      <c r="F392" s="2" t="s">
        <v>8572</v>
      </c>
      <c r="G392" s="4">
        <v>2688.25</v>
      </c>
      <c r="H392" s="42">
        <v>183</v>
      </c>
      <c r="K392" s="4">
        <f t="shared" si="5"/>
        <v>-184480.88000000053</v>
      </c>
      <c r="M392" s="4"/>
      <c r="N392" s="10"/>
    </row>
    <row r="393" spans="1:14">
      <c r="A393" s="2" t="s">
        <v>1825</v>
      </c>
      <c r="B393" s="3">
        <v>42693</v>
      </c>
      <c r="C393" s="2" t="s">
        <v>6070</v>
      </c>
      <c r="D393" s="2" t="s">
        <v>4</v>
      </c>
      <c r="E393" s="2" t="s">
        <v>6645</v>
      </c>
      <c r="F393" s="2" t="s">
        <v>8608</v>
      </c>
      <c r="G393" s="4">
        <v>10930</v>
      </c>
      <c r="H393" s="42">
        <v>184</v>
      </c>
      <c r="K393" s="4">
        <f t="shared" si="5"/>
        <v>-173550.88000000053</v>
      </c>
      <c r="M393" s="4"/>
      <c r="N393" s="10"/>
    </row>
    <row r="394" spans="1:14">
      <c r="A394" s="2" t="s">
        <v>8609</v>
      </c>
      <c r="B394" s="3">
        <v>42693</v>
      </c>
      <c r="C394" s="2" t="s">
        <v>5576</v>
      </c>
      <c r="D394" s="2" t="s">
        <v>4</v>
      </c>
      <c r="E394" s="2" t="s">
        <v>6645</v>
      </c>
      <c r="F394" s="2" t="s">
        <v>8610</v>
      </c>
      <c r="G394" s="4">
        <v>2141.25</v>
      </c>
      <c r="H394" s="42">
        <v>185</v>
      </c>
      <c r="K394" s="4">
        <f t="shared" ref="K394:K458" si="6">+K393+G394-I394</f>
        <v>-171409.63000000053</v>
      </c>
      <c r="M394" s="4"/>
      <c r="N394" s="10"/>
    </row>
    <row r="395" spans="1:14">
      <c r="A395" s="2" t="s">
        <v>5145</v>
      </c>
      <c r="B395" s="3">
        <v>42693</v>
      </c>
      <c r="C395" s="2" t="s">
        <v>5051</v>
      </c>
      <c r="D395" s="2" t="s">
        <v>4</v>
      </c>
      <c r="E395" s="2" t="s">
        <v>6645</v>
      </c>
      <c r="F395" s="2" t="s">
        <v>8611</v>
      </c>
      <c r="G395" s="4">
        <v>50000</v>
      </c>
      <c r="H395" s="42">
        <v>186</v>
      </c>
      <c r="K395" s="4">
        <f t="shared" si="6"/>
        <v>-121409.63000000053</v>
      </c>
      <c r="M395" s="4"/>
      <c r="N395" s="10"/>
    </row>
    <row r="396" spans="1:14">
      <c r="A396" s="2" t="s">
        <v>7349</v>
      </c>
      <c r="B396" s="3">
        <v>42693</v>
      </c>
      <c r="C396" s="2" t="s">
        <v>5051</v>
      </c>
      <c r="D396" s="2" t="s">
        <v>4</v>
      </c>
      <c r="E396" s="2" t="s">
        <v>6645</v>
      </c>
      <c r="F396" s="2" t="s">
        <v>8611</v>
      </c>
      <c r="G396" s="4">
        <v>160000</v>
      </c>
      <c r="H396" s="42">
        <v>187</v>
      </c>
      <c r="K396" s="4">
        <f t="shared" si="6"/>
        <v>38590.369999999471</v>
      </c>
      <c r="M396" s="4"/>
      <c r="N396" s="10"/>
    </row>
    <row r="397" spans="1:14">
      <c r="A397" s="2" t="s">
        <v>8612</v>
      </c>
      <c r="B397" s="3">
        <v>42693</v>
      </c>
      <c r="C397" s="2" t="s">
        <v>5051</v>
      </c>
      <c r="D397" s="2" t="s">
        <v>4</v>
      </c>
      <c r="E397" s="2" t="s">
        <v>6645</v>
      </c>
      <c r="F397" s="2" t="s">
        <v>8611</v>
      </c>
      <c r="G397" s="4">
        <v>49900</v>
      </c>
      <c r="H397" s="42">
        <v>188</v>
      </c>
      <c r="K397" s="4">
        <f t="shared" si="6"/>
        <v>88490.369999999471</v>
      </c>
      <c r="M397" s="4"/>
      <c r="N397" s="10"/>
    </row>
    <row r="398" spans="1:14">
      <c r="A398" s="2" t="s">
        <v>6651</v>
      </c>
      <c r="B398" s="3">
        <v>42693</v>
      </c>
      <c r="C398" s="2" t="s">
        <v>6070</v>
      </c>
      <c r="D398" s="2" t="s">
        <v>4</v>
      </c>
      <c r="E398" s="2" t="s">
        <v>6645</v>
      </c>
      <c r="F398" s="2" t="s">
        <v>1193</v>
      </c>
      <c r="G398" s="4">
        <v>3030</v>
      </c>
      <c r="H398" s="42">
        <v>189</v>
      </c>
      <c r="K398" s="4">
        <f t="shared" si="6"/>
        <v>91520.369999999471</v>
      </c>
      <c r="M398" s="4"/>
      <c r="N398" s="10"/>
    </row>
    <row r="399" spans="1:14">
      <c r="A399" s="2" t="s">
        <v>5150</v>
      </c>
      <c r="B399" s="3">
        <v>42693</v>
      </c>
      <c r="C399" s="2" t="s">
        <v>6070</v>
      </c>
      <c r="D399" s="2" t="s">
        <v>4</v>
      </c>
      <c r="E399" s="2" t="s">
        <v>6645</v>
      </c>
      <c r="F399" s="2" t="s">
        <v>2146</v>
      </c>
      <c r="G399" s="4">
        <v>1040.51</v>
      </c>
      <c r="H399" s="42">
        <v>190</v>
      </c>
      <c r="K399" s="4">
        <f t="shared" si="6"/>
        <v>92560.879999999466</v>
      </c>
      <c r="M399" s="4"/>
      <c r="N399" s="10"/>
    </row>
    <row r="400" spans="1:14">
      <c r="A400" s="2" t="s">
        <v>7981</v>
      </c>
      <c r="B400" s="3">
        <v>42693</v>
      </c>
      <c r="C400" s="2" t="s">
        <v>1579</v>
      </c>
      <c r="D400" s="2" t="s">
        <v>4</v>
      </c>
      <c r="E400" s="2" t="s">
        <v>6645</v>
      </c>
      <c r="F400" s="2" t="s">
        <v>8613</v>
      </c>
      <c r="G400" s="32">
        <v>20000</v>
      </c>
      <c r="H400" s="42">
        <v>194</v>
      </c>
      <c r="K400" s="4">
        <f t="shared" si="6"/>
        <v>112560.87999999947</v>
      </c>
      <c r="M400" s="4"/>
      <c r="N400" s="10"/>
    </row>
    <row r="401" spans="1:14">
      <c r="A401" s="2" t="s">
        <v>1831</v>
      </c>
      <c r="B401" s="3">
        <v>42693</v>
      </c>
      <c r="C401" s="2" t="s">
        <v>3</v>
      </c>
      <c r="D401" s="2" t="s">
        <v>4</v>
      </c>
      <c r="E401" s="2" t="s">
        <v>6645</v>
      </c>
      <c r="F401" s="2" t="s">
        <v>3</v>
      </c>
      <c r="G401" s="32">
        <v>103406.53</v>
      </c>
      <c r="H401" s="42">
        <v>194</v>
      </c>
      <c r="K401" s="4">
        <f t="shared" si="6"/>
        <v>215967.40999999945</v>
      </c>
      <c r="M401" s="4"/>
      <c r="N401" s="10"/>
    </row>
    <row r="402" spans="1:14">
      <c r="A402" s="2" t="s">
        <v>845</v>
      </c>
      <c r="B402" s="3">
        <v>42693</v>
      </c>
      <c r="C402" s="2" t="s">
        <v>7</v>
      </c>
      <c r="D402" s="2" t="s">
        <v>4</v>
      </c>
      <c r="E402" s="2" t="s">
        <v>6645</v>
      </c>
      <c r="F402" s="2" t="s">
        <v>7</v>
      </c>
      <c r="G402" s="4">
        <v>44266.14</v>
      </c>
      <c r="H402" s="42">
        <v>192</v>
      </c>
      <c r="K402" s="4">
        <f t="shared" si="6"/>
        <v>260233.54999999946</v>
      </c>
      <c r="M402" s="4"/>
      <c r="N402" s="10"/>
    </row>
    <row r="403" spans="1:14">
      <c r="A403" s="2" t="s">
        <v>1833</v>
      </c>
      <c r="B403" s="3">
        <v>42693</v>
      </c>
      <c r="C403" s="2" t="s">
        <v>8335</v>
      </c>
      <c r="D403" s="2" t="s">
        <v>4</v>
      </c>
      <c r="E403" s="2" t="s">
        <v>6645</v>
      </c>
      <c r="F403" s="2" t="s">
        <v>8335</v>
      </c>
      <c r="G403" s="4">
        <v>7246</v>
      </c>
      <c r="H403" s="42" t="s">
        <v>1159</v>
      </c>
      <c r="K403" s="4">
        <f t="shared" si="6"/>
        <v>267479.54999999946</v>
      </c>
      <c r="M403" s="4"/>
      <c r="N403" s="10"/>
    </row>
    <row r="404" spans="1:14">
      <c r="A404" s="2" t="s">
        <v>847</v>
      </c>
      <c r="B404" s="3">
        <v>42694</v>
      </c>
      <c r="C404" s="2" t="s">
        <v>3</v>
      </c>
      <c r="D404" s="2" t="s">
        <v>4</v>
      </c>
      <c r="E404" s="2" t="s">
        <v>5520</v>
      </c>
      <c r="F404" s="2" t="s">
        <v>3</v>
      </c>
      <c r="G404" s="4">
        <v>4000</v>
      </c>
      <c r="H404" s="42">
        <v>191</v>
      </c>
      <c r="K404" s="4">
        <f t="shared" si="6"/>
        <v>271479.54999999946</v>
      </c>
      <c r="M404" s="4"/>
      <c r="N404" s="10"/>
    </row>
    <row r="405" spans="1:14">
      <c r="A405" s="2" t="s">
        <v>848</v>
      </c>
      <c r="B405" s="3">
        <v>42694</v>
      </c>
      <c r="C405" s="2" t="s">
        <v>7</v>
      </c>
      <c r="D405" s="2" t="s">
        <v>4</v>
      </c>
      <c r="E405" s="2" t="s">
        <v>5520</v>
      </c>
      <c r="F405" s="2" t="s">
        <v>7</v>
      </c>
      <c r="G405" s="4">
        <v>6000</v>
      </c>
      <c r="H405" s="42">
        <v>192</v>
      </c>
      <c r="K405" s="4">
        <f t="shared" si="6"/>
        <v>277479.54999999946</v>
      </c>
      <c r="M405" s="4"/>
      <c r="N405" s="10"/>
    </row>
    <row r="406" spans="1:14">
      <c r="A406" s="2" t="s">
        <v>1836</v>
      </c>
      <c r="B406" s="3">
        <v>42695</v>
      </c>
      <c r="C406" s="2" t="s">
        <v>56</v>
      </c>
      <c r="D406" s="2" t="s">
        <v>4</v>
      </c>
      <c r="E406" s="2" t="s">
        <v>5520</v>
      </c>
      <c r="F406" s="2" t="s">
        <v>8614</v>
      </c>
      <c r="G406" s="32">
        <v>10000</v>
      </c>
      <c r="H406" s="42">
        <v>194</v>
      </c>
      <c r="K406" s="4">
        <f t="shared" si="6"/>
        <v>287479.54999999946</v>
      </c>
      <c r="M406" s="4"/>
      <c r="N406" s="10"/>
    </row>
    <row r="407" spans="1:14">
      <c r="A407" s="2" t="s">
        <v>8615</v>
      </c>
      <c r="B407" s="3">
        <v>42695</v>
      </c>
      <c r="C407" s="2" t="s">
        <v>56</v>
      </c>
      <c r="D407" s="2" t="s">
        <v>4</v>
      </c>
      <c r="E407" s="2" t="s">
        <v>5520</v>
      </c>
      <c r="F407" s="2" t="s">
        <v>8614</v>
      </c>
      <c r="G407" s="32">
        <v>10000</v>
      </c>
      <c r="H407" s="42">
        <v>194</v>
      </c>
      <c r="K407" s="4">
        <f t="shared" si="6"/>
        <v>297479.54999999946</v>
      </c>
      <c r="M407" s="4"/>
      <c r="N407" s="10"/>
    </row>
    <row r="408" spans="1:14">
      <c r="A408" s="2" t="s">
        <v>1838</v>
      </c>
      <c r="B408" s="3">
        <v>42695</v>
      </c>
      <c r="C408" s="2" t="s">
        <v>3</v>
      </c>
      <c r="D408" s="2" t="s">
        <v>4</v>
      </c>
      <c r="E408" s="2" t="s">
        <v>5520</v>
      </c>
      <c r="F408" s="2" t="s">
        <v>3</v>
      </c>
      <c r="G408" s="32">
        <v>30000</v>
      </c>
      <c r="H408" s="42">
        <v>194</v>
      </c>
      <c r="K408" s="4">
        <f t="shared" si="6"/>
        <v>327479.54999999946</v>
      </c>
      <c r="M408" s="4"/>
      <c r="N408" s="10"/>
    </row>
    <row r="409" spans="1:14">
      <c r="A409" s="2" t="s">
        <v>3474</v>
      </c>
      <c r="B409" s="3">
        <v>42695</v>
      </c>
      <c r="C409" s="2" t="s">
        <v>7</v>
      </c>
      <c r="D409" s="2" t="s">
        <v>4</v>
      </c>
      <c r="E409" s="2" t="s">
        <v>5520</v>
      </c>
      <c r="F409" s="2" t="s">
        <v>7</v>
      </c>
      <c r="G409" s="4">
        <v>4052.2</v>
      </c>
      <c r="H409" s="42">
        <v>193</v>
      </c>
      <c r="K409" s="4">
        <f t="shared" si="6"/>
        <v>331531.74999999948</v>
      </c>
      <c r="M409" s="4"/>
      <c r="N409" s="10"/>
    </row>
    <row r="410" spans="1:14">
      <c r="A410" s="2" t="s">
        <v>8616</v>
      </c>
      <c r="B410" s="3">
        <v>42696</v>
      </c>
      <c r="C410" s="2" t="s">
        <v>8617</v>
      </c>
      <c r="D410" s="2" t="s">
        <v>33</v>
      </c>
      <c r="E410" s="2" t="s">
        <v>3046</v>
      </c>
      <c r="F410" s="2" t="s">
        <v>8618</v>
      </c>
      <c r="G410" s="4">
        <v>479.45</v>
      </c>
      <c r="H410" s="42">
        <v>173</v>
      </c>
      <c r="K410" s="4">
        <f t="shared" si="6"/>
        <v>332011.19999999949</v>
      </c>
      <c r="M410" s="4"/>
      <c r="N410" s="10"/>
    </row>
    <row r="411" spans="1:14">
      <c r="A411" s="2" t="s">
        <v>7998</v>
      </c>
      <c r="B411" s="3">
        <v>42696</v>
      </c>
      <c r="C411" s="2" t="s">
        <v>8619</v>
      </c>
      <c r="D411" s="2" t="s">
        <v>33</v>
      </c>
      <c r="E411" s="2" t="s">
        <v>3046</v>
      </c>
      <c r="F411" s="2" t="s">
        <v>8620</v>
      </c>
      <c r="G411" s="4">
        <v>132.13999999999999</v>
      </c>
      <c r="H411" s="42">
        <v>174</v>
      </c>
      <c r="K411" s="4">
        <f t="shared" si="6"/>
        <v>332143.3399999995</v>
      </c>
      <c r="M411" s="4"/>
      <c r="N411" s="10"/>
    </row>
    <row r="412" spans="1:14">
      <c r="A412" s="2" t="s">
        <v>8621</v>
      </c>
      <c r="B412" s="3">
        <v>42696</v>
      </c>
      <c r="C412" s="2" t="s">
        <v>4645</v>
      </c>
      <c r="D412" s="2" t="s">
        <v>33</v>
      </c>
      <c r="E412" s="2" t="s">
        <v>34</v>
      </c>
      <c r="F412" s="2" t="s">
        <v>8622</v>
      </c>
      <c r="I412" s="4">
        <v>261663</v>
      </c>
      <c r="J412" s="118">
        <v>147</v>
      </c>
      <c r="K412" s="4">
        <f t="shared" si="6"/>
        <v>70480.339999999502</v>
      </c>
      <c r="M412" s="4"/>
      <c r="N412" s="10"/>
    </row>
    <row r="413" spans="1:14">
      <c r="A413" s="2" t="s">
        <v>2685</v>
      </c>
      <c r="B413" s="3">
        <v>42696</v>
      </c>
      <c r="C413" s="2" t="s">
        <v>3</v>
      </c>
      <c r="D413" s="2" t="s">
        <v>4</v>
      </c>
      <c r="E413" s="2" t="s">
        <v>6645</v>
      </c>
      <c r="F413" s="2" t="s">
        <v>3</v>
      </c>
      <c r="G413" s="4">
        <v>47486.49</v>
      </c>
      <c r="H413" s="42">
        <v>202</v>
      </c>
      <c r="K413" s="4">
        <f t="shared" si="6"/>
        <v>117966.82999999949</v>
      </c>
      <c r="M413" s="4"/>
      <c r="N413" s="10"/>
    </row>
    <row r="414" spans="1:14">
      <c r="A414" s="2" t="s">
        <v>7361</v>
      </c>
      <c r="B414" s="3">
        <v>42696</v>
      </c>
      <c r="C414" s="2" t="s">
        <v>7</v>
      </c>
      <c r="D414" s="2" t="s">
        <v>4</v>
      </c>
      <c r="E414" s="2" t="s">
        <v>6645</v>
      </c>
      <c r="F414" s="2" t="s">
        <v>7</v>
      </c>
      <c r="G414" s="4">
        <v>7493.35</v>
      </c>
      <c r="H414" s="42">
        <v>195</v>
      </c>
      <c r="K414" s="4">
        <f t="shared" si="6"/>
        <v>125460.1799999995</v>
      </c>
      <c r="M414" s="4"/>
      <c r="N414" s="10"/>
    </row>
    <row r="415" spans="1:14">
      <c r="A415" s="2" t="s">
        <v>6684</v>
      </c>
      <c r="B415" s="3">
        <v>42696</v>
      </c>
      <c r="C415" s="2" t="s">
        <v>6070</v>
      </c>
      <c r="D415" s="2" t="s">
        <v>4</v>
      </c>
      <c r="E415" s="2" t="s">
        <v>5520</v>
      </c>
      <c r="F415" s="2" t="s">
        <v>8623</v>
      </c>
      <c r="G415" s="4">
        <v>45000</v>
      </c>
      <c r="H415" s="42">
        <v>196</v>
      </c>
      <c r="K415" s="4">
        <f t="shared" si="6"/>
        <v>170460.1799999995</v>
      </c>
      <c r="M415" s="4"/>
      <c r="N415" s="10"/>
    </row>
    <row r="416" spans="1:14">
      <c r="A416" s="2" t="s">
        <v>6687</v>
      </c>
      <c r="B416" s="3">
        <v>42696</v>
      </c>
      <c r="C416" s="2" t="s">
        <v>6070</v>
      </c>
      <c r="D416" s="2" t="s">
        <v>4</v>
      </c>
      <c r="E416" s="2" t="s">
        <v>5520</v>
      </c>
      <c r="F416" s="2" t="s">
        <v>8624</v>
      </c>
      <c r="G416" s="4">
        <v>22256</v>
      </c>
      <c r="H416" s="42">
        <v>197</v>
      </c>
      <c r="K416" s="4">
        <f t="shared" si="6"/>
        <v>192716.1799999995</v>
      </c>
      <c r="M416" s="4"/>
      <c r="N416" s="10"/>
    </row>
    <row r="417" spans="1:14">
      <c r="A417" s="2" t="s">
        <v>8625</v>
      </c>
      <c r="B417" s="3">
        <v>42696</v>
      </c>
      <c r="C417" s="2" t="s">
        <v>6070</v>
      </c>
      <c r="D417" s="2" t="s">
        <v>4</v>
      </c>
      <c r="E417" s="2" t="s">
        <v>5520</v>
      </c>
      <c r="F417" s="2" t="s">
        <v>8626</v>
      </c>
      <c r="G417" s="4">
        <v>100000</v>
      </c>
      <c r="H417" s="42">
        <v>198</v>
      </c>
      <c r="K417" s="4">
        <f t="shared" si="6"/>
        <v>292716.17999999947</v>
      </c>
      <c r="M417" s="4"/>
      <c r="N417" s="10"/>
    </row>
    <row r="418" spans="1:14">
      <c r="A418" s="2" t="s">
        <v>3492</v>
      </c>
      <c r="B418" s="3">
        <v>42696</v>
      </c>
      <c r="C418" s="2" t="s">
        <v>6070</v>
      </c>
      <c r="D418" s="2" t="s">
        <v>4</v>
      </c>
      <c r="E418" s="2" t="s">
        <v>5520</v>
      </c>
      <c r="F418" s="2" t="s">
        <v>8627</v>
      </c>
      <c r="G418" s="4">
        <v>6288.42</v>
      </c>
      <c r="H418" s="42">
        <v>199</v>
      </c>
      <c r="K418" s="4">
        <f t="shared" si="6"/>
        <v>299004.59999999945</v>
      </c>
      <c r="M418" s="4"/>
      <c r="N418" s="10"/>
    </row>
    <row r="419" spans="1:14">
      <c r="A419" s="2" t="s">
        <v>1872</v>
      </c>
      <c r="B419" s="3">
        <v>42696</v>
      </c>
      <c r="C419" s="2" t="s">
        <v>5051</v>
      </c>
      <c r="D419" s="2" t="s">
        <v>4</v>
      </c>
      <c r="E419" s="2" t="s">
        <v>5520</v>
      </c>
      <c r="F419" s="2" t="s">
        <v>8628</v>
      </c>
      <c r="G419" s="4">
        <v>280000</v>
      </c>
      <c r="H419" s="42">
        <v>200</v>
      </c>
      <c r="K419" s="4">
        <f t="shared" si="6"/>
        <v>579004.59999999939</v>
      </c>
      <c r="M419" s="4"/>
      <c r="N419" s="10"/>
    </row>
    <row r="420" spans="1:14">
      <c r="A420" s="2" t="s">
        <v>8629</v>
      </c>
      <c r="B420" s="3">
        <v>42696</v>
      </c>
      <c r="C420" s="2" t="s">
        <v>6070</v>
      </c>
      <c r="D420" s="2" t="s">
        <v>4</v>
      </c>
      <c r="E420" s="2" t="s">
        <v>5520</v>
      </c>
      <c r="F420" s="2" t="s">
        <v>8630</v>
      </c>
      <c r="G420" s="4">
        <v>590</v>
      </c>
      <c r="H420" s="42">
        <v>501</v>
      </c>
      <c r="K420" s="4">
        <f t="shared" si="6"/>
        <v>579594.59999999939</v>
      </c>
      <c r="M420" s="4"/>
      <c r="N420" s="10"/>
    </row>
    <row r="421" spans="1:14">
      <c r="A421" s="2" t="s">
        <v>1937</v>
      </c>
      <c r="B421" s="3">
        <v>42696</v>
      </c>
      <c r="C421" s="2" t="s">
        <v>6070</v>
      </c>
      <c r="D421" s="2" t="s">
        <v>4</v>
      </c>
      <c r="E421" s="2" t="s">
        <v>5520</v>
      </c>
      <c r="F421" s="2" t="s">
        <v>5914</v>
      </c>
      <c r="G421" s="4">
        <v>11143.05</v>
      </c>
      <c r="H421" s="42">
        <v>201</v>
      </c>
      <c r="K421" s="4">
        <f t="shared" si="6"/>
        <v>590737.64999999944</v>
      </c>
      <c r="M421" s="4"/>
      <c r="N421" s="10"/>
    </row>
    <row r="422" spans="1:14">
      <c r="A422" s="2" t="s">
        <v>8631</v>
      </c>
      <c r="B422" s="3">
        <v>42696</v>
      </c>
      <c r="C422" s="2" t="s">
        <v>5151</v>
      </c>
      <c r="D422" s="2" t="s">
        <v>4</v>
      </c>
      <c r="E422" s="2" t="s">
        <v>5520</v>
      </c>
      <c r="F422" s="2" t="s">
        <v>5151</v>
      </c>
      <c r="G422" s="4">
        <v>15000</v>
      </c>
      <c r="H422" s="42" t="s">
        <v>1159</v>
      </c>
      <c r="K422" s="4">
        <f t="shared" si="6"/>
        <v>605737.64999999944</v>
      </c>
      <c r="M422" s="4"/>
      <c r="N422" s="10"/>
    </row>
    <row r="423" spans="1:14">
      <c r="A423" s="2" t="s">
        <v>7380</v>
      </c>
      <c r="B423" s="3">
        <v>42696</v>
      </c>
      <c r="C423" s="2" t="s">
        <v>3</v>
      </c>
      <c r="D423" s="2" t="s">
        <v>4</v>
      </c>
      <c r="E423" s="2" t="s">
        <v>5520</v>
      </c>
      <c r="F423" s="2" t="s">
        <v>3</v>
      </c>
      <c r="G423" s="4">
        <v>49089.51</v>
      </c>
      <c r="H423" s="42">
        <v>202</v>
      </c>
      <c r="K423" s="4">
        <f t="shared" si="6"/>
        <v>654827.15999999945</v>
      </c>
      <c r="M423" s="4"/>
      <c r="N423" s="10"/>
    </row>
    <row r="424" spans="1:14">
      <c r="A424" s="2" t="s">
        <v>7381</v>
      </c>
      <c r="B424" s="3">
        <v>42696</v>
      </c>
      <c r="C424" s="2" t="s">
        <v>7</v>
      </c>
      <c r="D424" s="2" t="s">
        <v>4</v>
      </c>
      <c r="E424" s="2" t="s">
        <v>5520</v>
      </c>
      <c r="F424" s="2" t="s">
        <v>7</v>
      </c>
      <c r="G424" s="4">
        <v>142976.57</v>
      </c>
      <c r="H424" s="42">
        <v>203</v>
      </c>
      <c r="K424" s="4">
        <f t="shared" si="6"/>
        <v>797803.72999999952</v>
      </c>
      <c r="M424" s="4"/>
      <c r="N424" s="10"/>
    </row>
    <row r="425" spans="1:14">
      <c r="A425" s="2" t="s">
        <v>8923</v>
      </c>
      <c r="B425" s="3">
        <v>42696</v>
      </c>
      <c r="C425" s="2" t="s">
        <v>1529</v>
      </c>
      <c r="D425" s="4" t="s">
        <v>33</v>
      </c>
      <c r="E425" s="4" t="s">
        <v>34</v>
      </c>
      <c r="F425" s="4" t="s">
        <v>8924</v>
      </c>
      <c r="G425" s="4">
        <v>250000</v>
      </c>
      <c r="H425" s="42">
        <v>400</v>
      </c>
      <c r="K425" s="4">
        <f t="shared" si="6"/>
        <v>1047803.7299999995</v>
      </c>
      <c r="M425" s="4"/>
      <c r="N425" s="10"/>
    </row>
    <row r="426" spans="1:14">
      <c r="A426" s="2" t="s">
        <v>683</v>
      </c>
      <c r="B426" s="3">
        <v>42696</v>
      </c>
      <c r="C426" s="2" t="s">
        <v>8632</v>
      </c>
      <c r="D426" s="2" t="s">
        <v>66</v>
      </c>
      <c r="E426" s="2" t="s">
        <v>34</v>
      </c>
      <c r="F426" s="2" t="s">
        <v>8633</v>
      </c>
      <c r="I426" s="4">
        <v>145000</v>
      </c>
      <c r="K426" s="4">
        <f t="shared" si="6"/>
        <v>902803.72999999952</v>
      </c>
      <c r="M426" s="4"/>
      <c r="N426" s="10"/>
    </row>
    <row r="427" spans="1:14">
      <c r="A427" s="2" t="s">
        <v>685</v>
      </c>
      <c r="B427" s="3">
        <v>42696</v>
      </c>
      <c r="C427" s="2" t="s">
        <v>8634</v>
      </c>
      <c r="D427" s="2" t="s">
        <v>66</v>
      </c>
      <c r="E427" s="2" t="s">
        <v>34</v>
      </c>
      <c r="F427" s="2" t="s">
        <v>39</v>
      </c>
      <c r="I427" s="4">
        <v>293665.7</v>
      </c>
      <c r="J427" s="118">
        <v>148</v>
      </c>
      <c r="K427" s="4">
        <f t="shared" si="6"/>
        <v>609138.02999999956</v>
      </c>
      <c r="M427" s="4"/>
      <c r="N427" s="10"/>
    </row>
    <row r="428" spans="1:14">
      <c r="A428" s="2" t="s">
        <v>688</v>
      </c>
      <c r="B428" s="3">
        <v>42696</v>
      </c>
      <c r="C428" s="2" t="s">
        <v>8635</v>
      </c>
      <c r="D428" s="2" t="s">
        <v>66</v>
      </c>
      <c r="E428" s="2" t="s">
        <v>34</v>
      </c>
      <c r="F428" s="2" t="s">
        <v>2634</v>
      </c>
      <c r="I428" s="4">
        <v>30000</v>
      </c>
      <c r="J428" s="118">
        <v>149</v>
      </c>
      <c r="K428" s="4">
        <f t="shared" si="6"/>
        <v>579138.02999999956</v>
      </c>
      <c r="M428" s="4"/>
      <c r="N428" s="10"/>
    </row>
    <row r="429" spans="1:14">
      <c r="A429" s="2" t="s">
        <v>691</v>
      </c>
      <c r="B429" s="3">
        <v>42696</v>
      </c>
      <c r="C429" s="2" t="s">
        <v>8636</v>
      </c>
      <c r="D429" s="2" t="s">
        <v>183</v>
      </c>
      <c r="E429" s="2" t="s">
        <v>34</v>
      </c>
      <c r="F429" s="2" t="s">
        <v>2055</v>
      </c>
      <c r="I429" s="4">
        <v>2498056.29</v>
      </c>
      <c r="J429" s="118">
        <v>150</v>
      </c>
      <c r="K429" s="4">
        <f t="shared" si="6"/>
        <v>-1918918.2600000005</v>
      </c>
      <c r="M429" s="4"/>
      <c r="N429" s="10"/>
    </row>
    <row r="430" spans="1:14">
      <c r="A430" s="2" t="s">
        <v>694</v>
      </c>
      <c r="B430" s="3">
        <v>42696</v>
      </c>
      <c r="C430" s="2" t="s">
        <v>8634</v>
      </c>
      <c r="D430" s="2" t="s">
        <v>66</v>
      </c>
      <c r="E430" s="2" t="s">
        <v>34</v>
      </c>
      <c r="F430" s="2" t="s">
        <v>491</v>
      </c>
      <c r="G430" s="4">
        <v>293665.7</v>
      </c>
      <c r="H430" s="42" t="s">
        <v>2916</v>
      </c>
      <c r="K430" s="4">
        <f t="shared" si="6"/>
        <v>-1625252.5600000005</v>
      </c>
      <c r="M430" s="4"/>
      <c r="N430" s="10"/>
    </row>
    <row r="431" spans="1:14">
      <c r="A431" s="2" t="s">
        <v>904</v>
      </c>
      <c r="B431" s="3">
        <v>42696</v>
      </c>
      <c r="C431" s="2" t="s">
        <v>8637</v>
      </c>
      <c r="D431" s="2" t="s">
        <v>190</v>
      </c>
      <c r="E431" s="2" t="s">
        <v>34</v>
      </c>
      <c r="F431" s="2" t="s">
        <v>39</v>
      </c>
      <c r="I431" s="4">
        <v>293665.7</v>
      </c>
      <c r="J431" s="118" t="s">
        <v>2916</v>
      </c>
      <c r="K431" s="4">
        <f t="shared" si="6"/>
        <v>-1918918.2600000005</v>
      </c>
      <c r="M431" s="4"/>
      <c r="N431" s="10"/>
    </row>
    <row r="432" spans="1:14">
      <c r="A432" s="2" t="s">
        <v>1066</v>
      </c>
      <c r="B432" s="3">
        <v>42696</v>
      </c>
      <c r="C432" s="2" t="s">
        <v>8638</v>
      </c>
      <c r="D432" s="2" t="s">
        <v>42</v>
      </c>
      <c r="E432" s="2" t="s">
        <v>34</v>
      </c>
      <c r="F432" s="2" t="s">
        <v>8639</v>
      </c>
      <c r="I432" s="4">
        <v>2785</v>
      </c>
      <c r="J432" s="118">
        <v>151</v>
      </c>
      <c r="K432" s="4">
        <f t="shared" si="6"/>
        <v>-1921703.2600000005</v>
      </c>
      <c r="M432" s="4"/>
      <c r="N432" s="10"/>
    </row>
    <row r="433" spans="1:14">
      <c r="A433" s="2" t="s">
        <v>4415</v>
      </c>
      <c r="B433" s="3">
        <v>42697</v>
      </c>
      <c r="C433" s="2" t="s">
        <v>8640</v>
      </c>
      <c r="D433" s="2" t="s">
        <v>33</v>
      </c>
      <c r="E433" s="2" t="s">
        <v>3046</v>
      </c>
      <c r="F433" s="2" t="s">
        <v>8641</v>
      </c>
      <c r="G433" s="4">
        <v>16118.2</v>
      </c>
      <c r="H433" s="42">
        <v>204</v>
      </c>
      <c r="K433" s="4">
        <f t="shared" si="6"/>
        <v>-1905585.0600000005</v>
      </c>
      <c r="M433" s="4"/>
      <c r="N433" s="10"/>
    </row>
    <row r="434" spans="1:14">
      <c r="A434" s="2" t="s">
        <v>8642</v>
      </c>
      <c r="B434" s="3">
        <v>42697</v>
      </c>
      <c r="C434" s="2" t="s">
        <v>2940</v>
      </c>
      <c r="D434" s="2" t="s">
        <v>33</v>
      </c>
      <c r="E434" s="2" t="s">
        <v>3046</v>
      </c>
      <c r="F434" s="2" t="s">
        <v>8643</v>
      </c>
      <c r="G434" s="4">
        <v>887200</v>
      </c>
      <c r="H434" s="42">
        <v>205</v>
      </c>
      <c r="K434" s="4">
        <f t="shared" si="6"/>
        <v>-1018385.0600000005</v>
      </c>
      <c r="M434" s="4"/>
      <c r="N434" s="10"/>
    </row>
    <row r="435" spans="1:14">
      <c r="A435" s="2" t="s">
        <v>8644</v>
      </c>
      <c r="B435" s="3">
        <v>42697</v>
      </c>
      <c r="C435" s="2" t="s">
        <v>41</v>
      </c>
      <c r="D435" s="2" t="s">
        <v>33</v>
      </c>
      <c r="E435" s="2" t="s">
        <v>4580</v>
      </c>
      <c r="F435" s="2" t="s">
        <v>61</v>
      </c>
      <c r="G435" s="4">
        <v>424000</v>
      </c>
      <c r="H435" s="42">
        <v>206</v>
      </c>
      <c r="K435" s="4">
        <f t="shared" si="6"/>
        <v>-594385.06000000052</v>
      </c>
      <c r="M435" s="4"/>
      <c r="N435" s="10"/>
    </row>
    <row r="436" spans="1:14">
      <c r="A436" s="2" t="s">
        <v>5929</v>
      </c>
      <c r="B436" s="3">
        <v>42697</v>
      </c>
      <c r="C436" s="2" t="s">
        <v>41</v>
      </c>
      <c r="D436" s="2" t="s">
        <v>33</v>
      </c>
      <c r="E436" s="2" t="s">
        <v>34</v>
      </c>
      <c r="F436" s="2" t="s">
        <v>61</v>
      </c>
      <c r="G436" s="4">
        <v>399000</v>
      </c>
      <c r="H436" s="42">
        <v>207</v>
      </c>
      <c r="K436" s="4">
        <f t="shared" si="6"/>
        <v>-195385.06000000052</v>
      </c>
      <c r="M436" s="4"/>
      <c r="N436" s="10"/>
    </row>
    <row r="437" spans="1:14">
      <c r="A437" s="2" t="s">
        <v>2714</v>
      </c>
      <c r="B437" s="3">
        <v>42697</v>
      </c>
      <c r="C437" s="2" t="s">
        <v>41</v>
      </c>
      <c r="D437" s="2" t="s">
        <v>33</v>
      </c>
      <c r="E437" s="2" t="s">
        <v>4580</v>
      </c>
      <c r="F437" s="2" t="s">
        <v>61</v>
      </c>
      <c r="G437" s="4">
        <v>604000</v>
      </c>
      <c r="H437" s="42">
        <v>208</v>
      </c>
      <c r="K437" s="4">
        <f t="shared" si="6"/>
        <v>408614.93999999948</v>
      </c>
      <c r="M437" s="4"/>
      <c r="N437" s="10"/>
    </row>
    <row r="438" spans="1:14">
      <c r="A438" s="2" t="s">
        <v>8645</v>
      </c>
      <c r="B438" s="3">
        <v>42697</v>
      </c>
      <c r="C438" s="2" t="s">
        <v>3713</v>
      </c>
      <c r="D438" s="2" t="s">
        <v>33</v>
      </c>
      <c r="E438" s="2" t="s">
        <v>4580</v>
      </c>
      <c r="F438" s="2" t="s">
        <v>6315</v>
      </c>
      <c r="G438" s="4">
        <v>367</v>
      </c>
      <c r="H438" s="42">
        <v>209</v>
      </c>
      <c r="K438" s="4">
        <f t="shared" si="6"/>
        <v>408981.93999999948</v>
      </c>
      <c r="M438" s="4"/>
      <c r="N438" s="10"/>
    </row>
    <row r="439" spans="1:14">
      <c r="A439" s="2" t="s">
        <v>8018</v>
      </c>
      <c r="B439" s="3">
        <v>42697</v>
      </c>
      <c r="C439" s="2" t="s">
        <v>3713</v>
      </c>
      <c r="D439" s="2" t="s">
        <v>33</v>
      </c>
      <c r="E439" s="2" t="s">
        <v>4580</v>
      </c>
      <c r="F439" s="2" t="s">
        <v>6315</v>
      </c>
      <c r="G439" s="4">
        <v>382</v>
      </c>
      <c r="H439" s="42">
        <v>210</v>
      </c>
      <c r="K439" s="4">
        <f t="shared" si="6"/>
        <v>409363.93999999948</v>
      </c>
      <c r="M439" s="4"/>
      <c r="N439" s="10"/>
    </row>
    <row r="440" spans="1:14">
      <c r="A440" s="2" t="s">
        <v>1957</v>
      </c>
      <c r="B440" s="3">
        <v>42697</v>
      </c>
      <c r="C440" s="2" t="s">
        <v>41</v>
      </c>
      <c r="D440" s="2" t="s">
        <v>33</v>
      </c>
      <c r="E440" s="2" t="s">
        <v>4580</v>
      </c>
      <c r="F440" s="2" t="s">
        <v>8646</v>
      </c>
      <c r="G440" s="4">
        <v>405</v>
      </c>
      <c r="H440" s="42">
        <v>211</v>
      </c>
      <c r="K440" s="4">
        <f t="shared" si="6"/>
        <v>409768.93999999948</v>
      </c>
      <c r="M440" s="4"/>
      <c r="N440" s="10"/>
    </row>
    <row r="441" spans="1:14">
      <c r="A441" s="2" t="s">
        <v>1961</v>
      </c>
      <c r="B441" s="3">
        <v>42697</v>
      </c>
      <c r="C441" s="2" t="s">
        <v>3713</v>
      </c>
      <c r="D441" s="2" t="s">
        <v>33</v>
      </c>
      <c r="E441" s="2" t="s">
        <v>4580</v>
      </c>
      <c r="F441" s="2" t="s">
        <v>8647</v>
      </c>
      <c r="G441" s="4">
        <v>146</v>
      </c>
      <c r="H441" s="42">
        <v>212</v>
      </c>
      <c r="K441" s="4">
        <f t="shared" si="6"/>
        <v>409914.93999999948</v>
      </c>
      <c r="M441" s="4"/>
      <c r="N441" s="10"/>
    </row>
    <row r="442" spans="1:14">
      <c r="A442" s="2" t="s">
        <v>2722</v>
      </c>
      <c r="B442" s="3">
        <v>42697</v>
      </c>
      <c r="C442" s="2" t="s">
        <v>7</v>
      </c>
      <c r="D442" s="2" t="s">
        <v>4</v>
      </c>
      <c r="E442" s="2" t="s">
        <v>6645</v>
      </c>
      <c r="F442" s="2" t="s">
        <v>7</v>
      </c>
      <c r="G442" s="4">
        <v>27886.25</v>
      </c>
      <c r="H442" s="42">
        <v>213</v>
      </c>
      <c r="K442" s="4">
        <f t="shared" si="6"/>
        <v>437801.18999999948</v>
      </c>
      <c r="M442" s="4"/>
      <c r="N442" s="10"/>
    </row>
    <row r="443" spans="1:14">
      <c r="A443" s="2" t="s">
        <v>8648</v>
      </c>
      <c r="B443" s="3">
        <v>42697</v>
      </c>
      <c r="C443" s="2" t="s">
        <v>3</v>
      </c>
      <c r="D443" s="2" t="s">
        <v>4</v>
      </c>
      <c r="E443" s="2" t="s">
        <v>6645</v>
      </c>
      <c r="F443" s="2" t="s">
        <v>3</v>
      </c>
      <c r="G443" s="4">
        <v>10558.44</v>
      </c>
      <c r="H443" s="42">
        <v>214</v>
      </c>
      <c r="K443" s="4">
        <f t="shared" si="6"/>
        <v>448359.62999999948</v>
      </c>
      <c r="M443" s="4"/>
      <c r="N443" s="10"/>
    </row>
    <row r="444" spans="1:14">
      <c r="A444" s="2" t="s">
        <v>7395</v>
      </c>
      <c r="B444" s="3">
        <v>42697</v>
      </c>
      <c r="C444" s="2" t="s">
        <v>5565</v>
      </c>
      <c r="D444" s="2" t="s">
        <v>33</v>
      </c>
      <c r="E444" s="2" t="s">
        <v>3046</v>
      </c>
      <c r="F444" s="2" t="s">
        <v>3659</v>
      </c>
      <c r="G444" s="4">
        <v>1000006.04</v>
      </c>
      <c r="H444" s="42">
        <v>215</v>
      </c>
      <c r="K444" s="4">
        <f t="shared" si="6"/>
        <v>1448365.6699999995</v>
      </c>
      <c r="M444" s="4"/>
      <c r="N444" s="10"/>
    </row>
    <row r="445" spans="1:14">
      <c r="A445" s="2" t="s">
        <v>8649</v>
      </c>
      <c r="B445" s="3">
        <v>42697</v>
      </c>
      <c r="C445" s="2" t="s">
        <v>6070</v>
      </c>
      <c r="D445" s="2" t="s">
        <v>4</v>
      </c>
      <c r="E445" s="2" t="s">
        <v>5520</v>
      </c>
      <c r="F445" s="2" t="s">
        <v>6321</v>
      </c>
      <c r="G445" s="4">
        <v>1025</v>
      </c>
      <c r="H445" s="42">
        <v>216</v>
      </c>
      <c r="K445" s="4">
        <f t="shared" si="6"/>
        <v>1449390.6699999995</v>
      </c>
      <c r="M445" s="4"/>
      <c r="N445" s="10"/>
    </row>
    <row r="446" spans="1:14">
      <c r="A446" s="2" t="s">
        <v>2729</v>
      </c>
      <c r="B446" s="3">
        <v>42697</v>
      </c>
      <c r="C446" s="2" t="s">
        <v>6070</v>
      </c>
      <c r="D446" s="2" t="s">
        <v>4</v>
      </c>
      <c r="E446" s="2" t="s">
        <v>5520</v>
      </c>
      <c r="F446" s="2" t="s">
        <v>8650</v>
      </c>
      <c r="G446" s="4">
        <v>1025</v>
      </c>
      <c r="H446" s="42">
        <v>217</v>
      </c>
      <c r="K446" s="4">
        <f t="shared" si="6"/>
        <v>1450415.6699999995</v>
      </c>
      <c r="M446" s="4"/>
      <c r="N446" s="10"/>
    </row>
    <row r="447" spans="1:14">
      <c r="A447" s="2" t="s">
        <v>894</v>
      </c>
      <c r="B447" s="3">
        <v>42697</v>
      </c>
      <c r="C447" s="2" t="s">
        <v>5051</v>
      </c>
      <c r="D447" s="2" t="s">
        <v>4</v>
      </c>
      <c r="E447" s="2" t="s">
        <v>5520</v>
      </c>
      <c r="F447" s="2" t="s">
        <v>8651</v>
      </c>
      <c r="G447" s="4">
        <v>229300</v>
      </c>
      <c r="H447" s="42">
        <v>218</v>
      </c>
      <c r="K447" s="4">
        <f t="shared" si="6"/>
        <v>1679715.6699999995</v>
      </c>
      <c r="M447" s="4"/>
      <c r="N447" s="10"/>
    </row>
    <row r="448" spans="1:14">
      <c r="A448" s="2" t="s">
        <v>5246</v>
      </c>
      <c r="B448" s="3">
        <v>42697</v>
      </c>
      <c r="C448" s="2" t="s">
        <v>8652</v>
      </c>
      <c r="D448" s="2" t="s">
        <v>4</v>
      </c>
      <c r="E448" s="2" t="s">
        <v>2974</v>
      </c>
      <c r="F448" s="2" t="s">
        <v>8653</v>
      </c>
      <c r="G448" s="4">
        <v>74488.94</v>
      </c>
      <c r="H448" s="42">
        <v>219</v>
      </c>
      <c r="K448" s="4">
        <f t="shared" si="6"/>
        <v>1754204.6099999994</v>
      </c>
      <c r="M448" s="4"/>
      <c r="N448" s="10"/>
    </row>
    <row r="449" spans="1:14">
      <c r="A449" s="2" t="s">
        <v>4436</v>
      </c>
      <c r="B449" s="3">
        <v>42697</v>
      </c>
      <c r="C449" s="2" t="s">
        <v>8654</v>
      </c>
      <c r="D449" s="2" t="s">
        <v>33</v>
      </c>
      <c r="E449" s="2" t="s">
        <v>34</v>
      </c>
      <c r="F449" s="2" t="s">
        <v>8655</v>
      </c>
      <c r="G449" s="4">
        <v>321.94</v>
      </c>
      <c r="H449" s="42">
        <v>219</v>
      </c>
      <c r="K449" s="4">
        <f t="shared" si="6"/>
        <v>1754526.5499999993</v>
      </c>
      <c r="M449" s="4"/>
      <c r="N449" s="10"/>
    </row>
    <row r="450" spans="1:14">
      <c r="A450" s="2" t="s">
        <v>8656</v>
      </c>
      <c r="B450" s="3">
        <v>42697</v>
      </c>
      <c r="C450" s="2" t="s">
        <v>6070</v>
      </c>
      <c r="D450" s="2" t="s">
        <v>4</v>
      </c>
      <c r="E450" s="2" t="s">
        <v>5520</v>
      </c>
      <c r="F450" s="2" t="s">
        <v>8657</v>
      </c>
      <c r="G450" s="4">
        <v>439.45</v>
      </c>
      <c r="H450" s="42">
        <v>220</v>
      </c>
      <c r="K450" s="4">
        <f t="shared" si="6"/>
        <v>1754965.9999999993</v>
      </c>
      <c r="M450" s="4"/>
      <c r="N450" s="10"/>
    </row>
    <row r="451" spans="1:14">
      <c r="A451" s="2" t="s">
        <v>4441</v>
      </c>
      <c r="B451" s="3">
        <v>42697</v>
      </c>
      <c r="C451" s="2" t="s">
        <v>5051</v>
      </c>
      <c r="D451" s="2" t="s">
        <v>4</v>
      </c>
      <c r="E451" s="2" t="s">
        <v>5520</v>
      </c>
      <c r="F451" s="2" t="s">
        <v>8658</v>
      </c>
      <c r="G451" s="4">
        <v>406200</v>
      </c>
      <c r="H451" s="42">
        <v>221</v>
      </c>
      <c r="K451" s="4">
        <f t="shared" si="6"/>
        <v>2161165.9999999991</v>
      </c>
      <c r="M451" s="4"/>
      <c r="N451" s="10"/>
    </row>
    <row r="452" spans="1:14">
      <c r="A452" s="2" t="s">
        <v>3530</v>
      </c>
      <c r="B452" s="3">
        <v>42697</v>
      </c>
      <c r="C452" s="2" t="s">
        <v>5051</v>
      </c>
      <c r="D452" s="2" t="s">
        <v>4</v>
      </c>
      <c r="E452" s="2" t="s">
        <v>5520</v>
      </c>
      <c r="F452" s="2" t="s">
        <v>8626</v>
      </c>
      <c r="G452" s="4">
        <v>60000</v>
      </c>
      <c r="H452" s="42">
        <v>222</v>
      </c>
      <c r="K452" s="4">
        <f t="shared" si="6"/>
        <v>2221165.9999999991</v>
      </c>
      <c r="M452" s="4"/>
      <c r="N452" s="10"/>
    </row>
    <row r="453" spans="1:14">
      <c r="A453" s="2" t="s">
        <v>8659</v>
      </c>
      <c r="B453" s="3">
        <v>42697</v>
      </c>
      <c r="C453" s="2" t="s">
        <v>5051</v>
      </c>
      <c r="D453" s="2" t="s">
        <v>4</v>
      </c>
      <c r="E453" s="2" t="s">
        <v>5520</v>
      </c>
      <c r="F453" s="2" t="s">
        <v>8660</v>
      </c>
      <c r="G453" s="4">
        <v>115000</v>
      </c>
      <c r="H453" s="42">
        <v>223</v>
      </c>
      <c r="K453" s="4">
        <f t="shared" si="6"/>
        <v>2336165.9999999991</v>
      </c>
      <c r="M453" s="4"/>
      <c r="N453" s="10"/>
    </row>
    <row r="454" spans="1:14">
      <c r="A454" s="2" t="s">
        <v>2732</v>
      </c>
      <c r="B454" s="3">
        <v>42697</v>
      </c>
      <c r="C454" s="2" t="s">
        <v>5051</v>
      </c>
      <c r="D454" s="2" t="s">
        <v>4</v>
      </c>
      <c r="E454" s="2" t="s">
        <v>5520</v>
      </c>
      <c r="F454" s="2" t="s">
        <v>8661</v>
      </c>
      <c r="G454" s="4">
        <v>237800</v>
      </c>
      <c r="H454" s="42">
        <v>224</v>
      </c>
      <c r="K454" s="4">
        <f t="shared" si="6"/>
        <v>2573965.9999999991</v>
      </c>
      <c r="M454" s="4"/>
      <c r="N454" s="10"/>
    </row>
    <row r="455" spans="1:14">
      <c r="A455" s="2" t="s">
        <v>2733</v>
      </c>
      <c r="B455" s="3">
        <v>42697</v>
      </c>
      <c r="C455" s="2" t="s">
        <v>6070</v>
      </c>
      <c r="D455" s="2" t="s">
        <v>4</v>
      </c>
      <c r="E455" s="2" t="s">
        <v>5520</v>
      </c>
      <c r="F455" s="2" t="s">
        <v>8662</v>
      </c>
      <c r="G455" s="4">
        <v>21780</v>
      </c>
      <c r="H455" s="42">
        <v>225</v>
      </c>
      <c r="K455" s="4">
        <f t="shared" si="6"/>
        <v>2595745.9999999991</v>
      </c>
      <c r="M455" s="4"/>
      <c r="N455" s="10"/>
    </row>
    <row r="456" spans="1:14">
      <c r="A456" s="2" t="s">
        <v>966</v>
      </c>
      <c r="B456" s="3">
        <v>42697</v>
      </c>
      <c r="C456" s="2" t="s">
        <v>6070</v>
      </c>
      <c r="D456" s="2" t="s">
        <v>4</v>
      </c>
      <c r="E456" s="2" t="s">
        <v>5520</v>
      </c>
      <c r="F456" s="2" t="s">
        <v>8663</v>
      </c>
      <c r="G456" s="4">
        <v>334300</v>
      </c>
      <c r="H456" s="42">
        <v>226</v>
      </c>
      <c r="K456" s="4">
        <f t="shared" si="6"/>
        <v>2930045.9999999991</v>
      </c>
      <c r="M456" s="4"/>
      <c r="N456" s="10"/>
    </row>
    <row r="457" spans="1:14">
      <c r="A457" s="2" t="s">
        <v>5252</v>
      </c>
      <c r="B457" s="3">
        <v>42697</v>
      </c>
      <c r="C457" s="2" t="s">
        <v>6070</v>
      </c>
      <c r="D457" s="2" t="s">
        <v>4</v>
      </c>
      <c r="E457" s="2" t="s">
        <v>5520</v>
      </c>
      <c r="F457" s="2" t="s">
        <v>2593</v>
      </c>
      <c r="G457" s="4">
        <v>1921</v>
      </c>
      <c r="H457" s="42">
        <v>227</v>
      </c>
      <c r="K457" s="4">
        <f t="shared" si="6"/>
        <v>2931966.9999999991</v>
      </c>
      <c r="M457" s="4"/>
      <c r="N457" s="10"/>
    </row>
    <row r="458" spans="1:14">
      <c r="A458" s="2" t="s">
        <v>5957</v>
      </c>
      <c r="B458" s="3">
        <v>42697</v>
      </c>
      <c r="C458" s="2" t="s">
        <v>5051</v>
      </c>
      <c r="D458" s="2" t="s">
        <v>4</v>
      </c>
      <c r="E458" s="2" t="s">
        <v>5520</v>
      </c>
      <c r="F458" s="2" t="s">
        <v>8664</v>
      </c>
      <c r="G458" s="4">
        <v>145000</v>
      </c>
      <c r="H458" s="42">
        <v>228</v>
      </c>
      <c r="K458" s="4">
        <f t="shared" si="6"/>
        <v>3076966.9999999991</v>
      </c>
      <c r="M458" s="4"/>
      <c r="N458" s="10"/>
    </row>
    <row r="459" spans="1:14">
      <c r="A459" s="2" t="s">
        <v>969</v>
      </c>
      <c r="B459" s="3">
        <v>42697</v>
      </c>
      <c r="C459" s="2" t="s">
        <v>7</v>
      </c>
      <c r="D459" s="2" t="s">
        <v>4</v>
      </c>
      <c r="E459" s="2" t="s">
        <v>5520</v>
      </c>
      <c r="F459" s="2" t="s">
        <v>7</v>
      </c>
      <c r="G459" s="4">
        <v>263730.32</v>
      </c>
      <c r="H459" s="42">
        <v>229</v>
      </c>
      <c r="K459" s="4">
        <f t="shared" ref="K459:K522" si="7">+K458+G459-I459</f>
        <v>3340697.3199999989</v>
      </c>
      <c r="M459" s="4"/>
      <c r="N459" s="10"/>
    </row>
    <row r="460" spans="1:14">
      <c r="A460" s="2" t="s">
        <v>5965</v>
      </c>
      <c r="B460" s="3">
        <v>42697</v>
      </c>
      <c r="C460" s="2" t="s">
        <v>3</v>
      </c>
      <c r="D460" s="2" t="s">
        <v>4</v>
      </c>
      <c r="E460" s="2" t="s">
        <v>5520</v>
      </c>
      <c r="F460" s="2" t="s">
        <v>3</v>
      </c>
      <c r="G460" s="4">
        <v>91205.24</v>
      </c>
      <c r="H460" s="42">
        <v>214</v>
      </c>
      <c r="K460" s="4">
        <f t="shared" si="7"/>
        <v>3431902.5599999991</v>
      </c>
      <c r="M460" s="4"/>
      <c r="N460" s="10"/>
    </row>
    <row r="461" spans="1:14">
      <c r="A461" s="2" t="s">
        <v>8665</v>
      </c>
      <c r="B461" s="3">
        <v>42697</v>
      </c>
      <c r="C461" s="2" t="s">
        <v>5151</v>
      </c>
      <c r="D461" s="2" t="s">
        <v>4</v>
      </c>
      <c r="E461" s="2" t="s">
        <v>5520</v>
      </c>
      <c r="F461" s="2" t="s">
        <v>5151</v>
      </c>
      <c r="G461" s="4">
        <v>3905</v>
      </c>
      <c r="H461" s="42" t="s">
        <v>1159</v>
      </c>
      <c r="K461" s="4">
        <f t="shared" si="7"/>
        <v>3435807.5599999991</v>
      </c>
      <c r="M461" s="4"/>
      <c r="N461" s="10"/>
    </row>
    <row r="462" spans="1:14">
      <c r="A462" s="2" t="s">
        <v>818</v>
      </c>
      <c r="B462" s="3">
        <v>42697</v>
      </c>
      <c r="C462" s="2" t="s">
        <v>41</v>
      </c>
      <c r="D462" s="2" t="s">
        <v>42</v>
      </c>
      <c r="E462" s="2" t="s">
        <v>4580</v>
      </c>
      <c r="F462" s="2" t="s">
        <v>2663</v>
      </c>
      <c r="I462" s="4">
        <v>24160.04</v>
      </c>
      <c r="J462" s="118">
        <v>152</v>
      </c>
      <c r="K462" s="4">
        <f t="shared" si="7"/>
        <v>3411647.5199999991</v>
      </c>
      <c r="M462" s="4"/>
      <c r="N462" s="10"/>
    </row>
    <row r="463" spans="1:14">
      <c r="A463" s="2" t="s">
        <v>750</v>
      </c>
      <c r="B463" s="3">
        <v>42697</v>
      </c>
      <c r="C463" s="2" t="s">
        <v>41</v>
      </c>
      <c r="D463" s="2" t="s">
        <v>42</v>
      </c>
      <c r="E463" s="2" t="s">
        <v>4580</v>
      </c>
      <c r="F463" s="2" t="s">
        <v>3718</v>
      </c>
      <c r="I463" s="4">
        <v>2237.0300000000002</v>
      </c>
      <c r="J463" s="118">
        <v>153</v>
      </c>
      <c r="K463" s="4">
        <f t="shared" si="7"/>
        <v>3409410.4899999993</v>
      </c>
      <c r="M463" s="4"/>
      <c r="N463" s="10"/>
    </row>
    <row r="464" spans="1:14">
      <c r="A464" s="2" t="s">
        <v>820</v>
      </c>
      <c r="B464" s="3">
        <v>42697</v>
      </c>
      <c r="C464" s="2" t="s">
        <v>41</v>
      </c>
      <c r="D464" s="2" t="s">
        <v>42</v>
      </c>
      <c r="E464" s="2" t="s">
        <v>4580</v>
      </c>
      <c r="F464" s="2" t="s">
        <v>2637</v>
      </c>
      <c r="I464" s="4">
        <v>4142.49</v>
      </c>
      <c r="J464" s="118">
        <v>154</v>
      </c>
      <c r="K464" s="4">
        <f t="shared" si="7"/>
        <v>3405267.9999999991</v>
      </c>
      <c r="M464" s="4"/>
      <c r="N464" s="10"/>
    </row>
    <row r="465" spans="1:14">
      <c r="A465" s="2" t="s">
        <v>821</v>
      </c>
      <c r="B465" s="3">
        <v>42697</v>
      </c>
      <c r="C465" s="2" t="s">
        <v>41</v>
      </c>
      <c r="D465" s="2" t="s">
        <v>42</v>
      </c>
      <c r="E465" s="2" t="s">
        <v>4580</v>
      </c>
      <c r="F465" s="2" t="s">
        <v>8666</v>
      </c>
      <c r="I465" s="4">
        <v>547.53</v>
      </c>
      <c r="J465" s="118">
        <v>155</v>
      </c>
      <c r="K465" s="4">
        <f t="shared" si="7"/>
        <v>3404720.4699999993</v>
      </c>
      <c r="M465" s="4"/>
      <c r="N465" s="10"/>
    </row>
    <row r="466" spans="1:14">
      <c r="A466" s="2" t="s">
        <v>823</v>
      </c>
      <c r="B466" s="3">
        <v>42697</v>
      </c>
      <c r="C466" s="2" t="s">
        <v>41</v>
      </c>
      <c r="D466" s="2" t="s">
        <v>42</v>
      </c>
      <c r="E466" s="2" t="s">
        <v>4580</v>
      </c>
      <c r="F466" s="2" t="s">
        <v>2636</v>
      </c>
      <c r="I466" s="4">
        <v>1841.64</v>
      </c>
      <c r="J466" s="118">
        <v>156</v>
      </c>
      <c r="K466" s="4">
        <f t="shared" si="7"/>
        <v>3402878.8299999991</v>
      </c>
      <c r="M466" s="4"/>
      <c r="N466" s="10"/>
    </row>
    <row r="467" spans="1:14">
      <c r="A467" s="2" t="s">
        <v>841</v>
      </c>
      <c r="B467" s="3">
        <v>42697</v>
      </c>
      <c r="C467" s="2" t="s">
        <v>8667</v>
      </c>
      <c r="D467" s="2" t="s">
        <v>109</v>
      </c>
      <c r="E467" s="2" t="s">
        <v>34</v>
      </c>
      <c r="F467" s="2" t="s">
        <v>106</v>
      </c>
      <c r="G467" s="4">
        <v>488000</v>
      </c>
      <c r="H467" s="42">
        <v>215</v>
      </c>
      <c r="K467" s="4">
        <f t="shared" si="7"/>
        <v>3890878.8299999991</v>
      </c>
      <c r="M467" s="4"/>
      <c r="N467" s="10"/>
    </row>
    <row r="468" spans="1:14">
      <c r="A468" s="2" t="s">
        <v>859</v>
      </c>
      <c r="B468" s="3">
        <v>42697</v>
      </c>
      <c r="C468" s="2" t="s">
        <v>41</v>
      </c>
      <c r="D468" s="2" t="s">
        <v>42</v>
      </c>
      <c r="E468" s="2" t="s">
        <v>34</v>
      </c>
      <c r="F468" s="2" t="s">
        <v>533</v>
      </c>
      <c r="I468" s="4">
        <v>450000</v>
      </c>
      <c r="J468" s="118">
        <v>157</v>
      </c>
      <c r="K468" s="4">
        <f t="shared" si="7"/>
        <v>3440878.8299999991</v>
      </c>
      <c r="M468" s="4"/>
      <c r="N468" s="10"/>
    </row>
    <row r="469" spans="1:14">
      <c r="A469" s="2" t="s">
        <v>861</v>
      </c>
      <c r="B469" s="3">
        <v>42697</v>
      </c>
      <c r="C469" s="2" t="s">
        <v>8668</v>
      </c>
      <c r="D469" s="2" t="s">
        <v>190</v>
      </c>
      <c r="E469" s="2" t="s">
        <v>34</v>
      </c>
      <c r="F469" s="2" t="s">
        <v>8669</v>
      </c>
      <c r="I469" s="4">
        <v>346260</v>
      </c>
      <c r="J469" s="118">
        <v>158</v>
      </c>
      <c r="K469" s="4">
        <f t="shared" si="7"/>
        <v>3094618.8299999991</v>
      </c>
      <c r="M469" s="4"/>
      <c r="N469" s="10"/>
    </row>
    <row r="470" spans="1:14">
      <c r="A470" s="2" t="s">
        <v>863</v>
      </c>
      <c r="B470" s="3">
        <v>42697</v>
      </c>
      <c r="C470" s="2" t="s">
        <v>8670</v>
      </c>
      <c r="D470" s="2" t="s">
        <v>190</v>
      </c>
      <c r="E470" s="2" t="s">
        <v>34</v>
      </c>
      <c r="F470" s="2" t="s">
        <v>8671</v>
      </c>
      <c r="I470" s="4">
        <v>5807.56</v>
      </c>
      <c r="J470" s="118">
        <v>159</v>
      </c>
      <c r="K470" s="4">
        <f t="shared" si="7"/>
        <v>3088811.2699999991</v>
      </c>
      <c r="M470" s="4"/>
      <c r="N470" s="10"/>
    </row>
    <row r="471" spans="1:14">
      <c r="A471" s="2" t="s">
        <v>866</v>
      </c>
      <c r="B471" s="3">
        <v>42697</v>
      </c>
      <c r="C471" s="2" t="s">
        <v>8672</v>
      </c>
      <c r="D471" s="2" t="s">
        <v>183</v>
      </c>
      <c r="E471" s="2" t="s">
        <v>34</v>
      </c>
      <c r="F471" s="2" t="s">
        <v>2055</v>
      </c>
      <c r="I471" s="4">
        <v>1916633.18</v>
      </c>
      <c r="J471" s="118">
        <v>160</v>
      </c>
      <c r="K471" s="4">
        <f t="shared" si="7"/>
        <v>1172178.0899999992</v>
      </c>
      <c r="M471" s="4"/>
      <c r="N471" s="10"/>
    </row>
    <row r="472" spans="1:14">
      <c r="A472" s="2" t="s">
        <v>932</v>
      </c>
      <c r="B472" s="3">
        <v>42697</v>
      </c>
      <c r="C472" s="2" t="s">
        <v>8673</v>
      </c>
      <c r="D472" s="2" t="s">
        <v>183</v>
      </c>
      <c r="E472" s="2" t="s">
        <v>34</v>
      </c>
      <c r="F472" s="2" t="s">
        <v>8674</v>
      </c>
      <c r="I472" s="4">
        <v>1000</v>
      </c>
      <c r="J472" s="118">
        <v>161</v>
      </c>
      <c r="K472" s="4">
        <f t="shared" si="7"/>
        <v>1171178.0899999992</v>
      </c>
      <c r="M472" s="4"/>
      <c r="N472" s="10"/>
    </row>
    <row r="473" spans="1:14">
      <c r="A473" s="2" t="s">
        <v>935</v>
      </c>
      <c r="B473" s="3">
        <v>42697</v>
      </c>
      <c r="C473" s="2" t="s">
        <v>8675</v>
      </c>
      <c r="D473" s="2" t="s">
        <v>183</v>
      </c>
      <c r="E473" s="2" t="s">
        <v>34</v>
      </c>
      <c r="F473" s="2" t="s">
        <v>8676</v>
      </c>
      <c r="I473" s="4">
        <v>618.95000000000005</v>
      </c>
      <c r="J473" s="118">
        <v>162</v>
      </c>
      <c r="K473" s="4">
        <f t="shared" si="7"/>
        <v>1170559.1399999992</v>
      </c>
      <c r="M473" s="4"/>
      <c r="N473" s="10"/>
    </row>
    <row r="474" spans="1:14">
      <c r="A474" s="2" t="s">
        <v>937</v>
      </c>
      <c r="B474" s="3">
        <v>42697</v>
      </c>
      <c r="C474" s="2" t="s">
        <v>8677</v>
      </c>
      <c r="D474" s="2" t="s">
        <v>183</v>
      </c>
      <c r="E474" s="2" t="s">
        <v>34</v>
      </c>
      <c r="F474" s="2" t="s">
        <v>8678</v>
      </c>
      <c r="I474" s="4">
        <v>2000</v>
      </c>
      <c r="J474" s="118">
        <v>163</v>
      </c>
      <c r="K474" s="4">
        <f t="shared" si="7"/>
        <v>1168559.1399999992</v>
      </c>
      <c r="M474" s="4"/>
      <c r="N474" s="10"/>
    </row>
    <row r="475" spans="1:14">
      <c r="A475" s="2" t="s">
        <v>940</v>
      </c>
      <c r="B475" s="3">
        <v>42697</v>
      </c>
      <c r="C475" s="2" t="s">
        <v>8679</v>
      </c>
      <c r="D475" s="2" t="s">
        <v>183</v>
      </c>
      <c r="E475" s="2" t="s">
        <v>34</v>
      </c>
      <c r="F475" s="2" t="s">
        <v>8680</v>
      </c>
      <c r="I475" s="4">
        <v>20000</v>
      </c>
      <c r="J475" s="118">
        <v>164</v>
      </c>
      <c r="K475" s="4">
        <f t="shared" si="7"/>
        <v>1148559.1399999992</v>
      </c>
      <c r="M475" s="4"/>
      <c r="N475" s="10"/>
    </row>
    <row r="476" spans="1:14">
      <c r="A476" s="2" t="s">
        <v>942</v>
      </c>
      <c r="B476" s="3">
        <v>42697</v>
      </c>
      <c r="C476" s="2" t="s">
        <v>8681</v>
      </c>
      <c r="D476" s="2" t="s">
        <v>190</v>
      </c>
      <c r="E476" s="2" t="s">
        <v>34</v>
      </c>
      <c r="F476" s="2" t="s">
        <v>209</v>
      </c>
      <c r="I476" s="4">
        <v>5684</v>
      </c>
      <c r="J476" s="118">
        <v>165</v>
      </c>
      <c r="K476" s="4">
        <f t="shared" si="7"/>
        <v>1142875.1399999992</v>
      </c>
      <c r="M476" s="4"/>
      <c r="N476" s="10"/>
    </row>
    <row r="477" spans="1:14">
      <c r="A477" s="2" t="s">
        <v>944</v>
      </c>
      <c r="B477" s="3">
        <v>42697</v>
      </c>
      <c r="C477" s="2" t="s">
        <v>8682</v>
      </c>
      <c r="D477" s="2" t="s">
        <v>190</v>
      </c>
      <c r="E477" s="2" t="s">
        <v>34</v>
      </c>
      <c r="F477" s="2" t="s">
        <v>197</v>
      </c>
      <c r="I477" s="4">
        <v>3480</v>
      </c>
      <c r="J477" s="118">
        <v>166</v>
      </c>
      <c r="K477" s="4">
        <f t="shared" si="7"/>
        <v>1139395.1399999992</v>
      </c>
      <c r="M477" s="4"/>
      <c r="N477" s="10"/>
    </row>
    <row r="478" spans="1:14">
      <c r="A478" s="2" t="s">
        <v>947</v>
      </c>
      <c r="B478" s="3">
        <v>42697</v>
      </c>
      <c r="C478" s="2" t="s">
        <v>8683</v>
      </c>
      <c r="D478" s="2" t="s">
        <v>190</v>
      </c>
      <c r="E478" s="2" t="s">
        <v>34</v>
      </c>
      <c r="F478" s="2" t="s">
        <v>5730</v>
      </c>
      <c r="I478" s="4">
        <v>406</v>
      </c>
      <c r="J478" s="118">
        <v>167</v>
      </c>
      <c r="K478" s="4">
        <f t="shared" si="7"/>
        <v>1138989.1399999992</v>
      </c>
      <c r="M478" s="4"/>
      <c r="N478" s="10"/>
    </row>
    <row r="479" spans="1:14">
      <c r="A479" s="2" t="s">
        <v>949</v>
      </c>
      <c r="B479" s="3">
        <v>42697</v>
      </c>
      <c r="C479" s="2" t="s">
        <v>8684</v>
      </c>
      <c r="D479" s="2" t="s">
        <v>190</v>
      </c>
      <c r="E479" s="2" t="s">
        <v>34</v>
      </c>
      <c r="F479" s="2" t="s">
        <v>194</v>
      </c>
      <c r="I479" s="4">
        <v>2822</v>
      </c>
      <c r="J479" s="118">
        <v>168</v>
      </c>
      <c r="K479" s="4">
        <f t="shared" si="7"/>
        <v>1136167.1399999992</v>
      </c>
      <c r="M479" s="4"/>
      <c r="N479" s="10"/>
    </row>
    <row r="480" spans="1:14">
      <c r="A480" s="2" t="s">
        <v>951</v>
      </c>
      <c r="B480" s="3">
        <v>42697</v>
      </c>
      <c r="C480" s="2" t="s">
        <v>8685</v>
      </c>
      <c r="D480" s="2" t="s">
        <v>190</v>
      </c>
      <c r="E480" s="2" t="s">
        <v>34</v>
      </c>
      <c r="F480" s="2" t="s">
        <v>6734</v>
      </c>
      <c r="I480" s="4">
        <v>18096</v>
      </c>
      <c r="J480" s="118">
        <v>169</v>
      </c>
      <c r="K480" s="4">
        <f t="shared" si="7"/>
        <v>1118071.1399999992</v>
      </c>
      <c r="M480" s="4"/>
      <c r="N480" s="10"/>
    </row>
    <row r="481" spans="1:14">
      <c r="A481" s="2" t="s">
        <v>953</v>
      </c>
      <c r="B481" s="3">
        <v>42697</v>
      </c>
      <c r="C481" s="2" t="s">
        <v>8686</v>
      </c>
      <c r="D481" s="2" t="s">
        <v>190</v>
      </c>
      <c r="E481" s="2" t="s">
        <v>34</v>
      </c>
      <c r="F481" s="2" t="s">
        <v>191</v>
      </c>
      <c r="I481" s="4">
        <v>7911.2</v>
      </c>
      <c r="J481" s="118">
        <v>170</v>
      </c>
      <c r="K481" s="4">
        <f t="shared" si="7"/>
        <v>1110159.9399999992</v>
      </c>
      <c r="M481" s="4"/>
      <c r="N481" s="10"/>
    </row>
    <row r="482" spans="1:14">
      <c r="A482" s="2" t="s">
        <v>873</v>
      </c>
      <c r="B482" s="3">
        <v>42697</v>
      </c>
      <c r="C482" s="2" t="s">
        <v>8687</v>
      </c>
      <c r="D482" s="2" t="s">
        <v>190</v>
      </c>
      <c r="E482" s="2" t="s">
        <v>34</v>
      </c>
      <c r="F482" s="2" t="s">
        <v>7367</v>
      </c>
      <c r="I482" s="4">
        <v>1044</v>
      </c>
      <c r="J482" s="118">
        <v>171</v>
      </c>
      <c r="K482" s="4">
        <f t="shared" si="7"/>
        <v>1109115.9399999992</v>
      </c>
      <c r="M482" s="4"/>
      <c r="N482" s="10"/>
    </row>
    <row r="483" spans="1:14">
      <c r="A483" s="2" t="s">
        <v>984</v>
      </c>
      <c r="B483" s="3">
        <v>42697</v>
      </c>
      <c r="C483" s="2" t="s">
        <v>8688</v>
      </c>
      <c r="D483" s="2" t="s">
        <v>190</v>
      </c>
      <c r="E483" s="2" t="s">
        <v>34</v>
      </c>
      <c r="F483" s="2" t="s">
        <v>230</v>
      </c>
      <c r="I483" s="4">
        <v>73422.47</v>
      </c>
      <c r="J483" s="118">
        <v>172</v>
      </c>
      <c r="K483" s="4">
        <f t="shared" si="7"/>
        <v>1035693.4699999993</v>
      </c>
      <c r="M483" s="4"/>
      <c r="N483" s="10"/>
    </row>
    <row r="484" spans="1:14">
      <c r="A484" s="2" t="s">
        <v>986</v>
      </c>
      <c r="B484" s="3">
        <v>42697</v>
      </c>
      <c r="C484" s="2" t="s">
        <v>8689</v>
      </c>
      <c r="D484" s="2" t="s">
        <v>190</v>
      </c>
      <c r="E484" s="2" t="s">
        <v>34</v>
      </c>
      <c r="F484" s="2" t="s">
        <v>432</v>
      </c>
      <c r="I484" s="4">
        <v>7000</v>
      </c>
      <c r="J484" s="118">
        <v>173</v>
      </c>
      <c r="K484" s="4">
        <f t="shared" si="7"/>
        <v>1028693.4699999993</v>
      </c>
      <c r="M484" s="4"/>
      <c r="N484" s="10"/>
    </row>
    <row r="485" spans="1:14">
      <c r="A485" s="2" t="s">
        <v>988</v>
      </c>
      <c r="B485" s="3">
        <v>42697</v>
      </c>
      <c r="C485" s="2" t="s">
        <v>8690</v>
      </c>
      <c r="D485" s="2" t="s">
        <v>190</v>
      </c>
      <c r="E485" s="2" t="s">
        <v>34</v>
      </c>
      <c r="F485" s="2" t="s">
        <v>8691</v>
      </c>
      <c r="I485" s="4">
        <v>2600</v>
      </c>
      <c r="J485" s="118">
        <v>174</v>
      </c>
      <c r="K485" s="4">
        <f t="shared" si="7"/>
        <v>1026093.4699999993</v>
      </c>
      <c r="M485" s="4"/>
      <c r="N485" s="10"/>
    </row>
    <row r="486" spans="1:14">
      <c r="A486" s="2" t="s">
        <v>990</v>
      </c>
      <c r="B486" s="3">
        <v>42697</v>
      </c>
      <c r="C486" s="2" t="s">
        <v>8692</v>
      </c>
      <c r="D486" s="2" t="s">
        <v>190</v>
      </c>
      <c r="E486" s="2" t="s">
        <v>34</v>
      </c>
      <c r="F486" s="2" t="s">
        <v>212</v>
      </c>
      <c r="I486" s="4">
        <v>1527</v>
      </c>
      <c r="J486" s="118">
        <v>175</v>
      </c>
      <c r="K486" s="4">
        <f t="shared" si="7"/>
        <v>1024566.4699999993</v>
      </c>
      <c r="M486" s="4"/>
      <c r="N486" s="10"/>
    </row>
    <row r="487" spans="1:14">
      <c r="A487" s="2" t="s">
        <v>1016</v>
      </c>
      <c r="B487" s="3">
        <v>42697</v>
      </c>
      <c r="C487" s="2" t="s">
        <v>8693</v>
      </c>
      <c r="D487" s="2" t="s">
        <v>190</v>
      </c>
      <c r="E487" s="2" t="s">
        <v>34</v>
      </c>
      <c r="F487" s="2" t="s">
        <v>8694</v>
      </c>
      <c r="I487" s="4">
        <v>2436</v>
      </c>
      <c r="J487" s="118">
        <v>176</v>
      </c>
      <c r="K487" s="4">
        <f t="shared" si="7"/>
        <v>1022130.4699999993</v>
      </c>
      <c r="M487" s="4"/>
      <c r="N487" s="10"/>
    </row>
    <row r="488" spans="1:14">
      <c r="A488" s="2" t="s">
        <v>1018</v>
      </c>
      <c r="B488" s="3">
        <v>42697</v>
      </c>
      <c r="C488" s="2" t="s">
        <v>8695</v>
      </c>
      <c r="D488" s="2" t="s">
        <v>190</v>
      </c>
      <c r="E488" s="2" t="s">
        <v>34</v>
      </c>
      <c r="F488" s="2" t="s">
        <v>6242</v>
      </c>
      <c r="I488" s="4">
        <v>172237.8</v>
      </c>
      <c r="J488" s="118">
        <v>177</v>
      </c>
      <c r="K488" s="4">
        <f t="shared" si="7"/>
        <v>849892.66999999923</v>
      </c>
      <c r="M488" s="4"/>
      <c r="N488" s="10"/>
    </row>
    <row r="489" spans="1:14">
      <c r="A489" s="2" t="s">
        <v>1020</v>
      </c>
      <c r="B489" s="3">
        <v>42697</v>
      </c>
      <c r="C489" s="2" t="s">
        <v>8696</v>
      </c>
      <c r="D489" s="2" t="s">
        <v>190</v>
      </c>
      <c r="E489" s="2" t="s">
        <v>34</v>
      </c>
      <c r="F489" s="2" t="s">
        <v>4453</v>
      </c>
      <c r="I489" s="4">
        <v>6628.56</v>
      </c>
      <c r="J489" s="118">
        <v>178</v>
      </c>
      <c r="K489" s="4">
        <f t="shared" si="7"/>
        <v>843264.10999999917</v>
      </c>
      <c r="M489" s="4"/>
      <c r="N489" s="10"/>
    </row>
    <row r="490" spans="1:14">
      <c r="A490" s="2" t="s">
        <v>824</v>
      </c>
      <c r="B490" s="3">
        <v>42697</v>
      </c>
      <c r="C490" s="2" t="s">
        <v>8697</v>
      </c>
      <c r="D490" s="2" t="s">
        <v>190</v>
      </c>
      <c r="E490" s="2" t="s">
        <v>34</v>
      </c>
      <c r="F490" s="2" t="s">
        <v>410</v>
      </c>
      <c r="I490" s="4">
        <v>20300</v>
      </c>
      <c r="J490" s="118">
        <v>179</v>
      </c>
      <c r="K490" s="4">
        <f t="shared" si="7"/>
        <v>822964.10999999917</v>
      </c>
      <c r="M490" s="4"/>
      <c r="N490" s="10"/>
    </row>
    <row r="491" spans="1:14">
      <c r="A491" s="2" t="s">
        <v>8698</v>
      </c>
      <c r="B491" s="3">
        <v>42697</v>
      </c>
      <c r="C491" s="2" t="s">
        <v>41</v>
      </c>
      <c r="D491" s="2" t="s">
        <v>45</v>
      </c>
      <c r="E491" s="2" t="s">
        <v>4580</v>
      </c>
      <c r="F491" s="2" t="s">
        <v>8699</v>
      </c>
      <c r="G491" s="4">
        <v>200000</v>
      </c>
      <c r="H491" s="42">
        <v>230</v>
      </c>
      <c r="K491" s="4">
        <f t="shared" si="7"/>
        <v>1022964.1099999992</v>
      </c>
      <c r="M491" s="4"/>
      <c r="N491" s="10"/>
    </row>
    <row r="492" spans="1:14">
      <c r="A492" s="2" t="s">
        <v>8700</v>
      </c>
      <c r="B492" s="3">
        <v>42698</v>
      </c>
      <c r="C492" s="2" t="s">
        <v>8701</v>
      </c>
      <c r="D492" s="2" t="s">
        <v>4</v>
      </c>
      <c r="E492" s="2" t="s">
        <v>2974</v>
      </c>
      <c r="F492" s="2" t="s">
        <v>8702</v>
      </c>
      <c r="G492" s="4">
        <v>23393.71</v>
      </c>
      <c r="H492" s="42">
        <v>231</v>
      </c>
      <c r="K492" s="4">
        <f t="shared" si="7"/>
        <v>1046357.8199999991</v>
      </c>
      <c r="M492" s="4"/>
      <c r="N492" s="10"/>
    </row>
    <row r="493" spans="1:14">
      <c r="A493" s="2" t="s">
        <v>8703</v>
      </c>
      <c r="B493" s="3">
        <v>42698</v>
      </c>
      <c r="C493" s="2" t="s">
        <v>8704</v>
      </c>
      <c r="D493" s="2" t="s">
        <v>4</v>
      </c>
      <c r="E493" s="2" t="s">
        <v>2974</v>
      </c>
      <c r="F493" s="2" t="s">
        <v>8705</v>
      </c>
      <c r="G493" s="4">
        <v>20549.3</v>
      </c>
      <c r="H493" s="42">
        <v>232</v>
      </c>
      <c r="K493" s="4">
        <f t="shared" si="7"/>
        <v>1066907.1199999992</v>
      </c>
      <c r="M493" s="4"/>
      <c r="N493" s="10"/>
    </row>
    <row r="494" spans="1:14">
      <c r="A494" s="2" t="s">
        <v>7410</v>
      </c>
      <c r="B494" s="3">
        <v>42698</v>
      </c>
      <c r="C494" s="2" t="s">
        <v>5051</v>
      </c>
      <c r="D494" s="2" t="s">
        <v>4</v>
      </c>
      <c r="E494" s="2" t="s">
        <v>6645</v>
      </c>
      <c r="F494" s="2" t="s">
        <v>8238</v>
      </c>
      <c r="G494" s="4">
        <v>450100</v>
      </c>
      <c r="H494" s="42">
        <v>233</v>
      </c>
      <c r="K494" s="4">
        <f t="shared" si="7"/>
        <v>1517007.1199999992</v>
      </c>
      <c r="M494" s="4"/>
      <c r="N494" s="10"/>
    </row>
    <row r="495" spans="1:14">
      <c r="A495" s="2" t="s">
        <v>8706</v>
      </c>
      <c r="B495" s="3">
        <v>42698</v>
      </c>
      <c r="C495" s="2" t="s">
        <v>7</v>
      </c>
      <c r="D495" s="2" t="s">
        <v>4</v>
      </c>
      <c r="E495" s="2" t="s">
        <v>6645</v>
      </c>
      <c r="F495" s="2" t="s">
        <v>7</v>
      </c>
      <c r="G495" s="4">
        <v>10662.86</v>
      </c>
      <c r="H495" s="42">
        <v>234</v>
      </c>
      <c r="K495" s="4">
        <f t="shared" si="7"/>
        <v>1527669.9799999993</v>
      </c>
      <c r="M495" s="4"/>
      <c r="N495" s="10"/>
    </row>
    <row r="496" spans="1:14">
      <c r="A496" s="2" t="s">
        <v>8707</v>
      </c>
      <c r="B496" s="3">
        <v>42698</v>
      </c>
      <c r="C496" s="2" t="s">
        <v>3</v>
      </c>
      <c r="D496" s="2" t="s">
        <v>4</v>
      </c>
      <c r="E496" s="2" t="s">
        <v>6645</v>
      </c>
      <c r="F496" s="2" t="s">
        <v>3</v>
      </c>
      <c r="G496" s="4">
        <v>14060.98</v>
      </c>
      <c r="H496" s="42">
        <v>235</v>
      </c>
      <c r="K496" s="4">
        <f t="shared" si="7"/>
        <v>1541730.9599999993</v>
      </c>
      <c r="M496" s="4"/>
      <c r="N496" s="10"/>
    </row>
    <row r="497" spans="1:14">
      <c r="A497" s="2" t="s">
        <v>8708</v>
      </c>
      <c r="B497" s="3">
        <v>42698</v>
      </c>
      <c r="C497" s="2" t="s">
        <v>8335</v>
      </c>
      <c r="D497" s="2" t="s">
        <v>4</v>
      </c>
      <c r="E497" s="2" t="s">
        <v>6645</v>
      </c>
      <c r="F497" s="2" t="s">
        <v>8335</v>
      </c>
      <c r="G497" s="4">
        <v>1025</v>
      </c>
      <c r="H497" s="42" t="s">
        <v>1159</v>
      </c>
      <c r="K497" s="4">
        <f t="shared" si="7"/>
        <v>1542755.9599999993</v>
      </c>
      <c r="M497" s="4"/>
      <c r="N497" s="10"/>
    </row>
    <row r="498" spans="1:14">
      <c r="A498" s="2" t="s">
        <v>5281</v>
      </c>
      <c r="B498" s="3">
        <v>42698</v>
      </c>
      <c r="C498" s="2" t="s">
        <v>5576</v>
      </c>
      <c r="D498" s="2" t="s">
        <v>4</v>
      </c>
      <c r="E498" s="2" t="s">
        <v>5520</v>
      </c>
      <c r="F498" s="2" t="s">
        <v>8709</v>
      </c>
      <c r="G498" s="4">
        <v>100000</v>
      </c>
      <c r="H498" s="42">
        <v>236</v>
      </c>
      <c r="K498" s="4">
        <f t="shared" si="7"/>
        <v>1642755.9599999993</v>
      </c>
      <c r="M498" s="4"/>
      <c r="N498" s="10"/>
    </row>
    <row r="499" spans="1:14">
      <c r="A499" s="2" t="s">
        <v>2775</v>
      </c>
      <c r="B499" s="3">
        <v>42698</v>
      </c>
      <c r="C499" s="2" t="s">
        <v>6070</v>
      </c>
      <c r="D499" s="2" t="s">
        <v>4</v>
      </c>
      <c r="E499" s="2" t="s">
        <v>5520</v>
      </c>
      <c r="F499" s="2" t="s">
        <v>8710</v>
      </c>
      <c r="G499" s="4">
        <v>20000</v>
      </c>
      <c r="H499" s="42">
        <v>237</v>
      </c>
      <c r="K499" s="4">
        <f t="shared" si="7"/>
        <v>1662755.9599999993</v>
      </c>
      <c r="M499" s="4"/>
      <c r="N499" s="10"/>
    </row>
    <row r="500" spans="1:14">
      <c r="A500" s="2" t="s">
        <v>5287</v>
      </c>
      <c r="B500" s="3">
        <v>42698</v>
      </c>
      <c r="C500" s="2" t="s">
        <v>6070</v>
      </c>
      <c r="D500" s="2" t="s">
        <v>4</v>
      </c>
      <c r="E500" s="2" t="s">
        <v>5520</v>
      </c>
      <c r="F500" s="2" t="s">
        <v>8711</v>
      </c>
      <c r="G500" s="4">
        <v>144830</v>
      </c>
      <c r="H500" s="42">
        <v>238</v>
      </c>
      <c r="K500" s="4">
        <f t="shared" si="7"/>
        <v>1807585.9599999993</v>
      </c>
      <c r="M500" s="4"/>
      <c r="N500" s="10"/>
    </row>
    <row r="501" spans="1:14">
      <c r="A501" s="13" t="s">
        <v>2042</v>
      </c>
      <c r="B501" s="15">
        <v>42698</v>
      </c>
      <c r="C501" s="13" t="s">
        <v>1579</v>
      </c>
      <c r="D501" s="13" t="s">
        <v>4</v>
      </c>
      <c r="E501" s="13" t="s">
        <v>5520</v>
      </c>
      <c r="F501" s="13" t="s">
        <v>8712</v>
      </c>
      <c r="G501" s="9">
        <v>20000</v>
      </c>
      <c r="H501" s="42">
        <v>506</v>
      </c>
      <c r="I501" s="129"/>
      <c r="J501" s="42"/>
      <c r="K501" s="4">
        <f t="shared" si="7"/>
        <v>1827585.9599999993</v>
      </c>
      <c r="M501" s="4"/>
      <c r="N501" s="10"/>
    </row>
    <row r="502" spans="1:14">
      <c r="A502" s="2" t="s">
        <v>8713</v>
      </c>
      <c r="B502" s="3">
        <v>42698</v>
      </c>
      <c r="C502" s="2" t="s">
        <v>1579</v>
      </c>
      <c r="D502" s="2" t="s">
        <v>4</v>
      </c>
      <c r="E502" s="2" t="s">
        <v>5520</v>
      </c>
      <c r="F502" s="2" t="s">
        <v>8712</v>
      </c>
      <c r="G502" s="4">
        <v>13500</v>
      </c>
      <c r="H502" s="42">
        <v>239</v>
      </c>
      <c r="K502" s="4">
        <f t="shared" si="7"/>
        <v>1841085.9599999993</v>
      </c>
      <c r="M502" s="4"/>
      <c r="N502" s="10"/>
    </row>
    <row r="503" spans="1:14">
      <c r="A503" s="2" t="s">
        <v>8052</v>
      </c>
      <c r="B503" s="3">
        <v>42698</v>
      </c>
      <c r="C503" s="2" t="s">
        <v>3</v>
      </c>
      <c r="D503" s="2" t="s">
        <v>4</v>
      </c>
      <c r="E503" s="2" t="s">
        <v>5520</v>
      </c>
      <c r="F503" s="2" t="s">
        <v>3</v>
      </c>
      <c r="G503" s="4">
        <v>70000.22</v>
      </c>
      <c r="H503" s="42">
        <v>235</v>
      </c>
      <c r="K503" s="4">
        <f t="shared" si="7"/>
        <v>1911086.1799999992</v>
      </c>
      <c r="M503" s="4"/>
      <c r="N503" s="10"/>
    </row>
    <row r="504" spans="1:14">
      <c r="A504" s="2" t="s">
        <v>8714</v>
      </c>
      <c r="B504" s="3">
        <v>42698</v>
      </c>
      <c r="C504" s="2" t="s">
        <v>7</v>
      </c>
      <c r="D504" s="2" t="s">
        <v>4</v>
      </c>
      <c r="E504" s="2" t="s">
        <v>5520</v>
      </c>
      <c r="F504" s="2" t="s">
        <v>7</v>
      </c>
      <c r="G504" s="4">
        <v>131439.35999999999</v>
      </c>
      <c r="H504" s="42">
        <v>240</v>
      </c>
      <c r="K504" s="4">
        <f t="shared" si="7"/>
        <v>2042525.5399999991</v>
      </c>
      <c r="M504" s="4"/>
      <c r="N504" s="10"/>
    </row>
    <row r="505" spans="1:14">
      <c r="A505" s="2" t="s">
        <v>907</v>
      </c>
      <c r="B505" s="3">
        <v>42698</v>
      </c>
      <c r="C505" s="2" t="s">
        <v>8715</v>
      </c>
      <c r="D505" s="2" t="s">
        <v>66</v>
      </c>
      <c r="E505" s="2" t="s">
        <v>34</v>
      </c>
      <c r="F505" s="2" t="s">
        <v>174</v>
      </c>
      <c r="I505" s="4">
        <v>50000</v>
      </c>
      <c r="J505" s="118">
        <v>180</v>
      </c>
      <c r="K505" s="4">
        <f t="shared" si="7"/>
        <v>1992525.5399999991</v>
      </c>
      <c r="M505" s="4"/>
      <c r="N505" s="10"/>
    </row>
    <row r="506" spans="1:14">
      <c r="A506" s="2" t="s">
        <v>909</v>
      </c>
      <c r="B506" s="3">
        <v>42698</v>
      </c>
      <c r="C506" s="2" t="s">
        <v>8716</v>
      </c>
      <c r="D506" s="2" t="s">
        <v>66</v>
      </c>
      <c r="E506" s="2" t="s">
        <v>34</v>
      </c>
      <c r="F506" s="2" t="s">
        <v>3972</v>
      </c>
      <c r="I506" s="4">
        <v>5700</v>
      </c>
      <c r="J506" s="118">
        <v>181</v>
      </c>
      <c r="K506" s="4">
        <f t="shared" si="7"/>
        <v>1986825.5399999991</v>
      </c>
      <c r="M506" s="4"/>
      <c r="N506" s="10"/>
    </row>
    <row r="507" spans="1:14">
      <c r="A507" s="2" t="s">
        <v>912</v>
      </c>
      <c r="B507" s="3">
        <v>42698</v>
      </c>
      <c r="C507" s="2" t="s">
        <v>8717</v>
      </c>
      <c r="D507" s="2" t="s">
        <v>66</v>
      </c>
      <c r="E507" s="2" t="s">
        <v>34</v>
      </c>
      <c r="F507" s="2" t="s">
        <v>39</v>
      </c>
      <c r="I507" s="4">
        <v>7540.03</v>
      </c>
      <c r="J507" s="118">
        <v>182</v>
      </c>
      <c r="K507" s="4">
        <f t="shared" si="7"/>
        <v>1979285.5099999991</v>
      </c>
      <c r="M507" s="4"/>
      <c r="N507" s="10"/>
    </row>
    <row r="508" spans="1:14">
      <c r="A508" s="2" t="s">
        <v>914</v>
      </c>
      <c r="B508" s="3">
        <v>42698</v>
      </c>
      <c r="C508" s="2" t="s">
        <v>8453</v>
      </c>
      <c r="D508" s="2" t="s">
        <v>66</v>
      </c>
      <c r="E508" s="2" t="s">
        <v>38</v>
      </c>
      <c r="F508" s="2" t="s">
        <v>8718</v>
      </c>
      <c r="G508" s="4">
        <v>170000</v>
      </c>
      <c r="H508" s="42" t="s">
        <v>1146</v>
      </c>
      <c r="K508" s="4">
        <f t="shared" si="7"/>
        <v>2149285.5099999988</v>
      </c>
      <c r="M508" s="4"/>
      <c r="N508" s="10"/>
    </row>
    <row r="509" spans="1:14">
      <c r="A509" s="2" t="s">
        <v>916</v>
      </c>
      <c r="B509" s="3">
        <v>42698</v>
      </c>
      <c r="C509" s="2" t="s">
        <v>8719</v>
      </c>
      <c r="D509" s="2" t="s">
        <v>66</v>
      </c>
      <c r="E509" s="2" t="s">
        <v>34</v>
      </c>
      <c r="F509" s="2" t="s">
        <v>8454</v>
      </c>
      <c r="I509" s="4">
        <v>170000</v>
      </c>
      <c r="J509" s="118">
        <v>183</v>
      </c>
      <c r="K509" s="4">
        <f t="shared" si="7"/>
        <v>1979285.5099999988</v>
      </c>
      <c r="M509" s="4"/>
      <c r="N509" s="10"/>
    </row>
    <row r="510" spans="1:14">
      <c r="A510" s="2" t="s">
        <v>919</v>
      </c>
      <c r="B510" s="3">
        <v>42698</v>
      </c>
      <c r="C510" s="2" t="s">
        <v>8720</v>
      </c>
      <c r="D510" s="2" t="s">
        <v>183</v>
      </c>
      <c r="E510" s="2" t="s">
        <v>34</v>
      </c>
      <c r="F510" s="2" t="s">
        <v>2055</v>
      </c>
      <c r="I510" s="4">
        <v>854785.65</v>
      </c>
      <c r="J510" s="118">
        <v>184</v>
      </c>
      <c r="K510" s="4">
        <f t="shared" si="7"/>
        <v>1124499.8599999989</v>
      </c>
      <c r="M510" s="4"/>
      <c r="N510" s="10"/>
    </row>
    <row r="511" spans="1:14">
      <c r="A511" s="2" t="s">
        <v>921</v>
      </c>
      <c r="B511" s="3">
        <v>42698</v>
      </c>
      <c r="C511" s="2" t="s">
        <v>8721</v>
      </c>
      <c r="D511" s="2" t="s">
        <v>66</v>
      </c>
      <c r="E511" s="2" t="s">
        <v>34</v>
      </c>
      <c r="F511" s="2" t="s">
        <v>4453</v>
      </c>
      <c r="I511" s="4">
        <v>4992.04</v>
      </c>
      <c r="J511" s="118">
        <v>185</v>
      </c>
      <c r="K511" s="4">
        <f t="shared" si="7"/>
        <v>1119507.8199999989</v>
      </c>
      <c r="M511" s="4"/>
      <c r="N511" s="10"/>
    </row>
    <row r="512" spans="1:14">
      <c r="A512" s="2" t="s">
        <v>924</v>
      </c>
      <c r="B512" s="3">
        <v>42698</v>
      </c>
      <c r="C512" s="2" t="s">
        <v>8722</v>
      </c>
      <c r="D512" s="2" t="s">
        <v>66</v>
      </c>
      <c r="E512" s="2" t="s">
        <v>34</v>
      </c>
      <c r="F512" s="2" t="s">
        <v>4453</v>
      </c>
      <c r="I512" s="4">
        <v>9329</v>
      </c>
      <c r="J512" s="118">
        <v>186</v>
      </c>
      <c r="K512" s="4">
        <f t="shared" si="7"/>
        <v>1110178.8199999989</v>
      </c>
      <c r="M512" s="4"/>
      <c r="N512" s="10"/>
    </row>
    <row r="513" spans="1:14">
      <c r="A513" s="2" t="s">
        <v>926</v>
      </c>
      <c r="B513" s="3">
        <v>42698</v>
      </c>
      <c r="C513" s="2" t="s">
        <v>8723</v>
      </c>
      <c r="D513" s="2" t="s">
        <v>66</v>
      </c>
      <c r="E513" s="2" t="s">
        <v>34</v>
      </c>
      <c r="F513" s="2" t="s">
        <v>4453</v>
      </c>
      <c r="I513" s="4">
        <v>14429.34</v>
      </c>
      <c r="J513" s="118">
        <v>187</v>
      </c>
      <c r="K513" s="4">
        <f t="shared" si="7"/>
        <v>1095749.4799999988</v>
      </c>
      <c r="M513" s="4"/>
      <c r="N513" s="10"/>
    </row>
    <row r="514" spans="1:14">
      <c r="A514" s="2" t="s">
        <v>3658</v>
      </c>
      <c r="B514" s="3">
        <v>42699</v>
      </c>
      <c r="C514" s="2" t="s">
        <v>8724</v>
      </c>
      <c r="D514" s="2" t="s">
        <v>4</v>
      </c>
      <c r="E514" s="2" t="s">
        <v>2974</v>
      </c>
      <c r="F514" s="2" t="s">
        <v>8725</v>
      </c>
      <c r="G514" s="4">
        <v>35712.559999999998</v>
      </c>
      <c r="H514" s="42">
        <v>241</v>
      </c>
      <c r="K514" s="4">
        <f t="shared" si="7"/>
        <v>1131462.0399999989</v>
      </c>
      <c r="M514" s="4"/>
      <c r="N514" s="10"/>
    </row>
    <row r="515" spans="1:14">
      <c r="A515" s="2" t="s">
        <v>8726</v>
      </c>
      <c r="B515" s="3">
        <v>42699</v>
      </c>
      <c r="C515" s="2" t="s">
        <v>6070</v>
      </c>
      <c r="D515" s="2" t="s">
        <v>4</v>
      </c>
      <c r="E515" s="2" t="s">
        <v>6645</v>
      </c>
      <c r="F515" s="2" t="s">
        <v>5563</v>
      </c>
      <c r="G515" s="4">
        <v>2990</v>
      </c>
      <c r="H515" s="42">
        <v>242</v>
      </c>
      <c r="K515" s="4">
        <f t="shared" si="7"/>
        <v>1134452.0399999989</v>
      </c>
      <c r="M515" s="4"/>
      <c r="N515" s="10"/>
    </row>
    <row r="516" spans="1:14">
      <c r="A516" s="2" t="s">
        <v>8059</v>
      </c>
      <c r="B516" s="3">
        <v>42699</v>
      </c>
      <c r="C516" s="2" t="s">
        <v>718</v>
      </c>
      <c r="D516" s="2" t="s">
        <v>33</v>
      </c>
      <c r="E516" s="2" t="s">
        <v>3046</v>
      </c>
      <c r="F516" s="2" t="s">
        <v>8727</v>
      </c>
      <c r="G516" s="4">
        <v>281360</v>
      </c>
      <c r="H516" s="42">
        <v>243</v>
      </c>
      <c r="K516" s="4">
        <f t="shared" si="7"/>
        <v>1415812.0399999989</v>
      </c>
      <c r="M516" s="4"/>
      <c r="N516" s="10"/>
    </row>
    <row r="517" spans="1:14">
      <c r="A517" s="2" t="s">
        <v>8059</v>
      </c>
      <c r="B517" s="3">
        <v>42699</v>
      </c>
      <c r="C517" s="2" t="s">
        <v>718</v>
      </c>
      <c r="D517" s="2" t="s">
        <v>33</v>
      </c>
      <c r="E517" s="2" t="s">
        <v>3046</v>
      </c>
      <c r="F517" s="2" t="s">
        <v>8728</v>
      </c>
      <c r="G517" s="4">
        <v>119332.77</v>
      </c>
      <c r="H517" s="42">
        <v>244</v>
      </c>
      <c r="K517" s="4">
        <f t="shared" si="7"/>
        <v>1535144.8099999989</v>
      </c>
      <c r="M517" s="4"/>
      <c r="N517" s="10"/>
    </row>
    <row r="518" spans="1:14">
      <c r="A518" s="2" t="s">
        <v>8059</v>
      </c>
      <c r="B518" s="3">
        <v>42699</v>
      </c>
      <c r="C518" s="2" t="s">
        <v>718</v>
      </c>
      <c r="D518" s="2" t="s">
        <v>33</v>
      </c>
      <c r="E518" s="2" t="s">
        <v>3046</v>
      </c>
      <c r="F518" s="2" t="s">
        <v>8729</v>
      </c>
      <c r="G518" s="4">
        <v>2474.56</v>
      </c>
      <c r="H518" s="42">
        <v>245</v>
      </c>
      <c r="K518" s="4">
        <f t="shared" si="7"/>
        <v>1537619.3699999989</v>
      </c>
      <c r="M518" s="4"/>
      <c r="N518" s="10"/>
    </row>
    <row r="519" spans="1:14">
      <c r="A519" s="2" t="s">
        <v>8059</v>
      </c>
      <c r="B519" s="3">
        <v>42699</v>
      </c>
      <c r="C519" s="2" t="s">
        <v>718</v>
      </c>
      <c r="D519" s="2" t="s">
        <v>33</v>
      </c>
      <c r="E519" s="2" t="s">
        <v>3046</v>
      </c>
      <c r="F519" s="2" t="s">
        <v>8730</v>
      </c>
      <c r="G519" s="4">
        <v>63000</v>
      </c>
      <c r="H519" s="42">
        <v>246</v>
      </c>
      <c r="K519" s="4">
        <f t="shared" si="7"/>
        <v>1600619.3699999989</v>
      </c>
      <c r="M519" s="4"/>
      <c r="N519" s="10"/>
    </row>
    <row r="520" spans="1:14">
      <c r="A520" s="2" t="s">
        <v>2830</v>
      </c>
      <c r="B520" s="3">
        <v>42699</v>
      </c>
      <c r="C520" s="2" t="s">
        <v>5051</v>
      </c>
      <c r="D520" s="2" t="s">
        <v>4</v>
      </c>
      <c r="E520" s="2" t="s">
        <v>6645</v>
      </c>
      <c r="F520" s="2" t="s">
        <v>8731</v>
      </c>
      <c r="G520" s="4">
        <v>50000</v>
      </c>
      <c r="H520" s="42">
        <v>247</v>
      </c>
      <c r="K520" s="4">
        <f t="shared" si="7"/>
        <v>1650619.3699999989</v>
      </c>
      <c r="M520" s="4"/>
      <c r="N520" s="10"/>
    </row>
    <row r="521" spans="1:14">
      <c r="A521" s="127" t="s">
        <v>2049</v>
      </c>
      <c r="B521" s="128">
        <v>42699</v>
      </c>
      <c r="C521" s="127" t="s">
        <v>3</v>
      </c>
      <c r="D521" s="127" t="s">
        <v>4</v>
      </c>
      <c r="E521" s="127" t="s">
        <v>6645</v>
      </c>
      <c r="F521" s="127" t="s">
        <v>3</v>
      </c>
      <c r="G521" s="129">
        <v>30864.49</v>
      </c>
      <c r="H521" s="42">
        <v>701</v>
      </c>
      <c r="I521" s="129"/>
      <c r="J521" s="42"/>
      <c r="K521" s="4">
        <f t="shared" si="7"/>
        <v>1681483.8599999989</v>
      </c>
      <c r="M521" s="4"/>
      <c r="N521" s="10"/>
    </row>
    <row r="522" spans="1:14">
      <c r="A522" s="2" t="s">
        <v>8732</v>
      </c>
      <c r="B522" s="3">
        <v>42699</v>
      </c>
      <c r="C522" s="2" t="s">
        <v>7</v>
      </c>
      <c r="D522" s="2" t="s">
        <v>4</v>
      </c>
      <c r="E522" s="2" t="s">
        <v>6645</v>
      </c>
      <c r="F522" s="2" t="s">
        <v>7</v>
      </c>
      <c r="G522" s="4">
        <v>61000</v>
      </c>
      <c r="H522" s="42">
        <v>248</v>
      </c>
      <c r="K522" s="4">
        <f t="shared" si="7"/>
        <v>1742483.8599999989</v>
      </c>
      <c r="M522" s="4"/>
      <c r="N522" s="10"/>
    </row>
    <row r="523" spans="1:14">
      <c r="A523" s="2" t="s">
        <v>3660</v>
      </c>
      <c r="B523" s="3">
        <v>42699</v>
      </c>
      <c r="C523" s="2" t="s">
        <v>7881</v>
      </c>
      <c r="D523" s="2" t="s">
        <v>33</v>
      </c>
      <c r="E523" s="2" t="s">
        <v>4580</v>
      </c>
      <c r="F523" s="2" t="s">
        <v>8733</v>
      </c>
      <c r="G523" s="4">
        <v>155</v>
      </c>
      <c r="H523" s="42">
        <v>249</v>
      </c>
      <c r="K523" s="4">
        <f t="shared" ref="K523:K586" si="8">+K522+G523-I523</f>
        <v>1742638.8599999989</v>
      </c>
      <c r="M523" s="4"/>
      <c r="N523" s="10"/>
    </row>
    <row r="524" spans="1:14">
      <c r="A524" s="2" t="s">
        <v>8734</v>
      </c>
      <c r="B524" s="3">
        <v>42699</v>
      </c>
      <c r="C524" s="2" t="s">
        <v>5051</v>
      </c>
      <c r="D524" s="2" t="s">
        <v>4</v>
      </c>
      <c r="E524" s="2" t="s">
        <v>5520</v>
      </c>
      <c r="F524" s="2" t="s">
        <v>8712</v>
      </c>
      <c r="G524" s="4">
        <v>18000</v>
      </c>
      <c r="H524" s="42">
        <v>250</v>
      </c>
      <c r="K524" s="4">
        <f t="shared" si="8"/>
        <v>1760638.8599999989</v>
      </c>
      <c r="M524" s="4"/>
      <c r="N524" s="10"/>
    </row>
    <row r="525" spans="1:14">
      <c r="A525" s="2" t="s">
        <v>2075</v>
      </c>
      <c r="B525" s="3">
        <v>42699</v>
      </c>
      <c r="C525" s="2" t="s">
        <v>6070</v>
      </c>
      <c r="D525" s="2" t="s">
        <v>4</v>
      </c>
      <c r="E525" s="2" t="s">
        <v>5520</v>
      </c>
      <c r="F525" s="2" t="s">
        <v>5914</v>
      </c>
      <c r="G525" s="4">
        <v>107525</v>
      </c>
      <c r="H525" s="42">
        <v>251</v>
      </c>
      <c r="K525" s="4">
        <f t="shared" si="8"/>
        <v>1868163.8599999989</v>
      </c>
      <c r="M525" s="4"/>
      <c r="N525" s="10"/>
    </row>
    <row r="526" spans="1:14">
      <c r="A526" s="2" t="s">
        <v>8735</v>
      </c>
      <c r="B526" s="3">
        <v>42699</v>
      </c>
      <c r="C526" s="2" t="s">
        <v>6070</v>
      </c>
      <c r="D526" s="2" t="s">
        <v>4</v>
      </c>
      <c r="E526" s="2" t="s">
        <v>5520</v>
      </c>
      <c r="F526" s="2" t="s">
        <v>8736</v>
      </c>
      <c r="G526" s="4">
        <v>11858.58</v>
      </c>
      <c r="H526" s="42">
        <v>252</v>
      </c>
      <c r="K526" s="4">
        <f t="shared" si="8"/>
        <v>1880022.439999999</v>
      </c>
      <c r="M526" s="4"/>
      <c r="N526" s="10"/>
    </row>
    <row r="527" spans="1:14">
      <c r="A527" s="2" t="s">
        <v>4542</v>
      </c>
      <c r="B527" s="3">
        <v>42699</v>
      </c>
      <c r="C527" s="2" t="s">
        <v>5051</v>
      </c>
      <c r="D527" s="2" t="s">
        <v>4</v>
      </c>
      <c r="E527" s="2" t="s">
        <v>5520</v>
      </c>
      <c r="F527" s="2" t="s">
        <v>8737</v>
      </c>
      <c r="G527" s="4">
        <v>64000</v>
      </c>
      <c r="H527" s="42">
        <v>253</v>
      </c>
      <c r="K527" s="4">
        <f t="shared" si="8"/>
        <v>1944022.439999999</v>
      </c>
      <c r="M527" s="4"/>
      <c r="N527" s="10"/>
    </row>
    <row r="528" spans="1:14">
      <c r="A528" s="2" t="s">
        <v>8738</v>
      </c>
      <c r="B528" s="3">
        <v>42699</v>
      </c>
      <c r="C528" s="2" t="s">
        <v>41</v>
      </c>
      <c r="D528" s="2" t="s">
        <v>33</v>
      </c>
      <c r="E528" s="2" t="s">
        <v>4580</v>
      </c>
      <c r="F528" s="2" t="s">
        <v>61</v>
      </c>
      <c r="G528" s="4">
        <v>92000</v>
      </c>
      <c r="H528" s="42">
        <v>254</v>
      </c>
      <c r="K528" s="4">
        <f t="shared" si="8"/>
        <v>2036022.439999999</v>
      </c>
      <c r="M528" s="4"/>
      <c r="N528" s="10"/>
    </row>
    <row r="529" spans="1:14">
      <c r="A529" s="2" t="s">
        <v>8739</v>
      </c>
      <c r="B529" s="3">
        <v>42699</v>
      </c>
      <c r="C529" s="2" t="s">
        <v>41</v>
      </c>
      <c r="D529" s="2" t="s">
        <v>33</v>
      </c>
      <c r="E529" s="2" t="s">
        <v>4580</v>
      </c>
      <c r="F529" s="2" t="s">
        <v>61</v>
      </c>
      <c r="G529" s="4">
        <v>200000</v>
      </c>
      <c r="H529" s="42">
        <v>255</v>
      </c>
      <c r="K529" s="4">
        <f t="shared" si="8"/>
        <v>2236022.439999999</v>
      </c>
      <c r="M529" s="4"/>
      <c r="N529" s="10"/>
    </row>
    <row r="530" spans="1:14">
      <c r="A530" s="2" t="s">
        <v>8102</v>
      </c>
      <c r="B530" s="3">
        <v>42699</v>
      </c>
      <c r="C530" s="2" t="s">
        <v>6070</v>
      </c>
      <c r="D530" s="2" t="s">
        <v>4</v>
      </c>
      <c r="E530" s="2" t="s">
        <v>5520</v>
      </c>
      <c r="F530" s="2" t="s">
        <v>7352</v>
      </c>
      <c r="G530" s="4">
        <v>2275.58</v>
      </c>
      <c r="H530" s="42">
        <v>256</v>
      </c>
      <c r="K530" s="4">
        <f t="shared" si="8"/>
        <v>2238298.0199999991</v>
      </c>
      <c r="M530" s="4"/>
      <c r="N530" s="10"/>
    </row>
    <row r="531" spans="1:14">
      <c r="A531" s="2" t="s">
        <v>8740</v>
      </c>
      <c r="B531" s="3">
        <v>42699</v>
      </c>
      <c r="C531" s="2" t="s">
        <v>6070</v>
      </c>
      <c r="D531" s="2" t="s">
        <v>4</v>
      </c>
      <c r="E531" s="2" t="s">
        <v>5520</v>
      </c>
      <c r="F531" s="2" t="s">
        <v>141</v>
      </c>
      <c r="G531" s="4">
        <v>4100</v>
      </c>
      <c r="H531" s="42">
        <v>257</v>
      </c>
      <c r="K531" s="4">
        <f t="shared" si="8"/>
        <v>2242398.0199999991</v>
      </c>
      <c r="M531" s="4"/>
      <c r="N531" s="10"/>
    </row>
    <row r="532" spans="1:14">
      <c r="A532" s="2" t="s">
        <v>8741</v>
      </c>
      <c r="B532" s="3">
        <v>42699</v>
      </c>
      <c r="C532" s="2" t="s">
        <v>6070</v>
      </c>
      <c r="D532" s="2" t="s">
        <v>4</v>
      </c>
      <c r="E532" s="2" t="s">
        <v>5520</v>
      </c>
      <c r="F532" s="2" t="s">
        <v>8742</v>
      </c>
      <c r="G532" s="4">
        <v>324300</v>
      </c>
      <c r="H532" s="42">
        <v>258</v>
      </c>
      <c r="K532" s="4">
        <f t="shared" si="8"/>
        <v>2566698.0199999991</v>
      </c>
      <c r="M532" s="4"/>
      <c r="N532" s="10"/>
    </row>
    <row r="533" spans="1:14">
      <c r="A533" s="2" t="s">
        <v>6825</v>
      </c>
      <c r="B533" s="3">
        <v>42699</v>
      </c>
      <c r="C533" s="2" t="s">
        <v>5151</v>
      </c>
      <c r="D533" s="2" t="s">
        <v>4</v>
      </c>
      <c r="E533" s="2" t="s">
        <v>5520</v>
      </c>
      <c r="F533" s="2" t="s">
        <v>5151</v>
      </c>
      <c r="G533" s="4">
        <v>5656.98</v>
      </c>
      <c r="H533" s="42" t="s">
        <v>1159</v>
      </c>
      <c r="K533" s="4">
        <f t="shared" si="8"/>
        <v>2572354.9999999991</v>
      </c>
      <c r="M533" s="4"/>
      <c r="N533" s="10"/>
    </row>
    <row r="534" spans="1:14">
      <c r="A534" s="127" t="s">
        <v>8743</v>
      </c>
      <c r="B534" s="128">
        <v>42699</v>
      </c>
      <c r="C534" s="127" t="s">
        <v>3</v>
      </c>
      <c r="D534" s="127" t="s">
        <v>4</v>
      </c>
      <c r="E534" s="127" t="s">
        <v>5520</v>
      </c>
      <c r="F534" s="127" t="s">
        <v>3</v>
      </c>
      <c r="G534" s="129">
        <v>235452.86</v>
      </c>
      <c r="H534" s="42">
        <v>701</v>
      </c>
      <c r="I534" s="129"/>
      <c r="J534" s="42"/>
      <c r="K534" s="4">
        <f t="shared" si="8"/>
        <v>2807807.8599999989</v>
      </c>
      <c r="M534" s="4"/>
      <c r="N534" s="10"/>
    </row>
    <row r="535" spans="1:14">
      <c r="A535" s="2" t="s">
        <v>6826</v>
      </c>
      <c r="B535" s="3">
        <v>42699</v>
      </c>
      <c r="C535" s="2" t="s">
        <v>7</v>
      </c>
      <c r="D535" s="2" t="s">
        <v>4</v>
      </c>
      <c r="E535" s="2" t="s">
        <v>5520</v>
      </c>
      <c r="F535" s="2" t="s">
        <v>7</v>
      </c>
      <c r="G535" s="4">
        <v>416531.02</v>
      </c>
      <c r="H535" s="42">
        <v>259</v>
      </c>
      <c r="K535" s="4">
        <f t="shared" si="8"/>
        <v>3224338.879999999</v>
      </c>
      <c r="M535" s="4"/>
      <c r="N535" s="10"/>
    </row>
    <row r="536" spans="1:14">
      <c r="A536" s="2" t="s">
        <v>929</v>
      </c>
      <c r="B536" s="3">
        <v>42699</v>
      </c>
      <c r="C536" s="2" t="s">
        <v>8744</v>
      </c>
      <c r="D536" s="2" t="s">
        <v>66</v>
      </c>
      <c r="E536" s="2" t="s">
        <v>34</v>
      </c>
      <c r="F536" s="2" t="s">
        <v>8745</v>
      </c>
      <c r="I536" s="4">
        <v>50000</v>
      </c>
      <c r="J536" s="118">
        <v>188</v>
      </c>
      <c r="K536" s="4">
        <f t="shared" si="8"/>
        <v>3174338.879999999</v>
      </c>
      <c r="M536" s="4"/>
      <c r="N536" s="10"/>
    </row>
    <row r="537" spans="1:14">
      <c r="A537" s="2" t="s">
        <v>1014</v>
      </c>
      <c r="B537" s="3">
        <v>42699</v>
      </c>
      <c r="C537" s="2" t="s">
        <v>8746</v>
      </c>
      <c r="D537" s="2" t="s">
        <v>190</v>
      </c>
      <c r="E537" s="2" t="s">
        <v>34</v>
      </c>
      <c r="F537" s="2" t="s">
        <v>8747</v>
      </c>
      <c r="I537" s="4">
        <v>4060</v>
      </c>
      <c r="J537" s="118">
        <v>189</v>
      </c>
      <c r="K537" s="4">
        <f t="shared" si="8"/>
        <v>3170278.879999999</v>
      </c>
      <c r="M537" s="4"/>
      <c r="N537" s="10"/>
    </row>
    <row r="538" spans="1:14">
      <c r="A538" s="2" t="s">
        <v>1962</v>
      </c>
      <c r="B538" s="3">
        <v>42699</v>
      </c>
      <c r="C538" s="2" t="s">
        <v>8748</v>
      </c>
      <c r="D538" s="2" t="s">
        <v>66</v>
      </c>
      <c r="E538" s="2" t="s">
        <v>34</v>
      </c>
      <c r="F538" s="2" t="s">
        <v>2557</v>
      </c>
      <c r="I538" s="4">
        <v>3779.73</v>
      </c>
      <c r="K538" s="4">
        <f t="shared" si="8"/>
        <v>3166499.149999999</v>
      </c>
      <c r="M538" s="4"/>
      <c r="N538" s="10"/>
    </row>
    <row r="539" spans="1:14">
      <c r="A539" s="2" t="s">
        <v>1057</v>
      </c>
      <c r="B539" s="3">
        <v>42699</v>
      </c>
      <c r="C539" s="2" t="s">
        <v>8749</v>
      </c>
      <c r="D539" s="2" t="s">
        <v>183</v>
      </c>
      <c r="E539" s="2" t="s">
        <v>34</v>
      </c>
      <c r="F539" s="2" t="s">
        <v>2055</v>
      </c>
      <c r="I539" s="4">
        <v>1175972.1100000001</v>
      </c>
      <c r="J539" s="118">
        <v>190</v>
      </c>
      <c r="K539" s="4">
        <f t="shared" si="8"/>
        <v>1990527.0399999989</v>
      </c>
      <c r="M539" s="4"/>
      <c r="N539" s="10"/>
    </row>
    <row r="540" spans="1:14">
      <c r="A540" s="2" t="s">
        <v>1060</v>
      </c>
      <c r="B540" s="3">
        <v>42699</v>
      </c>
      <c r="C540" s="2" t="s">
        <v>41</v>
      </c>
      <c r="D540" s="2" t="s">
        <v>42</v>
      </c>
      <c r="E540" s="2" t="s">
        <v>4580</v>
      </c>
      <c r="F540" s="2" t="s">
        <v>8035</v>
      </c>
      <c r="I540" s="4">
        <v>799.44</v>
      </c>
      <c r="J540" s="118">
        <v>191</v>
      </c>
      <c r="K540" s="4">
        <f t="shared" si="8"/>
        <v>1989727.5999999989</v>
      </c>
      <c r="M540" s="4"/>
      <c r="N540" s="10"/>
    </row>
    <row r="541" spans="1:14">
      <c r="A541" s="2" t="s">
        <v>1062</v>
      </c>
      <c r="B541" s="3">
        <v>42699</v>
      </c>
      <c r="C541" s="2" t="s">
        <v>8750</v>
      </c>
      <c r="D541" s="2" t="s">
        <v>190</v>
      </c>
      <c r="E541" s="2" t="s">
        <v>34</v>
      </c>
      <c r="F541" s="2" t="s">
        <v>4453</v>
      </c>
      <c r="I541" s="4">
        <v>58538.75</v>
      </c>
      <c r="J541" s="118">
        <v>192</v>
      </c>
      <c r="K541" s="4">
        <f t="shared" si="8"/>
        <v>1931188.8499999989</v>
      </c>
      <c r="M541" s="4"/>
      <c r="N541" s="10"/>
    </row>
    <row r="542" spans="1:14">
      <c r="A542" s="2" t="s">
        <v>1064</v>
      </c>
      <c r="B542" s="3">
        <v>42699</v>
      </c>
      <c r="C542" s="2" t="s">
        <v>8751</v>
      </c>
      <c r="D542" s="2" t="s">
        <v>190</v>
      </c>
      <c r="E542" s="2" t="s">
        <v>34</v>
      </c>
      <c r="F542" s="2" t="s">
        <v>4453</v>
      </c>
      <c r="I542" s="4">
        <v>126828.03</v>
      </c>
      <c r="J542" s="118">
        <v>193</v>
      </c>
      <c r="K542" s="4">
        <f t="shared" si="8"/>
        <v>1804360.8199999989</v>
      </c>
      <c r="M542" s="4"/>
      <c r="N542" s="10"/>
    </row>
    <row r="543" spans="1:14">
      <c r="A543" s="127" t="s">
        <v>1125</v>
      </c>
      <c r="B543" s="128">
        <v>42700</v>
      </c>
      <c r="C543" s="127" t="s">
        <v>56</v>
      </c>
      <c r="D543" s="127" t="s">
        <v>4</v>
      </c>
      <c r="E543" s="127" t="s">
        <v>5520</v>
      </c>
      <c r="F543" s="127" t="s">
        <v>8752</v>
      </c>
      <c r="G543" s="129">
        <v>5000</v>
      </c>
      <c r="H543" s="42">
        <v>700</v>
      </c>
      <c r="I543" s="129"/>
      <c r="J543" s="42"/>
      <c r="K543" s="4">
        <f t="shared" si="8"/>
        <v>1809360.8199999989</v>
      </c>
      <c r="M543" s="4"/>
      <c r="N543" s="10"/>
    </row>
    <row r="544" spans="1:14">
      <c r="A544" s="2" t="s">
        <v>4488</v>
      </c>
      <c r="B544" s="3">
        <v>42700</v>
      </c>
      <c r="C544" s="2" t="s">
        <v>5051</v>
      </c>
      <c r="D544" s="2" t="s">
        <v>4</v>
      </c>
      <c r="E544" s="2" t="s">
        <v>5520</v>
      </c>
      <c r="F544" s="2" t="s">
        <v>8753</v>
      </c>
      <c r="G544" s="4">
        <v>100300</v>
      </c>
      <c r="H544" s="42">
        <v>260</v>
      </c>
      <c r="K544" s="4">
        <f t="shared" si="8"/>
        <v>1909660.8199999989</v>
      </c>
      <c r="M544" s="4"/>
      <c r="N544" s="10"/>
    </row>
    <row r="545" spans="1:14">
      <c r="A545" s="127" t="s">
        <v>8754</v>
      </c>
      <c r="B545" s="128">
        <v>42700</v>
      </c>
      <c r="C545" s="127" t="s">
        <v>56</v>
      </c>
      <c r="D545" s="127" t="s">
        <v>4</v>
      </c>
      <c r="E545" s="127" t="s">
        <v>5520</v>
      </c>
      <c r="F545" s="127" t="s">
        <v>8755</v>
      </c>
      <c r="G545" s="129">
        <v>20000</v>
      </c>
      <c r="H545" s="42">
        <v>703</v>
      </c>
      <c r="I545" s="129"/>
      <c r="J545" s="42"/>
      <c r="K545" s="4">
        <f t="shared" si="8"/>
        <v>1929660.8199999989</v>
      </c>
      <c r="M545" s="4"/>
      <c r="N545" s="10"/>
    </row>
    <row r="546" spans="1:14">
      <c r="A546" s="2" t="s">
        <v>8756</v>
      </c>
      <c r="B546" s="3">
        <v>42700</v>
      </c>
      <c r="C546" s="2" t="s">
        <v>5051</v>
      </c>
      <c r="D546" s="2" t="s">
        <v>4</v>
      </c>
      <c r="E546" s="2" t="s">
        <v>5520</v>
      </c>
      <c r="F546" s="2" t="s">
        <v>5088</v>
      </c>
      <c r="G546" s="4">
        <v>729</v>
      </c>
      <c r="H546" s="42">
        <v>261</v>
      </c>
      <c r="K546" s="4">
        <f t="shared" si="8"/>
        <v>1930389.8199999989</v>
      </c>
      <c r="M546" s="4"/>
      <c r="N546" s="10"/>
    </row>
    <row r="547" spans="1:14">
      <c r="A547" s="127" t="s">
        <v>8757</v>
      </c>
      <c r="B547" s="128">
        <v>42700</v>
      </c>
      <c r="C547" s="127" t="s">
        <v>1579</v>
      </c>
      <c r="D547" s="127" t="s">
        <v>4</v>
      </c>
      <c r="E547" s="127" t="s">
        <v>5520</v>
      </c>
      <c r="F547" s="127" t="s">
        <v>8758</v>
      </c>
      <c r="G547" s="129">
        <v>20000</v>
      </c>
      <c r="H547" s="42">
        <v>703</v>
      </c>
      <c r="I547" s="129"/>
      <c r="J547" s="42"/>
      <c r="K547" s="4">
        <f t="shared" si="8"/>
        <v>1950389.8199999989</v>
      </c>
      <c r="M547" s="4"/>
      <c r="N547" s="10"/>
    </row>
    <row r="548" spans="1:14">
      <c r="A548" s="2" t="s">
        <v>4601</v>
      </c>
      <c r="B548" s="3">
        <v>42700</v>
      </c>
      <c r="C548" s="2" t="s">
        <v>5151</v>
      </c>
      <c r="D548" s="2" t="s">
        <v>4</v>
      </c>
      <c r="E548" s="2" t="s">
        <v>5520</v>
      </c>
      <c r="F548" s="2" t="s">
        <v>5151</v>
      </c>
      <c r="G548" s="4">
        <v>4100</v>
      </c>
      <c r="H548" s="42" t="s">
        <v>1159</v>
      </c>
      <c r="K548" s="4">
        <f t="shared" si="8"/>
        <v>1954489.8199999989</v>
      </c>
      <c r="M548" s="4"/>
      <c r="N548" s="10"/>
    </row>
    <row r="549" spans="1:14">
      <c r="A549" s="127" t="s">
        <v>4602</v>
      </c>
      <c r="B549" s="128">
        <v>42700</v>
      </c>
      <c r="C549" s="127" t="s">
        <v>3</v>
      </c>
      <c r="D549" s="127" t="s">
        <v>4</v>
      </c>
      <c r="E549" s="127" t="s">
        <v>5520</v>
      </c>
      <c r="F549" s="127" t="s">
        <v>3</v>
      </c>
      <c r="G549" s="129">
        <v>70737.039999999994</v>
      </c>
      <c r="H549" s="42">
        <v>702</v>
      </c>
      <c r="I549" s="129"/>
      <c r="J549" s="42"/>
      <c r="K549" s="4">
        <f t="shared" si="8"/>
        <v>2025226.8599999989</v>
      </c>
      <c r="M549" s="4"/>
      <c r="N549" s="10"/>
    </row>
    <row r="550" spans="1:14">
      <c r="A550" s="2" t="s">
        <v>8759</v>
      </c>
      <c r="B550" s="3">
        <v>42700</v>
      </c>
      <c r="C550" s="2" t="s">
        <v>7</v>
      </c>
      <c r="D550" s="2" t="s">
        <v>4</v>
      </c>
      <c r="E550" s="2" t="s">
        <v>5520</v>
      </c>
      <c r="F550" s="2" t="s">
        <v>7</v>
      </c>
      <c r="G550" s="4">
        <v>300303.87</v>
      </c>
      <c r="H550" s="42">
        <v>262</v>
      </c>
      <c r="K550" s="4">
        <f t="shared" si="8"/>
        <v>2325530.7299999991</v>
      </c>
      <c r="M550" s="4"/>
      <c r="N550" s="10"/>
    </row>
    <row r="551" spans="1:14">
      <c r="A551" s="2" t="s">
        <v>8760</v>
      </c>
      <c r="B551" s="3">
        <v>42702</v>
      </c>
      <c r="C551" s="2" t="s">
        <v>8761</v>
      </c>
      <c r="D551" s="2" t="s">
        <v>4</v>
      </c>
      <c r="E551" s="2" t="s">
        <v>2974</v>
      </c>
      <c r="F551" s="2" t="s">
        <v>8762</v>
      </c>
      <c r="G551" s="4">
        <v>11661.28</v>
      </c>
      <c r="H551" s="42">
        <v>263</v>
      </c>
      <c r="K551" s="4">
        <f t="shared" si="8"/>
        <v>2337192.0099999988</v>
      </c>
      <c r="M551" s="4"/>
      <c r="N551" s="10"/>
    </row>
    <row r="552" spans="1:14">
      <c r="A552" s="2" t="s">
        <v>8763</v>
      </c>
      <c r="B552" s="3">
        <v>42702</v>
      </c>
      <c r="C552" s="2" t="s">
        <v>5051</v>
      </c>
      <c r="D552" s="2" t="s">
        <v>4</v>
      </c>
      <c r="E552" s="2" t="s">
        <v>5520</v>
      </c>
      <c r="F552" s="2" t="s">
        <v>8764</v>
      </c>
      <c r="G552" s="4">
        <v>23000</v>
      </c>
      <c r="H552" s="42">
        <v>264</v>
      </c>
      <c r="K552" s="4">
        <f t="shared" si="8"/>
        <v>2360192.0099999988</v>
      </c>
      <c r="M552" s="4"/>
      <c r="N552" s="10"/>
    </row>
    <row r="553" spans="1:14">
      <c r="A553" s="2" t="s">
        <v>8765</v>
      </c>
      <c r="B553" s="3">
        <v>42702</v>
      </c>
      <c r="C553" s="2" t="s">
        <v>6070</v>
      </c>
      <c r="D553" s="2" t="s">
        <v>4</v>
      </c>
      <c r="E553" s="2" t="s">
        <v>5520</v>
      </c>
      <c r="F553" s="2" t="s">
        <v>8766</v>
      </c>
      <c r="G553" s="4">
        <v>76132.009999999995</v>
      </c>
      <c r="H553" s="42">
        <v>265</v>
      </c>
      <c r="K553" s="4">
        <f t="shared" si="8"/>
        <v>2436324.0199999986</v>
      </c>
      <c r="M553" s="4"/>
      <c r="N553" s="10"/>
    </row>
    <row r="554" spans="1:14">
      <c r="A554" s="2" t="s">
        <v>5409</v>
      </c>
      <c r="B554" s="3">
        <v>42702</v>
      </c>
      <c r="C554" s="2" t="s">
        <v>8767</v>
      </c>
      <c r="D554" s="2" t="s">
        <v>4</v>
      </c>
      <c r="E554" s="2" t="s">
        <v>5520</v>
      </c>
      <c r="F554" s="2" t="s">
        <v>8768</v>
      </c>
      <c r="G554" s="4">
        <v>299920</v>
      </c>
      <c r="H554" s="42">
        <v>266</v>
      </c>
      <c r="K554" s="4">
        <f t="shared" si="8"/>
        <v>2736244.0199999986</v>
      </c>
      <c r="M554" s="4"/>
      <c r="N554" s="10"/>
    </row>
    <row r="555" spans="1:14">
      <c r="A555" s="2" t="s">
        <v>2611</v>
      </c>
      <c r="B555" s="3">
        <v>42702</v>
      </c>
      <c r="C555" s="2" t="s">
        <v>6070</v>
      </c>
      <c r="D555" s="2" t="s">
        <v>4</v>
      </c>
      <c r="E555" s="2" t="s">
        <v>5520</v>
      </c>
      <c r="F555" s="2" t="s">
        <v>8769</v>
      </c>
      <c r="G555" s="4">
        <v>5000</v>
      </c>
      <c r="H555" s="42">
        <v>267</v>
      </c>
      <c r="K555" s="4">
        <f t="shared" si="8"/>
        <v>2741244.0199999986</v>
      </c>
      <c r="M555" s="4"/>
      <c r="N555" s="10"/>
    </row>
    <row r="556" spans="1:14">
      <c r="A556" s="2" t="s">
        <v>8770</v>
      </c>
      <c r="B556" s="3">
        <v>42702</v>
      </c>
      <c r="C556" s="2" t="s">
        <v>8771</v>
      </c>
      <c r="D556" s="2" t="s">
        <v>4</v>
      </c>
      <c r="E556" s="2" t="s">
        <v>2974</v>
      </c>
      <c r="F556" s="2" t="s">
        <v>8772</v>
      </c>
      <c r="G556" s="4">
        <v>5251.67</v>
      </c>
      <c r="H556" s="42">
        <v>268</v>
      </c>
      <c r="K556" s="4">
        <f t="shared" si="8"/>
        <v>2746495.6899999985</v>
      </c>
      <c r="M556" s="4"/>
      <c r="N556" s="10"/>
    </row>
    <row r="557" spans="1:14">
      <c r="A557" s="2" t="s">
        <v>8773</v>
      </c>
      <c r="B557" s="3">
        <v>42702</v>
      </c>
      <c r="C557" s="2" t="s">
        <v>7</v>
      </c>
      <c r="D557" s="2" t="s">
        <v>4</v>
      </c>
      <c r="E557" s="2" t="s">
        <v>5520</v>
      </c>
      <c r="F557" s="2" t="s">
        <v>7</v>
      </c>
      <c r="G557" s="4">
        <v>130320.93</v>
      </c>
      <c r="H557" s="42">
        <v>269</v>
      </c>
      <c r="K557" s="4">
        <f t="shared" si="8"/>
        <v>2876816.6199999987</v>
      </c>
      <c r="M557" s="4"/>
      <c r="N557" s="10"/>
    </row>
    <row r="558" spans="1:14">
      <c r="A558" s="127" t="s">
        <v>2110</v>
      </c>
      <c r="B558" s="128">
        <v>42702</v>
      </c>
      <c r="C558" s="127" t="s">
        <v>3</v>
      </c>
      <c r="D558" s="127" t="s">
        <v>4</v>
      </c>
      <c r="E558" s="127" t="s">
        <v>5520</v>
      </c>
      <c r="F558" s="127" t="s">
        <v>3</v>
      </c>
      <c r="G558" s="129">
        <v>4995.99</v>
      </c>
      <c r="H558" s="42">
        <v>703</v>
      </c>
      <c r="I558" s="129"/>
      <c r="J558" s="42"/>
      <c r="K558" s="4">
        <f t="shared" si="8"/>
        <v>2881812.6099999989</v>
      </c>
      <c r="M558" s="4"/>
      <c r="N558" s="10"/>
    </row>
    <row r="559" spans="1:14">
      <c r="A559" s="2" t="s">
        <v>8774</v>
      </c>
      <c r="B559" s="3">
        <v>42702</v>
      </c>
      <c r="C559" s="2" t="s">
        <v>8775</v>
      </c>
      <c r="D559" s="2" t="s">
        <v>33</v>
      </c>
      <c r="E559" s="2" t="s">
        <v>3046</v>
      </c>
      <c r="F559" s="2" t="s">
        <v>8776</v>
      </c>
      <c r="G559" s="4">
        <v>27985</v>
      </c>
      <c r="H559" s="42">
        <v>270</v>
      </c>
      <c r="K559" s="4">
        <f t="shared" si="8"/>
        <v>2909797.6099999989</v>
      </c>
      <c r="M559" s="4"/>
      <c r="N559" s="10"/>
    </row>
    <row r="560" spans="1:14">
      <c r="A560" s="2" t="s">
        <v>8777</v>
      </c>
      <c r="B560" s="3">
        <v>42702</v>
      </c>
      <c r="C560" s="2" t="s">
        <v>8778</v>
      </c>
      <c r="D560" s="2" t="s">
        <v>33</v>
      </c>
      <c r="E560" s="2" t="s">
        <v>3046</v>
      </c>
      <c r="F560" s="2" t="s">
        <v>8779</v>
      </c>
      <c r="G560" s="4">
        <v>25000</v>
      </c>
      <c r="H560" s="42">
        <v>271</v>
      </c>
      <c r="K560" s="4">
        <f t="shared" si="8"/>
        <v>2934797.6099999989</v>
      </c>
      <c r="M560" s="4"/>
      <c r="N560" s="10"/>
    </row>
    <row r="561" spans="1:14">
      <c r="A561" s="2" t="s">
        <v>8780</v>
      </c>
      <c r="B561" s="3">
        <v>42702</v>
      </c>
      <c r="C561" s="2" t="s">
        <v>6070</v>
      </c>
      <c r="D561" s="2" t="s">
        <v>4</v>
      </c>
      <c r="E561" s="2" t="s">
        <v>6645</v>
      </c>
      <c r="F561" s="2" t="s">
        <v>8710</v>
      </c>
      <c r="G561" s="4">
        <v>280000</v>
      </c>
      <c r="H561" s="42">
        <v>272</v>
      </c>
      <c r="K561" s="4">
        <f t="shared" si="8"/>
        <v>3214797.6099999989</v>
      </c>
      <c r="M561" s="4"/>
      <c r="N561" s="10"/>
    </row>
    <row r="562" spans="1:14">
      <c r="A562" s="2" t="s">
        <v>6073</v>
      </c>
      <c r="B562" s="3">
        <v>42702</v>
      </c>
      <c r="C562" s="2" t="s">
        <v>44</v>
      </c>
      <c r="D562" s="2" t="s">
        <v>33</v>
      </c>
      <c r="E562" s="2" t="s">
        <v>3046</v>
      </c>
      <c r="F562" s="2" t="s">
        <v>8781</v>
      </c>
      <c r="G562" s="4">
        <v>68600</v>
      </c>
      <c r="H562" s="42">
        <v>273</v>
      </c>
      <c r="K562" s="4">
        <f t="shared" si="8"/>
        <v>3283397.6099999989</v>
      </c>
      <c r="M562" s="4"/>
      <c r="N562" s="10"/>
    </row>
    <row r="563" spans="1:14">
      <c r="A563" s="2" t="s">
        <v>6073</v>
      </c>
      <c r="B563" s="3">
        <v>42702</v>
      </c>
      <c r="C563" s="2" t="s">
        <v>44</v>
      </c>
      <c r="D563" s="2" t="s">
        <v>33</v>
      </c>
      <c r="E563" s="2" t="s">
        <v>3046</v>
      </c>
      <c r="F563" s="2" t="s">
        <v>8782</v>
      </c>
      <c r="G563" s="4">
        <v>10683.16</v>
      </c>
      <c r="H563" s="42">
        <v>274</v>
      </c>
      <c r="K563" s="4">
        <f t="shared" si="8"/>
        <v>3294080.7699999991</v>
      </c>
      <c r="M563" s="4"/>
      <c r="N563" s="10"/>
    </row>
    <row r="564" spans="1:14">
      <c r="A564" s="2" t="s">
        <v>6073</v>
      </c>
      <c r="B564" s="3">
        <v>42702</v>
      </c>
      <c r="C564" s="2" t="s">
        <v>44</v>
      </c>
      <c r="D564" s="2" t="s">
        <v>33</v>
      </c>
      <c r="E564" s="2" t="s">
        <v>3046</v>
      </c>
      <c r="F564" s="2" t="s">
        <v>8783</v>
      </c>
      <c r="G564" s="4">
        <v>14620.27</v>
      </c>
      <c r="H564" s="42">
        <v>275</v>
      </c>
      <c r="K564" s="4">
        <f t="shared" si="8"/>
        <v>3308701.0399999991</v>
      </c>
      <c r="M564" s="4"/>
      <c r="N564" s="10"/>
    </row>
    <row r="565" spans="1:14">
      <c r="A565" s="2" t="s">
        <v>8784</v>
      </c>
      <c r="B565" s="3">
        <v>42702</v>
      </c>
      <c r="C565" s="2" t="s">
        <v>44</v>
      </c>
      <c r="D565" s="2" t="s">
        <v>33</v>
      </c>
      <c r="E565" s="2" t="s">
        <v>3046</v>
      </c>
      <c r="F565" s="2" t="s">
        <v>8785</v>
      </c>
      <c r="G565" s="4">
        <v>23798.81</v>
      </c>
      <c r="H565" s="42">
        <v>276</v>
      </c>
      <c r="K565" s="4">
        <f t="shared" si="8"/>
        <v>3332499.8499999992</v>
      </c>
      <c r="M565" s="4"/>
      <c r="N565" s="10"/>
    </row>
    <row r="566" spans="1:14">
      <c r="A566" s="2" t="s">
        <v>8151</v>
      </c>
      <c r="B566" s="3">
        <v>42702</v>
      </c>
      <c r="C566" s="2" t="s">
        <v>6070</v>
      </c>
      <c r="D566" s="2" t="s">
        <v>4</v>
      </c>
      <c r="E566" s="2" t="s">
        <v>6645</v>
      </c>
      <c r="F566" s="2" t="s">
        <v>8786</v>
      </c>
      <c r="G566" s="4">
        <v>25541.599999999999</v>
      </c>
      <c r="H566" s="42">
        <v>277</v>
      </c>
      <c r="K566" s="4">
        <f t="shared" si="8"/>
        <v>3358041.4499999993</v>
      </c>
      <c r="M566" s="4"/>
      <c r="N566" s="10"/>
    </row>
    <row r="567" spans="1:14">
      <c r="A567" s="2" t="s">
        <v>8787</v>
      </c>
      <c r="B567" s="3">
        <v>42702</v>
      </c>
      <c r="C567" s="2" t="s">
        <v>5051</v>
      </c>
      <c r="D567" s="2" t="s">
        <v>4</v>
      </c>
      <c r="E567" s="2" t="s">
        <v>6645</v>
      </c>
      <c r="F567" s="2" t="s">
        <v>8786</v>
      </c>
      <c r="G567" s="4">
        <v>255000</v>
      </c>
      <c r="H567" s="42">
        <v>278</v>
      </c>
      <c r="K567" s="4">
        <f t="shared" si="8"/>
        <v>3613041.4499999993</v>
      </c>
      <c r="M567" s="4"/>
      <c r="N567" s="10"/>
    </row>
    <row r="568" spans="1:14">
      <c r="A568" s="2" t="s">
        <v>7510</v>
      </c>
      <c r="B568" s="3">
        <v>42702</v>
      </c>
      <c r="C568" s="2" t="s">
        <v>6070</v>
      </c>
      <c r="D568" s="2" t="s">
        <v>4</v>
      </c>
      <c r="E568" s="2" t="s">
        <v>6645</v>
      </c>
      <c r="F568" s="2" t="s">
        <v>8788</v>
      </c>
      <c r="G568" s="4">
        <v>1021.51</v>
      </c>
      <c r="H568" s="42" t="s">
        <v>2917</v>
      </c>
      <c r="K568" s="4">
        <f t="shared" si="8"/>
        <v>3614062.959999999</v>
      </c>
      <c r="M568" s="4"/>
      <c r="N568" s="10"/>
    </row>
    <row r="569" spans="1:14">
      <c r="A569" s="2" t="s">
        <v>6124</v>
      </c>
      <c r="B569" s="3">
        <v>42702</v>
      </c>
      <c r="C569" s="2" t="s">
        <v>5051</v>
      </c>
      <c r="D569" s="2" t="s">
        <v>4</v>
      </c>
      <c r="E569" s="2" t="s">
        <v>6645</v>
      </c>
      <c r="F569" s="2" t="s">
        <v>8788</v>
      </c>
      <c r="G569" s="4">
        <v>550</v>
      </c>
      <c r="H569" s="42">
        <v>279</v>
      </c>
      <c r="K569" s="4">
        <f t="shared" si="8"/>
        <v>3614612.959999999</v>
      </c>
      <c r="M569" s="4"/>
      <c r="N569" s="10"/>
    </row>
    <row r="570" spans="1:14">
      <c r="A570" s="2" t="s">
        <v>3787</v>
      </c>
      <c r="B570" s="3">
        <v>42702</v>
      </c>
      <c r="C570" s="2" t="s">
        <v>6070</v>
      </c>
      <c r="D570" s="2" t="s">
        <v>4</v>
      </c>
      <c r="E570" s="2" t="s">
        <v>6645</v>
      </c>
      <c r="F570" s="2" t="s">
        <v>8789</v>
      </c>
      <c r="I570" s="4">
        <v>1021.51</v>
      </c>
      <c r="J570" s="118" t="s">
        <v>2917</v>
      </c>
      <c r="K570" s="4">
        <f t="shared" si="8"/>
        <v>3613591.4499999993</v>
      </c>
      <c r="M570" s="4"/>
      <c r="N570" s="10"/>
    </row>
    <row r="571" spans="1:14">
      <c r="A571" s="2" t="s">
        <v>7513</v>
      </c>
      <c r="B571" s="3">
        <v>42702</v>
      </c>
      <c r="C571" s="2" t="s">
        <v>6070</v>
      </c>
      <c r="D571" s="2" t="s">
        <v>4</v>
      </c>
      <c r="E571" s="2" t="s">
        <v>6645</v>
      </c>
      <c r="F571" s="2" t="s">
        <v>740</v>
      </c>
      <c r="G571" s="4">
        <v>1920.99</v>
      </c>
      <c r="H571" s="42">
        <v>280</v>
      </c>
      <c r="K571" s="4">
        <f t="shared" si="8"/>
        <v>3615512.4399999995</v>
      </c>
      <c r="M571" s="4"/>
      <c r="N571" s="10"/>
    </row>
    <row r="572" spans="1:14">
      <c r="A572" s="2" t="s">
        <v>8790</v>
      </c>
      <c r="B572" s="3">
        <v>42702</v>
      </c>
      <c r="C572" s="2" t="s">
        <v>5051</v>
      </c>
      <c r="D572" s="2" t="s">
        <v>4</v>
      </c>
      <c r="E572" s="2" t="s">
        <v>6645</v>
      </c>
      <c r="F572" s="2" t="s">
        <v>8791</v>
      </c>
      <c r="G572" s="4">
        <v>5000</v>
      </c>
      <c r="H572" s="42">
        <v>281</v>
      </c>
      <c r="K572" s="4">
        <f t="shared" si="8"/>
        <v>3620512.4399999995</v>
      </c>
      <c r="M572" s="4"/>
      <c r="N572" s="10"/>
    </row>
    <row r="573" spans="1:14">
      <c r="A573" s="2" t="s">
        <v>2942</v>
      </c>
      <c r="B573" s="3">
        <v>42702</v>
      </c>
      <c r="C573" s="2" t="s">
        <v>6070</v>
      </c>
      <c r="D573" s="2" t="s">
        <v>4</v>
      </c>
      <c r="E573" s="2" t="s">
        <v>6645</v>
      </c>
      <c r="F573" s="2" t="s">
        <v>8792</v>
      </c>
      <c r="G573" s="4">
        <v>68000</v>
      </c>
      <c r="H573" s="42">
        <v>282</v>
      </c>
      <c r="K573" s="4">
        <f t="shared" si="8"/>
        <v>3688512.4399999995</v>
      </c>
      <c r="M573" s="4"/>
      <c r="N573" s="10"/>
    </row>
    <row r="574" spans="1:14">
      <c r="A574" s="2" t="s">
        <v>8793</v>
      </c>
      <c r="B574" s="3">
        <v>42702</v>
      </c>
      <c r="C574" s="2" t="s">
        <v>8794</v>
      </c>
      <c r="D574" s="2" t="s">
        <v>4</v>
      </c>
      <c r="E574" s="2" t="s">
        <v>6645</v>
      </c>
      <c r="F574" s="2" t="s">
        <v>8795</v>
      </c>
      <c r="G574" s="4">
        <v>11084.01</v>
      </c>
      <c r="H574" s="42">
        <v>283</v>
      </c>
      <c r="K574" s="4">
        <f t="shared" si="8"/>
        <v>3699596.4499999993</v>
      </c>
      <c r="M574" s="4"/>
      <c r="N574" s="10"/>
    </row>
    <row r="575" spans="1:14">
      <c r="A575" s="127" t="s">
        <v>8796</v>
      </c>
      <c r="B575" s="128">
        <v>42702</v>
      </c>
      <c r="C575" s="127" t="s">
        <v>3</v>
      </c>
      <c r="D575" s="127" t="s">
        <v>4</v>
      </c>
      <c r="E575" s="127" t="s">
        <v>6645</v>
      </c>
      <c r="F575" s="127" t="s">
        <v>3</v>
      </c>
      <c r="G575" s="129">
        <v>61291.44</v>
      </c>
      <c r="H575" s="42">
        <v>703</v>
      </c>
      <c r="I575" s="129"/>
      <c r="J575" s="42"/>
      <c r="K575" s="4">
        <f t="shared" si="8"/>
        <v>3760887.8899999992</v>
      </c>
      <c r="M575" s="4"/>
      <c r="N575" s="10"/>
    </row>
    <row r="576" spans="1:14">
      <c r="A576" s="2" t="s">
        <v>8797</v>
      </c>
      <c r="B576" s="3">
        <v>42702</v>
      </c>
      <c r="C576" s="2" t="s">
        <v>7</v>
      </c>
      <c r="D576" s="2" t="s">
        <v>4</v>
      </c>
      <c r="E576" s="2" t="s">
        <v>6645</v>
      </c>
      <c r="F576" s="2" t="s">
        <v>7</v>
      </c>
      <c r="G576" s="4">
        <v>66480.67</v>
      </c>
      <c r="H576" s="42">
        <v>284</v>
      </c>
      <c r="K576" s="4">
        <f t="shared" si="8"/>
        <v>3827368.5599999991</v>
      </c>
      <c r="M576" s="4"/>
      <c r="N576" s="10"/>
    </row>
    <row r="577" spans="1:14">
      <c r="A577" s="2" t="s">
        <v>1068</v>
      </c>
      <c r="B577" s="3">
        <v>42702</v>
      </c>
      <c r="C577" s="2" t="s">
        <v>8798</v>
      </c>
      <c r="D577" s="2" t="s">
        <v>385</v>
      </c>
      <c r="E577" s="2" t="s">
        <v>34</v>
      </c>
      <c r="F577" s="2" t="s">
        <v>391</v>
      </c>
      <c r="I577" s="4">
        <v>5215.2299999999996</v>
      </c>
      <c r="J577" s="118">
        <v>194</v>
      </c>
      <c r="K577" s="4">
        <f t="shared" si="8"/>
        <v>3822153.3299999991</v>
      </c>
      <c r="M577" s="4"/>
      <c r="N577" s="10"/>
    </row>
    <row r="578" spans="1:14">
      <c r="A578" s="2" t="s">
        <v>1022</v>
      </c>
      <c r="B578" s="3">
        <v>42702</v>
      </c>
      <c r="C578" s="2" t="s">
        <v>8799</v>
      </c>
      <c r="D578" s="2" t="s">
        <v>385</v>
      </c>
      <c r="E578" s="2" t="s">
        <v>34</v>
      </c>
      <c r="F578" s="2" t="s">
        <v>391</v>
      </c>
      <c r="I578" s="4">
        <v>11534.94</v>
      </c>
      <c r="J578" s="118">
        <v>195</v>
      </c>
      <c r="K578" s="4">
        <f t="shared" si="8"/>
        <v>3810618.3899999992</v>
      </c>
      <c r="M578" s="4"/>
      <c r="N578" s="10"/>
    </row>
    <row r="579" spans="1:14">
      <c r="A579" s="2" t="s">
        <v>991</v>
      </c>
      <c r="B579" s="3">
        <v>42702</v>
      </c>
      <c r="C579" s="2" t="s">
        <v>8800</v>
      </c>
      <c r="D579" s="2" t="s">
        <v>385</v>
      </c>
      <c r="E579" s="2" t="s">
        <v>34</v>
      </c>
      <c r="F579" s="2" t="s">
        <v>391</v>
      </c>
      <c r="I579" s="4">
        <v>11221.03</v>
      </c>
      <c r="J579" s="118">
        <v>196</v>
      </c>
      <c r="K579" s="4">
        <f t="shared" si="8"/>
        <v>3799397.3599999994</v>
      </c>
      <c r="M579" s="4"/>
      <c r="N579" s="10"/>
    </row>
    <row r="580" spans="1:14">
      <c r="A580" s="2" t="s">
        <v>994</v>
      </c>
      <c r="B580" s="3">
        <v>42702</v>
      </c>
      <c r="C580" s="2" t="s">
        <v>8801</v>
      </c>
      <c r="D580" s="2" t="s">
        <v>623</v>
      </c>
      <c r="E580" s="2" t="s">
        <v>34</v>
      </c>
      <c r="F580" s="2" t="s">
        <v>8802</v>
      </c>
      <c r="I580" s="4">
        <v>5009</v>
      </c>
      <c r="K580" s="4">
        <f t="shared" si="8"/>
        <v>3794388.3599999994</v>
      </c>
      <c r="M580" s="4"/>
      <c r="N580" s="10"/>
    </row>
    <row r="581" spans="1:14">
      <c r="A581" s="2" t="s">
        <v>996</v>
      </c>
      <c r="B581" s="3">
        <v>42702</v>
      </c>
      <c r="C581" s="2" t="s">
        <v>8803</v>
      </c>
      <c r="D581" s="2" t="s">
        <v>66</v>
      </c>
      <c r="E581" s="2" t="s">
        <v>34</v>
      </c>
      <c r="F581" s="2" t="s">
        <v>3139</v>
      </c>
      <c r="I581" s="4">
        <v>9777.7999999999993</v>
      </c>
      <c r="K581" s="4">
        <f t="shared" si="8"/>
        <v>3784610.5599999996</v>
      </c>
      <c r="M581" s="4"/>
      <c r="N581" s="10"/>
    </row>
    <row r="582" spans="1:14">
      <c r="A582" s="2" t="s">
        <v>1024</v>
      </c>
      <c r="B582" s="3">
        <v>42702</v>
      </c>
      <c r="C582" s="2" t="s">
        <v>8804</v>
      </c>
      <c r="D582" s="2" t="s">
        <v>109</v>
      </c>
      <c r="E582" s="2" t="s">
        <v>34</v>
      </c>
      <c r="F582" s="2" t="s">
        <v>106</v>
      </c>
      <c r="G582" s="4">
        <v>190000</v>
      </c>
      <c r="H582" s="42">
        <v>285</v>
      </c>
      <c r="K582" s="4">
        <f t="shared" si="8"/>
        <v>3974610.5599999996</v>
      </c>
      <c r="M582" s="4"/>
      <c r="N582" s="10"/>
    </row>
    <row r="583" spans="1:14">
      <c r="A583" s="2" t="s">
        <v>1070</v>
      </c>
      <c r="B583" s="3">
        <v>42702</v>
      </c>
      <c r="C583" s="2" t="s">
        <v>8805</v>
      </c>
      <c r="D583" s="2" t="s">
        <v>623</v>
      </c>
      <c r="E583" s="2" t="s">
        <v>34</v>
      </c>
      <c r="F583" s="2" t="s">
        <v>8806</v>
      </c>
      <c r="I583" s="4">
        <v>23000</v>
      </c>
      <c r="J583" s="118" t="s">
        <v>1149</v>
      </c>
      <c r="K583" s="4">
        <f t="shared" si="8"/>
        <v>3951610.5599999996</v>
      </c>
      <c r="M583" s="4"/>
      <c r="N583" s="10"/>
    </row>
    <row r="584" spans="1:14">
      <c r="A584" s="2" t="s">
        <v>1072</v>
      </c>
      <c r="B584" s="3">
        <v>42702</v>
      </c>
      <c r="C584" s="2" t="s">
        <v>8805</v>
      </c>
      <c r="D584" s="2" t="s">
        <v>623</v>
      </c>
      <c r="E584" s="2" t="s">
        <v>34</v>
      </c>
      <c r="F584" s="2" t="s">
        <v>8807</v>
      </c>
      <c r="G584" s="4">
        <v>23000</v>
      </c>
      <c r="H584" s="42" t="s">
        <v>1149</v>
      </c>
      <c r="K584" s="4">
        <f t="shared" si="8"/>
        <v>3974610.5599999996</v>
      </c>
      <c r="M584" s="4"/>
      <c r="N584" s="10"/>
    </row>
    <row r="585" spans="1:14">
      <c r="A585" s="2" t="s">
        <v>1074</v>
      </c>
      <c r="B585" s="3">
        <v>42702</v>
      </c>
      <c r="C585" s="2" t="s">
        <v>8808</v>
      </c>
      <c r="D585" s="2" t="s">
        <v>623</v>
      </c>
      <c r="E585" s="2" t="s">
        <v>34</v>
      </c>
      <c r="F585" s="2" t="s">
        <v>8132</v>
      </c>
      <c r="I585" s="4">
        <v>23000</v>
      </c>
      <c r="J585" s="118">
        <v>197</v>
      </c>
      <c r="K585" s="4">
        <f t="shared" si="8"/>
        <v>3951610.5599999996</v>
      </c>
      <c r="M585" s="4"/>
      <c r="N585" s="10"/>
    </row>
    <row r="586" spans="1:14">
      <c r="A586" s="2" t="s">
        <v>1108</v>
      </c>
      <c r="B586" s="3">
        <v>42702</v>
      </c>
      <c r="C586" s="2" t="s">
        <v>8809</v>
      </c>
      <c r="D586" s="2" t="s">
        <v>66</v>
      </c>
      <c r="E586" s="2" t="s">
        <v>34</v>
      </c>
      <c r="F586" s="2" t="s">
        <v>8810</v>
      </c>
      <c r="I586" s="4">
        <v>177500</v>
      </c>
      <c r="J586" s="118">
        <v>198</v>
      </c>
      <c r="K586" s="4">
        <f t="shared" si="8"/>
        <v>3774110.5599999996</v>
      </c>
      <c r="M586" s="4"/>
      <c r="N586" s="10"/>
    </row>
    <row r="587" spans="1:14">
      <c r="A587" s="2" t="s">
        <v>1130</v>
      </c>
      <c r="B587" s="3">
        <v>42702</v>
      </c>
      <c r="C587" s="2" t="s">
        <v>8811</v>
      </c>
      <c r="D587" s="2" t="s">
        <v>183</v>
      </c>
      <c r="E587" s="2" t="s">
        <v>34</v>
      </c>
      <c r="F587" s="2" t="s">
        <v>2055</v>
      </c>
      <c r="I587" s="4">
        <v>2836649.8</v>
      </c>
      <c r="J587" s="118" t="s">
        <v>2068</v>
      </c>
      <c r="K587" s="4">
        <f t="shared" ref="K587:K668" si="9">+K586+G587-I587</f>
        <v>937460.75999999978</v>
      </c>
      <c r="M587" s="4"/>
      <c r="N587" s="10"/>
    </row>
    <row r="588" spans="1:14">
      <c r="A588" s="2" t="s">
        <v>115</v>
      </c>
      <c r="B588" s="3">
        <v>42702</v>
      </c>
      <c r="C588" s="2" t="s">
        <v>8812</v>
      </c>
      <c r="D588" s="2" t="s">
        <v>183</v>
      </c>
      <c r="E588" s="2" t="s">
        <v>34</v>
      </c>
      <c r="F588" s="2" t="s">
        <v>2055</v>
      </c>
      <c r="I588" s="4">
        <v>2836649.8</v>
      </c>
      <c r="J588" s="118">
        <v>199</v>
      </c>
      <c r="K588" s="4">
        <f t="shared" si="9"/>
        <v>-1899189.04</v>
      </c>
      <c r="M588" s="4"/>
      <c r="N588" s="10"/>
    </row>
    <row r="589" spans="1:14">
      <c r="A589" s="2" t="s">
        <v>6935</v>
      </c>
      <c r="B589" s="3">
        <v>42703</v>
      </c>
      <c r="C589" s="2" t="s">
        <v>5051</v>
      </c>
      <c r="D589" s="2" t="s">
        <v>4</v>
      </c>
      <c r="E589" s="2" t="s">
        <v>5520</v>
      </c>
      <c r="F589" s="2" t="s">
        <v>8795</v>
      </c>
      <c r="G589" s="4">
        <v>197900</v>
      </c>
      <c r="H589" s="42">
        <v>286</v>
      </c>
      <c r="K589" s="4">
        <f t="shared" si="9"/>
        <v>-1701289.04</v>
      </c>
      <c r="M589" s="4"/>
      <c r="N589" s="10"/>
    </row>
    <row r="590" spans="1:14">
      <c r="A590" s="2" t="s">
        <v>6943</v>
      </c>
      <c r="B590" s="3">
        <v>42703</v>
      </c>
      <c r="C590" s="2" t="s">
        <v>7</v>
      </c>
      <c r="D590" s="2" t="s">
        <v>4</v>
      </c>
      <c r="E590" s="2" t="s">
        <v>5520</v>
      </c>
      <c r="F590" s="2" t="s">
        <v>7</v>
      </c>
      <c r="G590" s="4">
        <v>30869.47</v>
      </c>
      <c r="K590" s="4">
        <f t="shared" si="9"/>
        <v>-1670419.57</v>
      </c>
      <c r="M590" s="4"/>
      <c r="N590" s="10"/>
    </row>
    <row r="591" spans="1:14">
      <c r="A591" s="127" t="s">
        <v>8813</v>
      </c>
      <c r="B591" s="128">
        <v>42703</v>
      </c>
      <c r="C591" s="127" t="s">
        <v>3</v>
      </c>
      <c r="D591" s="127" t="s">
        <v>4</v>
      </c>
      <c r="E591" s="127" t="s">
        <v>5520</v>
      </c>
      <c r="F591" s="127" t="s">
        <v>3</v>
      </c>
      <c r="G591" s="129">
        <v>21065</v>
      </c>
      <c r="H591" s="42">
        <v>507</v>
      </c>
      <c r="I591" s="129"/>
      <c r="J591" s="42"/>
      <c r="K591" s="4">
        <f t="shared" si="9"/>
        <v>-1649354.57</v>
      </c>
      <c r="M591" s="4"/>
      <c r="N591" s="10"/>
    </row>
    <row r="592" spans="1:14">
      <c r="A592" s="2" t="s">
        <v>8814</v>
      </c>
      <c r="B592" s="3">
        <v>42703</v>
      </c>
      <c r="C592" s="2" t="s">
        <v>5051</v>
      </c>
      <c r="D592" s="2" t="s">
        <v>4</v>
      </c>
      <c r="E592" s="2" t="s">
        <v>6645</v>
      </c>
      <c r="F592" s="2" t="s">
        <v>8764</v>
      </c>
      <c r="G592" s="4">
        <v>23000</v>
      </c>
      <c r="H592" s="42">
        <v>287</v>
      </c>
      <c r="K592" s="4">
        <f t="shared" si="9"/>
        <v>-1626354.57</v>
      </c>
      <c r="M592" s="4"/>
      <c r="N592" s="10"/>
    </row>
    <row r="593" spans="1:14">
      <c r="A593" s="2" t="s">
        <v>8815</v>
      </c>
      <c r="B593" s="3">
        <v>42703</v>
      </c>
      <c r="C593" s="2" t="s">
        <v>6070</v>
      </c>
      <c r="D593" s="2" t="s">
        <v>4</v>
      </c>
      <c r="E593" s="2" t="s">
        <v>6645</v>
      </c>
      <c r="F593" s="2" t="s">
        <v>8816</v>
      </c>
      <c r="G593" s="4">
        <v>1839.99</v>
      </c>
      <c r="H593" s="42">
        <v>288</v>
      </c>
      <c r="K593" s="4">
        <f t="shared" si="9"/>
        <v>-1624514.58</v>
      </c>
      <c r="M593" s="4"/>
      <c r="N593" s="10"/>
    </row>
    <row r="594" spans="1:14">
      <c r="A594" s="2" t="s">
        <v>8817</v>
      </c>
      <c r="B594" s="3">
        <v>42703</v>
      </c>
      <c r="C594" s="2" t="s">
        <v>6070</v>
      </c>
      <c r="D594" s="2" t="s">
        <v>4</v>
      </c>
      <c r="E594" s="2" t="s">
        <v>6645</v>
      </c>
      <c r="F594" s="2" t="s">
        <v>1828</v>
      </c>
      <c r="G594" s="4">
        <v>3030</v>
      </c>
      <c r="H594" s="42">
        <v>289</v>
      </c>
      <c r="K594" s="4">
        <f t="shared" si="9"/>
        <v>-1621484.58</v>
      </c>
      <c r="M594" s="4"/>
      <c r="N594" s="10"/>
    </row>
    <row r="595" spans="1:14">
      <c r="A595" s="2" t="s">
        <v>6956</v>
      </c>
      <c r="B595" s="3">
        <v>42703</v>
      </c>
      <c r="C595" s="2" t="s">
        <v>6070</v>
      </c>
      <c r="D595" s="2" t="s">
        <v>4</v>
      </c>
      <c r="E595" s="2" t="s">
        <v>6645</v>
      </c>
      <c r="F595" s="2" t="s">
        <v>828</v>
      </c>
      <c r="G595" s="4">
        <v>1025</v>
      </c>
      <c r="H595" s="42">
        <v>290</v>
      </c>
      <c r="K595" s="4">
        <f t="shared" si="9"/>
        <v>-1620459.58</v>
      </c>
      <c r="M595" s="4"/>
      <c r="N595" s="10"/>
    </row>
    <row r="596" spans="1:14">
      <c r="A596" s="127" t="s">
        <v>8173</v>
      </c>
      <c r="B596" s="128">
        <v>42703</v>
      </c>
      <c r="C596" s="127" t="s">
        <v>3</v>
      </c>
      <c r="D596" s="127" t="s">
        <v>4</v>
      </c>
      <c r="E596" s="127" t="s">
        <v>6645</v>
      </c>
      <c r="F596" s="127" t="s">
        <v>3</v>
      </c>
      <c r="G596" s="129">
        <v>25276.98</v>
      </c>
      <c r="H596" s="42">
        <v>507</v>
      </c>
      <c r="I596" s="129"/>
      <c r="J596" s="42"/>
      <c r="K596" s="4">
        <f t="shared" si="9"/>
        <v>-1595182.6</v>
      </c>
      <c r="M596" s="4"/>
      <c r="N596" s="10"/>
    </row>
    <row r="597" spans="1:14">
      <c r="A597" s="2" t="s">
        <v>8192</v>
      </c>
      <c r="B597" s="3">
        <v>42703</v>
      </c>
      <c r="C597" s="2" t="s">
        <v>7</v>
      </c>
      <c r="D597" s="2" t="s">
        <v>4</v>
      </c>
      <c r="E597" s="2" t="s">
        <v>6645</v>
      </c>
      <c r="F597" s="2" t="s">
        <v>7</v>
      </c>
      <c r="G597" s="4">
        <v>70479.53</v>
      </c>
      <c r="K597" s="4">
        <f t="shared" si="9"/>
        <v>-1524703.07</v>
      </c>
      <c r="M597" s="4"/>
      <c r="N597" s="10"/>
    </row>
    <row r="598" spans="1:14">
      <c r="A598" s="2" t="s">
        <v>1111</v>
      </c>
      <c r="B598" s="3">
        <v>42703</v>
      </c>
      <c r="C598" s="2" t="s">
        <v>8818</v>
      </c>
      <c r="D598" s="2" t="s">
        <v>190</v>
      </c>
      <c r="E598" s="2" t="s">
        <v>34</v>
      </c>
      <c r="F598" s="2" t="s">
        <v>8819</v>
      </c>
      <c r="I598" s="4">
        <v>85000</v>
      </c>
      <c r="J598" s="118">
        <v>200</v>
      </c>
      <c r="K598" s="4">
        <f t="shared" si="9"/>
        <v>-1609703.07</v>
      </c>
      <c r="M598" s="4"/>
      <c r="N598" s="10"/>
    </row>
    <row r="599" spans="1:14">
      <c r="A599" s="2" t="s">
        <v>1076</v>
      </c>
      <c r="B599" s="3">
        <v>42703</v>
      </c>
      <c r="C599" s="2" t="s">
        <v>8820</v>
      </c>
      <c r="D599" s="2" t="s">
        <v>190</v>
      </c>
      <c r="E599" s="2" t="s">
        <v>34</v>
      </c>
      <c r="F599" s="2" t="s">
        <v>8821</v>
      </c>
      <c r="I599" s="4">
        <v>55671.89</v>
      </c>
      <c r="J599" s="118">
        <v>201</v>
      </c>
      <c r="K599" s="4">
        <f t="shared" si="9"/>
        <v>-1665374.96</v>
      </c>
      <c r="M599" s="4"/>
      <c r="N599" s="10"/>
    </row>
    <row r="600" spans="1:14">
      <c r="A600" s="2" t="s">
        <v>1081</v>
      </c>
      <c r="B600" s="3">
        <v>42703</v>
      </c>
      <c r="C600" s="2" t="s">
        <v>8822</v>
      </c>
      <c r="D600" s="2" t="s">
        <v>190</v>
      </c>
      <c r="E600" s="2" t="s">
        <v>34</v>
      </c>
      <c r="F600" s="2" t="s">
        <v>4453</v>
      </c>
      <c r="I600" s="4">
        <v>328321.24</v>
      </c>
      <c r="J600" s="118">
        <v>202</v>
      </c>
      <c r="K600" s="4">
        <f t="shared" si="9"/>
        <v>-1993696.2</v>
      </c>
      <c r="M600" s="4"/>
      <c r="N600" s="10"/>
    </row>
    <row r="601" spans="1:14">
      <c r="A601" s="2" t="s">
        <v>1083</v>
      </c>
      <c r="B601" s="3">
        <v>42703</v>
      </c>
      <c r="C601" s="2" t="s">
        <v>8823</v>
      </c>
      <c r="D601" s="2" t="s">
        <v>190</v>
      </c>
      <c r="E601" s="2" t="s">
        <v>34</v>
      </c>
      <c r="F601" s="2" t="s">
        <v>4453</v>
      </c>
      <c r="I601" s="4">
        <v>47873.2</v>
      </c>
      <c r="J601" s="118">
        <v>203</v>
      </c>
      <c r="K601" s="4">
        <f t="shared" si="9"/>
        <v>-2041569.4</v>
      </c>
      <c r="M601" s="4"/>
      <c r="N601" s="10"/>
    </row>
    <row r="602" spans="1:14">
      <c r="A602" s="2" t="s">
        <v>1086</v>
      </c>
      <c r="B602" s="3">
        <v>42703</v>
      </c>
      <c r="C602" s="2" t="s">
        <v>8824</v>
      </c>
      <c r="D602" s="2" t="s">
        <v>190</v>
      </c>
      <c r="E602" s="2" t="s">
        <v>34</v>
      </c>
      <c r="F602" s="2" t="s">
        <v>4453</v>
      </c>
      <c r="I602" s="4">
        <v>3445.2</v>
      </c>
      <c r="J602" s="118">
        <v>204</v>
      </c>
      <c r="K602" s="4">
        <f t="shared" si="9"/>
        <v>-2045014.5999999999</v>
      </c>
      <c r="M602" s="4"/>
      <c r="N602" s="10"/>
    </row>
    <row r="603" spans="1:14">
      <c r="A603" s="2" t="s">
        <v>498</v>
      </c>
      <c r="B603" s="3">
        <v>42703</v>
      </c>
      <c r="C603" s="2" t="s">
        <v>8825</v>
      </c>
      <c r="D603" s="2" t="s">
        <v>42</v>
      </c>
      <c r="E603" s="2" t="s">
        <v>34</v>
      </c>
      <c r="F603" s="2" t="s">
        <v>8826</v>
      </c>
      <c r="I603" s="4">
        <v>593444.19999999995</v>
      </c>
      <c r="J603" s="118">
        <v>205</v>
      </c>
      <c r="K603" s="4">
        <f t="shared" si="9"/>
        <v>-2638458.7999999998</v>
      </c>
      <c r="M603" s="4"/>
      <c r="N603" s="10"/>
    </row>
    <row r="604" spans="1:14">
      <c r="A604" s="2" t="s">
        <v>8195</v>
      </c>
      <c r="B604" s="3">
        <v>42704</v>
      </c>
      <c r="C604" s="2" t="s">
        <v>6070</v>
      </c>
      <c r="D604" s="2" t="s">
        <v>4</v>
      </c>
      <c r="E604" s="2" t="s">
        <v>5520</v>
      </c>
      <c r="F604" s="2" t="s">
        <v>1883</v>
      </c>
      <c r="G604" s="4">
        <v>3030</v>
      </c>
      <c r="H604" s="42">
        <v>291</v>
      </c>
      <c r="K604" s="4">
        <f t="shared" si="9"/>
        <v>-2635428.7999999998</v>
      </c>
      <c r="M604" s="4"/>
      <c r="N604" s="10"/>
    </row>
    <row r="605" spans="1:14">
      <c r="A605" s="2" t="s">
        <v>8827</v>
      </c>
      <c r="B605" s="3">
        <v>42704</v>
      </c>
      <c r="C605" s="2" t="s">
        <v>4373</v>
      </c>
      <c r="D605" s="2" t="s">
        <v>33</v>
      </c>
      <c r="E605" s="2" t="s">
        <v>4580</v>
      </c>
      <c r="F605" s="2" t="s">
        <v>61</v>
      </c>
      <c r="G605" s="4">
        <v>585000</v>
      </c>
      <c r="H605" s="42">
        <v>292</v>
      </c>
      <c r="K605" s="4">
        <f t="shared" si="9"/>
        <v>-2050428.7999999998</v>
      </c>
      <c r="M605" s="4"/>
      <c r="N605" s="10"/>
    </row>
    <row r="606" spans="1:14">
      <c r="A606" s="2" t="s">
        <v>8828</v>
      </c>
      <c r="B606" s="3">
        <v>42704</v>
      </c>
      <c r="C606" s="2" t="s">
        <v>4373</v>
      </c>
      <c r="D606" s="2" t="s">
        <v>33</v>
      </c>
      <c r="E606" s="2" t="s">
        <v>4580</v>
      </c>
      <c r="F606" s="2" t="s">
        <v>61</v>
      </c>
      <c r="G606" s="4">
        <v>399000</v>
      </c>
      <c r="H606" s="42">
        <v>293</v>
      </c>
      <c r="K606" s="4">
        <f t="shared" si="9"/>
        <v>-1651428.7999999998</v>
      </c>
      <c r="M606" s="4"/>
      <c r="N606" s="10"/>
    </row>
    <row r="607" spans="1:14">
      <c r="A607" s="2" t="s">
        <v>8829</v>
      </c>
      <c r="B607" s="3">
        <v>42704</v>
      </c>
      <c r="C607" s="2" t="s">
        <v>41</v>
      </c>
      <c r="D607" s="2" t="s">
        <v>33</v>
      </c>
      <c r="E607" s="2" t="s">
        <v>4580</v>
      </c>
      <c r="F607" s="2" t="s">
        <v>61</v>
      </c>
      <c r="G607" s="4">
        <v>312000</v>
      </c>
      <c r="H607" s="42">
        <v>294</v>
      </c>
      <c r="K607" s="4">
        <f t="shared" si="9"/>
        <v>-1339428.7999999998</v>
      </c>
      <c r="M607" s="4"/>
      <c r="N607" s="10"/>
    </row>
    <row r="608" spans="1:14">
      <c r="A608" s="2" t="s">
        <v>8830</v>
      </c>
      <c r="B608" s="3">
        <v>42704</v>
      </c>
      <c r="C608" s="2" t="s">
        <v>6070</v>
      </c>
      <c r="D608" s="2" t="s">
        <v>4</v>
      </c>
      <c r="E608" s="2" t="s">
        <v>5520</v>
      </c>
      <c r="F608" s="2" t="s">
        <v>8831</v>
      </c>
      <c r="G608" s="4">
        <v>199000</v>
      </c>
      <c r="H608" s="42">
        <v>295</v>
      </c>
      <c r="K608" s="4">
        <f t="shared" si="9"/>
        <v>-1140428.7999999998</v>
      </c>
      <c r="M608" s="4"/>
      <c r="N608" s="10"/>
    </row>
    <row r="609" spans="1:14">
      <c r="A609" s="2" t="s">
        <v>8832</v>
      </c>
      <c r="B609" s="3">
        <v>42704</v>
      </c>
      <c r="C609" s="2" t="s">
        <v>6070</v>
      </c>
      <c r="D609" s="2" t="s">
        <v>4</v>
      </c>
      <c r="E609" s="2" t="s">
        <v>5520</v>
      </c>
      <c r="F609" s="2" t="s">
        <v>8833</v>
      </c>
      <c r="G609" s="4">
        <v>2134.4</v>
      </c>
      <c r="H609" s="42">
        <v>296</v>
      </c>
      <c r="K609" s="4">
        <f t="shared" si="9"/>
        <v>-1138294.3999999999</v>
      </c>
      <c r="M609" s="4"/>
      <c r="N609" s="10"/>
    </row>
    <row r="610" spans="1:14">
      <c r="A610" s="2" t="s">
        <v>8834</v>
      </c>
      <c r="B610" s="3">
        <v>42704</v>
      </c>
      <c r="C610" s="2" t="s">
        <v>8835</v>
      </c>
      <c r="D610" s="2" t="s">
        <v>4</v>
      </c>
      <c r="E610" s="2" t="s">
        <v>2974</v>
      </c>
      <c r="F610" s="2" t="s">
        <v>8836</v>
      </c>
      <c r="G610" s="4">
        <v>38575.870000000003</v>
      </c>
      <c r="H610" s="42">
        <v>297</v>
      </c>
      <c r="K610" s="4">
        <f t="shared" si="9"/>
        <v>-1099718.5299999998</v>
      </c>
      <c r="M610" s="4"/>
      <c r="N610" s="10"/>
    </row>
    <row r="611" spans="1:14">
      <c r="A611" s="2" t="s">
        <v>8837</v>
      </c>
      <c r="B611" s="3">
        <v>42704</v>
      </c>
      <c r="C611" s="2" t="s">
        <v>5576</v>
      </c>
      <c r="D611" s="2" t="s">
        <v>4</v>
      </c>
      <c r="E611" s="2" t="s">
        <v>5520</v>
      </c>
      <c r="F611" s="2" t="s">
        <v>3948</v>
      </c>
      <c r="G611" s="4">
        <v>3926.01</v>
      </c>
      <c r="K611" s="4">
        <f t="shared" si="9"/>
        <v>-1095792.5199999998</v>
      </c>
      <c r="M611" s="4"/>
      <c r="N611" s="10"/>
    </row>
    <row r="612" spans="1:14">
      <c r="A612" s="2" t="s">
        <v>8838</v>
      </c>
      <c r="B612" s="3">
        <v>42704</v>
      </c>
      <c r="C612" s="2" t="s">
        <v>6070</v>
      </c>
      <c r="D612" s="2" t="s">
        <v>4</v>
      </c>
      <c r="E612" s="2" t="s">
        <v>5520</v>
      </c>
      <c r="F612" s="2" t="s">
        <v>5289</v>
      </c>
      <c r="G612" s="4">
        <v>59800</v>
      </c>
      <c r="H612" s="42">
        <v>298</v>
      </c>
      <c r="K612" s="4">
        <f t="shared" si="9"/>
        <v>-1035992.5199999998</v>
      </c>
      <c r="M612" s="4"/>
      <c r="N612" s="10"/>
    </row>
    <row r="613" spans="1:14">
      <c r="A613" s="2" t="s">
        <v>8839</v>
      </c>
      <c r="B613" s="3">
        <v>42704</v>
      </c>
      <c r="C613" s="2" t="s">
        <v>8840</v>
      </c>
      <c r="D613" s="2" t="s">
        <v>4</v>
      </c>
      <c r="E613" s="2" t="s">
        <v>2974</v>
      </c>
      <c r="F613" s="2" t="s">
        <v>8841</v>
      </c>
      <c r="G613" s="4">
        <v>10748.49</v>
      </c>
      <c r="H613" s="42">
        <v>299</v>
      </c>
      <c r="K613" s="4">
        <f t="shared" si="9"/>
        <v>-1025244.0299999998</v>
      </c>
      <c r="M613" s="4"/>
      <c r="N613" s="10"/>
    </row>
    <row r="614" spans="1:14">
      <c r="A614" s="2" t="s">
        <v>8842</v>
      </c>
      <c r="B614" s="3">
        <v>42704</v>
      </c>
      <c r="C614" s="2" t="s">
        <v>7</v>
      </c>
      <c r="D614" s="2" t="s">
        <v>4</v>
      </c>
      <c r="E614" s="2" t="s">
        <v>5520</v>
      </c>
      <c r="F614" s="2" t="s">
        <v>7</v>
      </c>
      <c r="G614" s="4">
        <v>5527.09</v>
      </c>
      <c r="K614" s="4">
        <f t="shared" si="9"/>
        <v>-1019716.9399999998</v>
      </c>
      <c r="M614" s="4"/>
      <c r="N614" s="10"/>
    </row>
    <row r="615" spans="1:14">
      <c r="A615" s="127" t="s">
        <v>8843</v>
      </c>
      <c r="B615" s="128">
        <v>42704</v>
      </c>
      <c r="C615" s="127" t="s">
        <v>3</v>
      </c>
      <c r="D615" s="127" t="s">
        <v>4</v>
      </c>
      <c r="E615" s="127" t="s">
        <v>5520</v>
      </c>
      <c r="F615" s="127" t="s">
        <v>3</v>
      </c>
      <c r="G615" s="129">
        <v>13431.12</v>
      </c>
      <c r="I615" s="129"/>
      <c r="J615" s="42"/>
      <c r="K615" s="4">
        <f t="shared" si="9"/>
        <v>-1006285.8199999998</v>
      </c>
      <c r="M615" s="4"/>
      <c r="N615" s="10"/>
    </row>
    <row r="616" spans="1:14">
      <c r="A616" s="2" t="s">
        <v>8188</v>
      </c>
      <c r="B616" s="3">
        <v>42704</v>
      </c>
      <c r="C616" s="2" t="s">
        <v>8844</v>
      </c>
      <c r="D616" s="2" t="s">
        <v>33</v>
      </c>
      <c r="E616" s="2" t="s">
        <v>3046</v>
      </c>
      <c r="F616" s="2" t="s">
        <v>8845</v>
      </c>
      <c r="G616" s="4">
        <v>101551.57</v>
      </c>
      <c r="H616" s="42">
        <v>300</v>
      </c>
      <c r="K616" s="4">
        <f t="shared" si="9"/>
        <v>-904734.24999999977</v>
      </c>
      <c r="M616" s="4"/>
      <c r="N616" s="10"/>
    </row>
    <row r="617" spans="1:14">
      <c r="A617" s="2" t="s">
        <v>8846</v>
      </c>
      <c r="B617" s="3">
        <v>42704</v>
      </c>
      <c r="C617" s="2" t="s">
        <v>6070</v>
      </c>
      <c r="D617" s="2" t="s">
        <v>4</v>
      </c>
      <c r="E617" s="2" t="s">
        <v>6645</v>
      </c>
      <c r="F617" s="2" t="s">
        <v>8847</v>
      </c>
      <c r="G617" s="4">
        <v>100000</v>
      </c>
      <c r="H617" s="42">
        <v>301</v>
      </c>
      <c r="K617" s="4">
        <f t="shared" si="9"/>
        <v>-804734.24999999977</v>
      </c>
      <c r="M617" s="4"/>
      <c r="N617" s="10"/>
    </row>
    <row r="618" spans="1:14">
      <c r="A618" s="2" t="s">
        <v>8848</v>
      </c>
      <c r="B618" s="3">
        <v>42704</v>
      </c>
      <c r="C618" s="2" t="s">
        <v>6070</v>
      </c>
      <c r="D618" s="2" t="s">
        <v>4</v>
      </c>
      <c r="E618" s="2" t="s">
        <v>6645</v>
      </c>
      <c r="F618" s="2" t="s">
        <v>8849</v>
      </c>
      <c r="G618" s="4">
        <v>234300</v>
      </c>
      <c r="H618" s="42">
        <v>302</v>
      </c>
      <c r="K618" s="4">
        <f t="shared" si="9"/>
        <v>-570434.24999999977</v>
      </c>
      <c r="M618" s="4"/>
      <c r="N618" s="10"/>
    </row>
    <row r="619" spans="1:14">
      <c r="A619" s="2" t="s">
        <v>8850</v>
      </c>
      <c r="B619" s="3">
        <v>42704</v>
      </c>
      <c r="C619" s="2" t="s">
        <v>5051</v>
      </c>
      <c r="D619" s="2" t="s">
        <v>4</v>
      </c>
      <c r="E619" s="2" t="s">
        <v>6645</v>
      </c>
      <c r="F619" s="2" t="s">
        <v>8851</v>
      </c>
      <c r="G619" s="4">
        <v>118000</v>
      </c>
      <c r="H619" s="42">
        <v>303</v>
      </c>
      <c r="K619" s="4">
        <f t="shared" si="9"/>
        <v>-452434.24999999977</v>
      </c>
      <c r="M619" s="4"/>
      <c r="N619" s="10"/>
    </row>
    <row r="620" spans="1:14">
      <c r="A620" s="2" t="s">
        <v>8852</v>
      </c>
      <c r="B620" s="3">
        <v>42704</v>
      </c>
      <c r="C620" s="2" t="s">
        <v>1934</v>
      </c>
      <c r="D620" s="2" t="s">
        <v>33</v>
      </c>
      <c r="E620" s="2" t="s">
        <v>3046</v>
      </c>
      <c r="F620" s="2" t="s">
        <v>8853</v>
      </c>
      <c r="G620" s="4">
        <v>165710.95000000001</v>
      </c>
      <c r="H620" s="42">
        <v>304</v>
      </c>
      <c r="K620" s="4">
        <f t="shared" si="9"/>
        <v>-286723.29999999976</v>
      </c>
      <c r="M620" s="4"/>
      <c r="N620" s="10"/>
    </row>
    <row r="621" spans="1:14">
      <c r="A621" s="2" t="s">
        <v>8854</v>
      </c>
      <c r="B621" s="3">
        <v>42704</v>
      </c>
      <c r="C621" s="2" t="s">
        <v>8855</v>
      </c>
      <c r="D621" s="2" t="s">
        <v>33</v>
      </c>
      <c r="E621" s="2" t="s">
        <v>3046</v>
      </c>
      <c r="F621" s="2" t="s">
        <v>8856</v>
      </c>
      <c r="G621" s="4">
        <v>164198</v>
      </c>
      <c r="H621" s="42">
        <v>305</v>
      </c>
      <c r="K621" s="4">
        <f t="shared" si="9"/>
        <v>-122525.29999999976</v>
      </c>
      <c r="M621" s="4"/>
      <c r="N621" s="10"/>
    </row>
    <row r="622" spans="1:14">
      <c r="A622" s="2" t="s">
        <v>8857</v>
      </c>
      <c r="B622" s="3">
        <v>42704</v>
      </c>
      <c r="C622" s="2" t="s">
        <v>6070</v>
      </c>
      <c r="D622" s="2" t="s">
        <v>4</v>
      </c>
      <c r="E622" s="2" t="s">
        <v>6645</v>
      </c>
      <c r="F622" s="2" t="s">
        <v>1054</v>
      </c>
      <c r="G622" s="4">
        <v>14531.54</v>
      </c>
      <c r="H622" s="42">
        <v>306</v>
      </c>
      <c r="K622" s="4">
        <f t="shared" si="9"/>
        <v>-107993.75999999975</v>
      </c>
      <c r="M622" s="4"/>
      <c r="N622" s="10"/>
    </row>
    <row r="623" spans="1:14">
      <c r="A623" s="2" t="s">
        <v>8858</v>
      </c>
      <c r="B623" s="3">
        <v>42704</v>
      </c>
      <c r="C623" s="2" t="s">
        <v>5051</v>
      </c>
      <c r="D623" s="2" t="s">
        <v>4</v>
      </c>
      <c r="E623" s="2" t="s">
        <v>6645</v>
      </c>
      <c r="F623" s="2" t="s">
        <v>8859</v>
      </c>
      <c r="G623" s="4">
        <v>4432.0600000000004</v>
      </c>
      <c r="H623" s="42">
        <v>307</v>
      </c>
      <c r="K623" s="4">
        <f t="shared" si="9"/>
        <v>-103561.69999999975</v>
      </c>
      <c r="M623" s="4"/>
      <c r="N623" s="10"/>
    </row>
    <row r="624" spans="1:14">
      <c r="A624" s="2" t="s">
        <v>8860</v>
      </c>
      <c r="B624" s="3">
        <v>42704</v>
      </c>
      <c r="D624" s="2" t="s">
        <v>33</v>
      </c>
      <c r="E624" s="2" t="s">
        <v>3046</v>
      </c>
      <c r="F624" s="2" t="s">
        <v>8861</v>
      </c>
      <c r="G624" s="4">
        <v>120799.69</v>
      </c>
      <c r="H624" s="42">
        <v>308</v>
      </c>
      <c r="K624" s="4">
        <f t="shared" si="9"/>
        <v>17237.990000000253</v>
      </c>
      <c r="M624" s="4"/>
      <c r="N624" s="10"/>
    </row>
    <row r="625" spans="1:14">
      <c r="A625" s="2" t="s">
        <v>8860</v>
      </c>
      <c r="B625" s="3">
        <v>42704</v>
      </c>
      <c r="D625" s="2" t="s">
        <v>33</v>
      </c>
      <c r="E625" s="2" t="s">
        <v>3046</v>
      </c>
      <c r="F625" s="2" t="s">
        <v>8862</v>
      </c>
      <c r="G625" s="4">
        <v>456300</v>
      </c>
      <c r="H625" s="42">
        <v>309</v>
      </c>
      <c r="K625" s="4">
        <f t="shared" si="9"/>
        <v>473537.99000000022</v>
      </c>
      <c r="M625" s="4"/>
      <c r="N625" s="10"/>
    </row>
    <row r="626" spans="1:14">
      <c r="A626" s="2" t="s">
        <v>8860</v>
      </c>
      <c r="B626" s="3">
        <v>42704</v>
      </c>
      <c r="D626" s="2" t="s">
        <v>33</v>
      </c>
      <c r="E626" s="2" t="s">
        <v>3046</v>
      </c>
      <c r="F626" s="2" t="s">
        <v>8863</v>
      </c>
      <c r="G626" s="4">
        <v>44574.27</v>
      </c>
      <c r="H626" s="42">
        <v>310</v>
      </c>
      <c r="K626" s="4">
        <f t="shared" si="9"/>
        <v>518112.26000000024</v>
      </c>
      <c r="M626" s="4"/>
      <c r="N626" s="10"/>
    </row>
    <row r="627" spans="1:14">
      <c r="A627" s="2" t="s">
        <v>8864</v>
      </c>
      <c r="B627" s="3">
        <v>42704</v>
      </c>
      <c r="C627" s="2" t="s">
        <v>8865</v>
      </c>
      <c r="D627" s="2" t="s">
        <v>33</v>
      </c>
      <c r="E627" s="2" t="s">
        <v>3046</v>
      </c>
      <c r="F627" s="2" t="s">
        <v>3659</v>
      </c>
      <c r="G627" s="4">
        <v>4750016.37</v>
      </c>
      <c r="H627" s="42">
        <v>311</v>
      </c>
      <c r="K627" s="4">
        <f t="shared" si="9"/>
        <v>5268128.6300000008</v>
      </c>
      <c r="M627" s="4"/>
      <c r="N627" s="10"/>
    </row>
    <row r="628" spans="1:14">
      <c r="A628" s="2" t="s">
        <v>8864</v>
      </c>
      <c r="B628" s="3">
        <v>42704</v>
      </c>
      <c r="C628" s="2" t="s">
        <v>8865</v>
      </c>
      <c r="D628" s="2" t="s">
        <v>33</v>
      </c>
      <c r="E628" s="2" t="s">
        <v>3046</v>
      </c>
      <c r="F628" s="2" t="s">
        <v>117</v>
      </c>
      <c r="I628" s="4">
        <v>4750000</v>
      </c>
      <c r="J628" s="118">
        <v>206</v>
      </c>
      <c r="K628" s="4">
        <f t="shared" si="9"/>
        <v>518128.63000000082</v>
      </c>
      <c r="M628" s="4"/>
      <c r="N628" s="10"/>
    </row>
    <row r="629" spans="1:14">
      <c r="A629" s="2" t="s">
        <v>8866</v>
      </c>
      <c r="B629" s="3">
        <v>42704</v>
      </c>
      <c r="C629" s="2" t="s">
        <v>2940</v>
      </c>
      <c r="D629" s="2" t="s">
        <v>33</v>
      </c>
      <c r="E629" s="2" t="s">
        <v>3046</v>
      </c>
      <c r="F629" s="2" t="s">
        <v>8867</v>
      </c>
      <c r="G629" s="4">
        <v>184960</v>
      </c>
      <c r="H629" s="42">
        <v>312</v>
      </c>
      <c r="K629" s="4">
        <f t="shared" si="9"/>
        <v>703088.63000000082</v>
      </c>
      <c r="M629" s="4"/>
      <c r="N629" s="10"/>
    </row>
    <row r="630" spans="1:14">
      <c r="A630" s="2" t="s">
        <v>8868</v>
      </c>
      <c r="B630" s="3">
        <v>42704</v>
      </c>
      <c r="C630" s="2" t="s">
        <v>6070</v>
      </c>
      <c r="D630" s="2" t="s">
        <v>4</v>
      </c>
      <c r="E630" s="2" t="s">
        <v>6645</v>
      </c>
      <c r="F630" s="2" t="s">
        <v>8869</v>
      </c>
      <c r="G630" s="4">
        <v>4100</v>
      </c>
      <c r="H630" s="42">
        <v>313</v>
      </c>
      <c r="K630" s="4">
        <f t="shared" si="9"/>
        <v>707188.63000000082</v>
      </c>
      <c r="M630" s="4"/>
      <c r="N630" s="10"/>
    </row>
    <row r="631" spans="1:14">
      <c r="A631" s="2" t="s">
        <v>8870</v>
      </c>
      <c r="B631" s="3">
        <v>42704</v>
      </c>
      <c r="C631" s="2" t="s">
        <v>5576</v>
      </c>
      <c r="D631" s="2" t="s">
        <v>4</v>
      </c>
      <c r="E631" s="2" t="s">
        <v>6645</v>
      </c>
      <c r="F631" s="2" t="s">
        <v>3948</v>
      </c>
      <c r="G631" s="4">
        <v>1921</v>
      </c>
      <c r="K631" s="4">
        <f t="shared" si="9"/>
        <v>709109.63000000082</v>
      </c>
      <c r="M631" s="4"/>
      <c r="N631" s="10"/>
    </row>
    <row r="632" spans="1:14">
      <c r="A632" s="2" t="s">
        <v>8871</v>
      </c>
      <c r="B632" s="3">
        <v>42704</v>
      </c>
      <c r="C632" s="2" t="s">
        <v>6070</v>
      </c>
      <c r="D632" s="2" t="s">
        <v>4</v>
      </c>
      <c r="E632" s="2" t="s">
        <v>6645</v>
      </c>
      <c r="F632" s="2" t="s">
        <v>610</v>
      </c>
      <c r="G632" s="4">
        <v>2440</v>
      </c>
      <c r="H632" s="42">
        <v>315</v>
      </c>
      <c r="K632" s="4">
        <f t="shared" si="9"/>
        <v>711549.63000000082</v>
      </c>
      <c r="M632" s="4"/>
      <c r="N632" s="10"/>
    </row>
    <row r="633" spans="1:14">
      <c r="A633" s="2" t="s">
        <v>8872</v>
      </c>
      <c r="B633" s="3">
        <v>42704</v>
      </c>
      <c r="C633" s="2" t="s">
        <v>6070</v>
      </c>
      <c r="D633" s="2" t="s">
        <v>4</v>
      </c>
      <c r="E633" s="2" t="s">
        <v>6645</v>
      </c>
      <c r="F633" s="2" t="s">
        <v>740</v>
      </c>
      <c r="G633" s="4">
        <v>1921</v>
      </c>
      <c r="H633" s="42">
        <v>314</v>
      </c>
      <c r="K633" s="4">
        <f t="shared" si="9"/>
        <v>713470.63000000082</v>
      </c>
      <c r="M633" s="4"/>
      <c r="N633" s="10"/>
    </row>
    <row r="634" spans="1:14">
      <c r="A634" s="2" t="s">
        <v>8873</v>
      </c>
      <c r="B634" s="3">
        <v>42704</v>
      </c>
      <c r="C634" s="2" t="s">
        <v>6070</v>
      </c>
      <c r="D634" s="2" t="s">
        <v>4</v>
      </c>
      <c r="E634" s="2" t="s">
        <v>6645</v>
      </c>
      <c r="F634" s="2" t="s">
        <v>740</v>
      </c>
      <c r="G634" s="4">
        <v>1840</v>
      </c>
      <c r="H634" s="42">
        <v>316</v>
      </c>
      <c r="K634" s="4">
        <f t="shared" si="9"/>
        <v>715310.63000000082</v>
      </c>
      <c r="M634" s="4"/>
      <c r="N634" s="10"/>
    </row>
    <row r="635" spans="1:14">
      <c r="A635" s="2" t="s">
        <v>8874</v>
      </c>
      <c r="B635" s="3">
        <v>42704</v>
      </c>
      <c r="C635" s="2" t="s">
        <v>7</v>
      </c>
      <c r="D635" s="2" t="s">
        <v>4</v>
      </c>
      <c r="E635" s="2" t="s">
        <v>6645</v>
      </c>
      <c r="F635" s="2" t="s">
        <v>7</v>
      </c>
      <c r="G635" s="4">
        <v>361618.35</v>
      </c>
      <c r="K635" s="4">
        <f t="shared" si="9"/>
        <v>1076928.9800000009</v>
      </c>
      <c r="M635" s="4"/>
      <c r="N635" s="10"/>
    </row>
    <row r="636" spans="1:14">
      <c r="A636" s="127" t="s">
        <v>8875</v>
      </c>
      <c r="B636" s="128">
        <v>42704</v>
      </c>
      <c r="C636" s="127" t="s">
        <v>3</v>
      </c>
      <c r="D636" s="127" t="s">
        <v>4</v>
      </c>
      <c r="E636" s="127" t="s">
        <v>6645</v>
      </c>
      <c r="F636" s="127" t="s">
        <v>3</v>
      </c>
      <c r="G636" s="129">
        <v>142252.70000000001</v>
      </c>
      <c r="I636" s="129"/>
      <c r="J636" s="42"/>
      <c r="K636" s="4">
        <f t="shared" si="9"/>
        <v>1219181.6800000009</v>
      </c>
      <c r="M636" s="4"/>
      <c r="N636" s="10"/>
    </row>
    <row r="637" spans="1:14">
      <c r="A637" s="2" t="s">
        <v>8876</v>
      </c>
      <c r="B637" s="3">
        <v>42704</v>
      </c>
      <c r="C637" s="2" t="s">
        <v>5051</v>
      </c>
      <c r="D637" s="2" t="s">
        <v>4</v>
      </c>
      <c r="E637" s="2" t="s">
        <v>5520</v>
      </c>
      <c r="F637" s="2" t="s">
        <v>8877</v>
      </c>
      <c r="G637" s="4">
        <v>100000</v>
      </c>
      <c r="K637" s="4">
        <f t="shared" si="9"/>
        <v>1319181.6800000009</v>
      </c>
      <c r="M637" s="4"/>
      <c r="N637" s="10"/>
    </row>
    <row r="638" spans="1:14">
      <c r="A638" s="2" t="s">
        <v>8878</v>
      </c>
      <c r="B638" s="3">
        <v>42704</v>
      </c>
      <c r="C638" s="2" t="s">
        <v>1218</v>
      </c>
      <c r="D638" s="2" t="s">
        <v>33</v>
      </c>
      <c r="E638" s="2" t="s">
        <v>34</v>
      </c>
      <c r="F638" s="2" t="s">
        <v>1219</v>
      </c>
      <c r="I638" s="4">
        <v>3022.9</v>
      </c>
      <c r="J638" s="118">
        <v>207</v>
      </c>
      <c r="K638" s="4">
        <f t="shared" si="9"/>
        <v>1316158.780000001</v>
      </c>
      <c r="M638" s="4"/>
      <c r="N638" s="10"/>
    </row>
    <row r="639" spans="1:14">
      <c r="A639" s="2" t="s">
        <v>8879</v>
      </c>
      <c r="B639" s="3">
        <v>42704</v>
      </c>
      <c r="C639" s="2" t="s">
        <v>1131</v>
      </c>
      <c r="D639" s="2" t="s">
        <v>33</v>
      </c>
      <c r="E639" s="2" t="s">
        <v>34</v>
      </c>
      <c r="F639" s="2" t="s">
        <v>8880</v>
      </c>
      <c r="I639" s="4">
        <v>39197.589999999997</v>
      </c>
      <c r="J639" s="118">
        <v>208</v>
      </c>
      <c r="K639" s="4">
        <f t="shared" si="9"/>
        <v>1276961.1900000009</v>
      </c>
      <c r="M639" s="4"/>
      <c r="N639" s="10"/>
    </row>
    <row r="640" spans="1:14">
      <c r="A640" s="2" t="s">
        <v>8229</v>
      </c>
      <c r="B640" s="3">
        <v>42704</v>
      </c>
      <c r="C640" s="2" t="s">
        <v>6070</v>
      </c>
      <c r="D640" s="2" t="s">
        <v>4</v>
      </c>
      <c r="E640" s="2" t="s">
        <v>6645</v>
      </c>
      <c r="F640" s="2" t="s">
        <v>7394</v>
      </c>
      <c r="G640" s="4">
        <v>45010</v>
      </c>
      <c r="H640" s="42">
        <v>317</v>
      </c>
      <c r="K640" s="4">
        <f t="shared" si="9"/>
        <v>1321971.1900000009</v>
      </c>
      <c r="M640" s="4"/>
      <c r="N640" s="10"/>
    </row>
    <row r="641" spans="1:14">
      <c r="A641" s="2" t="s">
        <v>8231</v>
      </c>
      <c r="B641" s="3">
        <v>42704</v>
      </c>
      <c r="C641" s="2" t="s">
        <v>6070</v>
      </c>
      <c r="D641" s="2" t="s">
        <v>4</v>
      </c>
      <c r="E641" s="2" t="s">
        <v>6645</v>
      </c>
      <c r="F641" s="2" t="s">
        <v>7394</v>
      </c>
      <c r="G641" s="4">
        <v>45010</v>
      </c>
      <c r="H641" s="42">
        <v>318</v>
      </c>
      <c r="K641" s="4">
        <f t="shared" si="9"/>
        <v>1366981.1900000009</v>
      </c>
      <c r="M641" s="4"/>
      <c r="N641" s="10"/>
    </row>
    <row r="642" spans="1:14">
      <c r="A642" s="2" t="s">
        <v>8881</v>
      </c>
      <c r="B642" s="3">
        <v>42704</v>
      </c>
      <c r="C642" s="2" t="s">
        <v>1157</v>
      </c>
      <c r="D642" s="2" t="s">
        <v>33</v>
      </c>
      <c r="E642" s="2" t="s">
        <v>34</v>
      </c>
      <c r="F642" s="2" t="s">
        <v>8882</v>
      </c>
      <c r="I642" s="4">
        <v>3402.68</v>
      </c>
      <c r="J642" s="118" t="s">
        <v>1159</v>
      </c>
      <c r="K642" s="4">
        <f t="shared" si="9"/>
        <v>1363578.5100000009</v>
      </c>
      <c r="M642" s="4"/>
      <c r="N642" s="10"/>
    </row>
    <row r="643" spans="1:14">
      <c r="A643" s="2" t="s">
        <v>8232</v>
      </c>
      <c r="B643" s="3">
        <v>42704</v>
      </c>
      <c r="C643" s="2" t="s">
        <v>5051</v>
      </c>
      <c r="D643" s="2" t="s">
        <v>4</v>
      </c>
      <c r="E643" s="2" t="s">
        <v>6645</v>
      </c>
      <c r="F643" s="2" t="s">
        <v>8223</v>
      </c>
      <c r="G643" s="4">
        <v>40000</v>
      </c>
      <c r="H643" s="42">
        <v>501</v>
      </c>
      <c r="K643" s="4">
        <f t="shared" si="9"/>
        <v>1403578.5100000009</v>
      </c>
      <c r="M643" s="4"/>
      <c r="N643" s="10"/>
    </row>
    <row r="644" spans="1:14">
      <c r="A644" s="2" t="s">
        <v>8883</v>
      </c>
      <c r="B644" s="3">
        <v>42704</v>
      </c>
      <c r="C644" s="2" t="s">
        <v>1529</v>
      </c>
      <c r="D644" s="2" t="s">
        <v>33</v>
      </c>
      <c r="E644" s="2" t="s">
        <v>34</v>
      </c>
      <c r="F644" s="2" t="s">
        <v>8884</v>
      </c>
      <c r="G644" s="4">
        <v>192000</v>
      </c>
      <c r="H644" s="42">
        <v>319</v>
      </c>
      <c r="K644" s="4">
        <f t="shared" si="9"/>
        <v>1595578.5100000009</v>
      </c>
      <c r="M644" s="4"/>
      <c r="N644" s="10"/>
    </row>
    <row r="645" spans="1:14">
      <c r="A645" s="2" t="s">
        <v>8885</v>
      </c>
      <c r="B645" s="3">
        <v>42704</v>
      </c>
      <c r="C645" s="2" t="s">
        <v>8886</v>
      </c>
      <c r="D645" s="2" t="s">
        <v>33</v>
      </c>
      <c r="E645" s="2" t="s">
        <v>34</v>
      </c>
      <c r="F645" s="2" t="s">
        <v>1204</v>
      </c>
      <c r="G645" s="4">
        <v>700</v>
      </c>
      <c r="H645" s="42">
        <v>320</v>
      </c>
      <c r="K645" s="4">
        <f t="shared" si="9"/>
        <v>1596278.5100000009</v>
      </c>
      <c r="M645" s="4"/>
      <c r="N645" s="10"/>
    </row>
    <row r="646" spans="1:14">
      <c r="A646" s="2" t="s">
        <v>8925</v>
      </c>
      <c r="B646" s="3">
        <v>42704</v>
      </c>
      <c r="C646" s="2" t="s">
        <v>1134</v>
      </c>
      <c r="D646" s="4" t="s">
        <v>33</v>
      </c>
      <c r="E646" s="4" t="s">
        <v>34</v>
      </c>
      <c r="F646" s="4" t="s">
        <v>8926</v>
      </c>
      <c r="H646" s="4"/>
      <c r="I646" s="4">
        <v>90000</v>
      </c>
      <c r="J646" s="118" t="s">
        <v>5455</v>
      </c>
      <c r="K646" s="4">
        <f t="shared" si="9"/>
        <v>1506278.5100000009</v>
      </c>
      <c r="M646" s="4"/>
      <c r="N646" s="10"/>
    </row>
    <row r="647" spans="1:14">
      <c r="A647" s="2" t="s">
        <v>8927</v>
      </c>
      <c r="B647" s="3">
        <v>42704</v>
      </c>
      <c r="C647" s="2" t="s">
        <v>8928</v>
      </c>
      <c r="D647" s="4" t="s">
        <v>8929</v>
      </c>
      <c r="E647" s="4" t="s">
        <v>8930</v>
      </c>
      <c r="F647" s="4" t="s">
        <v>8931</v>
      </c>
      <c r="G647" s="4">
        <v>27832.44</v>
      </c>
      <c r="H647" s="42">
        <v>503</v>
      </c>
      <c r="K647" s="4">
        <f t="shared" si="9"/>
        <v>1534110.9500000009</v>
      </c>
      <c r="M647" s="4"/>
      <c r="N647" s="10"/>
    </row>
    <row r="648" spans="1:14">
      <c r="A648" s="2" t="s">
        <v>8927</v>
      </c>
      <c r="B648" s="3">
        <v>42704</v>
      </c>
      <c r="C648" s="2" t="s">
        <v>8928</v>
      </c>
      <c r="D648" s="4" t="s">
        <v>8929</v>
      </c>
      <c r="E648" s="4" t="s">
        <v>8930</v>
      </c>
      <c r="F648" s="4" t="s">
        <v>8931</v>
      </c>
      <c r="G648" s="4">
        <v>36.97</v>
      </c>
      <c r="H648" s="42">
        <v>503</v>
      </c>
      <c r="K648" s="4">
        <f t="shared" si="9"/>
        <v>1534147.9200000009</v>
      </c>
      <c r="M648" s="4"/>
      <c r="N648" s="10"/>
    </row>
    <row r="649" spans="1:14">
      <c r="A649" s="2" t="s">
        <v>8932</v>
      </c>
      <c r="B649" s="3">
        <v>42704</v>
      </c>
      <c r="C649" s="2" t="s">
        <v>8933</v>
      </c>
      <c r="D649" s="4" t="s">
        <v>33</v>
      </c>
      <c r="E649" s="4" t="s">
        <v>34</v>
      </c>
      <c r="F649" s="4" t="s">
        <v>8934</v>
      </c>
      <c r="G649" s="4">
        <v>400</v>
      </c>
      <c r="H649" s="18">
        <v>710</v>
      </c>
      <c r="K649" s="4">
        <f t="shared" si="9"/>
        <v>1534547.9200000009</v>
      </c>
      <c r="M649" s="4"/>
      <c r="N649" s="10"/>
    </row>
    <row r="650" spans="1:14">
      <c r="A650" s="2" t="s">
        <v>9741</v>
      </c>
      <c r="B650" s="3">
        <v>42704</v>
      </c>
      <c r="C650" s="2" t="s">
        <v>9742</v>
      </c>
      <c r="D650" s="2" t="s">
        <v>4</v>
      </c>
      <c r="E650" s="2" t="s">
        <v>34</v>
      </c>
      <c r="F650" s="2" t="s">
        <v>9743</v>
      </c>
      <c r="G650" s="4">
        <v>10000</v>
      </c>
      <c r="H650" s="18"/>
      <c r="K650" s="4">
        <f t="shared" si="9"/>
        <v>1544547.9200000009</v>
      </c>
      <c r="M650" s="4"/>
      <c r="N650" s="10"/>
    </row>
    <row r="651" spans="1:14">
      <c r="A651" s="2" t="s">
        <v>9744</v>
      </c>
      <c r="B651" s="3">
        <v>42704</v>
      </c>
      <c r="C651" s="2" t="s">
        <v>9745</v>
      </c>
      <c r="D651" s="2" t="s">
        <v>33</v>
      </c>
      <c r="E651" s="2" t="s">
        <v>34</v>
      </c>
      <c r="F651" s="2" t="s">
        <v>9746</v>
      </c>
      <c r="G651" s="4">
        <v>3171.44</v>
      </c>
      <c r="H651" s="18"/>
      <c r="K651" s="4">
        <f t="shared" si="9"/>
        <v>1547719.3600000008</v>
      </c>
      <c r="M651" s="4"/>
      <c r="N651" s="10"/>
    </row>
    <row r="652" spans="1:14">
      <c r="A652" s="130" t="s">
        <v>9835</v>
      </c>
      <c r="B652" s="131">
        <v>42704</v>
      </c>
      <c r="C652" s="130" t="s">
        <v>9836</v>
      </c>
      <c r="D652" s="130" t="s">
        <v>33</v>
      </c>
      <c r="E652" s="130" t="s">
        <v>34</v>
      </c>
      <c r="F652" s="130" t="s">
        <v>9837</v>
      </c>
      <c r="G652" s="132">
        <v>1239</v>
      </c>
      <c r="H652" s="18"/>
      <c r="K652" s="4">
        <f t="shared" si="9"/>
        <v>1548958.3600000008</v>
      </c>
      <c r="M652" s="4"/>
      <c r="N652" s="10"/>
    </row>
    <row r="653" spans="1:14">
      <c r="A653" s="130" t="s">
        <v>9835</v>
      </c>
      <c r="B653" s="131">
        <v>42704</v>
      </c>
      <c r="C653" s="130" t="s">
        <v>9836</v>
      </c>
      <c r="D653" s="130" t="s">
        <v>33</v>
      </c>
      <c r="E653" s="130" t="s">
        <v>34</v>
      </c>
      <c r="F653" s="130" t="s">
        <v>9837</v>
      </c>
      <c r="G653" s="132">
        <v>3871.64</v>
      </c>
      <c r="H653" s="18"/>
      <c r="K653" s="4">
        <f t="shared" si="9"/>
        <v>1552830.0000000007</v>
      </c>
      <c r="M653" s="4"/>
      <c r="N653" s="10"/>
    </row>
    <row r="654" spans="1:14">
      <c r="A654" s="130" t="s">
        <v>9835</v>
      </c>
      <c r="B654" s="131">
        <v>42704</v>
      </c>
      <c r="C654" s="130" t="s">
        <v>9836</v>
      </c>
      <c r="D654" s="130" t="s">
        <v>33</v>
      </c>
      <c r="E654" s="130" t="s">
        <v>34</v>
      </c>
      <c r="F654" s="130" t="s">
        <v>9837</v>
      </c>
      <c r="G654" s="132">
        <v>58.5</v>
      </c>
      <c r="H654" s="18"/>
      <c r="K654" s="4">
        <f t="shared" si="9"/>
        <v>1552888.5000000007</v>
      </c>
      <c r="M654" s="4"/>
      <c r="N654" s="10"/>
    </row>
    <row r="655" spans="1:14">
      <c r="A655" s="130" t="s">
        <v>9835</v>
      </c>
      <c r="B655" s="131">
        <v>42704</v>
      </c>
      <c r="C655" s="130" t="s">
        <v>9836</v>
      </c>
      <c r="D655" s="130" t="s">
        <v>33</v>
      </c>
      <c r="E655" s="130" t="s">
        <v>34</v>
      </c>
      <c r="F655" s="130" t="s">
        <v>9837</v>
      </c>
      <c r="G655" s="132">
        <v>117.19</v>
      </c>
      <c r="H655" s="18"/>
      <c r="K655" s="4">
        <f t="shared" si="9"/>
        <v>1553005.6900000006</v>
      </c>
      <c r="M655" s="4"/>
      <c r="N655" s="10"/>
    </row>
    <row r="656" spans="1:14">
      <c r="A656" s="130" t="s">
        <v>9835</v>
      </c>
      <c r="B656" s="131">
        <v>42704</v>
      </c>
      <c r="C656" s="130" t="s">
        <v>9836</v>
      </c>
      <c r="D656" s="130" t="s">
        <v>33</v>
      </c>
      <c r="E656" s="130" t="s">
        <v>34</v>
      </c>
      <c r="F656" s="130" t="s">
        <v>9837</v>
      </c>
      <c r="G656" s="132">
        <v>1810.18</v>
      </c>
      <c r="H656" s="18"/>
      <c r="K656" s="4">
        <f t="shared" si="9"/>
        <v>1554815.8700000006</v>
      </c>
      <c r="M656" s="4"/>
      <c r="N656" s="10"/>
    </row>
    <row r="657" spans="1:14">
      <c r="A657" s="130" t="s">
        <v>9835</v>
      </c>
      <c r="B657" s="131">
        <v>42704</v>
      </c>
      <c r="C657" s="130" t="s">
        <v>9836</v>
      </c>
      <c r="D657" s="130" t="s">
        <v>33</v>
      </c>
      <c r="E657" s="130" t="s">
        <v>34</v>
      </c>
      <c r="F657" s="130" t="s">
        <v>9837</v>
      </c>
      <c r="G657" s="132">
        <v>4000</v>
      </c>
      <c r="H657" s="18"/>
      <c r="K657" s="4">
        <f t="shared" si="9"/>
        <v>1558815.8700000006</v>
      </c>
      <c r="M657" s="4"/>
      <c r="N657" s="10"/>
    </row>
    <row r="658" spans="1:14">
      <c r="A658" s="130" t="s">
        <v>9835</v>
      </c>
      <c r="B658" s="131">
        <v>42704</v>
      </c>
      <c r="C658" s="130" t="s">
        <v>9836</v>
      </c>
      <c r="D658" s="130" t="s">
        <v>33</v>
      </c>
      <c r="E658" s="130" t="s">
        <v>34</v>
      </c>
      <c r="F658" s="130" t="s">
        <v>9837</v>
      </c>
      <c r="G658" s="132">
        <v>1162</v>
      </c>
      <c r="H658" s="18"/>
      <c r="K658" s="4">
        <f t="shared" si="9"/>
        <v>1559977.8700000006</v>
      </c>
      <c r="M658" s="4"/>
      <c r="N658" s="10"/>
    </row>
    <row r="659" spans="1:14">
      <c r="A659" s="130" t="s">
        <v>9835</v>
      </c>
      <c r="B659" s="131">
        <v>42704</v>
      </c>
      <c r="C659" s="130" t="s">
        <v>9836</v>
      </c>
      <c r="D659" s="130" t="s">
        <v>33</v>
      </c>
      <c r="E659" s="130" t="s">
        <v>34</v>
      </c>
      <c r="F659" s="130" t="s">
        <v>9837</v>
      </c>
      <c r="G659" s="132">
        <v>7404.57</v>
      </c>
      <c r="H659" s="18"/>
      <c r="K659" s="4">
        <f t="shared" si="9"/>
        <v>1567382.4400000006</v>
      </c>
      <c r="M659" s="4"/>
      <c r="N659" s="10"/>
    </row>
    <row r="660" spans="1:14">
      <c r="A660" s="130" t="s">
        <v>9835</v>
      </c>
      <c r="B660" s="131">
        <v>42704</v>
      </c>
      <c r="C660" s="130" t="s">
        <v>9836</v>
      </c>
      <c r="D660" s="130" t="s">
        <v>33</v>
      </c>
      <c r="E660" s="130" t="s">
        <v>34</v>
      </c>
      <c r="F660" s="130" t="s">
        <v>9837</v>
      </c>
      <c r="G660" s="132">
        <v>1025</v>
      </c>
      <c r="H660" s="18"/>
      <c r="K660" s="4">
        <f t="shared" si="9"/>
        <v>1568407.4400000006</v>
      </c>
      <c r="M660" s="4"/>
      <c r="N660" s="10"/>
    </row>
    <row r="661" spans="1:14">
      <c r="A661" s="130" t="s">
        <v>9835</v>
      </c>
      <c r="B661" s="131">
        <v>42704</v>
      </c>
      <c r="C661" s="130" t="s">
        <v>9836</v>
      </c>
      <c r="D661" s="130" t="s">
        <v>33</v>
      </c>
      <c r="E661" s="130" t="s">
        <v>34</v>
      </c>
      <c r="F661" s="130" t="s">
        <v>9837</v>
      </c>
      <c r="G661" s="132">
        <v>26066.91</v>
      </c>
      <c r="H661" s="18"/>
      <c r="K661" s="4">
        <f t="shared" si="9"/>
        <v>1594474.3500000006</v>
      </c>
      <c r="M661" s="4"/>
      <c r="N661" s="10"/>
    </row>
    <row r="662" spans="1:14">
      <c r="A662" s="130" t="s">
        <v>9835</v>
      </c>
      <c r="B662" s="131">
        <v>42704</v>
      </c>
      <c r="C662" s="130" t="s">
        <v>9836</v>
      </c>
      <c r="D662" s="130" t="s">
        <v>33</v>
      </c>
      <c r="E662" s="130" t="s">
        <v>34</v>
      </c>
      <c r="F662" s="130" t="s">
        <v>9837</v>
      </c>
      <c r="G662" s="132">
        <v>1572.08</v>
      </c>
      <c r="H662" s="18"/>
      <c r="K662" s="4">
        <f t="shared" si="9"/>
        <v>1596046.4300000006</v>
      </c>
      <c r="M662" s="4"/>
      <c r="N662" s="10"/>
    </row>
    <row r="663" spans="1:14">
      <c r="A663" s="130" t="s">
        <v>9835</v>
      </c>
      <c r="B663" s="131">
        <v>42704</v>
      </c>
      <c r="C663" s="130" t="s">
        <v>9836</v>
      </c>
      <c r="D663" s="130" t="s">
        <v>33</v>
      </c>
      <c r="E663" s="130" t="s">
        <v>34</v>
      </c>
      <c r="F663" s="130" t="s">
        <v>9837</v>
      </c>
      <c r="G663" s="132">
        <v>590</v>
      </c>
      <c r="H663" s="18"/>
      <c r="K663" s="4">
        <f t="shared" si="9"/>
        <v>1596636.4300000006</v>
      </c>
      <c r="M663" s="4"/>
      <c r="N663" s="10"/>
    </row>
    <row r="664" spans="1:14">
      <c r="A664" s="2" t="s">
        <v>1133</v>
      </c>
      <c r="B664" s="3">
        <v>42704</v>
      </c>
      <c r="C664" s="2" t="s">
        <v>8811</v>
      </c>
      <c r="D664" s="2" t="s">
        <v>183</v>
      </c>
      <c r="E664" s="2" t="s">
        <v>34</v>
      </c>
      <c r="F664" s="2" t="s">
        <v>8887</v>
      </c>
      <c r="G664" s="4">
        <v>2836649.8</v>
      </c>
      <c r="H664" s="42" t="s">
        <v>2068</v>
      </c>
      <c r="K664" s="4">
        <f t="shared" si="9"/>
        <v>4433286.2300000004</v>
      </c>
      <c r="M664" s="4"/>
      <c r="N664" s="10"/>
    </row>
    <row r="665" spans="1:14">
      <c r="A665" s="2" t="s">
        <v>1079</v>
      </c>
      <c r="B665" s="3">
        <v>42704</v>
      </c>
      <c r="C665" s="2" t="s">
        <v>8888</v>
      </c>
      <c r="D665" s="2" t="s">
        <v>109</v>
      </c>
      <c r="E665" s="2" t="s">
        <v>34</v>
      </c>
      <c r="F665" s="2" t="s">
        <v>106</v>
      </c>
      <c r="G665" s="4">
        <v>82000</v>
      </c>
      <c r="H665" s="42">
        <v>321</v>
      </c>
      <c r="K665" s="4">
        <f t="shared" si="9"/>
        <v>4515286.2300000004</v>
      </c>
      <c r="M665" s="4"/>
      <c r="N665" s="10"/>
    </row>
    <row r="666" spans="1:14">
      <c r="A666" s="2" t="s">
        <v>1089</v>
      </c>
      <c r="B666" s="3">
        <v>42704</v>
      </c>
      <c r="C666" s="2" t="s">
        <v>8889</v>
      </c>
      <c r="D666" s="2" t="s">
        <v>183</v>
      </c>
      <c r="E666" s="2" t="s">
        <v>34</v>
      </c>
      <c r="F666" s="2" t="s">
        <v>2055</v>
      </c>
      <c r="I666" s="4">
        <v>1427598.71</v>
      </c>
      <c r="J666" s="118">
        <v>209</v>
      </c>
      <c r="K666" s="4">
        <f t="shared" si="9"/>
        <v>3087687.5200000005</v>
      </c>
      <c r="M666" s="4"/>
      <c r="N666" s="10"/>
    </row>
    <row r="667" spans="1:14">
      <c r="A667" s="2" t="s">
        <v>1113</v>
      </c>
      <c r="B667" s="3">
        <v>42704</v>
      </c>
      <c r="C667" s="2" t="s">
        <v>8890</v>
      </c>
      <c r="D667" s="2" t="s">
        <v>190</v>
      </c>
      <c r="E667" s="2" t="s">
        <v>34</v>
      </c>
      <c r="F667" s="2" t="s">
        <v>39</v>
      </c>
      <c r="I667" s="4">
        <v>3000</v>
      </c>
      <c r="J667" s="118">
        <v>210</v>
      </c>
      <c r="K667" s="4">
        <f t="shared" si="9"/>
        <v>3084687.5200000005</v>
      </c>
      <c r="M667" s="4"/>
      <c r="N667" s="10"/>
    </row>
    <row r="668" spans="1:14">
      <c r="A668" s="2" t="s">
        <v>1091</v>
      </c>
      <c r="B668" s="3">
        <v>42704</v>
      </c>
      <c r="C668" s="2" t="s">
        <v>8891</v>
      </c>
      <c r="D668" s="2" t="s">
        <v>183</v>
      </c>
      <c r="E668" s="2" t="s">
        <v>34</v>
      </c>
      <c r="F668" s="2" t="s">
        <v>8892</v>
      </c>
      <c r="I668" s="4">
        <v>5000</v>
      </c>
      <c r="J668" s="118">
        <v>211</v>
      </c>
      <c r="K668" s="4">
        <f t="shared" si="9"/>
        <v>3079687.5200000005</v>
      </c>
      <c r="M668" s="4"/>
      <c r="N668" s="10"/>
    </row>
    <row r="669" spans="1:14">
      <c r="A669" s="2" t="s">
        <v>1989</v>
      </c>
      <c r="B669" s="3">
        <v>42704</v>
      </c>
      <c r="C669" s="2" t="s">
        <v>8893</v>
      </c>
      <c r="D669" s="2" t="s">
        <v>190</v>
      </c>
      <c r="E669" s="2" t="s">
        <v>34</v>
      </c>
      <c r="F669" s="2" t="s">
        <v>6729</v>
      </c>
      <c r="I669" s="4">
        <v>7888</v>
      </c>
      <c r="J669" s="118">
        <v>212</v>
      </c>
      <c r="K669" s="4">
        <f t="shared" ref="K669:K672" si="10">+K668+G669-I669</f>
        <v>3071799.5200000005</v>
      </c>
      <c r="M669" s="4"/>
      <c r="N669" s="10"/>
    </row>
    <row r="670" spans="1:14">
      <c r="A670" s="2" t="s">
        <v>1990</v>
      </c>
      <c r="B670" s="3">
        <v>42704</v>
      </c>
      <c r="C670" s="2" t="s">
        <v>8894</v>
      </c>
      <c r="D670" s="2" t="s">
        <v>190</v>
      </c>
      <c r="E670" s="2" t="s">
        <v>34</v>
      </c>
      <c r="F670" s="2" t="s">
        <v>218</v>
      </c>
      <c r="I670" s="4">
        <v>8277.31</v>
      </c>
      <c r="J670" s="118">
        <v>213</v>
      </c>
      <c r="K670" s="4">
        <f t="shared" si="10"/>
        <v>3063522.2100000004</v>
      </c>
      <c r="M670" s="4"/>
      <c r="N670" s="10"/>
    </row>
    <row r="671" spans="1:14">
      <c r="A671" s="2" t="s">
        <v>1992</v>
      </c>
      <c r="B671" s="3">
        <v>42704</v>
      </c>
      <c r="C671" s="2" t="s">
        <v>8895</v>
      </c>
      <c r="D671" s="2" t="s">
        <v>190</v>
      </c>
      <c r="E671" s="2" t="s">
        <v>34</v>
      </c>
      <c r="F671" s="2" t="s">
        <v>206</v>
      </c>
      <c r="I671" s="4">
        <v>11600</v>
      </c>
      <c r="J671" s="118">
        <v>214</v>
      </c>
      <c r="K671" s="4">
        <f t="shared" si="10"/>
        <v>3051922.2100000004</v>
      </c>
      <c r="M671" s="4"/>
      <c r="N671" s="10"/>
    </row>
    <row r="672" spans="1:14">
      <c r="A672" s="2" t="s">
        <v>1994</v>
      </c>
      <c r="B672" s="3">
        <v>42704</v>
      </c>
      <c r="C672" s="2" t="s">
        <v>8896</v>
      </c>
      <c r="D672" s="2" t="s">
        <v>190</v>
      </c>
      <c r="E672" s="2" t="s">
        <v>34</v>
      </c>
      <c r="F672" s="2" t="s">
        <v>224</v>
      </c>
      <c r="I672" s="4">
        <v>16234.2</v>
      </c>
      <c r="J672" s="118">
        <v>215</v>
      </c>
      <c r="K672" s="4">
        <f t="shared" si="10"/>
        <v>3035688.0100000002</v>
      </c>
      <c r="M672" s="4"/>
      <c r="N672" s="10"/>
    </row>
    <row r="673" spans="1:14">
      <c r="A673" s="2" t="s">
        <v>1156</v>
      </c>
      <c r="B673" s="3">
        <v>42704</v>
      </c>
      <c r="C673" s="2" t="s">
        <v>8897</v>
      </c>
      <c r="D673" s="2" t="s">
        <v>190</v>
      </c>
      <c r="E673" s="2" t="s">
        <v>34</v>
      </c>
      <c r="F673" s="2" t="s">
        <v>209</v>
      </c>
      <c r="I673" s="4">
        <v>2784</v>
      </c>
      <c r="J673" s="118">
        <v>216</v>
      </c>
      <c r="K673" s="4">
        <f t="shared" ref="K673:K687" si="11">+K672+G673-I673</f>
        <v>3032904.0100000002</v>
      </c>
      <c r="M673" s="4"/>
      <c r="N673" s="10"/>
    </row>
    <row r="674" spans="1:14">
      <c r="A674" s="2" t="s">
        <v>1164</v>
      </c>
      <c r="B674" s="3">
        <v>42704</v>
      </c>
      <c r="C674" s="2" t="s">
        <v>8898</v>
      </c>
      <c r="D674" s="2" t="s">
        <v>190</v>
      </c>
      <c r="E674" s="2" t="s">
        <v>34</v>
      </c>
      <c r="F674" s="2" t="s">
        <v>194</v>
      </c>
      <c r="I674" s="4">
        <v>6470.02</v>
      </c>
      <c r="J674" s="118">
        <v>217</v>
      </c>
      <c r="K674" s="4">
        <f t="shared" si="11"/>
        <v>3026433.99</v>
      </c>
      <c r="M674" s="4"/>
      <c r="N674" s="10"/>
    </row>
    <row r="675" spans="1:14">
      <c r="A675" s="2" t="s">
        <v>1845</v>
      </c>
      <c r="B675" s="3">
        <v>42704</v>
      </c>
      <c r="C675" s="2" t="s">
        <v>8899</v>
      </c>
      <c r="D675" s="2" t="s">
        <v>190</v>
      </c>
      <c r="E675" s="2" t="s">
        <v>34</v>
      </c>
      <c r="F675" s="2" t="s">
        <v>6734</v>
      </c>
      <c r="I675" s="4">
        <v>42920</v>
      </c>
      <c r="J675" s="118">
        <v>218</v>
      </c>
      <c r="K675" s="4">
        <f t="shared" si="11"/>
        <v>2983513.99</v>
      </c>
      <c r="M675" s="4"/>
      <c r="N675" s="10"/>
    </row>
    <row r="676" spans="1:14">
      <c r="A676" s="2" t="s">
        <v>1910</v>
      </c>
      <c r="B676" s="3">
        <v>42704</v>
      </c>
      <c r="C676" s="2" t="s">
        <v>8900</v>
      </c>
      <c r="D676" s="2" t="s">
        <v>190</v>
      </c>
      <c r="E676" s="2" t="s">
        <v>34</v>
      </c>
      <c r="F676" s="2" t="s">
        <v>421</v>
      </c>
      <c r="I676" s="4">
        <v>722.68</v>
      </c>
      <c r="J676" s="118">
        <v>219</v>
      </c>
      <c r="K676" s="4">
        <f t="shared" si="11"/>
        <v>2982791.31</v>
      </c>
      <c r="M676" s="4"/>
      <c r="N676" s="10"/>
    </row>
    <row r="677" spans="1:14">
      <c r="A677" s="2" t="s">
        <v>1911</v>
      </c>
      <c r="B677" s="3">
        <v>42704</v>
      </c>
      <c r="C677" s="2" t="s">
        <v>8901</v>
      </c>
      <c r="D677" s="2" t="s">
        <v>190</v>
      </c>
      <c r="E677" s="2" t="s">
        <v>34</v>
      </c>
      <c r="F677" s="2" t="s">
        <v>5730</v>
      </c>
      <c r="I677" s="4">
        <v>406</v>
      </c>
      <c r="J677" s="118">
        <v>220</v>
      </c>
      <c r="K677" s="4">
        <f t="shared" si="11"/>
        <v>2982385.31</v>
      </c>
      <c r="M677" s="4"/>
      <c r="N677" s="10"/>
    </row>
    <row r="678" spans="1:14">
      <c r="A678" s="2" t="s">
        <v>1912</v>
      </c>
      <c r="B678" s="3">
        <v>42704</v>
      </c>
      <c r="C678" s="2" t="s">
        <v>8902</v>
      </c>
      <c r="D678" s="2" t="s">
        <v>190</v>
      </c>
      <c r="E678" s="2" t="s">
        <v>34</v>
      </c>
      <c r="F678" s="2" t="s">
        <v>212</v>
      </c>
      <c r="I678" s="4">
        <v>7190.52</v>
      </c>
      <c r="J678" s="118">
        <v>221</v>
      </c>
      <c r="K678" s="4">
        <f t="shared" si="11"/>
        <v>2975194.79</v>
      </c>
      <c r="M678" s="4"/>
      <c r="N678" s="10"/>
    </row>
    <row r="679" spans="1:14">
      <c r="A679" s="2" t="s">
        <v>1913</v>
      </c>
      <c r="B679" s="3">
        <v>42704</v>
      </c>
      <c r="C679" s="2" t="s">
        <v>8903</v>
      </c>
      <c r="D679" s="2" t="s">
        <v>190</v>
      </c>
      <c r="E679" s="2" t="s">
        <v>34</v>
      </c>
      <c r="F679" s="2" t="s">
        <v>438</v>
      </c>
      <c r="I679" s="4">
        <v>3900</v>
      </c>
      <c r="J679" s="118">
        <v>222</v>
      </c>
      <c r="K679" s="4">
        <f t="shared" si="11"/>
        <v>2971294.79</v>
      </c>
      <c r="M679" s="4"/>
      <c r="N679" s="10"/>
    </row>
    <row r="680" spans="1:14">
      <c r="A680" s="2" t="s">
        <v>1998</v>
      </c>
      <c r="B680" s="3">
        <v>42704</v>
      </c>
      <c r="C680" s="2" t="s">
        <v>8904</v>
      </c>
      <c r="D680" s="2" t="s">
        <v>190</v>
      </c>
      <c r="E680" s="2" t="s">
        <v>34</v>
      </c>
      <c r="F680" s="2" t="s">
        <v>435</v>
      </c>
      <c r="I680" s="4">
        <v>4640</v>
      </c>
      <c r="J680" s="118">
        <v>223</v>
      </c>
      <c r="K680" s="4">
        <f t="shared" si="11"/>
        <v>2966654.79</v>
      </c>
      <c r="M680" s="4"/>
      <c r="N680" s="10"/>
    </row>
    <row r="681" spans="1:14">
      <c r="A681" s="2" t="s">
        <v>2000</v>
      </c>
      <c r="B681" s="3">
        <v>42704</v>
      </c>
      <c r="C681" s="2" t="s">
        <v>8905</v>
      </c>
      <c r="D681" s="2" t="s">
        <v>190</v>
      </c>
      <c r="E681" s="2" t="s">
        <v>34</v>
      </c>
      <c r="F681" s="2" t="s">
        <v>8407</v>
      </c>
      <c r="I681" s="4">
        <v>67526.94</v>
      </c>
      <c r="J681" s="118">
        <v>224</v>
      </c>
      <c r="K681" s="4">
        <f t="shared" si="11"/>
        <v>2899127.85</v>
      </c>
      <c r="M681" s="4"/>
      <c r="N681" s="10"/>
    </row>
    <row r="682" spans="1:14">
      <c r="A682" s="2" t="s">
        <v>2002</v>
      </c>
      <c r="B682" s="3">
        <v>42704</v>
      </c>
      <c r="C682" s="2" t="s">
        <v>8906</v>
      </c>
      <c r="D682" s="2" t="s">
        <v>190</v>
      </c>
      <c r="E682" s="2" t="s">
        <v>34</v>
      </c>
      <c r="F682" s="2" t="s">
        <v>1333</v>
      </c>
      <c r="I682" s="4">
        <v>500</v>
      </c>
      <c r="J682" s="118">
        <v>225</v>
      </c>
      <c r="K682" s="4">
        <f t="shared" si="11"/>
        <v>2898627.85</v>
      </c>
      <c r="M682" s="4"/>
      <c r="N682" s="10"/>
    </row>
    <row r="683" spans="1:14">
      <c r="A683" s="2" t="s">
        <v>2004</v>
      </c>
      <c r="B683" s="3">
        <v>42704</v>
      </c>
      <c r="C683" s="2" t="s">
        <v>8907</v>
      </c>
      <c r="D683" s="2" t="s">
        <v>190</v>
      </c>
      <c r="E683" s="2" t="s">
        <v>34</v>
      </c>
      <c r="F683" s="2" t="s">
        <v>227</v>
      </c>
      <c r="I683" s="4">
        <v>4462.87</v>
      </c>
      <c r="J683" s="118">
        <v>226</v>
      </c>
      <c r="K683" s="4">
        <f t="shared" si="11"/>
        <v>2894164.98</v>
      </c>
      <c r="M683" s="4"/>
      <c r="N683" s="10"/>
    </row>
    <row r="684" spans="1:14">
      <c r="A684" s="2" t="s">
        <v>1914</v>
      </c>
      <c r="B684" s="3">
        <v>42704</v>
      </c>
      <c r="C684" s="2" t="s">
        <v>8908</v>
      </c>
      <c r="D684" s="2" t="s">
        <v>190</v>
      </c>
      <c r="E684" s="2" t="s">
        <v>34</v>
      </c>
      <c r="F684" s="2" t="s">
        <v>1335</v>
      </c>
      <c r="I684" s="4">
        <v>8526</v>
      </c>
      <c r="J684" s="118">
        <v>227</v>
      </c>
      <c r="K684" s="4">
        <f t="shared" si="11"/>
        <v>2885638.98</v>
      </c>
      <c r="M684" s="4"/>
      <c r="N684" s="10"/>
    </row>
    <row r="685" spans="1:14">
      <c r="A685" s="2" t="s">
        <v>1916</v>
      </c>
      <c r="B685" s="3">
        <v>42704</v>
      </c>
      <c r="C685" s="2" t="s">
        <v>8909</v>
      </c>
      <c r="D685" s="2" t="s">
        <v>190</v>
      </c>
      <c r="E685" s="2" t="s">
        <v>34</v>
      </c>
      <c r="F685" s="2" t="s">
        <v>705</v>
      </c>
      <c r="I685" s="4">
        <v>4044.92</v>
      </c>
      <c r="J685" s="118">
        <v>228</v>
      </c>
      <c r="K685" s="4">
        <f t="shared" si="11"/>
        <v>2881594.06</v>
      </c>
      <c r="M685" s="4"/>
      <c r="N685" s="10"/>
    </row>
    <row r="686" spans="1:14">
      <c r="A686" s="2" t="s">
        <v>1918</v>
      </c>
      <c r="B686" s="3">
        <v>42704</v>
      </c>
      <c r="C686" s="2" t="s">
        <v>8910</v>
      </c>
      <c r="D686" s="2" t="s">
        <v>190</v>
      </c>
      <c r="E686" s="2" t="s">
        <v>34</v>
      </c>
      <c r="F686" s="2" t="s">
        <v>212</v>
      </c>
      <c r="I686" s="4">
        <v>72</v>
      </c>
      <c r="J686" s="118">
        <v>229</v>
      </c>
      <c r="K686" s="4">
        <f t="shared" si="11"/>
        <v>2881522.06</v>
      </c>
      <c r="M686" s="4"/>
      <c r="N686" s="10"/>
    </row>
    <row r="687" spans="1:14">
      <c r="A687" s="2" t="s">
        <v>1920</v>
      </c>
      <c r="B687" s="3">
        <v>42704</v>
      </c>
      <c r="C687" s="2" t="s">
        <v>8911</v>
      </c>
      <c r="D687" s="2" t="s">
        <v>190</v>
      </c>
      <c r="E687" s="2" t="s">
        <v>34</v>
      </c>
      <c r="F687" s="2" t="s">
        <v>677</v>
      </c>
      <c r="I687" s="4">
        <v>2610</v>
      </c>
      <c r="J687" s="118">
        <v>230</v>
      </c>
      <c r="K687" s="4">
        <f t="shared" si="11"/>
        <v>2878912.06</v>
      </c>
      <c r="M687" s="4"/>
      <c r="N687" s="10"/>
    </row>
    <row r="688" spans="1:14">
      <c r="A688" s="2" t="s">
        <v>2019</v>
      </c>
      <c r="B688" s="3">
        <v>42704</v>
      </c>
      <c r="C688" s="2" t="s">
        <v>8912</v>
      </c>
      <c r="D688" s="2" t="s">
        <v>190</v>
      </c>
      <c r="E688" s="2" t="s">
        <v>34</v>
      </c>
      <c r="F688" s="2" t="s">
        <v>923</v>
      </c>
      <c r="I688" s="4">
        <v>200</v>
      </c>
      <c r="J688" s="118">
        <v>231</v>
      </c>
      <c r="K688" s="4">
        <f t="shared" ref="K688:K693" si="12">+K687+G688-I688</f>
        <v>2878712.06</v>
      </c>
      <c r="M688" s="4"/>
      <c r="N688" s="10"/>
    </row>
    <row r="689" spans="1:14">
      <c r="A689" s="2" t="s">
        <v>1922</v>
      </c>
      <c r="B689" s="3">
        <v>42704</v>
      </c>
      <c r="C689" s="2" t="s">
        <v>8913</v>
      </c>
      <c r="D689" s="2" t="s">
        <v>190</v>
      </c>
      <c r="E689" s="2" t="s">
        <v>34</v>
      </c>
      <c r="F689" s="2" t="s">
        <v>200</v>
      </c>
      <c r="I689" s="4">
        <v>5512.63</v>
      </c>
      <c r="J689" s="118">
        <v>232</v>
      </c>
      <c r="K689" s="4">
        <f t="shared" si="12"/>
        <v>2873199.43</v>
      </c>
      <c r="M689" s="4"/>
      <c r="N689" s="10"/>
    </row>
    <row r="690" spans="1:14">
      <c r="A690" s="2" t="s">
        <v>1925</v>
      </c>
      <c r="B690" s="3">
        <v>42704</v>
      </c>
      <c r="C690" s="2" t="s">
        <v>8914</v>
      </c>
      <c r="D690" s="2" t="s">
        <v>190</v>
      </c>
      <c r="E690" s="2" t="s">
        <v>34</v>
      </c>
      <c r="F690" s="2" t="s">
        <v>8915</v>
      </c>
      <c r="I690" s="4">
        <v>14152</v>
      </c>
      <c r="J690" s="118">
        <v>233</v>
      </c>
      <c r="K690" s="4">
        <f t="shared" si="12"/>
        <v>2859047.43</v>
      </c>
      <c r="M690" s="4"/>
      <c r="N690" s="10"/>
    </row>
    <row r="691" spans="1:14">
      <c r="A691" s="2" t="s">
        <v>1927</v>
      </c>
      <c r="B691" s="3">
        <v>42704</v>
      </c>
      <c r="C691" s="2" t="s">
        <v>8916</v>
      </c>
      <c r="D691" s="2" t="s">
        <v>190</v>
      </c>
      <c r="E691" s="2" t="s">
        <v>34</v>
      </c>
      <c r="F691" s="2" t="s">
        <v>8917</v>
      </c>
      <c r="I691" s="4">
        <v>1522.08</v>
      </c>
      <c r="J691" s="118">
        <v>234</v>
      </c>
      <c r="K691" s="4">
        <f t="shared" si="12"/>
        <v>2857525.35</v>
      </c>
      <c r="M691" s="4"/>
      <c r="N691" s="10"/>
    </row>
    <row r="692" spans="1:14">
      <c r="A692" s="2" t="s">
        <v>1929</v>
      </c>
      <c r="B692" s="3">
        <v>42704</v>
      </c>
      <c r="C692" s="2" t="s">
        <v>8918</v>
      </c>
      <c r="D692" s="2" t="s">
        <v>190</v>
      </c>
      <c r="E692" s="2" t="s">
        <v>34</v>
      </c>
      <c r="F692" s="2" t="s">
        <v>7340</v>
      </c>
      <c r="I692" s="4">
        <v>3045.23</v>
      </c>
      <c r="J692" s="118">
        <v>235</v>
      </c>
      <c r="K692" s="4">
        <f t="shared" si="12"/>
        <v>2854480.12</v>
      </c>
      <c r="M692" s="4"/>
      <c r="N692" s="10"/>
    </row>
    <row r="693" spans="1:14">
      <c r="A693" s="2" t="s">
        <v>2051</v>
      </c>
      <c r="B693" s="3">
        <v>42704</v>
      </c>
      <c r="C693" s="2" t="s">
        <v>8919</v>
      </c>
      <c r="D693" s="2" t="s">
        <v>190</v>
      </c>
      <c r="E693" s="2" t="s">
        <v>34</v>
      </c>
      <c r="F693" s="2" t="s">
        <v>4435</v>
      </c>
      <c r="I693" s="4">
        <v>1000000.01</v>
      </c>
      <c r="J693" s="118">
        <v>236</v>
      </c>
      <c r="K693" s="4">
        <f t="shared" si="12"/>
        <v>1854480.11</v>
      </c>
      <c r="M693" s="4"/>
      <c r="N693" s="10"/>
    </row>
    <row r="694" spans="1:14">
      <c r="I694" s="2"/>
      <c r="J694" s="2"/>
    </row>
    <row r="695" spans="1:14">
      <c r="I695" s="2"/>
      <c r="J695" s="2"/>
    </row>
    <row r="696" spans="1:14">
      <c r="B696" s="3"/>
      <c r="I696" s="9"/>
    </row>
    <row r="697" spans="1:14">
      <c r="B697" s="3"/>
      <c r="F697" s="127"/>
    </row>
    <row r="698" spans="1:14">
      <c r="B698" s="3"/>
      <c r="F698" s="127"/>
    </row>
  </sheetData>
  <autoFilter ref="A4:K698">
    <filterColumn colId="6"/>
    <filterColumn colId="7"/>
  </autoFilter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2:P817"/>
  <sheetViews>
    <sheetView tabSelected="1" topLeftCell="A782" workbookViewId="0">
      <selection activeCell="G795" sqref="G795"/>
    </sheetView>
  </sheetViews>
  <sheetFormatPr baseColWidth="10" defaultRowHeight="11.25"/>
  <cols>
    <col min="1" max="1" width="10" style="70" customWidth="1"/>
    <col min="2" max="2" width="8.7109375" style="70" bestFit="1" customWidth="1"/>
    <col min="3" max="3" width="10.7109375" style="70" bestFit="1" customWidth="1"/>
    <col min="4" max="4" width="7.28515625" style="70" bestFit="1" customWidth="1"/>
    <col min="5" max="5" width="20" style="70" bestFit="1" customWidth="1"/>
    <col min="6" max="6" width="9.85546875" style="70" bestFit="1" customWidth="1"/>
    <col min="7" max="7" width="34.42578125" style="70" bestFit="1" customWidth="1"/>
    <col min="8" max="8" width="11.140625" style="71" bestFit="1" customWidth="1"/>
    <col min="9" max="9" width="5.42578125" style="17" bestFit="1" customWidth="1"/>
    <col min="10" max="10" width="11.140625" style="71" bestFit="1" customWidth="1"/>
    <col min="11" max="11" width="5.42578125" style="1" bestFit="1" customWidth="1"/>
    <col min="12" max="12" width="13.42578125" style="71" bestFit="1" customWidth="1"/>
    <col min="13" max="13" width="8.28515625" style="70" customWidth="1"/>
    <col min="14" max="14" width="11.42578125" style="70"/>
    <col min="15" max="15" width="11.140625" style="70" bestFit="1" customWidth="1"/>
    <col min="16" max="16" width="4.42578125" style="70" bestFit="1" customWidth="1"/>
    <col min="17" max="16384" width="11.42578125" style="70"/>
  </cols>
  <sheetData>
    <row r="2" spans="1:16">
      <c r="A2" s="70" t="s">
        <v>0</v>
      </c>
    </row>
    <row r="4" spans="1:16">
      <c r="G4" s="70" t="s">
        <v>1</v>
      </c>
      <c r="L4" s="71">
        <v>1854480.11</v>
      </c>
      <c r="N4" s="126">
        <v>1854480.11</v>
      </c>
      <c r="O4" s="125">
        <f>+N4-L4</f>
        <v>0</v>
      </c>
      <c r="P4" s="20"/>
    </row>
    <row r="5" spans="1:16">
      <c r="A5" s="70" t="s">
        <v>1183</v>
      </c>
      <c r="B5" s="59">
        <v>42705</v>
      </c>
      <c r="C5" s="70" t="s">
        <v>5576</v>
      </c>
      <c r="D5" s="70">
        <v>28953</v>
      </c>
      <c r="E5" s="70" t="s">
        <v>4</v>
      </c>
      <c r="F5" s="70" t="s">
        <v>5520</v>
      </c>
      <c r="G5" s="70" t="s">
        <v>8877</v>
      </c>
      <c r="H5" s="71">
        <v>65000</v>
      </c>
      <c r="I5" s="17">
        <v>1</v>
      </c>
      <c r="L5" s="71">
        <f>+L4+H5-J5</f>
        <v>1919480.11</v>
      </c>
      <c r="N5" s="126">
        <v>1919480.11</v>
      </c>
      <c r="O5" s="126">
        <f t="shared" ref="O5:O68" si="0">+N5-L5</f>
        <v>0</v>
      </c>
      <c r="P5" s="20"/>
    </row>
    <row r="6" spans="1:16">
      <c r="A6" s="70" t="s">
        <v>3801</v>
      </c>
      <c r="B6" s="59">
        <v>42705</v>
      </c>
      <c r="C6" s="70" t="s">
        <v>56</v>
      </c>
      <c r="D6" s="70">
        <v>28955</v>
      </c>
      <c r="E6" s="70" t="s">
        <v>4</v>
      </c>
      <c r="F6" s="70" t="s">
        <v>5520</v>
      </c>
      <c r="G6" s="70" t="s">
        <v>8937</v>
      </c>
      <c r="H6" s="82">
        <v>20000</v>
      </c>
      <c r="I6" s="17">
        <v>11</v>
      </c>
      <c r="L6" s="71">
        <f t="shared" ref="L6:L69" si="1">+L5+H6-J6</f>
        <v>1939480.11</v>
      </c>
      <c r="N6" s="126">
        <v>1939480.11</v>
      </c>
      <c r="O6" s="126">
        <f t="shared" si="0"/>
        <v>0</v>
      </c>
      <c r="P6" s="20"/>
    </row>
    <row r="7" spans="1:16">
      <c r="A7" s="70" t="s">
        <v>6969</v>
      </c>
      <c r="B7" s="59">
        <v>42705</v>
      </c>
      <c r="C7" s="70" t="s">
        <v>7</v>
      </c>
      <c r="D7" s="70">
        <v>28957</v>
      </c>
      <c r="E7" s="70" t="s">
        <v>4</v>
      </c>
      <c r="F7" s="70" t="s">
        <v>5520</v>
      </c>
      <c r="G7" s="70" t="s">
        <v>7</v>
      </c>
      <c r="H7" s="71">
        <v>27908.33</v>
      </c>
      <c r="I7" s="17">
        <v>3</v>
      </c>
      <c r="L7" s="71">
        <f t="shared" si="1"/>
        <v>1967388.4400000002</v>
      </c>
      <c r="N7" s="126">
        <v>1967388.4400000002</v>
      </c>
      <c r="O7" s="126">
        <f t="shared" si="0"/>
        <v>0</v>
      </c>
      <c r="P7" s="20"/>
    </row>
    <row r="8" spans="1:16">
      <c r="A8" s="70" t="s">
        <v>2120</v>
      </c>
      <c r="B8" s="59">
        <v>42705</v>
      </c>
      <c r="C8" s="70" t="s">
        <v>3</v>
      </c>
      <c r="D8" s="70">
        <v>28958</v>
      </c>
      <c r="E8" s="70" t="s">
        <v>4</v>
      </c>
      <c r="F8" s="70" t="s">
        <v>5520</v>
      </c>
      <c r="G8" s="70" t="s">
        <v>3</v>
      </c>
      <c r="H8" s="71">
        <v>8776.33</v>
      </c>
      <c r="I8" s="17">
        <v>4</v>
      </c>
      <c r="L8" s="71">
        <f t="shared" si="1"/>
        <v>1976164.7700000003</v>
      </c>
      <c r="N8" s="126">
        <v>1976164.7700000003</v>
      </c>
      <c r="O8" s="126">
        <f t="shared" si="0"/>
        <v>0</v>
      </c>
      <c r="P8" s="20"/>
    </row>
    <row r="9" spans="1:16">
      <c r="A9" s="70" t="s">
        <v>6197</v>
      </c>
      <c r="B9" s="59">
        <v>42705</v>
      </c>
      <c r="C9" s="70" t="s">
        <v>5051</v>
      </c>
      <c r="D9" s="70">
        <v>28959</v>
      </c>
      <c r="E9" s="70" t="s">
        <v>4</v>
      </c>
      <c r="F9" s="70" t="s">
        <v>6645</v>
      </c>
      <c r="G9" s="70" t="s">
        <v>8938</v>
      </c>
      <c r="H9" s="71">
        <v>205000</v>
      </c>
      <c r="I9" s="17" t="s">
        <v>1138</v>
      </c>
      <c r="L9" s="71">
        <f t="shared" si="1"/>
        <v>2181164.7700000005</v>
      </c>
      <c r="N9" s="126">
        <v>2181164.7700000005</v>
      </c>
      <c r="O9" s="126">
        <f t="shared" si="0"/>
        <v>0</v>
      </c>
      <c r="P9" s="20"/>
    </row>
    <row r="10" spans="1:16">
      <c r="A10" s="70" t="s">
        <v>8939</v>
      </c>
      <c r="B10" s="59">
        <v>42705</v>
      </c>
      <c r="C10" s="70" t="s">
        <v>5051</v>
      </c>
      <c r="D10" s="70">
        <v>28960</v>
      </c>
      <c r="E10" s="70" t="s">
        <v>4</v>
      </c>
      <c r="F10" s="70" t="s">
        <v>6645</v>
      </c>
      <c r="G10" s="70" t="s">
        <v>8938</v>
      </c>
      <c r="H10" s="71">
        <v>9366.67</v>
      </c>
      <c r="I10" s="17" t="s">
        <v>1139</v>
      </c>
      <c r="L10" s="71">
        <f t="shared" si="1"/>
        <v>2190531.4400000004</v>
      </c>
      <c r="N10" s="126">
        <v>2190531.4400000004</v>
      </c>
      <c r="O10" s="126">
        <f t="shared" si="0"/>
        <v>0</v>
      </c>
      <c r="P10" s="20"/>
    </row>
    <row r="11" spans="1:16">
      <c r="A11" s="70" t="s">
        <v>8940</v>
      </c>
      <c r="B11" s="59">
        <v>42705</v>
      </c>
      <c r="C11" s="70" t="s">
        <v>5051</v>
      </c>
      <c r="D11" s="70">
        <v>28961</v>
      </c>
      <c r="E11" s="70" t="s">
        <v>4</v>
      </c>
      <c r="F11" s="70" t="s">
        <v>6645</v>
      </c>
      <c r="G11" s="70" t="s">
        <v>8941</v>
      </c>
      <c r="H11" s="71">
        <v>58000</v>
      </c>
      <c r="I11" s="17">
        <v>5</v>
      </c>
      <c r="L11" s="71">
        <f t="shared" si="1"/>
        <v>2248531.4400000004</v>
      </c>
      <c r="N11" s="126">
        <v>2248531.4400000004</v>
      </c>
      <c r="O11" s="126">
        <f t="shared" si="0"/>
        <v>0</v>
      </c>
      <c r="P11" s="20"/>
    </row>
    <row r="12" spans="1:16">
      <c r="A12" s="70" t="s">
        <v>14</v>
      </c>
      <c r="B12" s="59">
        <v>42705</v>
      </c>
      <c r="C12" s="70" t="s">
        <v>6070</v>
      </c>
      <c r="D12" s="70">
        <v>28962</v>
      </c>
      <c r="E12" s="70" t="s">
        <v>4</v>
      </c>
      <c r="F12" s="70" t="s">
        <v>6645</v>
      </c>
      <c r="G12" s="70" t="s">
        <v>237</v>
      </c>
      <c r="H12" s="71">
        <v>4100</v>
      </c>
      <c r="I12" s="17" t="s">
        <v>1143</v>
      </c>
      <c r="L12" s="71">
        <f t="shared" si="1"/>
        <v>2252631.4400000004</v>
      </c>
      <c r="N12" s="126">
        <v>2252631.4400000004</v>
      </c>
      <c r="O12" s="126">
        <f t="shared" si="0"/>
        <v>0</v>
      </c>
      <c r="P12" s="20"/>
    </row>
    <row r="13" spans="1:16">
      <c r="A13" s="70" t="s">
        <v>6993</v>
      </c>
      <c r="B13" s="59">
        <v>42705</v>
      </c>
      <c r="C13" s="70" t="s">
        <v>5051</v>
      </c>
      <c r="D13" s="70">
        <v>28965</v>
      </c>
      <c r="E13" s="70" t="s">
        <v>4</v>
      </c>
      <c r="F13" s="70" t="s">
        <v>6645</v>
      </c>
      <c r="G13" s="70" t="s">
        <v>8942</v>
      </c>
      <c r="H13" s="71">
        <v>1038</v>
      </c>
      <c r="I13" s="17" t="s">
        <v>1142</v>
      </c>
      <c r="L13" s="71">
        <f t="shared" si="1"/>
        <v>2253669.4400000004</v>
      </c>
      <c r="N13" s="126">
        <v>2253669.4400000004</v>
      </c>
      <c r="O13" s="126">
        <f t="shared" si="0"/>
        <v>0</v>
      </c>
      <c r="P13" s="20"/>
    </row>
    <row r="14" spans="1:16">
      <c r="A14" s="70" t="s">
        <v>1197</v>
      </c>
      <c r="B14" s="59">
        <v>42705</v>
      </c>
      <c r="C14" s="70" t="s">
        <v>6070</v>
      </c>
      <c r="D14" s="70">
        <v>28971</v>
      </c>
      <c r="E14" s="70" t="s">
        <v>4</v>
      </c>
      <c r="F14" s="70" t="s">
        <v>6645</v>
      </c>
      <c r="G14" s="70" t="s">
        <v>8943</v>
      </c>
      <c r="H14" s="71">
        <v>4100</v>
      </c>
      <c r="I14" s="17">
        <v>6</v>
      </c>
      <c r="L14" s="71">
        <f t="shared" si="1"/>
        <v>2257769.4400000004</v>
      </c>
      <c r="N14" s="126">
        <v>2257769.4400000004</v>
      </c>
      <c r="O14" s="126">
        <f t="shared" si="0"/>
        <v>0</v>
      </c>
      <c r="P14" s="20"/>
    </row>
    <row r="15" spans="1:16">
      <c r="A15" s="70" t="s">
        <v>3822</v>
      </c>
      <c r="B15" s="59">
        <v>42705</v>
      </c>
      <c r="C15" s="70" t="s">
        <v>3</v>
      </c>
      <c r="D15" s="70">
        <v>28972</v>
      </c>
      <c r="E15" s="70" t="s">
        <v>4</v>
      </c>
      <c r="F15" s="70" t="s">
        <v>6645</v>
      </c>
      <c r="G15" s="70" t="s">
        <v>3</v>
      </c>
      <c r="H15" s="71">
        <v>13581.98</v>
      </c>
      <c r="I15" s="17">
        <v>4</v>
      </c>
      <c r="L15" s="71">
        <f t="shared" si="1"/>
        <v>2271351.4200000004</v>
      </c>
      <c r="N15" s="126">
        <v>2271351.4200000004</v>
      </c>
      <c r="O15" s="126">
        <f t="shared" si="0"/>
        <v>0</v>
      </c>
      <c r="P15" s="20"/>
    </row>
    <row r="16" spans="1:16">
      <c r="A16" s="70" t="s">
        <v>1199</v>
      </c>
      <c r="B16" s="59">
        <v>42705</v>
      </c>
      <c r="C16" s="70" t="s">
        <v>8335</v>
      </c>
      <c r="D16" s="70">
        <v>28973</v>
      </c>
      <c r="E16" s="70" t="s">
        <v>4</v>
      </c>
      <c r="F16" s="70" t="s">
        <v>6645</v>
      </c>
      <c r="G16" s="70" t="s">
        <v>8335</v>
      </c>
      <c r="H16" s="71">
        <v>13581.77</v>
      </c>
      <c r="I16" s="17" t="s">
        <v>1159</v>
      </c>
      <c r="L16" s="71">
        <f t="shared" si="1"/>
        <v>2284933.1900000004</v>
      </c>
      <c r="N16" s="126">
        <v>2284933.1900000004</v>
      </c>
      <c r="O16" s="126">
        <f t="shared" si="0"/>
        <v>0</v>
      </c>
      <c r="P16" s="20"/>
    </row>
    <row r="17" spans="1:16">
      <c r="A17" s="70" t="s">
        <v>5498</v>
      </c>
      <c r="B17" s="59">
        <v>42705</v>
      </c>
      <c r="C17" s="70" t="s">
        <v>7</v>
      </c>
      <c r="D17" s="70">
        <v>28975</v>
      </c>
      <c r="E17" s="70" t="s">
        <v>4</v>
      </c>
      <c r="F17" s="70" t="s">
        <v>6645</v>
      </c>
      <c r="G17" s="70" t="s">
        <v>7</v>
      </c>
      <c r="H17" s="71">
        <v>81563.27</v>
      </c>
      <c r="I17" s="17">
        <v>7</v>
      </c>
      <c r="L17" s="71">
        <f t="shared" si="1"/>
        <v>2366496.4600000004</v>
      </c>
      <c r="N17" s="126">
        <v>2366496.4600000004</v>
      </c>
      <c r="O17" s="126">
        <f t="shared" si="0"/>
        <v>0</v>
      </c>
      <c r="P17" s="20"/>
    </row>
    <row r="18" spans="1:16">
      <c r="A18" s="123" t="s">
        <v>9768</v>
      </c>
      <c r="B18" s="123">
        <v>42705</v>
      </c>
      <c r="C18" s="123" t="s">
        <v>9769</v>
      </c>
      <c r="D18" s="123">
        <v>31531</v>
      </c>
      <c r="E18" s="123" t="s">
        <v>33</v>
      </c>
      <c r="F18" s="124" t="s">
        <v>34</v>
      </c>
      <c r="G18" s="124" t="s">
        <v>9770</v>
      </c>
      <c r="H18" s="116">
        <v>2000319.06</v>
      </c>
      <c r="I18" s="17">
        <v>600</v>
      </c>
      <c r="J18" s="116"/>
      <c r="L18" s="71">
        <f t="shared" si="1"/>
        <v>4366815.5200000005</v>
      </c>
      <c r="N18" s="126">
        <v>4366815.5200000005</v>
      </c>
      <c r="O18" s="126">
        <f t="shared" si="0"/>
        <v>0</v>
      </c>
      <c r="P18" s="20"/>
    </row>
    <row r="19" spans="1:16">
      <c r="A19" s="123" t="s">
        <v>9768</v>
      </c>
      <c r="B19" s="123">
        <v>42705</v>
      </c>
      <c r="C19" s="123" t="s">
        <v>9769</v>
      </c>
      <c r="D19" s="123">
        <v>31531</v>
      </c>
      <c r="E19" s="123" t="s">
        <v>33</v>
      </c>
      <c r="F19" s="124" t="s">
        <v>34</v>
      </c>
      <c r="G19" s="124" t="s">
        <v>9770</v>
      </c>
      <c r="H19" s="116"/>
      <c r="J19" s="116">
        <v>2000303.82</v>
      </c>
      <c r="K19" s="1">
        <v>600</v>
      </c>
      <c r="L19" s="71">
        <f t="shared" si="1"/>
        <v>2366511.7000000002</v>
      </c>
      <c r="N19" s="126">
        <v>2366511.7000000002</v>
      </c>
      <c r="O19" s="126">
        <f t="shared" si="0"/>
        <v>0</v>
      </c>
      <c r="P19" s="20"/>
    </row>
    <row r="20" spans="1:16">
      <c r="A20" s="70" t="s">
        <v>9771</v>
      </c>
      <c r="B20" s="59">
        <v>42705</v>
      </c>
      <c r="C20" s="70" t="s">
        <v>9772</v>
      </c>
      <c r="D20" s="70">
        <v>29597</v>
      </c>
      <c r="E20" s="70" t="s">
        <v>4</v>
      </c>
      <c r="F20" s="71" t="s">
        <v>34</v>
      </c>
      <c r="G20" s="124" t="s">
        <v>9773</v>
      </c>
      <c r="H20" s="71">
        <v>13581.77</v>
      </c>
      <c r="I20" s="17" t="s">
        <v>4598</v>
      </c>
      <c r="J20" s="116"/>
      <c r="L20" s="71">
        <f t="shared" si="1"/>
        <v>2380093.4700000002</v>
      </c>
      <c r="N20" s="126">
        <v>2380093.4700000002</v>
      </c>
      <c r="O20" s="126">
        <f t="shared" si="0"/>
        <v>0</v>
      </c>
      <c r="P20" s="20"/>
    </row>
    <row r="21" spans="1:16">
      <c r="A21" s="70" t="s">
        <v>9774</v>
      </c>
      <c r="B21" s="59">
        <v>42705</v>
      </c>
      <c r="C21" s="70" t="s">
        <v>9775</v>
      </c>
      <c r="D21" s="70">
        <v>31534</v>
      </c>
      <c r="E21" s="70" t="s">
        <v>33</v>
      </c>
      <c r="F21" s="71" t="s">
        <v>34</v>
      </c>
      <c r="G21" s="124" t="s">
        <v>9776</v>
      </c>
      <c r="H21" s="116"/>
      <c r="J21" s="71">
        <v>13581.77</v>
      </c>
      <c r="K21" s="1" t="s">
        <v>4598</v>
      </c>
      <c r="L21" s="71">
        <f t="shared" si="1"/>
        <v>2366511.7000000002</v>
      </c>
      <c r="N21" s="126">
        <v>2366511.7000000002</v>
      </c>
      <c r="O21" s="126">
        <f t="shared" si="0"/>
        <v>0</v>
      </c>
      <c r="P21" s="20"/>
    </row>
    <row r="22" spans="1:16">
      <c r="A22" s="70" t="s">
        <v>95</v>
      </c>
      <c r="B22" s="59">
        <v>42705</v>
      </c>
      <c r="C22" s="70" t="s">
        <v>8944</v>
      </c>
      <c r="D22" s="70">
        <v>18205</v>
      </c>
      <c r="E22" s="70" t="s">
        <v>385</v>
      </c>
      <c r="F22" s="70" t="s">
        <v>34</v>
      </c>
      <c r="G22" s="123" t="s">
        <v>391</v>
      </c>
      <c r="J22" s="71">
        <v>1796.67</v>
      </c>
      <c r="K22" s="1">
        <v>1</v>
      </c>
      <c r="L22" s="71">
        <f t="shared" si="1"/>
        <v>2364715.0300000003</v>
      </c>
      <c r="N22" s="126">
        <v>2364715.0300000003</v>
      </c>
      <c r="O22" s="126">
        <f t="shared" si="0"/>
        <v>0</v>
      </c>
      <c r="P22" s="20"/>
    </row>
    <row r="23" spans="1:16">
      <c r="A23" s="70" t="s">
        <v>98</v>
      </c>
      <c r="B23" s="59">
        <v>42705</v>
      </c>
      <c r="C23" s="70" t="s">
        <v>8945</v>
      </c>
      <c r="D23" s="70">
        <v>18206</v>
      </c>
      <c r="E23" s="70" t="s">
        <v>385</v>
      </c>
      <c r="F23" s="70" t="s">
        <v>34</v>
      </c>
      <c r="G23" s="123" t="s">
        <v>794</v>
      </c>
      <c r="J23" s="71">
        <v>2633.13</v>
      </c>
      <c r="K23" s="1">
        <v>2</v>
      </c>
      <c r="L23" s="71">
        <f t="shared" si="1"/>
        <v>2362081.9000000004</v>
      </c>
      <c r="N23" s="126">
        <v>2362081.9000000004</v>
      </c>
      <c r="O23" s="126">
        <f t="shared" si="0"/>
        <v>0</v>
      </c>
      <c r="P23" s="20"/>
    </row>
    <row r="24" spans="1:16">
      <c r="A24" s="70" t="s">
        <v>101</v>
      </c>
      <c r="B24" s="59">
        <v>42705</v>
      </c>
      <c r="C24" s="70" t="s">
        <v>8946</v>
      </c>
      <c r="D24" s="70">
        <v>18207</v>
      </c>
      <c r="E24" s="70" t="s">
        <v>623</v>
      </c>
      <c r="F24" s="70" t="s">
        <v>34</v>
      </c>
      <c r="G24" s="123" t="s">
        <v>8947</v>
      </c>
      <c r="J24" s="71">
        <v>25541.599999999999</v>
      </c>
      <c r="K24" s="1">
        <v>3</v>
      </c>
      <c r="L24" s="71">
        <f t="shared" si="1"/>
        <v>2336540.3000000003</v>
      </c>
      <c r="N24" s="126">
        <v>2336540.3000000003</v>
      </c>
      <c r="O24" s="126">
        <f t="shared" si="0"/>
        <v>0</v>
      </c>
      <c r="P24" s="20"/>
    </row>
    <row r="25" spans="1:16">
      <c r="A25" s="70" t="s">
        <v>103</v>
      </c>
      <c r="B25" s="59">
        <v>42705</v>
      </c>
      <c r="C25" s="70" t="s">
        <v>8948</v>
      </c>
      <c r="D25" s="70">
        <v>18208</v>
      </c>
      <c r="E25" s="70" t="s">
        <v>66</v>
      </c>
      <c r="F25" s="70" t="s">
        <v>34</v>
      </c>
      <c r="G25" s="123" t="s">
        <v>7148</v>
      </c>
      <c r="J25" s="71">
        <v>205000</v>
      </c>
      <c r="K25" s="1">
        <v>4</v>
      </c>
      <c r="L25" s="71">
        <f t="shared" si="1"/>
        <v>2131540.3000000003</v>
      </c>
      <c r="N25" s="126">
        <v>2131540.3000000003</v>
      </c>
      <c r="O25" s="126">
        <f t="shared" si="0"/>
        <v>0</v>
      </c>
      <c r="P25" s="20"/>
    </row>
    <row r="26" spans="1:16">
      <c r="A26" s="70" t="s">
        <v>107</v>
      </c>
      <c r="B26" s="59">
        <v>42705</v>
      </c>
      <c r="C26" s="70" t="s">
        <v>8949</v>
      </c>
      <c r="D26" s="70">
        <v>18209</v>
      </c>
      <c r="E26" s="70" t="s">
        <v>66</v>
      </c>
      <c r="F26" s="70" t="s">
        <v>34</v>
      </c>
      <c r="G26" s="123" t="s">
        <v>174</v>
      </c>
      <c r="J26" s="71">
        <v>50000</v>
      </c>
      <c r="K26" s="1">
        <v>5</v>
      </c>
      <c r="L26" s="71">
        <f t="shared" si="1"/>
        <v>2081540.3000000003</v>
      </c>
      <c r="N26" s="126">
        <v>2081540.3000000003</v>
      </c>
      <c r="O26" s="126">
        <f t="shared" si="0"/>
        <v>0</v>
      </c>
      <c r="P26" s="20"/>
    </row>
    <row r="27" spans="1:16">
      <c r="A27" s="70" t="s">
        <v>110</v>
      </c>
      <c r="B27" s="59">
        <v>42705</v>
      </c>
      <c r="C27" s="70" t="s">
        <v>8950</v>
      </c>
      <c r="D27" s="70">
        <v>18210</v>
      </c>
      <c r="E27" s="70" t="s">
        <v>385</v>
      </c>
      <c r="F27" s="70" t="s">
        <v>34</v>
      </c>
      <c r="G27" s="70" t="s">
        <v>391</v>
      </c>
      <c r="J27" s="71">
        <v>11084.01</v>
      </c>
      <c r="K27" s="1">
        <v>6</v>
      </c>
      <c r="L27" s="71">
        <f t="shared" si="1"/>
        <v>2070456.2900000003</v>
      </c>
      <c r="N27" s="126">
        <v>2070456.2900000003</v>
      </c>
      <c r="O27" s="126">
        <f t="shared" si="0"/>
        <v>0</v>
      </c>
      <c r="P27" s="20"/>
    </row>
    <row r="28" spans="1:16">
      <c r="A28" s="70" t="s">
        <v>112</v>
      </c>
      <c r="B28" s="59">
        <v>42705</v>
      </c>
      <c r="C28" s="70" t="s">
        <v>8951</v>
      </c>
      <c r="D28" s="70">
        <v>18211</v>
      </c>
      <c r="E28" s="70" t="s">
        <v>385</v>
      </c>
      <c r="F28" s="70" t="s">
        <v>34</v>
      </c>
      <c r="G28" s="70" t="s">
        <v>386</v>
      </c>
      <c r="J28" s="71">
        <v>6118.47</v>
      </c>
      <c r="K28" s="1">
        <v>7</v>
      </c>
      <c r="L28" s="71">
        <f t="shared" si="1"/>
        <v>2064337.8200000003</v>
      </c>
      <c r="N28" s="126">
        <v>2064337.8200000003</v>
      </c>
      <c r="O28" s="126">
        <f t="shared" si="0"/>
        <v>0</v>
      </c>
      <c r="P28" s="20"/>
    </row>
    <row r="29" spans="1:16">
      <c r="A29" s="70" t="s">
        <v>146</v>
      </c>
      <c r="B29" s="59">
        <v>42705</v>
      </c>
      <c r="C29" s="70" t="s">
        <v>8952</v>
      </c>
      <c r="D29" s="70">
        <v>3013</v>
      </c>
      <c r="E29" s="70" t="s">
        <v>190</v>
      </c>
      <c r="F29" s="70" t="s">
        <v>34</v>
      </c>
      <c r="G29" s="70" t="s">
        <v>39</v>
      </c>
      <c r="J29" s="71">
        <v>52421.03</v>
      </c>
      <c r="K29" s="1">
        <v>8</v>
      </c>
      <c r="L29" s="71">
        <f t="shared" si="1"/>
        <v>2011916.7900000003</v>
      </c>
      <c r="N29" s="126">
        <v>2011916.7900000003</v>
      </c>
      <c r="O29" s="126">
        <f t="shared" si="0"/>
        <v>0</v>
      </c>
      <c r="P29" s="20"/>
    </row>
    <row r="30" spans="1:16">
      <c r="A30" s="70" t="s">
        <v>148</v>
      </c>
      <c r="B30" s="59">
        <v>42705</v>
      </c>
      <c r="C30" s="70" t="s">
        <v>8953</v>
      </c>
      <c r="D30" s="70">
        <v>3014</v>
      </c>
      <c r="E30" s="70" t="s">
        <v>190</v>
      </c>
      <c r="F30" s="70" t="s">
        <v>34</v>
      </c>
      <c r="G30" s="70" t="s">
        <v>39</v>
      </c>
      <c r="J30" s="71">
        <v>434451.76</v>
      </c>
      <c r="K30" s="1">
        <v>8</v>
      </c>
      <c r="L30" s="71">
        <f t="shared" si="1"/>
        <v>1577465.0300000003</v>
      </c>
      <c r="N30" s="126">
        <v>1577465.0300000003</v>
      </c>
      <c r="O30" s="126">
        <f t="shared" si="0"/>
        <v>0</v>
      </c>
      <c r="P30" s="20"/>
    </row>
    <row r="31" spans="1:16">
      <c r="A31" s="70" t="s">
        <v>151</v>
      </c>
      <c r="B31" s="59">
        <v>42705</v>
      </c>
      <c r="C31" s="70" t="s">
        <v>8954</v>
      </c>
      <c r="D31" s="70">
        <v>3015</v>
      </c>
      <c r="E31" s="70" t="s">
        <v>190</v>
      </c>
      <c r="F31" s="70" t="s">
        <v>34</v>
      </c>
      <c r="G31" s="70" t="s">
        <v>39</v>
      </c>
      <c r="J31" s="71">
        <v>194159.15</v>
      </c>
      <c r="K31" s="1">
        <v>8</v>
      </c>
      <c r="L31" s="71">
        <f t="shared" si="1"/>
        <v>1383305.8800000004</v>
      </c>
      <c r="N31" s="126">
        <v>1383305.8800000004</v>
      </c>
      <c r="O31" s="126">
        <f t="shared" si="0"/>
        <v>0</v>
      </c>
      <c r="P31" s="20"/>
    </row>
    <row r="32" spans="1:16">
      <c r="A32" s="70" t="s">
        <v>8955</v>
      </c>
      <c r="B32" s="59">
        <v>42706</v>
      </c>
      <c r="C32" s="70" t="s">
        <v>6951</v>
      </c>
      <c r="D32" s="70">
        <v>29947</v>
      </c>
      <c r="E32" s="70" t="s">
        <v>33</v>
      </c>
      <c r="F32" s="70" t="s">
        <v>34</v>
      </c>
      <c r="G32" s="70" t="s">
        <v>6952</v>
      </c>
      <c r="H32" s="71">
        <v>122000</v>
      </c>
      <c r="I32" s="17" t="s">
        <v>1140</v>
      </c>
      <c r="L32" s="71">
        <f t="shared" si="1"/>
        <v>1505305.8800000004</v>
      </c>
      <c r="N32" s="126">
        <v>1505305.8800000004</v>
      </c>
      <c r="O32" s="126">
        <f t="shared" si="0"/>
        <v>0</v>
      </c>
      <c r="P32" s="20"/>
    </row>
    <row r="33" spans="1:16">
      <c r="A33" s="70" t="s">
        <v>2149</v>
      </c>
      <c r="B33" s="59">
        <v>42706</v>
      </c>
      <c r="C33" s="70" t="s">
        <v>6070</v>
      </c>
      <c r="D33" s="70">
        <v>28977</v>
      </c>
      <c r="E33" s="70" t="s">
        <v>4</v>
      </c>
      <c r="F33" s="70" t="s">
        <v>5520</v>
      </c>
      <c r="G33" s="70" t="s">
        <v>4205</v>
      </c>
      <c r="H33" s="71">
        <v>2264</v>
      </c>
      <c r="I33" s="17">
        <v>8</v>
      </c>
      <c r="L33" s="71">
        <f t="shared" si="1"/>
        <v>1507569.8800000004</v>
      </c>
      <c r="N33" s="126">
        <v>1507569.8800000004</v>
      </c>
      <c r="O33" s="126">
        <f t="shared" si="0"/>
        <v>0</v>
      </c>
      <c r="P33" s="20"/>
    </row>
    <row r="34" spans="1:16">
      <c r="A34" s="85" t="s">
        <v>3830</v>
      </c>
      <c r="B34" s="86">
        <v>42706</v>
      </c>
      <c r="C34" s="85" t="s">
        <v>5576</v>
      </c>
      <c r="D34" s="85">
        <v>28978</v>
      </c>
      <c r="E34" s="85" t="s">
        <v>4</v>
      </c>
      <c r="F34" s="85" t="s">
        <v>5520</v>
      </c>
      <c r="G34" s="85" t="s">
        <v>3493</v>
      </c>
      <c r="H34" s="87">
        <v>1921</v>
      </c>
      <c r="I34" s="106">
        <v>9</v>
      </c>
      <c r="J34" s="87"/>
      <c r="K34" s="107"/>
      <c r="L34" s="71">
        <f t="shared" si="1"/>
        <v>1509490.8800000004</v>
      </c>
      <c r="N34" s="126">
        <v>1509490.8800000004</v>
      </c>
      <c r="O34" s="126">
        <f t="shared" si="0"/>
        <v>0</v>
      </c>
      <c r="P34" s="20"/>
    </row>
    <row r="35" spans="1:16">
      <c r="A35" s="70" t="s">
        <v>8956</v>
      </c>
      <c r="B35" s="59">
        <v>42706</v>
      </c>
      <c r="C35" s="70" t="s">
        <v>7</v>
      </c>
      <c r="D35" s="70">
        <v>28979</v>
      </c>
      <c r="E35" s="70" t="s">
        <v>4</v>
      </c>
      <c r="F35" s="70" t="s">
        <v>5520</v>
      </c>
      <c r="G35" s="70" t="s">
        <v>7</v>
      </c>
      <c r="H35" s="71">
        <v>18665.990000000002</v>
      </c>
      <c r="I35" s="17">
        <v>10</v>
      </c>
      <c r="L35" s="71">
        <f t="shared" si="1"/>
        <v>1528156.8700000003</v>
      </c>
      <c r="N35" s="126">
        <v>1528156.8700000003</v>
      </c>
      <c r="O35" s="126">
        <f t="shared" si="0"/>
        <v>0</v>
      </c>
      <c r="P35" s="20"/>
    </row>
    <row r="36" spans="1:16">
      <c r="A36" s="70" t="s">
        <v>8957</v>
      </c>
      <c r="B36" s="59">
        <v>42706</v>
      </c>
      <c r="C36" s="70" t="s">
        <v>3</v>
      </c>
      <c r="D36" s="70">
        <v>28980</v>
      </c>
      <c r="E36" s="70" t="s">
        <v>4</v>
      </c>
      <c r="F36" s="70" t="s">
        <v>5520</v>
      </c>
      <c r="G36" s="70" t="s">
        <v>3</v>
      </c>
      <c r="H36" s="71">
        <v>6061.78</v>
      </c>
      <c r="I36" s="17">
        <v>11</v>
      </c>
      <c r="L36" s="71">
        <f t="shared" si="1"/>
        <v>1534218.6500000004</v>
      </c>
      <c r="N36" s="126">
        <v>1534218.6500000004</v>
      </c>
      <c r="O36" s="126">
        <f t="shared" si="0"/>
        <v>0</v>
      </c>
      <c r="P36" s="20"/>
    </row>
    <row r="37" spans="1:16">
      <c r="A37" s="70" t="s">
        <v>5507</v>
      </c>
      <c r="B37" s="59">
        <v>42706</v>
      </c>
      <c r="C37" s="70" t="s">
        <v>5151</v>
      </c>
      <c r="D37" s="70">
        <v>28981</v>
      </c>
      <c r="E37" s="70" t="s">
        <v>4</v>
      </c>
      <c r="F37" s="70" t="s">
        <v>5520</v>
      </c>
      <c r="G37" s="70" t="s">
        <v>5151</v>
      </c>
      <c r="H37" s="71">
        <v>440.42</v>
      </c>
      <c r="I37" s="17" t="s">
        <v>1159</v>
      </c>
      <c r="L37" s="71">
        <f t="shared" si="1"/>
        <v>1534659.0700000003</v>
      </c>
      <c r="N37" s="126">
        <v>1534659.0700000003</v>
      </c>
      <c r="O37" s="126">
        <f t="shared" si="0"/>
        <v>0</v>
      </c>
      <c r="P37" s="20"/>
    </row>
    <row r="38" spans="1:16">
      <c r="A38" s="70" t="s">
        <v>8958</v>
      </c>
      <c r="B38" s="59">
        <v>42706</v>
      </c>
      <c r="C38" s="70" t="s">
        <v>6070</v>
      </c>
      <c r="D38" s="70">
        <v>28983</v>
      </c>
      <c r="E38" s="70" t="s">
        <v>4</v>
      </c>
      <c r="F38" s="70" t="s">
        <v>6645</v>
      </c>
      <c r="G38" s="70" t="s">
        <v>8959</v>
      </c>
      <c r="H38" s="71">
        <v>15557.4</v>
      </c>
      <c r="I38" s="17">
        <v>12</v>
      </c>
      <c r="L38" s="71">
        <f t="shared" si="1"/>
        <v>1550216.4700000002</v>
      </c>
      <c r="N38" s="126">
        <v>1550216.4700000002</v>
      </c>
      <c r="O38" s="126">
        <f t="shared" si="0"/>
        <v>0</v>
      </c>
      <c r="P38" s="20"/>
    </row>
    <row r="39" spans="1:16">
      <c r="A39" s="70" t="s">
        <v>2212</v>
      </c>
      <c r="B39" s="59">
        <v>42706</v>
      </c>
      <c r="C39" s="70" t="s">
        <v>8960</v>
      </c>
      <c r="D39" s="70">
        <v>629</v>
      </c>
      <c r="E39" s="70" t="s">
        <v>4</v>
      </c>
      <c r="F39" s="70" t="s">
        <v>2974</v>
      </c>
      <c r="G39" s="70" t="s">
        <v>8961</v>
      </c>
      <c r="H39" s="71">
        <v>9012.4699999999993</v>
      </c>
      <c r="I39" s="17">
        <v>13</v>
      </c>
      <c r="L39" s="71">
        <f t="shared" si="1"/>
        <v>1559228.9400000002</v>
      </c>
      <c r="N39" s="126">
        <v>1559228.9400000002</v>
      </c>
      <c r="O39" s="126">
        <f t="shared" si="0"/>
        <v>0</v>
      </c>
      <c r="P39" s="20"/>
    </row>
    <row r="40" spans="1:16">
      <c r="A40" s="70" t="s">
        <v>6205</v>
      </c>
      <c r="B40" s="59">
        <v>42706</v>
      </c>
      <c r="C40" s="70" t="s">
        <v>5576</v>
      </c>
      <c r="D40" s="70">
        <v>28985</v>
      </c>
      <c r="E40" s="70" t="s">
        <v>4</v>
      </c>
      <c r="F40" s="70" t="s">
        <v>6645</v>
      </c>
      <c r="G40" s="70" t="s">
        <v>8962</v>
      </c>
      <c r="H40" s="71">
        <v>1524.99</v>
      </c>
      <c r="I40" s="17">
        <v>14</v>
      </c>
      <c r="L40" s="71">
        <f t="shared" si="1"/>
        <v>1560753.9300000002</v>
      </c>
      <c r="N40" s="126">
        <v>1560753.9300000002</v>
      </c>
      <c r="O40" s="126">
        <f t="shared" si="0"/>
        <v>0</v>
      </c>
      <c r="P40" s="20"/>
    </row>
    <row r="41" spans="1:16">
      <c r="A41" s="70" t="s">
        <v>7584</v>
      </c>
      <c r="B41" s="59">
        <v>42706</v>
      </c>
      <c r="C41" s="70" t="s">
        <v>3</v>
      </c>
      <c r="D41" s="70">
        <v>28989</v>
      </c>
      <c r="E41" s="70" t="s">
        <v>4</v>
      </c>
      <c r="F41" s="70" t="s">
        <v>6645</v>
      </c>
      <c r="G41" s="70" t="s">
        <v>3</v>
      </c>
      <c r="H41" s="71">
        <v>53401.48</v>
      </c>
      <c r="I41" s="17">
        <v>11</v>
      </c>
      <c r="L41" s="71">
        <f t="shared" si="1"/>
        <v>1614155.4100000001</v>
      </c>
      <c r="N41" s="126">
        <v>1614155.4100000001</v>
      </c>
      <c r="O41" s="126">
        <f t="shared" si="0"/>
        <v>0</v>
      </c>
      <c r="P41" s="20"/>
    </row>
    <row r="42" spans="1:16">
      <c r="A42" s="70" t="s">
        <v>2216</v>
      </c>
      <c r="B42" s="59">
        <v>42706</v>
      </c>
      <c r="C42" s="70" t="s">
        <v>7</v>
      </c>
      <c r="D42" s="70">
        <v>28990</v>
      </c>
      <c r="E42" s="70" t="s">
        <v>4</v>
      </c>
      <c r="F42" s="70" t="s">
        <v>6645</v>
      </c>
      <c r="G42" s="70" t="s">
        <v>7</v>
      </c>
      <c r="H42" s="71">
        <v>77196.649999999994</v>
      </c>
      <c r="I42" s="17" t="s">
        <v>1141</v>
      </c>
      <c r="L42" s="71">
        <f t="shared" si="1"/>
        <v>1691352.06</v>
      </c>
      <c r="N42" s="126">
        <v>1691352.06</v>
      </c>
      <c r="O42" s="126">
        <f t="shared" si="0"/>
        <v>0</v>
      </c>
      <c r="P42" s="20"/>
    </row>
    <row r="43" spans="1:16">
      <c r="A43" s="70" t="s">
        <v>8963</v>
      </c>
      <c r="B43" s="59">
        <v>42706</v>
      </c>
      <c r="C43" s="70" t="s">
        <v>7</v>
      </c>
      <c r="D43" s="70">
        <v>28990</v>
      </c>
      <c r="E43" s="70" t="s">
        <v>4</v>
      </c>
      <c r="F43" s="70" t="s">
        <v>6645</v>
      </c>
      <c r="G43" s="70" t="s">
        <v>2115</v>
      </c>
      <c r="J43" s="71">
        <v>77196.649999999994</v>
      </c>
      <c r="K43" s="1" t="s">
        <v>1141</v>
      </c>
      <c r="L43" s="71">
        <f t="shared" si="1"/>
        <v>1614155.4100000001</v>
      </c>
      <c r="N43" s="126">
        <v>1614155.4100000001</v>
      </c>
      <c r="O43" s="126">
        <f t="shared" si="0"/>
        <v>0</v>
      </c>
      <c r="P43" s="20"/>
    </row>
    <row r="44" spans="1:16">
      <c r="A44" s="70" t="s">
        <v>8964</v>
      </c>
      <c r="B44" s="59">
        <v>42706</v>
      </c>
      <c r="C44" s="70" t="s">
        <v>7</v>
      </c>
      <c r="D44" s="70">
        <v>28991</v>
      </c>
      <c r="E44" s="70" t="s">
        <v>4</v>
      </c>
      <c r="F44" s="70" t="s">
        <v>6645</v>
      </c>
      <c r="G44" s="70" t="s">
        <v>7</v>
      </c>
      <c r="H44" s="71">
        <v>75571.64</v>
      </c>
      <c r="I44" s="17">
        <v>12</v>
      </c>
      <c r="L44" s="71">
        <f t="shared" si="1"/>
        <v>1689727.05</v>
      </c>
      <c r="N44" s="126">
        <v>1689727.05</v>
      </c>
      <c r="O44" s="126">
        <f t="shared" si="0"/>
        <v>0</v>
      </c>
      <c r="P44" s="20"/>
    </row>
    <row r="45" spans="1:16">
      <c r="A45" s="70" t="s">
        <v>92</v>
      </c>
      <c r="B45" s="59">
        <v>42706</v>
      </c>
      <c r="C45" s="70" t="s">
        <v>6342</v>
      </c>
      <c r="D45" s="70">
        <v>2436</v>
      </c>
      <c r="E45" s="70" t="s">
        <v>190</v>
      </c>
      <c r="F45" s="70" t="s">
        <v>34</v>
      </c>
      <c r="G45" s="70" t="s">
        <v>6114</v>
      </c>
      <c r="J45" s="71">
        <v>122000</v>
      </c>
      <c r="K45" s="1" t="s">
        <v>1140</v>
      </c>
      <c r="L45" s="125">
        <f t="shared" si="1"/>
        <v>1567727.05</v>
      </c>
      <c r="N45" s="126">
        <v>1567727.05</v>
      </c>
      <c r="O45" s="126">
        <f t="shared" si="0"/>
        <v>0</v>
      </c>
      <c r="P45" s="20"/>
    </row>
    <row r="46" spans="1:16">
      <c r="A46" s="70" t="s">
        <v>154</v>
      </c>
      <c r="B46" s="59">
        <v>42706</v>
      </c>
      <c r="C46" s="70" t="s">
        <v>41</v>
      </c>
      <c r="D46" s="70">
        <v>31026</v>
      </c>
      <c r="E46" s="70" t="s">
        <v>42</v>
      </c>
      <c r="F46" s="70" t="s">
        <v>4580</v>
      </c>
      <c r="G46" s="70" t="s">
        <v>751</v>
      </c>
      <c r="J46" s="71">
        <v>170000</v>
      </c>
      <c r="K46" s="1">
        <v>9</v>
      </c>
      <c r="L46" s="125">
        <f t="shared" si="1"/>
        <v>1397727.05</v>
      </c>
      <c r="N46" s="126">
        <v>1397727.05</v>
      </c>
      <c r="O46" s="126">
        <f t="shared" si="0"/>
        <v>0</v>
      </c>
      <c r="P46" s="20"/>
    </row>
    <row r="47" spans="1:16">
      <c r="A47" s="70" t="s">
        <v>157</v>
      </c>
      <c r="B47" s="59">
        <v>42706</v>
      </c>
      <c r="C47" s="70" t="s">
        <v>8965</v>
      </c>
      <c r="D47" s="70">
        <v>3016</v>
      </c>
      <c r="E47" s="70" t="s">
        <v>190</v>
      </c>
      <c r="F47" s="70" t="s">
        <v>34</v>
      </c>
      <c r="G47" s="70" t="s">
        <v>4453</v>
      </c>
      <c r="J47" s="71">
        <v>59139.8</v>
      </c>
      <c r="K47" s="1">
        <v>10</v>
      </c>
      <c r="L47" s="125">
        <f t="shared" si="1"/>
        <v>1338587.25</v>
      </c>
      <c r="N47" s="126">
        <v>1338587.25</v>
      </c>
      <c r="O47" s="126">
        <f t="shared" si="0"/>
        <v>0</v>
      </c>
      <c r="P47" s="20"/>
    </row>
    <row r="48" spans="1:16">
      <c r="A48" s="70" t="s">
        <v>160</v>
      </c>
      <c r="B48" s="59">
        <v>42706</v>
      </c>
      <c r="C48" s="70" t="s">
        <v>8966</v>
      </c>
      <c r="D48" s="70">
        <v>3017</v>
      </c>
      <c r="E48" s="70" t="s">
        <v>190</v>
      </c>
      <c r="F48" s="70" t="s">
        <v>34</v>
      </c>
      <c r="G48" s="70" t="s">
        <v>4453</v>
      </c>
      <c r="J48" s="71">
        <v>629985.18999999994</v>
      </c>
      <c r="K48" s="1">
        <v>11</v>
      </c>
      <c r="L48" s="125">
        <f t="shared" si="1"/>
        <v>708602.06</v>
      </c>
      <c r="N48" s="126">
        <v>708602.06</v>
      </c>
      <c r="O48" s="126">
        <f t="shared" si="0"/>
        <v>0</v>
      </c>
      <c r="P48" s="20"/>
    </row>
    <row r="49" spans="1:16">
      <c r="A49" s="70" t="s">
        <v>3024</v>
      </c>
      <c r="B49" s="59">
        <v>42707</v>
      </c>
      <c r="C49" s="70" t="s">
        <v>5834</v>
      </c>
      <c r="D49" s="70">
        <v>31029</v>
      </c>
      <c r="E49" s="70" t="s">
        <v>33</v>
      </c>
      <c r="F49" s="70" t="s">
        <v>3046</v>
      </c>
      <c r="G49" s="70" t="s">
        <v>8967</v>
      </c>
      <c r="H49" s="71">
        <v>1529.31</v>
      </c>
      <c r="I49" s="17">
        <v>13</v>
      </c>
      <c r="L49" s="125">
        <f t="shared" si="1"/>
        <v>710131.37000000011</v>
      </c>
      <c r="N49" s="126">
        <v>710131.37000000011</v>
      </c>
      <c r="O49" s="126">
        <f t="shared" si="0"/>
        <v>0</v>
      </c>
      <c r="P49" s="20"/>
    </row>
    <row r="50" spans="1:16">
      <c r="A50" s="70" t="s">
        <v>3030</v>
      </c>
      <c r="B50" s="59">
        <v>42707</v>
      </c>
      <c r="C50" s="70" t="s">
        <v>5051</v>
      </c>
      <c r="D50" s="70">
        <v>28993</v>
      </c>
      <c r="E50" s="70" t="s">
        <v>4</v>
      </c>
      <c r="F50" s="70" t="s">
        <v>6645</v>
      </c>
      <c r="G50" s="70" t="s">
        <v>8223</v>
      </c>
      <c r="H50" s="71">
        <v>90000</v>
      </c>
      <c r="I50" s="17">
        <v>15</v>
      </c>
      <c r="L50" s="125">
        <f t="shared" si="1"/>
        <v>800131.37000000011</v>
      </c>
      <c r="N50" s="126">
        <v>800131.37000000011</v>
      </c>
      <c r="O50" s="126">
        <f t="shared" si="0"/>
        <v>0</v>
      </c>
      <c r="P50" s="20"/>
    </row>
    <row r="51" spans="1:16">
      <c r="A51" s="70" t="s">
        <v>8968</v>
      </c>
      <c r="B51" s="59">
        <v>42707</v>
      </c>
      <c r="C51" s="70" t="s">
        <v>56</v>
      </c>
      <c r="D51" s="70">
        <v>28994</v>
      </c>
      <c r="E51" s="70" t="s">
        <v>4</v>
      </c>
      <c r="F51" s="70" t="s">
        <v>6645</v>
      </c>
      <c r="G51" s="70" t="s">
        <v>8752</v>
      </c>
      <c r="H51" s="71">
        <v>17010</v>
      </c>
      <c r="I51" s="17">
        <v>11</v>
      </c>
      <c r="L51" s="125">
        <f t="shared" si="1"/>
        <v>817141.37000000011</v>
      </c>
      <c r="N51" s="126">
        <v>817141.37000000011</v>
      </c>
      <c r="O51" s="126">
        <f t="shared" si="0"/>
        <v>0</v>
      </c>
      <c r="P51" s="20"/>
    </row>
    <row r="52" spans="1:16">
      <c r="A52" s="70" t="s">
        <v>4737</v>
      </c>
      <c r="B52" s="59">
        <v>42707</v>
      </c>
      <c r="C52" s="70" t="s">
        <v>6070</v>
      </c>
      <c r="D52" s="70">
        <v>28995</v>
      </c>
      <c r="E52" s="70" t="s">
        <v>4</v>
      </c>
      <c r="F52" s="70" t="s">
        <v>6645</v>
      </c>
      <c r="G52" s="70" t="s">
        <v>81</v>
      </c>
      <c r="H52" s="71">
        <v>3030</v>
      </c>
      <c r="I52" s="17" t="s">
        <v>1144</v>
      </c>
      <c r="L52" s="125">
        <f t="shared" si="1"/>
        <v>820171.37000000011</v>
      </c>
      <c r="N52" s="126">
        <v>820171.37000000011</v>
      </c>
      <c r="O52" s="126">
        <f t="shared" si="0"/>
        <v>0</v>
      </c>
      <c r="P52" s="20"/>
    </row>
    <row r="53" spans="1:16">
      <c r="A53" s="70" t="s">
        <v>7591</v>
      </c>
      <c r="B53" s="59">
        <v>42707</v>
      </c>
      <c r="C53" s="70" t="s">
        <v>3</v>
      </c>
      <c r="D53" s="70">
        <v>28997</v>
      </c>
      <c r="E53" s="70" t="s">
        <v>4</v>
      </c>
      <c r="F53" s="70" t="s">
        <v>6645</v>
      </c>
      <c r="G53" s="70" t="s">
        <v>3</v>
      </c>
      <c r="H53" s="71">
        <v>31135.02</v>
      </c>
      <c r="I53" s="17">
        <v>16</v>
      </c>
      <c r="L53" s="125">
        <f t="shared" si="1"/>
        <v>851306.39000000013</v>
      </c>
      <c r="N53" s="126">
        <v>851306.39000000013</v>
      </c>
      <c r="O53" s="126">
        <f t="shared" si="0"/>
        <v>0</v>
      </c>
      <c r="P53" s="20"/>
    </row>
    <row r="54" spans="1:16">
      <c r="A54" s="70" t="s">
        <v>3870</v>
      </c>
      <c r="B54" s="59">
        <v>42707</v>
      </c>
      <c r="C54" s="70" t="s">
        <v>7</v>
      </c>
      <c r="D54" s="70">
        <v>28998</v>
      </c>
      <c r="E54" s="70" t="s">
        <v>4</v>
      </c>
      <c r="F54" s="70" t="s">
        <v>6645</v>
      </c>
      <c r="G54" s="70" t="s">
        <v>7</v>
      </c>
      <c r="H54" s="71">
        <v>335615.69</v>
      </c>
      <c r="I54" s="17">
        <v>17</v>
      </c>
      <c r="L54" s="125">
        <f t="shared" si="1"/>
        <v>1186922.08</v>
      </c>
      <c r="N54" s="126">
        <v>1186922.08</v>
      </c>
      <c r="O54" s="126">
        <f t="shared" si="0"/>
        <v>0</v>
      </c>
      <c r="P54" s="20"/>
    </row>
    <row r="55" spans="1:16">
      <c r="A55" s="70" t="s">
        <v>3872</v>
      </c>
      <c r="B55" s="59">
        <v>42708</v>
      </c>
      <c r="C55" s="70" t="s">
        <v>7</v>
      </c>
      <c r="D55" s="70">
        <v>28999</v>
      </c>
      <c r="E55" s="70" t="s">
        <v>4</v>
      </c>
      <c r="F55" s="70" t="s">
        <v>5520</v>
      </c>
      <c r="G55" s="70" t="s">
        <v>7</v>
      </c>
      <c r="H55" s="71">
        <v>22000</v>
      </c>
      <c r="I55" s="17">
        <v>18</v>
      </c>
      <c r="L55" s="125">
        <f t="shared" si="1"/>
        <v>1208922.08</v>
      </c>
      <c r="N55" s="126">
        <v>1208922.08</v>
      </c>
      <c r="O55" s="126">
        <f t="shared" si="0"/>
        <v>0</v>
      </c>
      <c r="P55" s="20"/>
    </row>
    <row r="56" spans="1:16">
      <c r="A56" s="70" t="s">
        <v>5523</v>
      </c>
      <c r="B56" s="59">
        <v>42709</v>
      </c>
      <c r="C56" s="70" t="s">
        <v>8969</v>
      </c>
      <c r="D56" s="70">
        <v>630</v>
      </c>
      <c r="E56" s="70" t="s">
        <v>4</v>
      </c>
      <c r="F56" s="70" t="s">
        <v>2974</v>
      </c>
      <c r="G56" s="70" t="s">
        <v>8970</v>
      </c>
      <c r="H56" s="71">
        <v>5652.9</v>
      </c>
      <c r="I56" s="17">
        <v>19</v>
      </c>
      <c r="L56" s="125">
        <f t="shared" si="1"/>
        <v>1214574.98</v>
      </c>
      <c r="N56" s="126">
        <v>1214574.98</v>
      </c>
      <c r="O56" s="126">
        <f t="shared" si="0"/>
        <v>0</v>
      </c>
      <c r="P56" s="20"/>
    </row>
    <row r="57" spans="1:16">
      <c r="A57" s="70" t="s">
        <v>3896</v>
      </c>
      <c r="B57" s="59">
        <v>42709</v>
      </c>
      <c r="C57" s="70" t="s">
        <v>7</v>
      </c>
      <c r="D57" s="70">
        <v>29000</v>
      </c>
      <c r="E57" s="70" t="s">
        <v>4</v>
      </c>
      <c r="F57" s="70" t="s">
        <v>6645</v>
      </c>
      <c r="G57" s="70" t="s">
        <v>7</v>
      </c>
      <c r="H57" s="71">
        <v>130818.71</v>
      </c>
      <c r="I57" s="17">
        <v>20</v>
      </c>
      <c r="L57" s="125">
        <f t="shared" si="1"/>
        <v>1345393.69</v>
      </c>
      <c r="N57" s="126">
        <v>1345393.69</v>
      </c>
      <c r="O57" s="126">
        <f t="shared" si="0"/>
        <v>0</v>
      </c>
      <c r="P57" s="20"/>
    </row>
    <row r="58" spans="1:16">
      <c r="A58" s="70" t="s">
        <v>1301</v>
      </c>
      <c r="B58" s="59">
        <v>42709</v>
      </c>
      <c r="C58" s="70" t="s">
        <v>3</v>
      </c>
      <c r="D58" s="70">
        <v>29001</v>
      </c>
      <c r="E58" s="70" t="s">
        <v>4</v>
      </c>
      <c r="F58" s="70" t="s">
        <v>6645</v>
      </c>
      <c r="G58" s="70" t="s">
        <v>3</v>
      </c>
      <c r="H58" s="71">
        <v>14116.78</v>
      </c>
      <c r="I58" s="17">
        <v>21</v>
      </c>
      <c r="L58" s="125">
        <f t="shared" si="1"/>
        <v>1359510.47</v>
      </c>
      <c r="N58" s="126">
        <v>1359510.47</v>
      </c>
      <c r="O58" s="126">
        <f t="shared" si="0"/>
        <v>0</v>
      </c>
      <c r="P58" s="20"/>
    </row>
    <row r="59" spans="1:16">
      <c r="A59" s="70" t="s">
        <v>80</v>
      </c>
      <c r="B59" s="59">
        <v>42709</v>
      </c>
      <c r="C59" s="70" t="s">
        <v>41</v>
      </c>
      <c r="D59" s="70">
        <v>31034</v>
      </c>
      <c r="E59" s="70" t="s">
        <v>33</v>
      </c>
      <c r="F59" s="70" t="s">
        <v>4580</v>
      </c>
      <c r="G59" s="70" t="s">
        <v>3608</v>
      </c>
      <c r="H59" s="71">
        <v>674000</v>
      </c>
      <c r="I59" s="17">
        <v>22</v>
      </c>
      <c r="L59" s="125">
        <f t="shared" si="1"/>
        <v>2033510.47</v>
      </c>
      <c r="N59" s="126">
        <v>2033510.47</v>
      </c>
      <c r="O59" s="126">
        <f t="shared" si="0"/>
        <v>0</v>
      </c>
      <c r="P59" s="20"/>
    </row>
    <row r="60" spans="1:16">
      <c r="A60" s="70" t="s">
        <v>3058</v>
      </c>
      <c r="B60" s="59">
        <v>42709</v>
      </c>
      <c r="C60" s="70" t="s">
        <v>6070</v>
      </c>
      <c r="D60" s="70">
        <v>29005</v>
      </c>
      <c r="E60" s="70" t="s">
        <v>4</v>
      </c>
      <c r="F60" s="70" t="s">
        <v>5520</v>
      </c>
      <c r="G60" s="70" t="s">
        <v>4205</v>
      </c>
      <c r="H60" s="71">
        <v>546868</v>
      </c>
      <c r="I60" s="17">
        <v>23</v>
      </c>
      <c r="L60" s="125">
        <f t="shared" si="1"/>
        <v>2580378.4699999997</v>
      </c>
      <c r="N60" s="126">
        <v>2580378.4699999997</v>
      </c>
      <c r="O60" s="126">
        <f t="shared" si="0"/>
        <v>0</v>
      </c>
      <c r="P60" s="20"/>
    </row>
    <row r="61" spans="1:16">
      <c r="A61" s="70" t="s">
        <v>3060</v>
      </c>
      <c r="B61" s="59">
        <v>42709</v>
      </c>
      <c r="C61" s="70" t="s">
        <v>5576</v>
      </c>
      <c r="D61" s="70">
        <v>29006</v>
      </c>
      <c r="E61" s="70" t="s">
        <v>4</v>
      </c>
      <c r="F61" s="70" t="s">
        <v>5520</v>
      </c>
      <c r="G61" s="70" t="s">
        <v>8971</v>
      </c>
      <c r="H61" s="71">
        <v>100000</v>
      </c>
      <c r="I61" s="17">
        <v>24</v>
      </c>
      <c r="L61" s="125">
        <f t="shared" si="1"/>
        <v>2680378.4699999997</v>
      </c>
      <c r="N61" s="126">
        <v>2680378.4699999997</v>
      </c>
      <c r="O61" s="126">
        <f t="shared" si="0"/>
        <v>0</v>
      </c>
      <c r="P61" s="20"/>
    </row>
    <row r="62" spans="1:16">
      <c r="A62" s="70" t="s">
        <v>3941</v>
      </c>
      <c r="B62" s="59">
        <v>42709</v>
      </c>
      <c r="C62" s="70" t="s">
        <v>6070</v>
      </c>
      <c r="D62" s="70">
        <v>29008</v>
      </c>
      <c r="E62" s="70" t="s">
        <v>4</v>
      </c>
      <c r="F62" s="70" t="s">
        <v>5520</v>
      </c>
      <c r="G62" s="70" t="s">
        <v>4293</v>
      </c>
      <c r="H62" s="71">
        <v>3030</v>
      </c>
      <c r="I62" s="17">
        <v>25</v>
      </c>
      <c r="L62" s="125">
        <f t="shared" si="1"/>
        <v>2683408.4699999997</v>
      </c>
      <c r="N62" s="126">
        <v>2683408.4699999997</v>
      </c>
      <c r="O62" s="126">
        <f t="shared" si="0"/>
        <v>0</v>
      </c>
      <c r="P62" s="20"/>
    </row>
    <row r="63" spans="1:16">
      <c r="A63" s="70" t="s">
        <v>139</v>
      </c>
      <c r="B63" s="59">
        <v>42709</v>
      </c>
      <c r="C63" s="70" t="s">
        <v>6070</v>
      </c>
      <c r="D63" s="70">
        <v>29009</v>
      </c>
      <c r="E63" s="70" t="s">
        <v>4</v>
      </c>
      <c r="F63" s="70" t="s">
        <v>5520</v>
      </c>
      <c r="G63" s="70" t="s">
        <v>5238</v>
      </c>
      <c r="H63" s="71">
        <v>5296</v>
      </c>
      <c r="I63" s="17">
        <v>26</v>
      </c>
      <c r="L63" s="125">
        <f t="shared" si="1"/>
        <v>2688704.4699999997</v>
      </c>
      <c r="N63" s="126">
        <v>2688704.4699999997</v>
      </c>
      <c r="O63" s="126">
        <f t="shared" si="0"/>
        <v>0</v>
      </c>
      <c r="P63" s="20"/>
    </row>
    <row r="64" spans="1:16">
      <c r="A64" s="70" t="s">
        <v>8334</v>
      </c>
      <c r="B64" s="59">
        <v>42709</v>
      </c>
      <c r="C64" s="70" t="s">
        <v>3</v>
      </c>
      <c r="D64" s="70">
        <v>29012</v>
      </c>
      <c r="E64" s="70" t="s">
        <v>4</v>
      </c>
      <c r="F64" s="70" t="s">
        <v>5520</v>
      </c>
      <c r="G64" s="70" t="s">
        <v>3</v>
      </c>
      <c r="H64" s="71">
        <v>10675.99</v>
      </c>
      <c r="I64" s="17">
        <v>21</v>
      </c>
      <c r="L64" s="125">
        <f t="shared" si="1"/>
        <v>2699380.46</v>
      </c>
      <c r="N64" s="126">
        <v>2699380.46</v>
      </c>
      <c r="O64" s="126">
        <f t="shared" si="0"/>
        <v>0</v>
      </c>
      <c r="P64" s="20"/>
    </row>
    <row r="65" spans="1:16">
      <c r="A65" s="70" t="s">
        <v>5553</v>
      </c>
      <c r="B65" s="59">
        <v>42709</v>
      </c>
      <c r="C65" s="70" t="s">
        <v>7</v>
      </c>
      <c r="D65" s="70">
        <v>29013</v>
      </c>
      <c r="E65" s="70" t="s">
        <v>4</v>
      </c>
      <c r="F65" s="70" t="s">
        <v>5520</v>
      </c>
      <c r="G65" s="70" t="s">
        <v>7</v>
      </c>
      <c r="H65" s="71">
        <v>207656.05</v>
      </c>
      <c r="I65" s="17">
        <v>27</v>
      </c>
      <c r="L65" s="125">
        <f t="shared" si="1"/>
        <v>2907036.51</v>
      </c>
      <c r="N65" s="126">
        <v>2907036.51</v>
      </c>
      <c r="O65" s="126">
        <f t="shared" si="0"/>
        <v>0</v>
      </c>
      <c r="P65" s="20"/>
    </row>
    <row r="66" spans="1:16">
      <c r="A66" s="70" t="s">
        <v>163</v>
      </c>
      <c r="B66" s="59">
        <v>42709</v>
      </c>
      <c r="C66" s="70" t="s">
        <v>8972</v>
      </c>
      <c r="D66" s="70">
        <v>18212</v>
      </c>
      <c r="E66" s="70" t="s">
        <v>66</v>
      </c>
      <c r="F66" s="70" t="s">
        <v>34</v>
      </c>
      <c r="G66" s="70" t="s">
        <v>341</v>
      </c>
      <c r="J66" s="71">
        <v>4660.2</v>
      </c>
      <c r="K66" s="1">
        <v>12</v>
      </c>
      <c r="L66" s="125">
        <f t="shared" si="1"/>
        <v>2902376.3099999996</v>
      </c>
      <c r="N66" s="126">
        <v>2902376.3099999996</v>
      </c>
      <c r="O66" s="126">
        <f t="shared" si="0"/>
        <v>0</v>
      </c>
      <c r="P66" s="20"/>
    </row>
    <row r="67" spans="1:16">
      <c r="A67" s="70" t="s">
        <v>166</v>
      </c>
      <c r="B67" s="59">
        <v>42709</v>
      </c>
      <c r="C67" s="70" t="s">
        <v>8973</v>
      </c>
      <c r="D67" s="70">
        <v>18213</v>
      </c>
      <c r="E67" s="70" t="s">
        <v>385</v>
      </c>
      <c r="F67" s="70" t="s">
        <v>34</v>
      </c>
      <c r="G67" s="70" t="s">
        <v>391</v>
      </c>
      <c r="J67" s="71">
        <v>462.94</v>
      </c>
      <c r="K67" s="1">
        <v>13</v>
      </c>
      <c r="L67" s="125">
        <f t="shared" si="1"/>
        <v>2901913.3699999996</v>
      </c>
      <c r="N67" s="126">
        <v>2901913.3699999996</v>
      </c>
      <c r="O67" s="126">
        <f t="shared" si="0"/>
        <v>0</v>
      </c>
      <c r="P67" s="20"/>
    </row>
    <row r="68" spans="1:16">
      <c r="A68" s="70" t="s">
        <v>169</v>
      </c>
      <c r="B68" s="59">
        <v>42709</v>
      </c>
      <c r="C68" s="70" t="s">
        <v>8974</v>
      </c>
      <c r="D68" s="70">
        <v>1102</v>
      </c>
      <c r="E68" s="70" t="s">
        <v>109</v>
      </c>
      <c r="F68" s="70" t="s">
        <v>34</v>
      </c>
      <c r="G68" s="70" t="s">
        <v>106</v>
      </c>
      <c r="H68" s="71">
        <v>90000</v>
      </c>
      <c r="I68" s="17">
        <v>39</v>
      </c>
      <c r="L68" s="125">
        <f t="shared" si="1"/>
        <v>2991913.3699999996</v>
      </c>
      <c r="N68" s="126">
        <v>2991913.3699999996</v>
      </c>
      <c r="O68" s="126">
        <f t="shared" si="0"/>
        <v>0</v>
      </c>
      <c r="P68" s="20"/>
    </row>
    <row r="69" spans="1:16">
      <c r="A69" s="70" t="s">
        <v>172</v>
      </c>
      <c r="B69" s="59">
        <v>42709</v>
      </c>
      <c r="C69" s="70" t="s">
        <v>8975</v>
      </c>
      <c r="D69" s="70">
        <v>3018</v>
      </c>
      <c r="E69" s="70" t="s">
        <v>183</v>
      </c>
      <c r="F69" s="70" t="s">
        <v>34</v>
      </c>
      <c r="G69" s="70" t="s">
        <v>2055</v>
      </c>
      <c r="J69" s="71">
        <v>1237941.92</v>
      </c>
      <c r="K69" s="1">
        <v>14</v>
      </c>
      <c r="L69" s="125">
        <f t="shared" si="1"/>
        <v>1753971.4499999997</v>
      </c>
      <c r="N69" s="126">
        <v>1753971.4499999997</v>
      </c>
      <c r="O69" s="126">
        <f t="shared" ref="O69:O132" si="2">+N69-L69</f>
        <v>0</v>
      </c>
      <c r="P69" s="20"/>
    </row>
    <row r="70" spans="1:16">
      <c r="A70" s="70" t="s">
        <v>1273</v>
      </c>
      <c r="B70" s="59">
        <v>42709</v>
      </c>
      <c r="C70" s="70" t="s">
        <v>8976</v>
      </c>
      <c r="D70" s="70">
        <v>3019</v>
      </c>
      <c r="E70" s="70" t="s">
        <v>190</v>
      </c>
      <c r="F70" s="70" t="s">
        <v>34</v>
      </c>
      <c r="G70" s="70" t="s">
        <v>4453</v>
      </c>
      <c r="J70" s="71">
        <v>424.47</v>
      </c>
      <c r="K70" s="1">
        <v>15</v>
      </c>
      <c r="L70" s="125">
        <f t="shared" ref="L70:L133" si="3">+L69+H70-J70</f>
        <v>1753546.9799999997</v>
      </c>
      <c r="N70" s="126">
        <v>1753546.9799999997</v>
      </c>
      <c r="O70" s="126">
        <f t="shared" si="2"/>
        <v>0</v>
      </c>
      <c r="P70" s="20"/>
    </row>
    <row r="71" spans="1:16">
      <c r="A71" s="70" t="s">
        <v>267</v>
      </c>
      <c r="B71" s="59">
        <v>42709</v>
      </c>
      <c r="C71" s="70" t="s">
        <v>8977</v>
      </c>
      <c r="D71" s="70">
        <v>18214</v>
      </c>
      <c r="E71" s="70" t="s">
        <v>623</v>
      </c>
      <c r="F71" s="70" t="s">
        <v>34</v>
      </c>
      <c r="G71" s="70" t="s">
        <v>8132</v>
      </c>
      <c r="J71" s="71">
        <v>841.6</v>
      </c>
      <c r="K71" s="1">
        <v>16</v>
      </c>
      <c r="L71" s="125">
        <f t="shared" si="3"/>
        <v>1752705.3799999997</v>
      </c>
      <c r="N71" s="126">
        <v>1752705.3799999997</v>
      </c>
      <c r="O71" s="126">
        <f t="shared" si="2"/>
        <v>0</v>
      </c>
      <c r="P71" s="20"/>
    </row>
    <row r="72" spans="1:16">
      <c r="A72" s="70" t="s">
        <v>269</v>
      </c>
      <c r="B72" s="59">
        <v>42709</v>
      </c>
      <c r="C72" s="70" t="s">
        <v>8978</v>
      </c>
      <c r="D72" s="70">
        <v>18215</v>
      </c>
      <c r="E72" s="70" t="s">
        <v>623</v>
      </c>
      <c r="F72" s="70" t="s">
        <v>34</v>
      </c>
      <c r="G72" s="70" t="s">
        <v>8132</v>
      </c>
      <c r="J72" s="71">
        <v>56000</v>
      </c>
      <c r="K72" s="1">
        <v>17</v>
      </c>
      <c r="L72" s="125">
        <f t="shared" si="3"/>
        <v>1696705.3799999997</v>
      </c>
      <c r="N72" s="126">
        <v>1696705.3799999997</v>
      </c>
      <c r="O72" s="126">
        <f t="shared" si="2"/>
        <v>0</v>
      </c>
      <c r="P72" s="20"/>
    </row>
    <row r="73" spans="1:16">
      <c r="A73" s="70" t="s">
        <v>272</v>
      </c>
      <c r="B73" s="59">
        <v>42709</v>
      </c>
      <c r="C73" s="70" t="s">
        <v>41</v>
      </c>
      <c r="D73" s="70">
        <v>31036</v>
      </c>
      <c r="E73" s="70" t="s">
        <v>42</v>
      </c>
      <c r="F73" s="70" t="s">
        <v>4580</v>
      </c>
      <c r="G73" s="70" t="s">
        <v>751</v>
      </c>
      <c r="J73" s="71">
        <v>150000</v>
      </c>
      <c r="K73" s="1">
        <v>18</v>
      </c>
      <c r="L73" s="125">
        <f t="shared" si="3"/>
        <v>1546705.3799999997</v>
      </c>
      <c r="N73" s="126">
        <v>1546705.3799999997</v>
      </c>
      <c r="O73" s="126">
        <f t="shared" si="2"/>
        <v>0</v>
      </c>
      <c r="P73" s="20"/>
    </row>
    <row r="74" spans="1:16">
      <c r="A74" s="70" t="s">
        <v>288</v>
      </c>
      <c r="B74" s="59">
        <v>42709</v>
      </c>
      <c r="C74" s="70" t="s">
        <v>8979</v>
      </c>
      <c r="D74" s="70">
        <v>3021</v>
      </c>
      <c r="E74" s="70" t="s">
        <v>190</v>
      </c>
      <c r="F74" s="70" t="s">
        <v>34</v>
      </c>
      <c r="G74" s="70" t="s">
        <v>4453</v>
      </c>
      <c r="J74" s="71">
        <v>464000</v>
      </c>
      <c r="K74" s="1">
        <v>19</v>
      </c>
      <c r="L74" s="125">
        <f t="shared" si="3"/>
        <v>1082705.3799999997</v>
      </c>
      <c r="N74" s="126">
        <v>1082705.3799999997</v>
      </c>
      <c r="O74" s="126">
        <f t="shared" si="2"/>
        <v>0</v>
      </c>
      <c r="P74" s="20"/>
    </row>
    <row r="75" spans="1:16">
      <c r="A75" s="70" t="s">
        <v>5560</v>
      </c>
      <c r="B75" s="59">
        <v>42710</v>
      </c>
      <c r="C75" s="70" t="s">
        <v>8980</v>
      </c>
      <c r="D75" s="70">
        <v>631</v>
      </c>
      <c r="E75" s="70" t="s">
        <v>4</v>
      </c>
      <c r="F75" s="70" t="s">
        <v>2974</v>
      </c>
      <c r="G75" s="70" t="s">
        <v>8981</v>
      </c>
      <c r="H75" s="71">
        <v>3457.84</v>
      </c>
      <c r="I75" s="17">
        <v>40</v>
      </c>
      <c r="L75" s="125">
        <f t="shared" si="3"/>
        <v>1086163.2199999997</v>
      </c>
      <c r="N75" s="126">
        <v>1086163.2199999997</v>
      </c>
      <c r="O75" s="126">
        <f t="shared" si="2"/>
        <v>0</v>
      </c>
      <c r="P75" s="20"/>
    </row>
    <row r="76" spans="1:16">
      <c r="A76" s="70" t="s">
        <v>2264</v>
      </c>
      <c r="B76" s="59">
        <v>42710</v>
      </c>
      <c r="C76" s="70" t="s">
        <v>8982</v>
      </c>
      <c r="D76" s="70">
        <v>31154</v>
      </c>
      <c r="E76" s="70" t="s">
        <v>33</v>
      </c>
      <c r="F76" s="70" t="s">
        <v>3046</v>
      </c>
      <c r="G76" s="70" t="s">
        <v>8983</v>
      </c>
      <c r="H76" s="71">
        <v>360.69</v>
      </c>
      <c r="I76" s="17">
        <v>40</v>
      </c>
      <c r="L76" s="125">
        <f t="shared" si="3"/>
        <v>1086523.9099999997</v>
      </c>
      <c r="N76" s="126">
        <v>1086523.9099999997</v>
      </c>
      <c r="O76" s="126">
        <f t="shared" si="2"/>
        <v>0</v>
      </c>
      <c r="P76" s="20"/>
    </row>
    <row r="77" spans="1:16">
      <c r="A77" s="70" t="s">
        <v>1354</v>
      </c>
      <c r="B77" s="59">
        <v>42710</v>
      </c>
      <c r="C77" s="70" t="s">
        <v>5051</v>
      </c>
      <c r="D77" s="70">
        <v>29015</v>
      </c>
      <c r="E77" s="70" t="s">
        <v>4</v>
      </c>
      <c r="F77" s="70" t="s">
        <v>6645</v>
      </c>
      <c r="G77" s="70" t="s">
        <v>5289</v>
      </c>
      <c r="H77" s="71">
        <v>30200</v>
      </c>
      <c r="I77" s="17">
        <v>41</v>
      </c>
      <c r="L77" s="125">
        <f t="shared" si="3"/>
        <v>1116723.9099999997</v>
      </c>
      <c r="N77" s="126">
        <v>1116723.9099999997</v>
      </c>
      <c r="O77" s="126">
        <f t="shared" si="2"/>
        <v>0</v>
      </c>
      <c r="P77" s="20"/>
    </row>
    <row r="78" spans="1:16">
      <c r="A78" s="70" t="s">
        <v>6255</v>
      </c>
      <c r="B78" s="59">
        <v>42710</v>
      </c>
      <c r="C78" s="70" t="s">
        <v>5576</v>
      </c>
      <c r="D78" s="70">
        <v>29016</v>
      </c>
      <c r="E78" s="70" t="s">
        <v>4</v>
      </c>
      <c r="F78" s="70" t="s">
        <v>6645</v>
      </c>
      <c r="G78" s="70" t="s">
        <v>8984</v>
      </c>
      <c r="H78" s="71">
        <v>1025</v>
      </c>
      <c r="I78" s="17">
        <v>42</v>
      </c>
      <c r="L78" s="125">
        <f t="shared" si="3"/>
        <v>1117748.9099999997</v>
      </c>
      <c r="N78" s="126">
        <v>1117748.9099999997</v>
      </c>
      <c r="O78" s="126">
        <f t="shared" si="2"/>
        <v>0</v>
      </c>
      <c r="P78" s="20"/>
    </row>
    <row r="79" spans="1:16">
      <c r="A79" s="70" t="s">
        <v>7658</v>
      </c>
      <c r="B79" s="59">
        <v>42710</v>
      </c>
      <c r="C79" s="70" t="s">
        <v>6070</v>
      </c>
      <c r="D79" s="70">
        <v>29017</v>
      </c>
      <c r="E79" s="70" t="s">
        <v>4</v>
      </c>
      <c r="F79" s="70" t="s">
        <v>6645</v>
      </c>
      <c r="G79" s="70" t="s">
        <v>8985</v>
      </c>
      <c r="H79" s="71">
        <v>85000</v>
      </c>
      <c r="I79" s="17">
        <v>43</v>
      </c>
      <c r="L79" s="125">
        <f t="shared" si="3"/>
        <v>1202748.9099999997</v>
      </c>
      <c r="N79" s="126">
        <v>1202748.9099999997</v>
      </c>
      <c r="O79" s="126">
        <f t="shared" si="2"/>
        <v>0</v>
      </c>
      <c r="P79" s="20"/>
    </row>
    <row r="80" spans="1:16">
      <c r="A80" s="70" t="s">
        <v>1359</v>
      </c>
      <c r="B80" s="59">
        <v>42710</v>
      </c>
      <c r="C80" s="70" t="s">
        <v>7</v>
      </c>
      <c r="D80" s="70">
        <v>29018</v>
      </c>
      <c r="E80" s="70" t="s">
        <v>4</v>
      </c>
      <c r="F80" s="70" t="s">
        <v>6645</v>
      </c>
      <c r="G80" s="70" t="s">
        <v>7</v>
      </c>
      <c r="H80" s="71">
        <v>562601.13</v>
      </c>
      <c r="I80" s="17" t="s">
        <v>1145</v>
      </c>
      <c r="L80" s="125">
        <f t="shared" si="3"/>
        <v>1765350.0399999996</v>
      </c>
      <c r="N80" s="126">
        <v>1765350.0399999996</v>
      </c>
      <c r="O80" s="126">
        <f t="shared" si="2"/>
        <v>0</v>
      </c>
      <c r="P80" s="20"/>
    </row>
    <row r="81" spans="1:16">
      <c r="A81" s="70" t="s">
        <v>1362</v>
      </c>
      <c r="B81" s="59">
        <v>42710</v>
      </c>
      <c r="C81" s="70" t="s">
        <v>3</v>
      </c>
      <c r="D81" s="70">
        <v>29019</v>
      </c>
      <c r="E81" s="70" t="s">
        <v>4</v>
      </c>
      <c r="F81" s="70" t="s">
        <v>6645</v>
      </c>
      <c r="G81" s="70" t="s">
        <v>8986</v>
      </c>
      <c r="H81" s="71">
        <v>272537.37</v>
      </c>
      <c r="I81" s="17">
        <v>44</v>
      </c>
      <c r="L81" s="125">
        <f t="shared" si="3"/>
        <v>2037887.4099999997</v>
      </c>
      <c r="N81" s="126">
        <v>2037887.4099999997</v>
      </c>
      <c r="O81" s="126">
        <f t="shared" si="2"/>
        <v>0</v>
      </c>
      <c r="P81" s="20"/>
    </row>
    <row r="82" spans="1:16">
      <c r="A82" s="70" t="s">
        <v>7037</v>
      </c>
      <c r="B82" s="59">
        <v>42710</v>
      </c>
      <c r="C82" s="70" t="s">
        <v>8335</v>
      </c>
      <c r="D82" s="70">
        <v>29020</v>
      </c>
      <c r="E82" s="70" t="s">
        <v>4</v>
      </c>
      <c r="F82" s="70" t="s">
        <v>6645</v>
      </c>
      <c r="G82" s="70" t="s">
        <v>8335</v>
      </c>
      <c r="H82" s="71">
        <v>1387.72</v>
      </c>
      <c r="I82" s="17" t="s">
        <v>1159</v>
      </c>
      <c r="L82" s="125">
        <f t="shared" si="3"/>
        <v>2039275.1299999997</v>
      </c>
      <c r="N82" s="126">
        <v>2039275.1299999997</v>
      </c>
      <c r="O82" s="126">
        <f t="shared" si="2"/>
        <v>0</v>
      </c>
      <c r="P82" s="20"/>
    </row>
    <row r="83" spans="1:16">
      <c r="A83" s="70" t="s">
        <v>2273</v>
      </c>
      <c r="B83" s="59">
        <v>42710</v>
      </c>
      <c r="C83" s="70" t="s">
        <v>7</v>
      </c>
      <c r="D83" s="70">
        <v>29018</v>
      </c>
      <c r="E83" s="70" t="s">
        <v>4</v>
      </c>
      <c r="F83" s="70" t="s">
        <v>6645</v>
      </c>
      <c r="G83" s="70" t="s">
        <v>2115</v>
      </c>
      <c r="J83" s="71">
        <v>562601.13</v>
      </c>
      <c r="K83" s="1" t="s">
        <v>1145</v>
      </c>
      <c r="L83" s="125">
        <f t="shared" si="3"/>
        <v>1476673.9999999995</v>
      </c>
      <c r="N83" s="126">
        <v>1476673.9999999995</v>
      </c>
      <c r="O83" s="126">
        <f t="shared" si="2"/>
        <v>0</v>
      </c>
      <c r="P83" s="20"/>
    </row>
    <row r="84" spans="1:16">
      <c r="A84" s="70" t="s">
        <v>2275</v>
      </c>
      <c r="B84" s="59">
        <v>42710</v>
      </c>
      <c r="C84" s="70" t="s">
        <v>7</v>
      </c>
      <c r="D84" s="70">
        <v>29021</v>
      </c>
      <c r="E84" s="70" t="s">
        <v>4</v>
      </c>
      <c r="F84" s="70" t="s">
        <v>6645</v>
      </c>
      <c r="G84" s="70" t="s">
        <v>7</v>
      </c>
      <c r="H84" s="71">
        <v>542601.13</v>
      </c>
      <c r="I84" s="17">
        <v>45</v>
      </c>
      <c r="L84" s="125">
        <f t="shared" si="3"/>
        <v>2019275.1299999994</v>
      </c>
      <c r="N84" s="126">
        <v>2019275.1299999994</v>
      </c>
      <c r="O84" s="126">
        <f t="shared" si="2"/>
        <v>0</v>
      </c>
      <c r="P84" s="20"/>
    </row>
    <row r="85" spans="1:16">
      <c r="A85" s="78" t="s">
        <v>7663</v>
      </c>
      <c r="B85" s="77">
        <v>42710</v>
      </c>
      <c r="C85" s="78" t="s">
        <v>56</v>
      </c>
      <c r="D85" s="78">
        <v>29022</v>
      </c>
      <c r="E85" s="78" t="s">
        <v>4</v>
      </c>
      <c r="F85" s="78" t="s">
        <v>5520</v>
      </c>
      <c r="G85" s="78" t="s">
        <v>8937</v>
      </c>
      <c r="H85" s="79">
        <v>40000</v>
      </c>
      <c r="I85" s="80">
        <v>276</v>
      </c>
      <c r="J85" s="79"/>
      <c r="K85" s="81"/>
      <c r="L85" s="125">
        <f t="shared" si="3"/>
        <v>2059275.1299999994</v>
      </c>
      <c r="M85" s="70" t="s">
        <v>9749</v>
      </c>
      <c r="N85" s="126">
        <v>2059275.1299999994</v>
      </c>
      <c r="O85" s="126">
        <f t="shared" si="2"/>
        <v>0</v>
      </c>
      <c r="P85" s="20"/>
    </row>
    <row r="86" spans="1:16">
      <c r="A86" s="70" t="s">
        <v>1370</v>
      </c>
      <c r="B86" s="59">
        <v>42710</v>
      </c>
      <c r="C86" s="70" t="s">
        <v>6070</v>
      </c>
      <c r="D86" s="70">
        <v>29027</v>
      </c>
      <c r="E86" s="70" t="s">
        <v>4</v>
      </c>
      <c r="F86" s="70" t="s">
        <v>5520</v>
      </c>
      <c r="G86" s="70" t="s">
        <v>8223</v>
      </c>
      <c r="H86" s="71">
        <v>166000</v>
      </c>
      <c r="I86" s="17">
        <v>47</v>
      </c>
      <c r="L86" s="125">
        <f t="shared" si="3"/>
        <v>2225275.1299999994</v>
      </c>
      <c r="N86" s="126">
        <v>2225275.1299999994</v>
      </c>
      <c r="O86" s="126">
        <f t="shared" si="2"/>
        <v>0</v>
      </c>
      <c r="P86" s="20"/>
    </row>
    <row r="87" spans="1:16">
      <c r="A87" s="70" t="s">
        <v>239</v>
      </c>
      <c r="B87" s="59">
        <v>42710</v>
      </c>
      <c r="C87" s="70" t="s">
        <v>6070</v>
      </c>
      <c r="D87" s="70">
        <v>29030</v>
      </c>
      <c r="E87" s="70" t="s">
        <v>4</v>
      </c>
      <c r="F87" s="70" t="s">
        <v>5520</v>
      </c>
      <c r="G87" s="70" t="s">
        <v>834</v>
      </c>
      <c r="H87" s="71">
        <v>300000</v>
      </c>
      <c r="I87" s="17">
        <v>48</v>
      </c>
      <c r="L87" s="125">
        <f t="shared" si="3"/>
        <v>2525275.1299999994</v>
      </c>
      <c r="N87" s="126">
        <v>2525275.1299999994</v>
      </c>
      <c r="O87" s="126">
        <f t="shared" si="2"/>
        <v>0</v>
      </c>
      <c r="P87" s="20"/>
    </row>
    <row r="88" spans="1:16">
      <c r="A88" s="70" t="s">
        <v>240</v>
      </c>
      <c r="B88" s="59">
        <v>42710</v>
      </c>
      <c r="C88" s="70" t="s">
        <v>6070</v>
      </c>
      <c r="D88" s="70">
        <v>29031</v>
      </c>
      <c r="E88" s="70" t="s">
        <v>4</v>
      </c>
      <c r="F88" s="70" t="s">
        <v>5520</v>
      </c>
      <c r="G88" s="70" t="s">
        <v>3292</v>
      </c>
      <c r="H88" s="71">
        <v>1025</v>
      </c>
      <c r="I88" s="17">
        <v>49</v>
      </c>
      <c r="L88" s="125">
        <f t="shared" si="3"/>
        <v>2526300.1299999994</v>
      </c>
      <c r="N88" s="126">
        <v>2526300.1299999994</v>
      </c>
      <c r="O88" s="126">
        <f t="shared" si="2"/>
        <v>0</v>
      </c>
      <c r="P88" s="20"/>
    </row>
    <row r="89" spans="1:16">
      <c r="A89" s="70" t="s">
        <v>241</v>
      </c>
      <c r="B89" s="59">
        <v>42710</v>
      </c>
      <c r="C89" s="70" t="s">
        <v>5051</v>
      </c>
      <c r="D89" s="70">
        <v>29032</v>
      </c>
      <c r="E89" s="70" t="s">
        <v>4</v>
      </c>
      <c r="F89" s="70" t="s">
        <v>5520</v>
      </c>
      <c r="G89" s="70" t="s">
        <v>8657</v>
      </c>
      <c r="H89" s="71">
        <v>1333.5</v>
      </c>
      <c r="I89" s="17">
        <v>50</v>
      </c>
      <c r="L89" s="125">
        <f t="shared" si="3"/>
        <v>2527633.6299999994</v>
      </c>
      <c r="N89" s="126">
        <v>2527633.6299999994</v>
      </c>
      <c r="O89" s="126">
        <f t="shared" si="2"/>
        <v>0</v>
      </c>
      <c r="P89" s="20"/>
    </row>
    <row r="90" spans="1:16">
      <c r="A90" s="70" t="s">
        <v>2283</v>
      </c>
      <c r="B90" s="59">
        <v>42710</v>
      </c>
      <c r="C90" s="70" t="s">
        <v>6070</v>
      </c>
      <c r="D90" s="70">
        <v>29033</v>
      </c>
      <c r="E90" s="70" t="s">
        <v>4</v>
      </c>
      <c r="F90" s="70" t="s">
        <v>5520</v>
      </c>
      <c r="G90" s="70" t="s">
        <v>1193</v>
      </c>
      <c r="H90" s="71">
        <v>3230</v>
      </c>
      <c r="I90" s="17">
        <v>51</v>
      </c>
      <c r="L90" s="125">
        <f t="shared" si="3"/>
        <v>2530863.6299999994</v>
      </c>
      <c r="N90" s="126">
        <v>2530863.6299999994</v>
      </c>
      <c r="O90" s="126">
        <f t="shared" si="2"/>
        <v>0</v>
      </c>
      <c r="P90" s="20"/>
    </row>
    <row r="91" spans="1:16">
      <c r="A91" s="70" t="s">
        <v>3982</v>
      </c>
      <c r="B91" s="59">
        <v>42710</v>
      </c>
      <c r="C91" s="70" t="s">
        <v>5051</v>
      </c>
      <c r="D91" s="70">
        <v>29035</v>
      </c>
      <c r="E91" s="70" t="s">
        <v>4</v>
      </c>
      <c r="F91" s="70" t="s">
        <v>5520</v>
      </c>
      <c r="G91" s="70" t="s">
        <v>8987</v>
      </c>
      <c r="H91" s="71">
        <v>77000</v>
      </c>
      <c r="I91" s="17">
        <v>52</v>
      </c>
      <c r="L91" s="125">
        <f t="shared" si="3"/>
        <v>2607863.6299999994</v>
      </c>
      <c r="N91" s="126">
        <v>2607863.6299999994</v>
      </c>
      <c r="O91" s="126">
        <f t="shared" si="2"/>
        <v>0</v>
      </c>
      <c r="P91" s="20"/>
    </row>
    <row r="92" spans="1:16">
      <c r="A92" s="70" t="s">
        <v>245</v>
      </c>
      <c r="B92" s="59">
        <v>42710</v>
      </c>
      <c r="C92" s="70" t="s">
        <v>6070</v>
      </c>
      <c r="D92" s="70">
        <v>29037</v>
      </c>
      <c r="E92" s="70" t="s">
        <v>4</v>
      </c>
      <c r="F92" s="70" t="s">
        <v>5520</v>
      </c>
      <c r="G92" s="70" t="s">
        <v>1877</v>
      </c>
      <c r="H92" s="71">
        <v>2872</v>
      </c>
      <c r="I92" s="17">
        <v>53</v>
      </c>
      <c r="L92" s="125">
        <f t="shared" si="3"/>
        <v>2610735.6299999994</v>
      </c>
      <c r="N92" s="126">
        <v>2610735.6299999994</v>
      </c>
      <c r="O92" s="126">
        <f t="shared" si="2"/>
        <v>0</v>
      </c>
      <c r="P92" s="20"/>
    </row>
    <row r="93" spans="1:16">
      <c r="A93" s="70" t="s">
        <v>5584</v>
      </c>
      <c r="B93" s="59">
        <v>42710</v>
      </c>
      <c r="C93" s="70" t="s">
        <v>6070</v>
      </c>
      <c r="D93" s="70">
        <v>29038</v>
      </c>
      <c r="E93" s="70" t="s">
        <v>4</v>
      </c>
      <c r="F93" s="70" t="s">
        <v>5520</v>
      </c>
      <c r="G93" s="70" t="s">
        <v>8988</v>
      </c>
      <c r="H93" s="71">
        <v>5000</v>
      </c>
      <c r="I93" s="17">
        <v>54</v>
      </c>
      <c r="L93" s="125">
        <f t="shared" si="3"/>
        <v>2615735.6299999994</v>
      </c>
      <c r="N93" s="126">
        <v>2615735.6299999994</v>
      </c>
      <c r="O93" s="126">
        <f t="shared" si="2"/>
        <v>0</v>
      </c>
      <c r="P93" s="20"/>
    </row>
    <row r="94" spans="1:16">
      <c r="A94" s="70" t="s">
        <v>5586</v>
      </c>
      <c r="B94" s="59">
        <v>42710</v>
      </c>
      <c r="C94" s="70" t="s">
        <v>7</v>
      </c>
      <c r="D94" s="70">
        <v>29040</v>
      </c>
      <c r="E94" s="70" t="s">
        <v>4</v>
      </c>
      <c r="F94" s="70" t="s">
        <v>5520</v>
      </c>
      <c r="G94" s="70" t="s">
        <v>7</v>
      </c>
      <c r="H94" s="71">
        <v>118623.91</v>
      </c>
      <c r="I94" s="17">
        <v>55</v>
      </c>
      <c r="L94" s="125">
        <f t="shared" si="3"/>
        <v>2734359.5399999996</v>
      </c>
      <c r="N94" s="126">
        <v>2734359.5399999996</v>
      </c>
      <c r="O94" s="126">
        <f t="shared" si="2"/>
        <v>0</v>
      </c>
      <c r="P94" s="20"/>
    </row>
    <row r="95" spans="1:16">
      <c r="A95" s="70" t="s">
        <v>8989</v>
      </c>
      <c r="B95" s="59">
        <v>42710</v>
      </c>
      <c r="C95" s="70" t="s">
        <v>3</v>
      </c>
      <c r="D95" s="70">
        <v>29041</v>
      </c>
      <c r="E95" s="70" t="s">
        <v>4</v>
      </c>
      <c r="F95" s="70" t="s">
        <v>5520</v>
      </c>
      <c r="G95" s="70" t="s">
        <v>3</v>
      </c>
      <c r="H95" s="71">
        <v>22992.880000000001</v>
      </c>
      <c r="I95" s="17">
        <v>44</v>
      </c>
      <c r="L95" s="125">
        <f t="shared" si="3"/>
        <v>2757352.4199999995</v>
      </c>
      <c r="N95" s="126">
        <v>2757352.4199999995</v>
      </c>
      <c r="O95" s="126">
        <f t="shared" si="2"/>
        <v>0</v>
      </c>
      <c r="P95" s="20"/>
    </row>
    <row r="96" spans="1:16">
      <c r="A96" s="70" t="s">
        <v>275</v>
      </c>
      <c r="B96" s="59">
        <v>42710</v>
      </c>
      <c r="C96" s="70" t="s">
        <v>8946</v>
      </c>
      <c r="D96" s="70">
        <v>18207</v>
      </c>
      <c r="E96" s="70" t="s">
        <v>623</v>
      </c>
      <c r="F96" s="70" t="s">
        <v>34</v>
      </c>
      <c r="G96" s="70" t="s">
        <v>8990</v>
      </c>
      <c r="H96" s="71">
        <v>25541.599999999999</v>
      </c>
      <c r="I96" s="17" t="s">
        <v>1146</v>
      </c>
      <c r="L96" s="125">
        <f t="shared" si="3"/>
        <v>2782894.0199999996</v>
      </c>
      <c r="N96" s="126">
        <v>2782894.0199999996</v>
      </c>
      <c r="O96" s="126">
        <f t="shared" si="2"/>
        <v>0</v>
      </c>
      <c r="P96" s="20"/>
    </row>
    <row r="97" spans="1:16">
      <c r="A97" s="70" t="s">
        <v>277</v>
      </c>
      <c r="B97" s="59">
        <v>42710</v>
      </c>
      <c r="C97" s="70" t="s">
        <v>8991</v>
      </c>
      <c r="D97" s="70">
        <v>18216</v>
      </c>
      <c r="E97" s="70" t="s">
        <v>623</v>
      </c>
      <c r="F97" s="70" t="s">
        <v>34</v>
      </c>
      <c r="G97" s="70" t="s">
        <v>8947</v>
      </c>
      <c r="J97" s="71">
        <v>25541.599999999999</v>
      </c>
      <c r="K97" s="1" t="s">
        <v>1146</v>
      </c>
      <c r="L97" s="125">
        <f t="shared" si="3"/>
        <v>2757352.4199999995</v>
      </c>
      <c r="N97" s="126">
        <v>2757352.4199999995</v>
      </c>
      <c r="O97" s="126">
        <f t="shared" si="2"/>
        <v>0</v>
      </c>
      <c r="P97" s="20"/>
    </row>
    <row r="98" spans="1:16">
      <c r="A98" s="70" t="s">
        <v>279</v>
      </c>
      <c r="B98" s="59">
        <v>42710</v>
      </c>
      <c r="C98" s="70" t="s">
        <v>8992</v>
      </c>
      <c r="D98" s="70">
        <v>18217</v>
      </c>
      <c r="E98" s="70" t="s">
        <v>66</v>
      </c>
      <c r="F98" s="70" t="s">
        <v>34</v>
      </c>
      <c r="G98" s="70" t="s">
        <v>540</v>
      </c>
      <c r="J98" s="71">
        <v>166486.32999999999</v>
      </c>
      <c r="K98" s="1">
        <v>20</v>
      </c>
      <c r="L98" s="125">
        <f t="shared" si="3"/>
        <v>2590866.0899999994</v>
      </c>
      <c r="N98" s="126">
        <v>2590866.0899999994</v>
      </c>
      <c r="O98" s="126">
        <f t="shared" si="2"/>
        <v>0</v>
      </c>
      <c r="P98" s="20"/>
    </row>
    <row r="99" spans="1:16">
      <c r="A99" s="70" t="s">
        <v>281</v>
      </c>
      <c r="B99" s="59">
        <v>42710</v>
      </c>
      <c r="C99" s="70" t="s">
        <v>8993</v>
      </c>
      <c r="D99" s="70">
        <v>18218</v>
      </c>
      <c r="E99" s="70" t="s">
        <v>66</v>
      </c>
      <c r="F99" s="70" t="s">
        <v>34</v>
      </c>
      <c r="G99" s="70" t="s">
        <v>540</v>
      </c>
      <c r="J99" s="71">
        <v>173513.67</v>
      </c>
      <c r="K99" s="1">
        <v>21</v>
      </c>
      <c r="L99" s="125">
        <f t="shared" si="3"/>
        <v>2417352.4199999995</v>
      </c>
      <c r="N99" s="126">
        <v>2417352.4199999995</v>
      </c>
      <c r="O99" s="126">
        <f t="shared" si="2"/>
        <v>0</v>
      </c>
      <c r="P99" s="20"/>
    </row>
    <row r="100" spans="1:16">
      <c r="A100" s="70" t="s">
        <v>284</v>
      </c>
      <c r="B100" s="59">
        <v>42710</v>
      </c>
      <c r="C100" s="70" t="s">
        <v>8994</v>
      </c>
      <c r="D100" s="70">
        <v>18219</v>
      </c>
      <c r="E100" s="70" t="s">
        <v>66</v>
      </c>
      <c r="F100" s="70" t="s">
        <v>34</v>
      </c>
      <c r="G100" s="70" t="s">
        <v>8995</v>
      </c>
      <c r="J100" s="71">
        <v>350000</v>
      </c>
      <c r="K100" s="1">
        <v>22</v>
      </c>
      <c r="L100" s="125">
        <f t="shared" si="3"/>
        <v>2067352.4199999995</v>
      </c>
      <c r="N100" s="126">
        <v>2067352.4199999995</v>
      </c>
      <c r="O100" s="126">
        <f t="shared" si="2"/>
        <v>0</v>
      </c>
      <c r="P100" s="20"/>
    </row>
    <row r="101" spans="1:16">
      <c r="A101" s="70" t="s">
        <v>175</v>
      </c>
      <c r="B101" s="59">
        <v>42710</v>
      </c>
      <c r="C101" s="70" t="s">
        <v>8996</v>
      </c>
      <c r="D101" s="70">
        <v>18220</v>
      </c>
      <c r="E101" s="70" t="s">
        <v>66</v>
      </c>
      <c r="F101" s="70" t="s">
        <v>34</v>
      </c>
      <c r="G101" s="70" t="s">
        <v>8997</v>
      </c>
      <c r="J101" s="71">
        <v>193000</v>
      </c>
      <c r="K101" s="1" t="s">
        <v>2060</v>
      </c>
      <c r="L101" s="125">
        <f t="shared" si="3"/>
        <v>1874352.4199999995</v>
      </c>
      <c r="N101" s="126">
        <v>1874352.4199999995</v>
      </c>
      <c r="O101" s="126">
        <f t="shared" si="2"/>
        <v>0</v>
      </c>
      <c r="P101" s="20"/>
    </row>
    <row r="102" spans="1:16">
      <c r="A102" s="70" t="s">
        <v>178</v>
      </c>
      <c r="B102" s="59">
        <v>42710</v>
      </c>
      <c r="C102" s="70" t="s">
        <v>8998</v>
      </c>
      <c r="D102" s="70">
        <v>1103</v>
      </c>
      <c r="E102" s="70" t="s">
        <v>109</v>
      </c>
      <c r="F102" s="70" t="s">
        <v>34</v>
      </c>
      <c r="G102" s="70" t="s">
        <v>106</v>
      </c>
      <c r="H102" s="71">
        <v>785000</v>
      </c>
      <c r="I102" s="17">
        <v>56</v>
      </c>
      <c r="L102" s="125">
        <f t="shared" si="3"/>
        <v>2659352.4199999995</v>
      </c>
      <c r="N102" s="126">
        <v>2659352.4199999995</v>
      </c>
      <c r="O102" s="126">
        <f t="shared" si="2"/>
        <v>0</v>
      </c>
      <c r="P102" s="20"/>
    </row>
    <row r="103" spans="1:16">
      <c r="A103" s="70" t="s">
        <v>286</v>
      </c>
      <c r="B103" s="59">
        <v>42710</v>
      </c>
      <c r="C103" s="70" t="s">
        <v>8996</v>
      </c>
      <c r="D103" s="70">
        <v>18220</v>
      </c>
      <c r="E103" s="70" t="s">
        <v>66</v>
      </c>
      <c r="F103" s="70" t="s">
        <v>34</v>
      </c>
      <c r="G103" s="70" t="s">
        <v>8999</v>
      </c>
      <c r="H103" s="71">
        <v>193000</v>
      </c>
      <c r="I103" s="17" t="s">
        <v>2060</v>
      </c>
      <c r="L103" s="125">
        <f t="shared" si="3"/>
        <v>2852352.4199999995</v>
      </c>
      <c r="N103" s="126">
        <v>2852352.4199999995</v>
      </c>
      <c r="O103" s="126">
        <f t="shared" si="2"/>
        <v>0</v>
      </c>
      <c r="P103" s="20"/>
    </row>
    <row r="104" spans="1:16">
      <c r="A104" s="70" t="s">
        <v>67</v>
      </c>
      <c r="B104" s="59">
        <v>42710</v>
      </c>
      <c r="C104" s="70" t="s">
        <v>9000</v>
      </c>
      <c r="D104" s="70">
        <v>3020</v>
      </c>
      <c r="E104" s="70" t="s">
        <v>190</v>
      </c>
      <c r="F104" s="70" t="s">
        <v>34</v>
      </c>
      <c r="G104" s="70" t="s">
        <v>8997</v>
      </c>
      <c r="J104" s="71">
        <v>193000</v>
      </c>
      <c r="K104" s="1">
        <v>23</v>
      </c>
      <c r="L104" s="125">
        <f t="shared" si="3"/>
        <v>2659352.4199999995</v>
      </c>
      <c r="N104" s="126">
        <v>2659352.4199999995</v>
      </c>
      <c r="O104" s="126">
        <f t="shared" si="2"/>
        <v>0</v>
      </c>
      <c r="P104" s="20"/>
    </row>
    <row r="105" spans="1:16">
      <c r="A105" s="70" t="s">
        <v>40</v>
      </c>
      <c r="B105" s="59">
        <v>42710</v>
      </c>
      <c r="C105" s="70" t="s">
        <v>9001</v>
      </c>
      <c r="D105" s="70">
        <v>18221</v>
      </c>
      <c r="E105" s="70" t="s">
        <v>66</v>
      </c>
      <c r="F105" s="70" t="s">
        <v>34</v>
      </c>
      <c r="G105" s="70" t="s">
        <v>168</v>
      </c>
      <c r="J105" s="71">
        <v>26425.39</v>
      </c>
      <c r="K105" s="1">
        <v>24</v>
      </c>
      <c r="L105" s="125">
        <f t="shared" si="3"/>
        <v>2632927.0299999993</v>
      </c>
      <c r="N105" s="126">
        <v>2632927.0299999993</v>
      </c>
      <c r="O105" s="126">
        <f t="shared" si="2"/>
        <v>0</v>
      </c>
      <c r="P105" s="20"/>
    </row>
    <row r="106" spans="1:16">
      <c r="A106" s="70" t="s">
        <v>3987</v>
      </c>
      <c r="B106" s="59">
        <v>42711</v>
      </c>
      <c r="C106" s="70" t="s">
        <v>6070</v>
      </c>
      <c r="D106" s="70">
        <v>29043</v>
      </c>
      <c r="E106" s="70" t="s">
        <v>4</v>
      </c>
      <c r="F106" s="70" t="s">
        <v>6645</v>
      </c>
      <c r="G106" s="70" t="s">
        <v>2772</v>
      </c>
      <c r="H106" s="71">
        <v>100000</v>
      </c>
      <c r="I106" s="17">
        <v>57</v>
      </c>
      <c r="L106" s="125">
        <f t="shared" si="3"/>
        <v>2732927.0299999993</v>
      </c>
      <c r="N106" s="126">
        <v>2732927.0299999993</v>
      </c>
      <c r="O106" s="126">
        <f t="shared" si="2"/>
        <v>0</v>
      </c>
      <c r="P106" s="20"/>
    </row>
    <row r="107" spans="1:16">
      <c r="A107" s="70" t="s">
        <v>261</v>
      </c>
      <c r="B107" s="59">
        <v>42711</v>
      </c>
      <c r="C107" s="70" t="s">
        <v>6070</v>
      </c>
      <c r="D107" s="70">
        <v>29044</v>
      </c>
      <c r="E107" s="70" t="s">
        <v>4</v>
      </c>
      <c r="F107" s="70" t="s">
        <v>6645</v>
      </c>
      <c r="G107" s="70" t="s">
        <v>9002</v>
      </c>
      <c r="H107" s="71">
        <v>2736</v>
      </c>
      <c r="I107" s="17">
        <v>58</v>
      </c>
      <c r="L107" s="125">
        <f t="shared" si="3"/>
        <v>2735663.0299999993</v>
      </c>
      <c r="N107" s="126">
        <v>2735663.0299999993</v>
      </c>
      <c r="O107" s="126">
        <f t="shared" si="2"/>
        <v>0</v>
      </c>
      <c r="P107" s="20"/>
    </row>
    <row r="108" spans="1:16">
      <c r="A108" s="70" t="s">
        <v>4792</v>
      </c>
      <c r="B108" s="59">
        <v>42711</v>
      </c>
      <c r="C108" s="70" t="s">
        <v>718</v>
      </c>
      <c r="D108" s="70">
        <v>31177</v>
      </c>
      <c r="E108" s="70" t="s">
        <v>33</v>
      </c>
      <c r="F108" s="70" t="s">
        <v>3046</v>
      </c>
      <c r="G108" s="70" t="s">
        <v>9003</v>
      </c>
      <c r="H108" s="71">
        <v>52700</v>
      </c>
      <c r="I108" s="17">
        <v>59</v>
      </c>
      <c r="L108" s="125">
        <f t="shared" si="3"/>
        <v>2788363.0299999993</v>
      </c>
      <c r="N108" s="126">
        <v>2788363.0299999993</v>
      </c>
      <c r="O108" s="126">
        <f t="shared" si="2"/>
        <v>0</v>
      </c>
      <c r="P108" s="20"/>
    </row>
    <row r="109" spans="1:16">
      <c r="A109" s="70" t="s">
        <v>4792</v>
      </c>
      <c r="B109" s="59">
        <v>42711</v>
      </c>
      <c r="C109" s="70" t="s">
        <v>718</v>
      </c>
      <c r="D109" s="70">
        <v>31177</v>
      </c>
      <c r="E109" s="70" t="s">
        <v>33</v>
      </c>
      <c r="F109" s="70" t="s">
        <v>3046</v>
      </c>
      <c r="G109" s="70" t="s">
        <v>9004</v>
      </c>
      <c r="H109" s="71">
        <v>124997.55</v>
      </c>
      <c r="I109" s="17">
        <v>60</v>
      </c>
      <c r="L109" s="125">
        <f t="shared" si="3"/>
        <v>2913360.5799999991</v>
      </c>
      <c r="N109" s="126">
        <v>2913360.5799999991</v>
      </c>
      <c r="O109" s="126">
        <f t="shared" si="2"/>
        <v>0</v>
      </c>
      <c r="P109" s="20"/>
    </row>
    <row r="110" spans="1:16">
      <c r="A110" s="70" t="s">
        <v>4792</v>
      </c>
      <c r="B110" s="59">
        <v>42711</v>
      </c>
      <c r="C110" s="70" t="s">
        <v>718</v>
      </c>
      <c r="D110" s="70">
        <v>31177</v>
      </c>
      <c r="E110" s="70" t="s">
        <v>33</v>
      </c>
      <c r="F110" s="70" t="s">
        <v>3046</v>
      </c>
      <c r="G110" s="70" t="s">
        <v>9005</v>
      </c>
      <c r="H110" s="71">
        <v>144900</v>
      </c>
      <c r="I110" s="17">
        <v>61</v>
      </c>
      <c r="L110" s="125">
        <f t="shared" si="3"/>
        <v>3058260.5799999991</v>
      </c>
      <c r="N110" s="126">
        <v>3058260.5799999991</v>
      </c>
      <c r="O110" s="126">
        <f t="shared" si="2"/>
        <v>0</v>
      </c>
      <c r="P110" s="20"/>
    </row>
    <row r="111" spans="1:16">
      <c r="A111" s="70" t="s">
        <v>4792</v>
      </c>
      <c r="B111" s="59">
        <v>42711</v>
      </c>
      <c r="C111" s="70" t="s">
        <v>718</v>
      </c>
      <c r="D111" s="70">
        <v>31177</v>
      </c>
      <c r="E111" s="70" t="s">
        <v>33</v>
      </c>
      <c r="F111" s="70" t="s">
        <v>3046</v>
      </c>
      <c r="G111" s="70" t="s">
        <v>9006</v>
      </c>
      <c r="H111" s="71">
        <v>29851.85</v>
      </c>
      <c r="I111" s="17">
        <v>62</v>
      </c>
      <c r="L111" s="125">
        <f t="shared" si="3"/>
        <v>3088112.4299999992</v>
      </c>
      <c r="N111" s="126">
        <v>3088112.4299999992</v>
      </c>
      <c r="O111" s="126">
        <f t="shared" si="2"/>
        <v>0</v>
      </c>
      <c r="P111" s="20"/>
    </row>
    <row r="112" spans="1:16">
      <c r="A112" s="70" t="s">
        <v>3124</v>
      </c>
      <c r="B112" s="59">
        <v>42711</v>
      </c>
      <c r="C112" s="70" t="s">
        <v>44</v>
      </c>
      <c r="D112" s="70">
        <v>31178</v>
      </c>
      <c r="E112" s="70" t="s">
        <v>33</v>
      </c>
      <c r="F112" s="70" t="s">
        <v>3046</v>
      </c>
      <c r="G112" s="70" t="s">
        <v>9007</v>
      </c>
      <c r="H112" s="71">
        <v>36783.61</v>
      </c>
      <c r="I112" s="17">
        <v>63</v>
      </c>
      <c r="L112" s="125">
        <f t="shared" si="3"/>
        <v>3124896.0399999991</v>
      </c>
      <c r="N112" s="126">
        <v>3124896.0399999991</v>
      </c>
      <c r="O112" s="126">
        <f t="shared" si="2"/>
        <v>0</v>
      </c>
      <c r="P112" s="20"/>
    </row>
    <row r="113" spans="1:16">
      <c r="A113" s="70" t="s">
        <v>3124</v>
      </c>
      <c r="B113" s="59">
        <v>42711</v>
      </c>
      <c r="C113" s="70" t="s">
        <v>44</v>
      </c>
      <c r="D113" s="70">
        <v>31178</v>
      </c>
      <c r="E113" s="70" t="s">
        <v>33</v>
      </c>
      <c r="F113" s="70" t="s">
        <v>3046</v>
      </c>
      <c r="G113" s="70" t="s">
        <v>9008</v>
      </c>
      <c r="H113" s="71">
        <v>29779.08</v>
      </c>
      <c r="I113" s="17">
        <v>64</v>
      </c>
      <c r="L113" s="125">
        <f t="shared" si="3"/>
        <v>3154675.1199999992</v>
      </c>
      <c r="N113" s="126">
        <v>3154675.1199999992</v>
      </c>
      <c r="O113" s="126">
        <f t="shared" si="2"/>
        <v>0</v>
      </c>
      <c r="P113" s="20"/>
    </row>
    <row r="114" spans="1:16">
      <c r="A114" s="70" t="s">
        <v>3992</v>
      </c>
      <c r="B114" s="59">
        <v>42711</v>
      </c>
      <c r="C114" s="70" t="s">
        <v>44</v>
      </c>
      <c r="D114" s="70">
        <v>31179</v>
      </c>
      <c r="E114" s="70" t="s">
        <v>33</v>
      </c>
      <c r="F114" s="70" t="s">
        <v>3046</v>
      </c>
      <c r="G114" s="70" t="s">
        <v>9009</v>
      </c>
      <c r="H114" s="71">
        <v>176000</v>
      </c>
      <c r="I114" s="17">
        <v>65</v>
      </c>
      <c r="L114" s="125">
        <f t="shared" si="3"/>
        <v>3330675.1199999992</v>
      </c>
      <c r="N114" s="126">
        <v>3330675.1199999992</v>
      </c>
      <c r="O114" s="126">
        <f t="shared" si="2"/>
        <v>0</v>
      </c>
      <c r="P114" s="20"/>
    </row>
    <row r="115" spans="1:16">
      <c r="A115" s="70" t="s">
        <v>3125</v>
      </c>
      <c r="B115" s="59">
        <v>42711</v>
      </c>
      <c r="C115" s="70" t="s">
        <v>2940</v>
      </c>
      <c r="D115" s="70">
        <v>31180</v>
      </c>
      <c r="E115" s="70" t="s">
        <v>33</v>
      </c>
      <c r="F115" s="70" t="s">
        <v>3046</v>
      </c>
      <c r="G115" s="70" t="s">
        <v>9010</v>
      </c>
      <c r="H115" s="71">
        <v>330400</v>
      </c>
      <c r="I115" s="17">
        <v>66</v>
      </c>
      <c r="L115" s="125">
        <f t="shared" si="3"/>
        <v>3661075.1199999992</v>
      </c>
      <c r="N115" s="126">
        <v>3661075.1199999992</v>
      </c>
      <c r="O115" s="126">
        <f t="shared" si="2"/>
        <v>0</v>
      </c>
      <c r="P115" s="20"/>
    </row>
    <row r="116" spans="1:16">
      <c r="A116" s="70" t="s">
        <v>1410</v>
      </c>
      <c r="B116" s="59">
        <v>42711</v>
      </c>
      <c r="C116" s="70" t="s">
        <v>9011</v>
      </c>
      <c r="D116" s="70">
        <v>31181</v>
      </c>
      <c r="E116" s="70" t="s">
        <v>33</v>
      </c>
      <c r="F116" s="70" t="s">
        <v>3046</v>
      </c>
      <c r="G116" s="70" t="s">
        <v>9012</v>
      </c>
      <c r="H116" s="71">
        <v>215296</v>
      </c>
      <c r="I116" s="17">
        <v>67</v>
      </c>
      <c r="L116" s="125">
        <f t="shared" si="3"/>
        <v>3876371.1199999992</v>
      </c>
      <c r="N116" s="126">
        <v>3876371.1199999992</v>
      </c>
      <c r="O116" s="126">
        <f t="shared" si="2"/>
        <v>0</v>
      </c>
      <c r="P116" s="20"/>
    </row>
    <row r="117" spans="1:16">
      <c r="A117" s="70" t="s">
        <v>9013</v>
      </c>
      <c r="B117" s="59">
        <v>42711</v>
      </c>
      <c r="C117" s="70" t="s">
        <v>5051</v>
      </c>
      <c r="D117" s="70">
        <v>29045</v>
      </c>
      <c r="E117" s="70" t="s">
        <v>4</v>
      </c>
      <c r="F117" s="70" t="s">
        <v>6645</v>
      </c>
      <c r="G117" s="70" t="s">
        <v>9014</v>
      </c>
      <c r="H117" s="71">
        <v>1267.08</v>
      </c>
      <c r="I117" s="17" t="s">
        <v>5441</v>
      </c>
      <c r="L117" s="125">
        <f t="shared" si="3"/>
        <v>3877638.1999999993</v>
      </c>
      <c r="N117" s="126">
        <v>3877638.1999999993</v>
      </c>
      <c r="O117" s="126">
        <f t="shared" si="2"/>
        <v>0</v>
      </c>
      <c r="P117" s="20"/>
    </row>
    <row r="118" spans="1:16">
      <c r="A118" s="70" t="s">
        <v>3995</v>
      </c>
      <c r="B118" s="59">
        <v>42711</v>
      </c>
      <c r="C118" s="70" t="s">
        <v>7</v>
      </c>
      <c r="D118" s="70">
        <v>29046</v>
      </c>
      <c r="E118" s="70" t="s">
        <v>4</v>
      </c>
      <c r="F118" s="70" t="s">
        <v>6645</v>
      </c>
      <c r="G118" s="70" t="s">
        <v>7</v>
      </c>
      <c r="H118" s="71">
        <v>12692.67</v>
      </c>
      <c r="I118" s="17">
        <v>68</v>
      </c>
      <c r="L118" s="125">
        <f t="shared" si="3"/>
        <v>3890330.8699999992</v>
      </c>
      <c r="N118" s="126">
        <v>3890330.8699999992</v>
      </c>
      <c r="O118" s="126">
        <f t="shared" si="2"/>
        <v>0</v>
      </c>
      <c r="P118" s="20"/>
    </row>
    <row r="119" spans="1:16">
      <c r="A119" s="70" t="s">
        <v>9015</v>
      </c>
      <c r="B119" s="59">
        <v>42711</v>
      </c>
      <c r="C119" s="70" t="s">
        <v>3</v>
      </c>
      <c r="D119" s="70">
        <v>29047</v>
      </c>
      <c r="E119" s="70" t="s">
        <v>4</v>
      </c>
      <c r="F119" s="70" t="s">
        <v>6645</v>
      </c>
      <c r="G119" s="70" t="s">
        <v>3</v>
      </c>
      <c r="H119" s="71">
        <v>18174.78</v>
      </c>
      <c r="I119" s="17">
        <v>74</v>
      </c>
      <c r="L119" s="125">
        <f t="shared" si="3"/>
        <v>3908505.649999999</v>
      </c>
      <c r="N119" s="126">
        <v>3908505.649999999</v>
      </c>
      <c r="O119" s="126">
        <f t="shared" si="2"/>
        <v>0</v>
      </c>
      <c r="P119" s="20"/>
    </row>
    <row r="120" spans="1:16">
      <c r="A120" s="70" t="s">
        <v>4798</v>
      </c>
      <c r="B120" s="59">
        <v>42711</v>
      </c>
      <c r="C120" s="70" t="s">
        <v>5051</v>
      </c>
      <c r="D120" s="70">
        <v>29049</v>
      </c>
      <c r="E120" s="70" t="s">
        <v>4</v>
      </c>
      <c r="F120" s="70" t="s">
        <v>5520</v>
      </c>
      <c r="G120" s="70" t="s">
        <v>9016</v>
      </c>
      <c r="H120" s="71">
        <v>250000</v>
      </c>
      <c r="I120" s="17">
        <v>69</v>
      </c>
      <c r="L120" s="125">
        <f t="shared" si="3"/>
        <v>4158505.649999999</v>
      </c>
      <c r="N120" s="126">
        <v>4158505.649999999</v>
      </c>
      <c r="O120" s="126">
        <f t="shared" si="2"/>
        <v>0</v>
      </c>
      <c r="P120" s="20"/>
    </row>
    <row r="121" spans="1:16">
      <c r="A121" s="70" t="s">
        <v>305</v>
      </c>
      <c r="B121" s="59">
        <v>42711</v>
      </c>
      <c r="C121" s="70" t="s">
        <v>5051</v>
      </c>
      <c r="D121" s="70">
        <v>29050</v>
      </c>
      <c r="E121" s="70" t="s">
        <v>4</v>
      </c>
      <c r="F121" s="70" t="s">
        <v>5520</v>
      </c>
      <c r="G121" s="70" t="s">
        <v>9017</v>
      </c>
      <c r="H121" s="71">
        <v>145000</v>
      </c>
      <c r="I121" s="17">
        <v>70</v>
      </c>
      <c r="L121" s="125">
        <f t="shared" si="3"/>
        <v>4303505.6499999985</v>
      </c>
      <c r="N121" s="126">
        <v>4303505.6499999985</v>
      </c>
      <c r="O121" s="126">
        <f t="shared" si="2"/>
        <v>0</v>
      </c>
      <c r="P121" s="20"/>
    </row>
    <row r="122" spans="1:16">
      <c r="A122" s="70" t="s">
        <v>3132</v>
      </c>
      <c r="B122" s="59">
        <v>42711</v>
      </c>
      <c r="C122" s="70" t="s">
        <v>6070</v>
      </c>
      <c r="D122" s="70">
        <v>29051</v>
      </c>
      <c r="E122" s="70" t="s">
        <v>4</v>
      </c>
      <c r="F122" s="70" t="s">
        <v>5520</v>
      </c>
      <c r="G122" s="70" t="s">
        <v>9018</v>
      </c>
      <c r="H122" s="71">
        <v>442100</v>
      </c>
      <c r="I122" s="17">
        <v>71</v>
      </c>
      <c r="L122" s="125">
        <f t="shared" si="3"/>
        <v>4745605.6499999985</v>
      </c>
      <c r="N122" s="126">
        <v>4745605.6499999985</v>
      </c>
      <c r="O122" s="126">
        <f t="shared" si="2"/>
        <v>0</v>
      </c>
      <c r="P122" s="20"/>
    </row>
    <row r="123" spans="1:16">
      <c r="A123" s="70" t="s">
        <v>4018</v>
      </c>
      <c r="B123" s="59">
        <v>42711</v>
      </c>
      <c r="C123" s="70" t="s">
        <v>56</v>
      </c>
      <c r="D123" s="70">
        <v>29054</v>
      </c>
      <c r="E123" s="70" t="s">
        <v>4</v>
      </c>
      <c r="F123" s="70" t="s">
        <v>5520</v>
      </c>
      <c r="G123" s="70" t="s">
        <v>9019</v>
      </c>
      <c r="H123" s="121">
        <v>20000</v>
      </c>
      <c r="I123" s="17">
        <v>700</v>
      </c>
      <c r="L123" s="125">
        <f t="shared" si="3"/>
        <v>4765605.6499999985</v>
      </c>
      <c r="N123" s="126">
        <v>4765605.6499999985</v>
      </c>
      <c r="O123" s="126">
        <f t="shared" si="2"/>
        <v>0</v>
      </c>
      <c r="P123" s="20"/>
    </row>
    <row r="124" spans="1:16">
      <c r="A124" s="70" t="s">
        <v>9020</v>
      </c>
      <c r="B124" s="59">
        <v>42711</v>
      </c>
      <c r="C124" s="70" t="s">
        <v>6070</v>
      </c>
      <c r="D124" s="70">
        <v>29056</v>
      </c>
      <c r="E124" s="70" t="s">
        <v>4</v>
      </c>
      <c r="F124" s="70" t="s">
        <v>5520</v>
      </c>
      <c r="G124" s="70" t="s">
        <v>9021</v>
      </c>
      <c r="H124" s="71">
        <v>64300</v>
      </c>
      <c r="I124" s="17">
        <v>72</v>
      </c>
      <c r="L124" s="125">
        <f t="shared" si="3"/>
        <v>4829905.6499999985</v>
      </c>
      <c r="N124" s="126">
        <v>4829905.6499999985</v>
      </c>
      <c r="O124" s="126">
        <f t="shared" si="2"/>
        <v>0</v>
      </c>
      <c r="P124" s="20"/>
    </row>
    <row r="125" spans="1:16">
      <c r="A125" s="70" t="s">
        <v>323</v>
      </c>
      <c r="B125" s="59">
        <v>42711</v>
      </c>
      <c r="C125" s="70" t="s">
        <v>9022</v>
      </c>
      <c r="D125" s="70">
        <v>31184</v>
      </c>
      <c r="E125" s="70" t="s">
        <v>33</v>
      </c>
      <c r="F125" s="70" t="s">
        <v>3046</v>
      </c>
      <c r="G125" s="70" t="s">
        <v>9023</v>
      </c>
      <c r="H125" s="71">
        <v>76000</v>
      </c>
      <c r="I125" s="17">
        <v>73</v>
      </c>
      <c r="L125" s="125">
        <f t="shared" si="3"/>
        <v>4905905.6499999985</v>
      </c>
      <c r="N125" s="126">
        <v>4905905.6499999985</v>
      </c>
      <c r="O125" s="126">
        <f t="shared" si="2"/>
        <v>0</v>
      </c>
      <c r="P125" s="20"/>
    </row>
    <row r="126" spans="1:16">
      <c r="A126" s="70" t="s">
        <v>9024</v>
      </c>
      <c r="B126" s="59">
        <v>42711</v>
      </c>
      <c r="C126" s="70" t="s">
        <v>5151</v>
      </c>
      <c r="D126" s="70">
        <v>29058</v>
      </c>
      <c r="E126" s="70" t="s">
        <v>4</v>
      </c>
      <c r="F126" s="70" t="s">
        <v>5520</v>
      </c>
      <c r="G126" s="70" t="s">
        <v>5151</v>
      </c>
      <c r="H126" s="71">
        <v>5230.99</v>
      </c>
      <c r="I126" s="17" t="s">
        <v>1159</v>
      </c>
      <c r="L126" s="125">
        <f t="shared" si="3"/>
        <v>4911136.6399999987</v>
      </c>
      <c r="N126" s="126">
        <v>4911136.6399999987</v>
      </c>
      <c r="O126" s="126">
        <f t="shared" si="2"/>
        <v>0</v>
      </c>
      <c r="P126" s="20"/>
    </row>
    <row r="127" spans="1:16">
      <c r="A127" s="70" t="s">
        <v>9025</v>
      </c>
      <c r="B127" s="59">
        <v>42711</v>
      </c>
      <c r="C127" s="70" t="s">
        <v>3</v>
      </c>
      <c r="D127" s="70">
        <v>29059</v>
      </c>
      <c r="E127" s="70" t="s">
        <v>4</v>
      </c>
      <c r="F127" s="70" t="s">
        <v>5520</v>
      </c>
      <c r="G127" s="70" t="s">
        <v>3</v>
      </c>
      <c r="H127" s="71">
        <v>62377.919999999998</v>
      </c>
      <c r="I127" s="17">
        <v>74</v>
      </c>
      <c r="L127" s="125">
        <f t="shared" si="3"/>
        <v>4973514.5599999987</v>
      </c>
      <c r="N127" s="126">
        <v>4973514.5599999987</v>
      </c>
      <c r="O127" s="126">
        <f t="shared" si="2"/>
        <v>0</v>
      </c>
      <c r="P127" s="20"/>
    </row>
    <row r="128" spans="1:16">
      <c r="A128" s="70" t="s">
        <v>6361</v>
      </c>
      <c r="B128" s="59">
        <v>42711</v>
      </c>
      <c r="C128" s="70" t="s">
        <v>7</v>
      </c>
      <c r="D128" s="70">
        <v>29060</v>
      </c>
      <c r="E128" s="70" t="s">
        <v>4</v>
      </c>
      <c r="F128" s="70" t="s">
        <v>5520</v>
      </c>
      <c r="G128" s="70" t="s">
        <v>7</v>
      </c>
      <c r="H128" s="71">
        <v>221751.94</v>
      </c>
      <c r="I128" s="17">
        <v>75</v>
      </c>
      <c r="L128" s="125">
        <f t="shared" si="3"/>
        <v>5195266.4999999991</v>
      </c>
      <c r="N128" s="126">
        <v>5195266.4999999991</v>
      </c>
      <c r="O128" s="126">
        <f t="shared" si="2"/>
        <v>0</v>
      </c>
      <c r="P128" s="20"/>
    </row>
    <row r="129" spans="1:16">
      <c r="A129" s="70" t="s">
        <v>290</v>
      </c>
      <c r="B129" s="59">
        <v>42711</v>
      </c>
      <c r="C129" s="70" t="s">
        <v>9026</v>
      </c>
      <c r="D129" s="70">
        <v>3022</v>
      </c>
      <c r="E129" s="70" t="s">
        <v>183</v>
      </c>
      <c r="F129" s="70" t="s">
        <v>34</v>
      </c>
      <c r="G129" s="70" t="s">
        <v>2055</v>
      </c>
      <c r="J129" s="71">
        <v>598416.47</v>
      </c>
      <c r="K129" s="1">
        <v>25</v>
      </c>
      <c r="L129" s="125">
        <f t="shared" si="3"/>
        <v>4596850.0299999993</v>
      </c>
      <c r="N129" s="126">
        <v>4596850.0299999993</v>
      </c>
      <c r="O129" s="126">
        <f t="shared" si="2"/>
        <v>0</v>
      </c>
      <c r="P129" s="20"/>
    </row>
    <row r="130" spans="1:16">
      <c r="A130" s="70" t="s">
        <v>345</v>
      </c>
      <c r="B130" s="59">
        <v>42711</v>
      </c>
      <c r="C130" s="70" t="s">
        <v>9027</v>
      </c>
      <c r="D130" s="70">
        <v>3023</v>
      </c>
      <c r="E130" s="70" t="s">
        <v>183</v>
      </c>
      <c r="F130" s="70" t="s">
        <v>34</v>
      </c>
      <c r="G130" s="70" t="s">
        <v>9028</v>
      </c>
      <c r="J130" s="71">
        <v>20000</v>
      </c>
      <c r="K130" s="1">
        <v>26</v>
      </c>
      <c r="L130" s="125">
        <f t="shared" si="3"/>
        <v>4576850.0299999993</v>
      </c>
      <c r="N130" s="126">
        <v>4576850.0299999993</v>
      </c>
      <c r="O130" s="126">
        <f t="shared" si="2"/>
        <v>0</v>
      </c>
      <c r="P130" s="20"/>
    </row>
    <row r="131" spans="1:16">
      <c r="A131" s="70" t="s">
        <v>348</v>
      </c>
      <c r="B131" s="59">
        <v>42711</v>
      </c>
      <c r="C131" s="70" t="s">
        <v>9029</v>
      </c>
      <c r="D131" s="70">
        <v>3024</v>
      </c>
      <c r="E131" s="70" t="s">
        <v>183</v>
      </c>
      <c r="F131" s="70" t="s">
        <v>34</v>
      </c>
      <c r="G131" s="70" t="s">
        <v>9030</v>
      </c>
      <c r="J131" s="71">
        <v>10000</v>
      </c>
      <c r="K131" s="1">
        <v>27</v>
      </c>
      <c r="L131" s="125">
        <f t="shared" si="3"/>
        <v>4566850.0299999993</v>
      </c>
      <c r="N131" s="126">
        <v>4566850.0299999993</v>
      </c>
      <c r="O131" s="126">
        <f t="shared" si="2"/>
        <v>0</v>
      </c>
      <c r="P131" s="20"/>
    </row>
    <row r="132" spans="1:16">
      <c r="A132" s="70" t="s">
        <v>181</v>
      </c>
      <c r="B132" s="59">
        <v>42711</v>
      </c>
      <c r="C132" s="70" t="s">
        <v>9031</v>
      </c>
      <c r="D132" s="70">
        <v>3025</v>
      </c>
      <c r="E132" s="70" t="s">
        <v>183</v>
      </c>
      <c r="F132" s="70" t="s">
        <v>34</v>
      </c>
      <c r="G132" s="70" t="s">
        <v>9032</v>
      </c>
      <c r="J132" s="71">
        <v>75000</v>
      </c>
      <c r="K132" s="1">
        <v>28</v>
      </c>
      <c r="L132" s="125">
        <f t="shared" si="3"/>
        <v>4491850.0299999993</v>
      </c>
      <c r="N132" s="126">
        <v>4491850.0299999993</v>
      </c>
      <c r="O132" s="126">
        <f t="shared" si="2"/>
        <v>0</v>
      </c>
      <c r="P132" s="20"/>
    </row>
    <row r="133" spans="1:16">
      <c r="A133" s="70" t="s">
        <v>185</v>
      </c>
      <c r="B133" s="59">
        <v>42711</v>
      </c>
      <c r="C133" s="70" t="s">
        <v>9033</v>
      </c>
      <c r="D133" s="70">
        <v>3026</v>
      </c>
      <c r="E133" s="70" t="s">
        <v>183</v>
      </c>
      <c r="F133" s="70" t="s">
        <v>34</v>
      </c>
      <c r="G133" s="70" t="s">
        <v>9034</v>
      </c>
      <c r="J133" s="71">
        <v>3300</v>
      </c>
      <c r="K133" s="1">
        <v>29</v>
      </c>
      <c r="L133" s="125">
        <f t="shared" si="3"/>
        <v>4488550.0299999993</v>
      </c>
      <c r="N133" s="126">
        <v>4488550.0299999993</v>
      </c>
      <c r="O133" s="126">
        <f t="shared" ref="O133:O196" si="4">+N133-L133</f>
        <v>0</v>
      </c>
      <c r="P133" s="20"/>
    </row>
    <row r="134" spans="1:16">
      <c r="A134" s="70" t="s">
        <v>188</v>
      </c>
      <c r="B134" s="59">
        <v>42711</v>
      </c>
      <c r="C134" s="70" t="s">
        <v>9035</v>
      </c>
      <c r="D134" s="70">
        <v>3027</v>
      </c>
      <c r="E134" s="70" t="s">
        <v>183</v>
      </c>
      <c r="F134" s="70" t="s">
        <v>34</v>
      </c>
      <c r="G134" s="70" t="s">
        <v>9036</v>
      </c>
      <c r="J134" s="71">
        <v>5000</v>
      </c>
      <c r="K134" s="1">
        <v>30</v>
      </c>
      <c r="L134" s="125">
        <f t="shared" ref="L134:L197" si="5">+L133+H134-J134</f>
        <v>4483550.0299999993</v>
      </c>
      <c r="N134" s="126">
        <v>4483550.0299999993</v>
      </c>
      <c r="O134" s="126">
        <f t="shared" si="4"/>
        <v>0</v>
      </c>
      <c r="P134" s="20"/>
    </row>
    <row r="135" spans="1:16">
      <c r="A135" s="70" t="s">
        <v>192</v>
      </c>
      <c r="B135" s="59">
        <v>42711</v>
      </c>
      <c r="C135" s="70" t="s">
        <v>9037</v>
      </c>
      <c r="D135" s="70">
        <v>3028</v>
      </c>
      <c r="E135" s="70" t="s">
        <v>183</v>
      </c>
      <c r="F135" s="70" t="s">
        <v>34</v>
      </c>
      <c r="G135" s="70" t="s">
        <v>9038</v>
      </c>
      <c r="J135" s="71">
        <v>5000</v>
      </c>
      <c r="K135" s="1">
        <v>31</v>
      </c>
      <c r="L135" s="125">
        <f t="shared" si="5"/>
        <v>4478550.0299999993</v>
      </c>
      <c r="N135" s="126">
        <v>4478550.0299999993</v>
      </c>
      <c r="O135" s="126">
        <f t="shared" si="4"/>
        <v>0</v>
      </c>
      <c r="P135" s="20"/>
    </row>
    <row r="136" spans="1:16">
      <c r="A136" s="70" t="s">
        <v>195</v>
      </c>
      <c r="B136" s="59">
        <v>42711</v>
      </c>
      <c r="C136" s="70" t="s">
        <v>9039</v>
      </c>
      <c r="D136" s="70">
        <v>3029</v>
      </c>
      <c r="E136" s="70" t="s">
        <v>183</v>
      </c>
      <c r="F136" s="70" t="s">
        <v>34</v>
      </c>
      <c r="G136" s="70" t="s">
        <v>9040</v>
      </c>
      <c r="J136" s="71">
        <v>15000</v>
      </c>
      <c r="K136" s="1">
        <v>32</v>
      </c>
      <c r="L136" s="125">
        <f t="shared" si="5"/>
        <v>4463550.0299999993</v>
      </c>
      <c r="N136" s="126">
        <v>4463550.0299999993</v>
      </c>
      <c r="O136" s="126">
        <f t="shared" si="4"/>
        <v>0</v>
      </c>
      <c r="P136" s="20"/>
    </row>
    <row r="137" spans="1:16">
      <c r="A137" s="70" t="s">
        <v>198</v>
      </c>
      <c r="B137" s="59">
        <v>42711</v>
      </c>
      <c r="C137" s="70" t="s">
        <v>9041</v>
      </c>
      <c r="D137" s="70">
        <v>3030</v>
      </c>
      <c r="E137" s="70" t="s">
        <v>183</v>
      </c>
      <c r="F137" s="70" t="s">
        <v>34</v>
      </c>
      <c r="G137" s="70" t="s">
        <v>9042</v>
      </c>
      <c r="J137" s="71">
        <v>20000</v>
      </c>
      <c r="K137" s="1">
        <v>33</v>
      </c>
      <c r="L137" s="125">
        <f t="shared" si="5"/>
        <v>4443550.0299999993</v>
      </c>
      <c r="N137" s="126">
        <v>4443550.0299999993</v>
      </c>
      <c r="O137" s="126">
        <f t="shared" si="4"/>
        <v>0</v>
      </c>
      <c r="P137" s="20"/>
    </row>
    <row r="138" spans="1:16">
      <c r="A138" s="70" t="s">
        <v>201</v>
      </c>
      <c r="B138" s="59">
        <v>42711</v>
      </c>
      <c r="C138" s="70" t="s">
        <v>9043</v>
      </c>
      <c r="D138" s="70">
        <v>3031</v>
      </c>
      <c r="E138" s="70" t="s">
        <v>190</v>
      </c>
      <c r="F138" s="70" t="s">
        <v>34</v>
      </c>
      <c r="G138" s="70" t="s">
        <v>6920</v>
      </c>
      <c r="J138" s="71">
        <v>16550.8</v>
      </c>
      <c r="K138" s="1">
        <v>34</v>
      </c>
      <c r="L138" s="125">
        <f t="shared" si="5"/>
        <v>4426999.2299999995</v>
      </c>
      <c r="N138" s="126">
        <v>4426999.2299999995</v>
      </c>
      <c r="O138" s="126">
        <f t="shared" si="4"/>
        <v>0</v>
      </c>
      <c r="P138" s="20"/>
    </row>
    <row r="139" spans="1:16">
      <c r="A139" s="70" t="s">
        <v>204</v>
      </c>
      <c r="B139" s="59">
        <v>42711</v>
      </c>
      <c r="C139" s="70" t="s">
        <v>9044</v>
      </c>
      <c r="D139" s="70">
        <v>3032</v>
      </c>
      <c r="E139" s="70" t="s">
        <v>190</v>
      </c>
      <c r="F139" s="70" t="s">
        <v>34</v>
      </c>
      <c r="G139" s="70" t="s">
        <v>4690</v>
      </c>
      <c r="J139" s="71">
        <v>10864.56</v>
      </c>
      <c r="K139" s="1">
        <v>35</v>
      </c>
      <c r="L139" s="125">
        <f t="shared" si="5"/>
        <v>4416134.67</v>
      </c>
      <c r="N139" s="126">
        <v>4416134.67</v>
      </c>
      <c r="O139" s="126">
        <f t="shared" si="4"/>
        <v>0</v>
      </c>
      <c r="P139" s="20"/>
    </row>
    <row r="140" spans="1:16">
      <c r="A140" s="70" t="s">
        <v>207</v>
      </c>
      <c r="B140" s="59">
        <v>42711</v>
      </c>
      <c r="C140" s="70" t="s">
        <v>9045</v>
      </c>
      <c r="D140" s="70">
        <v>3033</v>
      </c>
      <c r="E140" s="70" t="s">
        <v>190</v>
      </c>
      <c r="F140" s="70" t="s">
        <v>34</v>
      </c>
      <c r="G140" s="70" t="s">
        <v>438</v>
      </c>
      <c r="J140" s="71">
        <v>600</v>
      </c>
      <c r="K140" s="1">
        <v>36</v>
      </c>
      <c r="L140" s="125">
        <f t="shared" si="5"/>
        <v>4415534.67</v>
      </c>
      <c r="N140" s="126">
        <v>4415534.67</v>
      </c>
      <c r="O140" s="126">
        <f t="shared" si="4"/>
        <v>0</v>
      </c>
      <c r="P140" s="20"/>
    </row>
    <row r="141" spans="1:16">
      <c r="A141" s="70" t="s">
        <v>210</v>
      </c>
      <c r="B141" s="59">
        <v>42711</v>
      </c>
      <c r="C141" s="70" t="s">
        <v>9046</v>
      </c>
      <c r="D141" s="70">
        <v>3034</v>
      </c>
      <c r="E141" s="70" t="s">
        <v>190</v>
      </c>
      <c r="F141" s="70" t="s">
        <v>34</v>
      </c>
      <c r="G141" s="70" t="s">
        <v>212</v>
      </c>
      <c r="J141" s="71">
        <v>1111.5</v>
      </c>
      <c r="K141" s="1">
        <v>37</v>
      </c>
      <c r="L141" s="125">
        <f t="shared" si="5"/>
        <v>4414423.17</v>
      </c>
      <c r="N141" s="126">
        <v>4414423.17</v>
      </c>
      <c r="O141" s="126">
        <f t="shared" si="4"/>
        <v>0</v>
      </c>
      <c r="P141" s="20"/>
    </row>
    <row r="142" spans="1:16">
      <c r="A142" s="70" t="s">
        <v>213</v>
      </c>
      <c r="B142" s="59">
        <v>42711</v>
      </c>
      <c r="C142" s="70" t="s">
        <v>9047</v>
      </c>
      <c r="D142" s="70">
        <v>3035</v>
      </c>
      <c r="E142" s="70" t="s">
        <v>190</v>
      </c>
      <c r="F142" s="70" t="s">
        <v>34</v>
      </c>
      <c r="G142" s="70" t="s">
        <v>3908</v>
      </c>
      <c r="J142" s="71">
        <v>23722</v>
      </c>
      <c r="K142" s="1">
        <v>38</v>
      </c>
      <c r="L142" s="125">
        <f t="shared" si="5"/>
        <v>4390701.17</v>
      </c>
      <c r="N142" s="126">
        <v>4390701.17</v>
      </c>
      <c r="O142" s="126">
        <f t="shared" si="4"/>
        <v>0</v>
      </c>
      <c r="P142" s="20"/>
    </row>
    <row r="143" spans="1:16">
      <c r="A143" s="70" t="s">
        <v>216</v>
      </c>
      <c r="B143" s="59">
        <v>42711</v>
      </c>
      <c r="C143" s="70" t="s">
        <v>9048</v>
      </c>
      <c r="D143" s="70">
        <v>3036</v>
      </c>
      <c r="E143" s="70" t="s">
        <v>190</v>
      </c>
      <c r="F143" s="70" t="s">
        <v>34</v>
      </c>
      <c r="G143" s="70" t="s">
        <v>8691</v>
      </c>
      <c r="J143" s="71">
        <v>2600</v>
      </c>
      <c r="K143" s="1">
        <v>39</v>
      </c>
      <c r="L143" s="125">
        <f t="shared" si="5"/>
        <v>4388101.17</v>
      </c>
      <c r="N143" s="126">
        <v>4388101.17</v>
      </c>
      <c r="O143" s="126">
        <f t="shared" si="4"/>
        <v>0</v>
      </c>
      <c r="P143" s="20"/>
    </row>
    <row r="144" spans="1:16">
      <c r="A144" s="70" t="s">
        <v>219</v>
      </c>
      <c r="B144" s="59">
        <v>42711</v>
      </c>
      <c r="C144" s="70" t="s">
        <v>9049</v>
      </c>
      <c r="D144" s="70">
        <v>3037</v>
      </c>
      <c r="E144" s="70" t="s">
        <v>190</v>
      </c>
      <c r="F144" s="70" t="s">
        <v>34</v>
      </c>
      <c r="G144" s="70" t="s">
        <v>705</v>
      </c>
      <c r="J144" s="71">
        <v>800.4</v>
      </c>
      <c r="K144" s="1">
        <v>40</v>
      </c>
      <c r="L144" s="125">
        <f t="shared" si="5"/>
        <v>4387300.7699999996</v>
      </c>
      <c r="N144" s="126">
        <v>4387300.7699999996</v>
      </c>
      <c r="O144" s="126">
        <f t="shared" si="4"/>
        <v>0</v>
      </c>
      <c r="P144" s="20"/>
    </row>
    <row r="145" spans="1:16">
      <c r="A145" s="70" t="s">
        <v>222</v>
      </c>
      <c r="B145" s="59">
        <v>42711</v>
      </c>
      <c r="C145" s="70" t="s">
        <v>9050</v>
      </c>
      <c r="D145" s="70">
        <v>3038</v>
      </c>
      <c r="E145" s="70" t="s">
        <v>190</v>
      </c>
      <c r="F145" s="70" t="s">
        <v>34</v>
      </c>
      <c r="G145" s="70" t="s">
        <v>8915</v>
      </c>
      <c r="J145" s="71">
        <v>13340</v>
      </c>
      <c r="K145" s="1">
        <v>41</v>
      </c>
      <c r="L145" s="125">
        <f t="shared" si="5"/>
        <v>4373960.7699999996</v>
      </c>
      <c r="N145" s="126">
        <v>4373960.7699999996</v>
      </c>
      <c r="O145" s="126">
        <f t="shared" si="4"/>
        <v>0</v>
      </c>
      <c r="P145" s="20"/>
    </row>
    <row r="146" spans="1:16">
      <c r="A146" s="70" t="s">
        <v>225</v>
      </c>
      <c r="B146" s="59">
        <v>42711</v>
      </c>
      <c r="C146" s="70" t="s">
        <v>9051</v>
      </c>
      <c r="D146" s="70">
        <v>3039</v>
      </c>
      <c r="E146" s="70" t="s">
        <v>190</v>
      </c>
      <c r="F146" s="70" t="s">
        <v>34</v>
      </c>
      <c r="G146" s="70" t="s">
        <v>9052</v>
      </c>
      <c r="J146" s="71">
        <v>9860</v>
      </c>
      <c r="K146" s="1">
        <v>42</v>
      </c>
      <c r="L146" s="125">
        <f t="shared" si="5"/>
        <v>4364100.7699999996</v>
      </c>
      <c r="N146" s="126">
        <v>4364100.7699999996</v>
      </c>
      <c r="O146" s="126">
        <f t="shared" si="4"/>
        <v>0</v>
      </c>
      <c r="P146" s="20"/>
    </row>
    <row r="147" spans="1:16">
      <c r="A147" s="70" t="s">
        <v>228</v>
      </c>
      <c r="B147" s="59">
        <v>42711</v>
      </c>
      <c r="C147" s="70" t="s">
        <v>9053</v>
      </c>
      <c r="D147" s="70">
        <v>3040</v>
      </c>
      <c r="E147" s="70" t="s">
        <v>190</v>
      </c>
      <c r="F147" s="70" t="s">
        <v>34</v>
      </c>
      <c r="G147" s="70" t="s">
        <v>7469</v>
      </c>
      <c r="J147" s="71">
        <v>638.94000000000005</v>
      </c>
      <c r="K147" s="1">
        <v>43</v>
      </c>
      <c r="L147" s="125">
        <f t="shared" si="5"/>
        <v>4363461.8299999991</v>
      </c>
      <c r="N147" s="126">
        <v>4363461.8299999991</v>
      </c>
      <c r="O147" s="126">
        <f t="shared" si="4"/>
        <v>0</v>
      </c>
      <c r="P147" s="20"/>
    </row>
    <row r="148" spans="1:16">
      <c r="A148" s="70" t="s">
        <v>383</v>
      </c>
      <c r="B148" s="59">
        <v>42711</v>
      </c>
      <c r="C148" s="70" t="s">
        <v>9054</v>
      </c>
      <c r="D148" s="70">
        <v>3041</v>
      </c>
      <c r="E148" s="70" t="s">
        <v>190</v>
      </c>
      <c r="F148" s="70" t="s">
        <v>34</v>
      </c>
      <c r="G148" s="70" t="s">
        <v>7340</v>
      </c>
      <c r="J148" s="71">
        <v>1865.05</v>
      </c>
      <c r="K148" s="1">
        <v>44</v>
      </c>
      <c r="L148" s="125">
        <f t="shared" si="5"/>
        <v>4361596.7799999993</v>
      </c>
      <c r="N148" s="126">
        <v>4361596.7799999993</v>
      </c>
      <c r="O148" s="126">
        <f t="shared" si="4"/>
        <v>0</v>
      </c>
      <c r="P148" s="20"/>
    </row>
    <row r="149" spans="1:16">
      <c r="A149" s="70" t="s">
        <v>387</v>
      </c>
      <c r="B149" s="59">
        <v>42711</v>
      </c>
      <c r="C149" s="70" t="s">
        <v>9055</v>
      </c>
      <c r="D149" s="70">
        <v>3042</v>
      </c>
      <c r="E149" s="70" t="s">
        <v>190</v>
      </c>
      <c r="F149" s="70" t="s">
        <v>34</v>
      </c>
      <c r="G149" s="70" t="s">
        <v>1673</v>
      </c>
      <c r="J149" s="71">
        <v>13791.69</v>
      </c>
      <c r="K149" s="1">
        <v>45</v>
      </c>
      <c r="L149" s="125">
        <f t="shared" si="5"/>
        <v>4347805.0899999989</v>
      </c>
      <c r="N149" s="126">
        <v>4347805.0899999989</v>
      </c>
      <c r="O149" s="126">
        <f t="shared" si="4"/>
        <v>0</v>
      </c>
      <c r="P149" s="20"/>
    </row>
    <row r="150" spans="1:16">
      <c r="A150" s="70" t="s">
        <v>389</v>
      </c>
      <c r="B150" s="59">
        <v>42711</v>
      </c>
      <c r="C150" s="70" t="s">
        <v>9056</v>
      </c>
      <c r="D150" s="70">
        <v>3043</v>
      </c>
      <c r="E150" s="70" t="s">
        <v>190</v>
      </c>
      <c r="F150" s="70" t="s">
        <v>34</v>
      </c>
      <c r="G150" s="70" t="s">
        <v>171</v>
      </c>
      <c r="J150" s="71">
        <v>5848</v>
      </c>
      <c r="K150" s="1">
        <v>46</v>
      </c>
      <c r="L150" s="125">
        <f t="shared" si="5"/>
        <v>4341957.0899999989</v>
      </c>
      <c r="N150" s="126">
        <v>4341957.0899999989</v>
      </c>
      <c r="O150" s="126">
        <f t="shared" si="4"/>
        <v>0</v>
      </c>
      <c r="P150" s="20"/>
    </row>
    <row r="151" spans="1:16">
      <c r="A151" s="70" t="s">
        <v>392</v>
      </c>
      <c r="B151" s="59">
        <v>42711</v>
      </c>
      <c r="C151" s="70" t="s">
        <v>9057</v>
      </c>
      <c r="D151" s="70">
        <v>3044</v>
      </c>
      <c r="E151" s="70" t="s">
        <v>190</v>
      </c>
      <c r="F151" s="70" t="s">
        <v>34</v>
      </c>
      <c r="G151" s="70" t="s">
        <v>1349</v>
      </c>
      <c r="J151" s="71">
        <v>23896</v>
      </c>
      <c r="K151" s="1">
        <v>47</v>
      </c>
      <c r="L151" s="125">
        <f t="shared" si="5"/>
        <v>4318061.0899999989</v>
      </c>
      <c r="N151" s="126">
        <v>4318061.0899999989</v>
      </c>
      <c r="O151" s="126">
        <f t="shared" si="4"/>
        <v>0</v>
      </c>
      <c r="P151" s="20"/>
    </row>
    <row r="152" spans="1:16">
      <c r="A152" s="70" t="s">
        <v>394</v>
      </c>
      <c r="B152" s="59">
        <v>42711</v>
      </c>
      <c r="C152" s="70" t="s">
        <v>9058</v>
      </c>
      <c r="D152" s="70">
        <v>3045</v>
      </c>
      <c r="E152" s="70" t="s">
        <v>190</v>
      </c>
      <c r="F152" s="70" t="s">
        <v>34</v>
      </c>
      <c r="G152" s="70" t="s">
        <v>1349</v>
      </c>
      <c r="J152" s="71">
        <v>12760</v>
      </c>
      <c r="K152" s="1">
        <v>47</v>
      </c>
      <c r="L152" s="125">
        <f t="shared" si="5"/>
        <v>4305301.0899999989</v>
      </c>
      <c r="N152" s="126">
        <v>4305301.0899999989</v>
      </c>
      <c r="O152" s="126">
        <f t="shared" si="4"/>
        <v>0</v>
      </c>
      <c r="P152" s="20"/>
    </row>
    <row r="153" spans="1:16">
      <c r="A153" s="70" t="s">
        <v>396</v>
      </c>
      <c r="B153" s="59">
        <v>42711</v>
      </c>
      <c r="C153" s="70" t="s">
        <v>9059</v>
      </c>
      <c r="D153" s="70">
        <v>3046</v>
      </c>
      <c r="E153" s="70" t="s">
        <v>190</v>
      </c>
      <c r="F153" s="70" t="s">
        <v>34</v>
      </c>
      <c r="G153" s="70" t="s">
        <v>7367</v>
      </c>
      <c r="J153" s="71">
        <v>16008</v>
      </c>
      <c r="K153" s="1">
        <v>48</v>
      </c>
      <c r="L153" s="125">
        <f t="shared" si="5"/>
        <v>4289293.0899999989</v>
      </c>
      <c r="N153" s="126">
        <v>4289293.0899999989</v>
      </c>
      <c r="O153" s="126">
        <f t="shared" si="4"/>
        <v>0</v>
      </c>
      <c r="P153" s="20"/>
    </row>
    <row r="154" spans="1:16">
      <c r="A154" s="70" t="s">
        <v>398</v>
      </c>
      <c r="B154" s="59">
        <v>42711</v>
      </c>
      <c r="C154" s="70" t="s">
        <v>9060</v>
      </c>
      <c r="D154" s="70">
        <v>3047</v>
      </c>
      <c r="E154" s="70" t="s">
        <v>190</v>
      </c>
      <c r="F154" s="70" t="s">
        <v>34</v>
      </c>
      <c r="G154" s="70" t="s">
        <v>7367</v>
      </c>
      <c r="J154" s="71">
        <v>22504</v>
      </c>
      <c r="K154" s="1">
        <v>48</v>
      </c>
      <c r="L154" s="125">
        <f t="shared" si="5"/>
        <v>4266789.0899999989</v>
      </c>
      <c r="N154" s="126">
        <v>4266789.0899999989</v>
      </c>
      <c r="O154" s="126">
        <f t="shared" si="4"/>
        <v>0</v>
      </c>
      <c r="P154" s="20"/>
    </row>
    <row r="155" spans="1:16">
      <c r="A155" s="70" t="s">
        <v>400</v>
      </c>
      <c r="B155" s="59">
        <v>42711</v>
      </c>
      <c r="C155" s="70" t="s">
        <v>9061</v>
      </c>
      <c r="D155" s="70">
        <v>3048</v>
      </c>
      <c r="E155" s="70" t="s">
        <v>190</v>
      </c>
      <c r="F155" s="70" t="s">
        <v>34</v>
      </c>
      <c r="G155" s="70" t="s">
        <v>209</v>
      </c>
      <c r="J155" s="71">
        <v>16588</v>
      </c>
      <c r="K155" s="1">
        <v>49</v>
      </c>
      <c r="L155" s="125">
        <f t="shared" si="5"/>
        <v>4250201.0899999989</v>
      </c>
      <c r="N155" s="126">
        <v>4250201.0899999989</v>
      </c>
      <c r="O155" s="126">
        <f t="shared" si="4"/>
        <v>0</v>
      </c>
      <c r="P155" s="20"/>
    </row>
    <row r="156" spans="1:16">
      <c r="A156" s="70" t="s">
        <v>402</v>
      </c>
      <c r="B156" s="59">
        <v>42711</v>
      </c>
      <c r="C156" s="70" t="s">
        <v>9062</v>
      </c>
      <c r="D156" s="70">
        <v>3049</v>
      </c>
      <c r="E156" s="70" t="s">
        <v>190</v>
      </c>
      <c r="F156" s="70" t="s">
        <v>34</v>
      </c>
      <c r="G156" s="70" t="s">
        <v>8284</v>
      </c>
      <c r="J156" s="71">
        <v>1100</v>
      </c>
      <c r="K156" s="1">
        <v>50</v>
      </c>
      <c r="L156" s="125">
        <f t="shared" si="5"/>
        <v>4249101.0899999989</v>
      </c>
      <c r="N156" s="126">
        <v>4249101.0899999989</v>
      </c>
      <c r="O156" s="126">
        <f t="shared" si="4"/>
        <v>0</v>
      </c>
      <c r="P156" s="20"/>
    </row>
    <row r="157" spans="1:16">
      <c r="A157" s="70" t="s">
        <v>404</v>
      </c>
      <c r="B157" s="59">
        <v>42711</v>
      </c>
      <c r="C157" s="70" t="s">
        <v>9063</v>
      </c>
      <c r="D157" s="70">
        <v>3050</v>
      </c>
      <c r="E157" s="70" t="s">
        <v>190</v>
      </c>
      <c r="F157" s="70" t="s">
        <v>34</v>
      </c>
      <c r="G157" s="70" t="s">
        <v>209</v>
      </c>
      <c r="J157" s="71">
        <v>1392</v>
      </c>
      <c r="K157" s="1">
        <v>51</v>
      </c>
      <c r="L157" s="125">
        <f t="shared" si="5"/>
        <v>4247709.0899999989</v>
      </c>
      <c r="N157" s="126">
        <v>4247709.0899999989</v>
      </c>
      <c r="O157" s="126">
        <f t="shared" si="4"/>
        <v>0</v>
      </c>
      <c r="P157" s="20"/>
    </row>
    <row r="158" spans="1:16">
      <c r="A158" s="70" t="s">
        <v>406</v>
      </c>
      <c r="B158" s="59">
        <v>42711</v>
      </c>
      <c r="C158" s="70" t="s">
        <v>9064</v>
      </c>
      <c r="D158" s="70">
        <v>3051</v>
      </c>
      <c r="E158" s="70" t="s">
        <v>190</v>
      </c>
      <c r="F158" s="70" t="s">
        <v>34</v>
      </c>
      <c r="G158" s="70" t="s">
        <v>194</v>
      </c>
      <c r="J158" s="71">
        <v>2050</v>
      </c>
      <c r="K158" s="1">
        <v>52</v>
      </c>
      <c r="L158" s="125">
        <f t="shared" si="5"/>
        <v>4245659.0899999989</v>
      </c>
      <c r="N158" s="126">
        <v>4245659.0899999989</v>
      </c>
      <c r="O158" s="126">
        <f t="shared" si="4"/>
        <v>0</v>
      </c>
      <c r="P158" s="20"/>
    </row>
    <row r="159" spans="1:16">
      <c r="A159" s="70" t="s">
        <v>350</v>
      </c>
      <c r="B159" s="59">
        <v>42711</v>
      </c>
      <c r="C159" s="70" t="s">
        <v>9065</v>
      </c>
      <c r="D159" s="70">
        <v>3052</v>
      </c>
      <c r="E159" s="70" t="s">
        <v>190</v>
      </c>
      <c r="F159" s="70" t="s">
        <v>34</v>
      </c>
      <c r="G159" s="70" t="s">
        <v>421</v>
      </c>
      <c r="J159" s="71">
        <v>3011.95</v>
      </c>
      <c r="K159" s="1">
        <v>53</v>
      </c>
      <c r="L159" s="125">
        <f t="shared" si="5"/>
        <v>4242647.1399999987</v>
      </c>
      <c r="N159" s="126">
        <v>4242647.1399999987</v>
      </c>
      <c r="O159" s="126">
        <f t="shared" si="4"/>
        <v>0</v>
      </c>
      <c r="P159" s="20"/>
    </row>
    <row r="160" spans="1:16">
      <c r="A160" s="70" t="s">
        <v>408</v>
      </c>
      <c r="B160" s="59">
        <v>42711</v>
      </c>
      <c r="C160" s="70" t="s">
        <v>9066</v>
      </c>
      <c r="D160" s="70">
        <v>3053</v>
      </c>
      <c r="E160" s="70" t="s">
        <v>190</v>
      </c>
      <c r="F160" s="70" t="s">
        <v>34</v>
      </c>
      <c r="G160" s="70" t="s">
        <v>5730</v>
      </c>
      <c r="J160" s="71">
        <v>1246</v>
      </c>
      <c r="K160" s="1">
        <v>54</v>
      </c>
      <c r="L160" s="125">
        <f t="shared" si="5"/>
        <v>4241401.1399999987</v>
      </c>
      <c r="N160" s="126">
        <v>4241401.1399999987</v>
      </c>
      <c r="O160" s="126">
        <f t="shared" si="4"/>
        <v>0</v>
      </c>
      <c r="P160" s="20"/>
    </row>
    <row r="161" spans="1:16">
      <c r="A161" s="70" t="s">
        <v>6368</v>
      </c>
      <c r="B161" s="59">
        <v>42712</v>
      </c>
      <c r="C161" s="70" t="s">
        <v>5051</v>
      </c>
      <c r="D161" s="70">
        <v>29061</v>
      </c>
      <c r="E161" s="70" t="s">
        <v>4</v>
      </c>
      <c r="F161" s="70" t="s">
        <v>6645</v>
      </c>
      <c r="G161" s="70" t="s">
        <v>9067</v>
      </c>
      <c r="H161" s="71">
        <v>1522</v>
      </c>
      <c r="I161" s="17">
        <v>76</v>
      </c>
      <c r="L161" s="125">
        <f t="shared" si="5"/>
        <v>4242923.1399999987</v>
      </c>
      <c r="N161" s="126">
        <v>4242923.1399999987</v>
      </c>
      <c r="O161" s="126">
        <f t="shared" si="4"/>
        <v>0</v>
      </c>
      <c r="P161" s="20"/>
    </row>
    <row r="162" spans="1:16">
      <c r="A162" s="70" t="s">
        <v>327</v>
      </c>
      <c r="B162" s="59">
        <v>42712</v>
      </c>
      <c r="C162" s="70" t="s">
        <v>4645</v>
      </c>
      <c r="D162" s="70">
        <v>31185</v>
      </c>
      <c r="E162" s="70" t="s">
        <v>33</v>
      </c>
      <c r="F162" s="70" t="s">
        <v>3046</v>
      </c>
      <c r="G162" s="70" t="s">
        <v>9068</v>
      </c>
      <c r="J162" s="71">
        <v>263896</v>
      </c>
      <c r="K162" s="1">
        <v>55</v>
      </c>
      <c r="L162" s="125">
        <f t="shared" si="5"/>
        <v>3979027.1399999987</v>
      </c>
      <c r="N162" s="126">
        <v>3979027.1399999987</v>
      </c>
      <c r="O162" s="126">
        <f t="shared" si="4"/>
        <v>0</v>
      </c>
      <c r="P162" s="20"/>
    </row>
    <row r="163" spans="1:16">
      <c r="A163" s="70" t="s">
        <v>2370</v>
      </c>
      <c r="B163" s="59">
        <v>42712</v>
      </c>
      <c r="C163" s="70" t="s">
        <v>6070</v>
      </c>
      <c r="D163" s="70">
        <v>29063</v>
      </c>
      <c r="E163" s="70" t="s">
        <v>4</v>
      </c>
      <c r="F163" s="70" t="s">
        <v>6645</v>
      </c>
      <c r="G163" s="70" t="s">
        <v>9069</v>
      </c>
      <c r="H163" s="71">
        <v>180100</v>
      </c>
      <c r="I163" s="17">
        <v>77</v>
      </c>
      <c r="L163" s="125">
        <f t="shared" si="5"/>
        <v>4159127.1399999987</v>
      </c>
      <c r="N163" s="126">
        <v>4159127.1399999987</v>
      </c>
      <c r="O163" s="126">
        <f t="shared" si="4"/>
        <v>0</v>
      </c>
      <c r="P163" s="20"/>
    </row>
    <row r="164" spans="1:16">
      <c r="A164" s="70" t="s">
        <v>4820</v>
      </c>
      <c r="B164" s="59">
        <v>42712</v>
      </c>
      <c r="C164" s="70" t="s">
        <v>5051</v>
      </c>
      <c r="D164" s="70">
        <v>29064</v>
      </c>
      <c r="E164" s="70" t="s">
        <v>4</v>
      </c>
      <c r="F164" s="70" t="s">
        <v>6645</v>
      </c>
      <c r="G164" s="70" t="s">
        <v>9070</v>
      </c>
      <c r="H164" s="71">
        <v>58000</v>
      </c>
      <c r="I164" s="17">
        <v>78</v>
      </c>
      <c r="L164" s="125">
        <f t="shared" si="5"/>
        <v>4217127.1399999987</v>
      </c>
      <c r="N164" s="126">
        <v>4217127.1399999987</v>
      </c>
      <c r="O164" s="126">
        <f t="shared" si="4"/>
        <v>0</v>
      </c>
      <c r="P164" s="20"/>
    </row>
    <row r="165" spans="1:16">
      <c r="A165" s="70" t="s">
        <v>3097</v>
      </c>
      <c r="B165" s="59">
        <v>42712</v>
      </c>
      <c r="C165" s="70" t="s">
        <v>7</v>
      </c>
      <c r="D165" s="70">
        <v>29065</v>
      </c>
      <c r="E165" s="70" t="s">
        <v>4</v>
      </c>
      <c r="F165" s="70" t="s">
        <v>6645</v>
      </c>
      <c r="G165" s="70" t="s">
        <v>7</v>
      </c>
      <c r="H165" s="71">
        <v>43790.55</v>
      </c>
      <c r="I165" s="17" t="s">
        <v>2061</v>
      </c>
      <c r="L165" s="125">
        <f t="shared" si="5"/>
        <v>4260917.6899999985</v>
      </c>
      <c r="N165" s="126">
        <v>4260917.6899999985</v>
      </c>
      <c r="O165" s="126">
        <f t="shared" si="4"/>
        <v>0</v>
      </c>
      <c r="P165" s="20"/>
    </row>
    <row r="166" spans="1:16">
      <c r="A166" s="70" t="s">
        <v>4033</v>
      </c>
      <c r="B166" s="59">
        <v>42712</v>
      </c>
      <c r="C166" s="70" t="s">
        <v>3</v>
      </c>
      <c r="D166" s="70">
        <v>29066</v>
      </c>
      <c r="E166" s="70" t="s">
        <v>4</v>
      </c>
      <c r="F166" s="70" t="s">
        <v>6645</v>
      </c>
      <c r="G166" s="70" t="s">
        <v>3</v>
      </c>
      <c r="H166" s="121">
        <v>4745.7</v>
      </c>
      <c r="I166" s="17">
        <v>700</v>
      </c>
      <c r="L166" s="125">
        <f t="shared" si="5"/>
        <v>4265663.3899999987</v>
      </c>
      <c r="N166" s="126">
        <v>4265663.3899999987</v>
      </c>
      <c r="O166" s="126">
        <f t="shared" si="4"/>
        <v>0</v>
      </c>
      <c r="P166" s="20"/>
    </row>
    <row r="167" spans="1:16">
      <c r="A167" s="70" t="s">
        <v>9071</v>
      </c>
      <c r="B167" s="59">
        <v>42712</v>
      </c>
      <c r="C167" s="70" t="s">
        <v>7</v>
      </c>
      <c r="D167" s="70">
        <v>29065</v>
      </c>
      <c r="E167" s="70" t="s">
        <v>4</v>
      </c>
      <c r="F167" s="70" t="s">
        <v>6645</v>
      </c>
      <c r="G167" s="70" t="s">
        <v>2115</v>
      </c>
      <c r="J167" s="71">
        <v>43790.55</v>
      </c>
      <c r="K167" s="1" t="s">
        <v>2061</v>
      </c>
      <c r="L167" s="125">
        <f t="shared" si="5"/>
        <v>4221872.8399999989</v>
      </c>
      <c r="N167" s="126">
        <v>4221872.8399999989</v>
      </c>
      <c r="O167" s="126">
        <f t="shared" si="4"/>
        <v>0</v>
      </c>
      <c r="P167" s="20"/>
    </row>
    <row r="168" spans="1:16">
      <c r="A168" s="70" t="s">
        <v>4035</v>
      </c>
      <c r="B168" s="59">
        <v>42712</v>
      </c>
      <c r="C168" s="70" t="s">
        <v>7</v>
      </c>
      <c r="D168" s="70">
        <v>29067</v>
      </c>
      <c r="E168" s="70" t="s">
        <v>4</v>
      </c>
      <c r="F168" s="70" t="s">
        <v>6645</v>
      </c>
      <c r="G168" s="70" t="s">
        <v>7</v>
      </c>
      <c r="H168" s="71">
        <v>46790.55</v>
      </c>
      <c r="I168" s="17">
        <v>79</v>
      </c>
      <c r="L168" s="125">
        <f t="shared" si="5"/>
        <v>4268663.3899999987</v>
      </c>
      <c r="N168" s="126">
        <v>4268663.3899999987</v>
      </c>
      <c r="O168" s="126">
        <f t="shared" si="4"/>
        <v>0</v>
      </c>
      <c r="P168" s="20"/>
    </row>
    <row r="169" spans="1:16">
      <c r="A169" s="70" t="s">
        <v>4042</v>
      </c>
      <c r="B169" s="59">
        <v>42712</v>
      </c>
      <c r="C169" s="70" t="s">
        <v>6070</v>
      </c>
      <c r="D169" s="70">
        <v>29068</v>
      </c>
      <c r="E169" s="70" t="s">
        <v>4</v>
      </c>
      <c r="F169" s="70" t="s">
        <v>5520</v>
      </c>
      <c r="G169" s="70" t="s">
        <v>9072</v>
      </c>
      <c r="H169" s="71">
        <v>1025</v>
      </c>
      <c r="I169" s="17">
        <v>80</v>
      </c>
      <c r="L169" s="125">
        <f t="shared" si="5"/>
        <v>4269688.3899999987</v>
      </c>
      <c r="N169" s="126">
        <v>4269688.3899999987</v>
      </c>
      <c r="O169" s="126">
        <f t="shared" si="4"/>
        <v>0</v>
      </c>
      <c r="P169" s="20"/>
    </row>
    <row r="170" spans="1:16">
      <c r="A170" s="70" t="s">
        <v>335</v>
      </c>
      <c r="B170" s="59">
        <v>42712</v>
      </c>
      <c r="C170" s="70" t="s">
        <v>5576</v>
      </c>
      <c r="D170" s="70">
        <v>29070</v>
      </c>
      <c r="E170" s="70" t="s">
        <v>4</v>
      </c>
      <c r="F170" s="70" t="s">
        <v>5520</v>
      </c>
      <c r="G170" s="70" t="s">
        <v>9073</v>
      </c>
      <c r="H170" s="71">
        <v>113000</v>
      </c>
      <c r="I170" s="17">
        <v>81</v>
      </c>
      <c r="L170" s="125">
        <f t="shared" si="5"/>
        <v>4382688.3899999987</v>
      </c>
      <c r="N170" s="126">
        <v>4382688.3899999987</v>
      </c>
      <c r="O170" s="126">
        <f t="shared" si="4"/>
        <v>0</v>
      </c>
      <c r="P170" s="20"/>
    </row>
    <row r="171" spans="1:16">
      <c r="A171" s="70" t="s">
        <v>361</v>
      </c>
      <c r="B171" s="59">
        <v>42712</v>
      </c>
      <c r="C171" s="70" t="s">
        <v>5051</v>
      </c>
      <c r="D171" s="70">
        <v>29074</v>
      </c>
      <c r="E171" s="70" t="s">
        <v>4</v>
      </c>
      <c r="F171" s="70" t="s">
        <v>5520</v>
      </c>
      <c r="G171" s="70" t="s">
        <v>9074</v>
      </c>
      <c r="H171" s="71">
        <v>150000</v>
      </c>
      <c r="I171" s="17" t="s">
        <v>9792</v>
      </c>
      <c r="L171" s="125">
        <f t="shared" si="5"/>
        <v>4532688.3899999987</v>
      </c>
      <c r="N171" s="126">
        <v>4532688.3899999987</v>
      </c>
      <c r="O171" s="126">
        <f t="shared" si="4"/>
        <v>0</v>
      </c>
      <c r="P171" s="20"/>
    </row>
    <row r="172" spans="1:16">
      <c r="A172" s="70" t="s">
        <v>367</v>
      </c>
      <c r="B172" s="59">
        <v>42712</v>
      </c>
      <c r="C172" s="70" t="s">
        <v>44</v>
      </c>
      <c r="D172" s="70">
        <v>31187</v>
      </c>
      <c r="E172" s="70" t="s">
        <v>33</v>
      </c>
      <c r="F172" s="70" t="s">
        <v>3046</v>
      </c>
      <c r="G172" s="70" t="s">
        <v>9075</v>
      </c>
      <c r="H172" s="71">
        <v>130802.56</v>
      </c>
      <c r="I172" s="17">
        <v>83</v>
      </c>
      <c r="L172" s="125">
        <f t="shared" si="5"/>
        <v>4663490.9499999983</v>
      </c>
      <c r="N172" s="126">
        <v>4663490.9499999983</v>
      </c>
      <c r="O172" s="126">
        <f t="shared" si="4"/>
        <v>0</v>
      </c>
      <c r="P172" s="20"/>
    </row>
    <row r="173" spans="1:16">
      <c r="A173" s="70" t="s">
        <v>5648</v>
      </c>
      <c r="B173" s="59">
        <v>42712</v>
      </c>
      <c r="C173" s="70" t="s">
        <v>5051</v>
      </c>
      <c r="D173" s="70">
        <v>29076</v>
      </c>
      <c r="E173" s="70" t="s">
        <v>4</v>
      </c>
      <c r="F173" s="70" t="s">
        <v>5520</v>
      </c>
      <c r="G173" s="70" t="s">
        <v>9076</v>
      </c>
      <c r="H173" s="71">
        <v>260000</v>
      </c>
      <c r="I173" s="17">
        <v>84</v>
      </c>
      <c r="L173" s="125">
        <f t="shared" si="5"/>
        <v>4923490.9499999983</v>
      </c>
      <c r="N173" s="126">
        <v>4923490.9499999983</v>
      </c>
      <c r="O173" s="126">
        <f t="shared" si="4"/>
        <v>0</v>
      </c>
      <c r="P173" s="20"/>
    </row>
    <row r="174" spans="1:16">
      <c r="A174" s="70" t="s">
        <v>3167</v>
      </c>
      <c r="B174" s="59">
        <v>42712</v>
      </c>
      <c r="C174" s="70" t="s">
        <v>9077</v>
      </c>
      <c r="D174" s="70">
        <v>31188</v>
      </c>
      <c r="E174" s="70" t="s">
        <v>33</v>
      </c>
      <c r="F174" s="70" t="s">
        <v>34</v>
      </c>
      <c r="G174" s="70" t="s">
        <v>9078</v>
      </c>
      <c r="H174" s="71">
        <v>190386.77</v>
      </c>
      <c r="I174" s="17">
        <v>85</v>
      </c>
      <c r="L174" s="125">
        <f t="shared" si="5"/>
        <v>5113877.7199999979</v>
      </c>
      <c r="N174" s="126">
        <v>5113877.7199999979</v>
      </c>
      <c r="O174" s="126">
        <f t="shared" si="4"/>
        <v>0</v>
      </c>
      <c r="P174" s="20"/>
    </row>
    <row r="175" spans="1:16">
      <c r="A175" s="70" t="s">
        <v>7109</v>
      </c>
      <c r="B175" s="59">
        <v>42712</v>
      </c>
      <c r="C175" s="70" t="s">
        <v>5151</v>
      </c>
      <c r="D175" s="70">
        <v>29080</v>
      </c>
      <c r="E175" s="70" t="s">
        <v>4</v>
      </c>
      <c r="F175" s="70" t="s">
        <v>5520</v>
      </c>
      <c r="G175" s="70" t="s">
        <v>5151</v>
      </c>
      <c r="H175" s="71">
        <v>4995.99</v>
      </c>
      <c r="I175" s="17" t="s">
        <v>1159</v>
      </c>
      <c r="L175" s="125">
        <f t="shared" si="5"/>
        <v>5118873.7099999981</v>
      </c>
      <c r="N175" s="126">
        <v>5118873.7099999981</v>
      </c>
      <c r="O175" s="126">
        <f t="shared" si="4"/>
        <v>0</v>
      </c>
      <c r="P175" s="20"/>
    </row>
    <row r="176" spans="1:16">
      <c r="A176" s="70" t="s">
        <v>3906</v>
      </c>
      <c r="B176" s="59">
        <v>42712</v>
      </c>
      <c r="C176" s="70" t="s">
        <v>3</v>
      </c>
      <c r="D176" s="70">
        <v>29081</v>
      </c>
      <c r="E176" s="70" t="s">
        <v>4</v>
      </c>
      <c r="F176" s="70" t="s">
        <v>5520</v>
      </c>
      <c r="G176" s="70" t="s">
        <v>3</v>
      </c>
      <c r="H176" s="121">
        <v>418122.06</v>
      </c>
      <c r="I176" s="17">
        <v>700</v>
      </c>
      <c r="L176" s="125">
        <f t="shared" si="5"/>
        <v>5536995.7699999977</v>
      </c>
      <c r="N176" s="126">
        <v>5536995.7699999977</v>
      </c>
      <c r="O176" s="126">
        <f t="shared" si="4"/>
        <v>0</v>
      </c>
      <c r="P176" s="20"/>
    </row>
    <row r="177" spans="1:16">
      <c r="A177" s="70" t="s">
        <v>9079</v>
      </c>
      <c r="B177" s="59">
        <v>42712</v>
      </c>
      <c r="C177" s="70" t="s">
        <v>7</v>
      </c>
      <c r="D177" s="70">
        <v>29082</v>
      </c>
      <c r="E177" s="70" t="s">
        <v>4</v>
      </c>
      <c r="F177" s="70" t="s">
        <v>5520</v>
      </c>
      <c r="G177" s="70" t="s">
        <v>7</v>
      </c>
      <c r="H177" s="71">
        <v>157613.32</v>
      </c>
      <c r="I177" s="17">
        <v>86</v>
      </c>
      <c r="L177" s="125">
        <f t="shared" si="5"/>
        <v>5694609.089999998</v>
      </c>
      <c r="N177" s="126">
        <v>5694609.089999998</v>
      </c>
      <c r="O177" s="126">
        <f t="shared" si="4"/>
        <v>0</v>
      </c>
      <c r="P177" s="20"/>
    </row>
    <row r="178" spans="1:16">
      <c r="A178" s="70" t="s">
        <v>292</v>
      </c>
      <c r="B178" s="59">
        <v>42712</v>
      </c>
      <c r="C178" s="70" t="s">
        <v>9080</v>
      </c>
      <c r="D178" s="70">
        <v>18222</v>
      </c>
      <c r="E178" s="70" t="s">
        <v>66</v>
      </c>
      <c r="F178" s="70" t="s">
        <v>34</v>
      </c>
      <c r="G178" s="70" t="s">
        <v>174</v>
      </c>
      <c r="J178" s="71">
        <v>50000</v>
      </c>
      <c r="K178" s="1">
        <v>56</v>
      </c>
      <c r="L178" s="125">
        <f t="shared" si="5"/>
        <v>5644609.089999998</v>
      </c>
      <c r="N178" s="126">
        <v>5644609.089999998</v>
      </c>
      <c r="O178" s="126">
        <f t="shared" si="4"/>
        <v>0</v>
      </c>
      <c r="P178" s="20"/>
    </row>
    <row r="179" spans="1:16">
      <c r="A179" s="70" t="s">
        <v>295</v>
      </c>
      <c r="B179" s="59">
        <v>42712</v>
      </c>
      <c r="C179" s="70" t="s">
        <v>9081</v>
      </c>
      <c r="D179" s="70">
        <v>18223</v>
      </c>
      <c r="E179" s="70" t="s">
        <v>385</v>
      </c>
      <c r="F179" s="70" t="s">
        <v>34</v>
      </c>
      <c r="G179" s="70" t="s">
        <v>391</v>
      </c>
      <c r="J179" s="71">
        <v>10008.61</v>
      </c>
      <c r="K179" s="1">
        <v>57</v>
      </c>
      <c r="L179" s="125">
        <f t="shared" si="5"/>
        <v>5634600.4799999977</v>
      </c>
      <c r="N179" s="126">
        <v>5634600.4799999977</v>
      </c>
      <c r="O179" s="126">
        <f t="shared" si="4"/>
        <v>0</v>
      </c>
      <c r="P179" s="20"/>
    </row>
    <row r="180" spans="1:16">
      <c r="A180" s="70" t="s">
        <v>337</v>
      </c>
      <c r="B180" s="59">
        <v>42712</v>
      </c>
      <c r="C180" s="70" t="s">
        <v>9082</v>
      </c>
      <c r="D180" s="70">
        <v>18224</v>
      </c>
      <c r="E180" s="70" t="s">
        <v>66</v>
      </c>
      <c r="F180" s="70" t="s">
        <v>34</v>
      </c>
      <c r="G180" s="70" t="s">
        <v>9083</v>
      </c>
      <c r="J180" s="71">
        <v>220000</v>
      </c>
      <c r="K180" s="1">
        <v>58</v>
      </c>
      <c r="L180" s="125">
        <f t="shared" si="5"/>
        <v>5414600.4799999977</v>
      </c>
      <c r="N180" s="126">
        <v>5414600.4799999977</v>
      </c>
      <c r="O180" s="126">
        <f t="shared" si="4"/>
        <v>0</v>
      </c>
      <c r="P180" s="20"/>
    </row>
    <row r="181" spans="1:16">
      <c r="A181" s="70" t="s">
        <v>339</v>
      </c>
      <c r="B181" s="59">
        <v>42712</v>
      </c>
      <c r="C181" s="70" t="s">
        <v>9084</v>
      </c>
      <c r="D181" s="70">
        <v>18225</v>
      </c>
      <c r="E181" s="70" t="s">
        <v>66</v>
      </c>
      <c r="F181" s="70" t="s">
        <v>34</v>
      </c>
      <c r="G181" s="70" t="s">
        <v>2557</v>
      </c>
      <c r="J181" s="71">
        <v>2240.73</v>
      </c>
      <c r="K181" s="1">
        <v>59</v>
      </c>
      <c r="L181" s="125">
        <f t="shared" si="5"/>
        <v>5412359.7499999972</v>
      </c>
      <c r="N181" s="126">
        <v>5412359.7499999972</v>
      </c>
      <c r="O181" s="126">
        <f t="shared" si="4"/>
        <v>0</v>
      </c>
      <c r="P181" s="20"/>
    </row>
    <row r="182" spans="1:16">
      <c r="A182" s="70" t="s">
        <v>342</v>
      </c>
      <c r="B182" s="59">
        <v>42712</v>
      </c>
      <c r="C182" s="70" t="s">
        <v>9085</v>
      </c>
      <c r="D182" s="70">
        <v>1104</v>
      </c>
      <c r="E182" s="70" t="s">
        <v>109</v>
      </c>
      <c r="F182" s="70" t="s">
        <v>34</v>
      </c>
      <c r="G182" s="70" t="s">
        <v>106</v>
      </c>
      <c r="H182" s="71">
        <v>166000</v>
      </c>
      <c r="I182" s="17">
        <v>87</v>
      </c>
      <c r="L182" s="125">
        <f t="shared" si="5"/>
        <v>5578359.7499999972</v>
      </c>
      <c r="N182" s="126">
        <v>5578359.7499999972</v>
      </c>
      <c r="O182" s="126">
        <f t="shared" si="4"/>
        <v>0</v>
      </c>
      <c r="P182" s="20"/>
    </row>
    <row r="183" spans="1:16">
      <c r="A183" s="70" t="s">
        <v>411</v>
      </c>
      <c r="B183" s="59">
        <v>42712</v>
      </c>
      <c r="C183" s="70" t="s">
        <v>9086</v>
      </c>
      <c r="D183" s="70">
        <v>3054</v>
      </c>
      <c r="E183" s="70" t="s">
        <v>183</v>
      </c>
      <c r="F183" s="70" t="s">
        <v>34</v>
      </c>
      <c r="G183" s="70" t="s">
        <v>2055</v>
      </c>
      <c r="J183" s="71">
        <v>2663121.64</v>
      </c>
      <c r="K183" s="1">
        <v>60</v>
      </c>
      <c r="L183" s="125">
        <f t="shared" si="5"/>
        <v>2915238.1099999971</v>
      </c>
      <c r="N183" s="126">
        <v>2915238.1099999971</v>
      </c>
      <c r="O183" s="126">
        <f t="shared" si="4"/>
        <v>0</v>
      </c>
      <c r="P183" s="20"/>
    </row>
    <row r="184" spans="1:16">
      <c r="A184" s="70" t="s">
        <v>590</v>
      </c>
      <c r="B184" s="59">
        <v>42712</v>
      </c>
      <c r="C184" s="70" t="s">
        <v>9087</v>
      </c>
      <c r="D184" s="70">
        <v>3100</v>
      </c>
      <c r="E184" s="70" t="s">
        <v>190</v>
      </c>
      <c r="F184" s="70" t="s">
        <v>34</v>
      </c>
      <c r="G184" s="70" t="s">
        <v>7553</v>
      </c>
      <c r="J184" s="71">
        <v>28729.26</v>
      </c>
      <c r="K184" s="1">
        <v>61</v>
      </c>
      <c r="L184" s="125">
        <f t="shared" si="5"/>
        <v>2886508.8499999973</v>
      </c>
      <c r="N184" s="126">
        <v>2886508.8499999973</v>
      </c>
      <c r="O184" s="126">
        <f t="shared" si="4"/>
        <v>0</v>
      </c>
      <c r="P184" s="20"/>
    </row>
    <row r="185" spans="1:16">
      <c r="A185" s="70" t="s">
        <v>9088</v>
      </c>
      <c r="B185" s="59">
        <v>42713</v>
      </c>
      <c r="C185" s="70" t="s">
        <v>5051</v>
      </c>
      <c r="D185" s="70">
        <v>29084</v>
      </c>
      <c r="E185" s="70" t="s">
        <v>4</v>
      </c>
      <c r="F185" s="70" t="s">
        <v>6645</v>
      </c>
      <c r="G185" s="70" t="s">
        <v>9074</v>
      </c>
      <c r="H185" s="71">
        <v>200100</v>
      </c>
      <c r="I185" s="17">
        <v>88</v>
      </c>
      <c r="L185" s="125">
        <f t="shared" si="5"/>
        <v>3086608.8499999973</v>
      </c>
      <c r="N185" s="126">
        <v>3086608.8499999973</v>
      </c>
      <c r="O185" s="126">
        <f t="shared" si="4"/>
        <v>0</v>
      </c>
      <c r="P185" s="20"/>
    </row>
    <row r="186" spans="1:16">
      <c r="A186" s="70" t="s">
        <v>373</v>
      </c>
      <c r="B186" s="59">
        <v>42713</v>
      </c>
      <c r="C186" s="70" t="s">
        <v>1579</v>
      </c>
      <c r="D186" s="70">
        <v>29085</v>
      </c>
      <c r="E186" s="70" t="s">
        <v>4</v>
      </c>
      <c r="F186" s="70" t="s">
        <v>6645</v>
      </c>
      <c r="G186" s="70" t="s">
        <v>9089</v>
      </c>
      <c r="H186" s="71">
        <v>25000</v>
      </c>
      <c r="I186" s="17">
        <v>89</v>
      </c>
      <c r="L186" s="125">
        <f t="shared" si="5"/>
        <v>3111608.8499999973</v>
      </c>
      <c r="N186" s="126">
        <v>3111608.8499999973</v>
      </c>
      <c r="O186" s="126">
        <f t="shared" si="4"/>
        <v>0</v>
      </c>
      <c r="P186" s="20"/>
    </row>
    <row r="187" spans="1:16">
      <c r="A187" s="70" t="s">
        <v>4839</v>
      </c>
      <c r="B187" s="59">
        <v>42713</v>
      </c>
      <c r="C187" s="70" t="s">
        <v>5576</v>
      </c>
      <c r="D187" s="70">
        <v>29087</v>
      </c>
      <c r="E187" s="70" t="s">
        <v>4</v>
      </c>
      <c r="F187" s="70" t="s">
        <v>6645</v>
      </c>
      <c r="G187" s="70" t="s">
        <v>9090</v>
      </c>
      <c r="H187" s="71">
        <v>1025</v>
      </c>
      <c r="I187" s="17">
        <v>90</v>
      </c>
      <c r="L187" s="125">
        <f t="shared" si="5"/>
        <v>3112633.8499999973</v>
      </c>
      <c r="N187" s="126">
        <v>3112633.8499999973</v>
      </c>
      <c r="O187" s="126">
        <f t="shared" si="4"/>
        <v>0</v>
      </c>
      <c r="P187" s="20"/>
    </row>
    <row r="188" spans="1:16">
      <c r="A188" s="70" t="s">
        <v>9091</v>
      </c>
      <c r="B188" s="59">
        <v>42713</v>
      </c>
      <c r="C188" s="70" t="s">
        <v>5051</v>
      </c>
      <c r="D188" s="70">
        <v>29088</v>
      </c>
      <c r="E188" s="70" t="s">
        <v>4</v>
      </c>
      <c r="F188" s="70" t="s">
        <v>6645</v>
      </c>
      <c r="G188" s="70" t="s">
        <v>9092</v>
      </c>
      <c r="H188" s="71">
        <v>160000</v>
      </c>
      <c r="I188" s="17">
        <v>91</v>
      </c>
      <c r="L188" s="125">
        <f t="shared" si="5"/>
        <v>3272633.8499999973</v>
      </c>
      <c r="N188" s="126">
        <v>3272633.8499999973</v>
      </c>
      <c r="O188" s="126">
        <f t="shared" si="4"/>
        <v>0</v>
      </c>
      <c r="P188" s="20"/>
    </row>
    <row r="189" spans="1:16">
      <c r="A189" s="70" t="s">
        <v>7111</v>
      </c>
      <c r="B189" s="59">
        <v>42713</v>
      </c>
      <c r="C189" s="70" t="s">
        <v>6070</v>
      </c>
      <c r="D189" s="70">
        <v>29089</v>
      </c>
      <c r="E189" s="70" t="s">
        <v>4</v>
      </c>
      <c r="F189" s="70" t="s">
        <v>6645</v>
      </c>
      <c r="G189" s="70" t="s">
        <v>2112</v>
      </c>
      <c r="H189" s="71">
        <v>92505</v>
      </c>
      <c r="I189" s="17">
        <v>92</v>
      </c>
      <c r="L189" s="125">
        <f t="shared" si="5"/>
        <v>3365138.8499999973</v>
      </c>
      <c r="N189" s="126">
        <v>3365138.8499999973</v>
      </c>
      <c r="O189" s="126">
        <f t="shared" si="4"/>
        <v>0</v>
      </c>
      <c r="P189" s="20"/>
    </row>
    <row r="190" spans="1:16">
      <c r="A190" s="70" t="s">
        <v>7112</v>
      </c>
      <c r="B190" s="59">
        <v>42713</v>
      </c>
      <c r="C190" s="70" t="s">
        <v>7</v>
      </c>
      <c r="D190" s="70">
        <v>29090</v>
      </c>
      <c r="E190" s="70" t="s">
        <v>4</v>
      </c>
      <c r="F190" s="70" t="s">
        <v>6645</v>
      </c>
      <c r="G190" s="70" t="s">
        <v>7</v>
      </c>
      <c r="H190" s="71">
        <v>103707.99</v>
      </c>
      <c r="I190" s="17" t="s">
        <v>2916</v>
      </c>
      <c r="L190" s="125">
        <f t="shared" si="5"/>
        <v>3468846.8399999975</v>
      </c>
      <c r="N190" s="126">
        <v>3468846.8399999975</v>
      </c>
      <c r="O190" s="126">
        <f t="shared" si="4"/>
        <v>0</v>
      </c>
      <c r="P190" s="20"/>
    </row>
    <row r="191" spans="1:16">
      <c r="A191" s="70" t="s">
        <v>1486</v>
      </c>
      <c r="B191" s="59">
        <v>42713</v>
      </c>
      <c r="C191" s="70" t="s">
        <v>3</v>
      </c>
      <c r="D191" s="70">
        <v>29091</v>
      </c>
      <c r="E191" s="70" t="s">
        <v>4</v>
      </c>
      <c r="F191" s="70" t="s">
        <v>6645</v>
      </c>
      <c r="G191" s="70" t="s">
        <v>3</v>
      </c>
      <c r="H191" s="71">
        <v>103707.99</v>
      </c>
      <c r="I191" s="17">
        <v>89</v>
      </c>
      <c r="L191" s="125">
        <f t="shared" si="5"/>
        <v>3572554.8299999977</v>
      </c>
      <c r="N191" s="126">
        <v>3572554.8299999977</v>
      </c>
      <c r="O191" s="126">
        <f t="shared" si="4"/>
        <v>0</v>
      </c>
      <c r="P191" s="20"/>
    </row>
    <row r="192" spans="1:16">
      <c r="A192" s="70" t="s">
        <v>1489</v>
      </c>
      <c r="B192" s="59">
        <v>42713</v>
      </c>
      <c r="C192" s="70" t="s">
        <v>7</v>
      </c>
      <c r="D192" s="70">
        <v>29092</v>
      </c>
      <c r="E192" s="70" t="s">
        <v>4</v>
      </c>
      <c r="F192" s="70" t="s">
        <v>6645</v>
      </c>
      <c r="G192" s="70" t="s">
        <v>7</v>
      </c>
      <c r="H192" s="71">
        <v>7364.49</v>
      </c>
      <c r="I192" s="17">
        <v>93</v>
      </c>
      <c r="L192" s="125">
        <f t="shared" si="5"/>
        <v>3579919.319999998</v>
      </c>
      <c r="N192" s="126">
        <v>3579919.319999998</v>
      </c>
      <c r="O192" s="126">
        <f t="shared" si="4"/>
        <v>0</v>
      </c>
      <c r="P192" s="20"/>
    </row>
    <row r="193" spans="1:16">
      <c r="A193" s="70" t="s">
        <v>1491</v>
      </c>
      <c r="B193" s="59">
        <v>42713</v>
      </c>
      <c r="C193" s="70" t="s">
        <v>7</v>
      </c>
      <c r="D193" s="70">
        <v>29090</v>
      </c>
      <c r="E193" s="70" t="s">
        <v>4</v>
      </c>
      <c r="F193" s="70" t="s">
        <v>6645</v>
      </c>
      <c r="G193" s="70" t="s">
        <v>2115</v>
      </c>
      <c r="J193" s="71">
        <v>103707.99</v>
      </c>
      <c r="K193" s="1" t="s">
        <v>2916</v>
      </c>
      <c r="L193" s="125">
        <f t="shared" si="5"/>
        <v>3476211.3299999977</v>
      </c>
      <c r="N193" s="126">
        <v>3476211.3299999977</v>
      </c>
      <c r="O193" s="126">
        <f t="shared" si="4"/>
        <v>0</v>
      </c>
      <c r="P193" s="20"/>
    </row>
    <row r="194" spans="1:16">
      <c r="A194" s="70" t="s">
        <v>3182</v>
      </c>
      <c r="B194" s="59">
        <v>42713</v>
      </c>
      <c r="C194" s="70" t="s">
        <v>5576</v>
      </c>
      <c r="D194" s="70">
        <v>29094</v>
      </c>
      <c r="E194" s="70" t="s">
        <v>4</v>
      </c>
      <c r="F194" s="70" t="s">
        <v>5520</v>
      </c>
      <c r="G194" s="70" t="s">
        <v>844</v>
      </c>
      <c r="H194" s="71">
        <v>1025</v>
      </c>
      <c r="I194" s="17">
        <v>91</v>
      </c>
      <c r="L194" s="125">
        <f t="shared" si="5"/>
        <v>3477236.3299999977</v>
      </c>
      <c r="N194" s="126">
        <v>3477236.3299999977</v>
      </c>
      <c r="O194" s="126">
        <f t="shared" si="4"/>
        <v>0</v>
      </c>
      <c r="P194" s="20"/>
    </row>
    <row r="195" spans="1:16">
      <c r="A195" s="70" t="s">
        <v>9093</v>
      </c>
      <c r="B195" s="59">
        <v>42713</v>
      </c>
      <c r="C195" s="70" t="s">
        <v>6070</v>
      </c>
      <c r="D195" s="70">
        <v>29097</v>
      </c>
      <c r="E195" s="70" t="s">
        <v>4</v>
      </c>
      <c r="F195" s="70" t="s">
        <v>5520</v>
      </c>
      <c r="G195" s="70" t="s">
        <v>9094</v>
      </c>
      <c r="H195" s="71">
        <v>20000</v>
      </c>
      <c r="I195" s="17">
        <v>94</v>
      </c>
      <c r="L195" s="125">
        <f t="shared" si="5"/>
        <v>3497236.3299999977</v>
      </c>
      <c r="N195" s="126">
        <v>3497236.3299999977</v>
      </c>
      <c r="O195" s="126">
        <f t="shared" si="4"/>
        <v>0</v>
      </c>
      <c r="P195" s="20"/>
    </row>
    <row r="196" spans="1:16">
      <c r="A196" s="70" t="s">
        <v>4852</v>
      </c>
      <c r="B196" s="59">
        <v>42713</v>
      </c>
      <c r="C196" s="70" t="s">
        <v>6070</v>
      </c>
      <c r="D196" s="70">
        <v>29099</v>
      </c>
      <c r="E196" s="70" t="s">
        <v>4</v>
      </c>
      <c r="F196" s="70" t="s">
        <v>5520</v>
      </c>
      <c r="G196" s="70" t="s">
        <v>9095</v>
      </c>
      <c r="H196" s="71">
        <v>50000</v>
      </c>
      <c r="I196" s="17">
        <v>95</v>
      </c>
      <c r="L196" s="125">
        <f t="shared" si="5"/>
        <v>3547236.3299999977</v>
      </c>
      <c r="N196" s="126">
        <v>3547236.3299999977</v>
      </c>
      <c r="O196" s="126">
        <f t="shared" si="4"/>
        <v>0</v>
      </c>
      <c r="P196" s="20"/>
    </row>
    <row r="197" spans="1:16">
      <c r="A197" s="70" t="s">
        <v>4855</v>
      </c>
      <c r="B197" s="59">
        <v>42713</v>
      </c>
      <c r="C197" s="70" t="s">
        <v>1579</v>
      </c>
      <c r="D197" s="70">
        <v>29102</v>
      </c>
      <c r="E197" s="70" t="s">
        <v>4</v>
      </c>
      <c r="F197" s="70" t="s">
        <v>5520</v>
      </c>
      <c r="G197" s="70" t="s">
        <v>9096</v>
      </c>
      <c r="H197" s="121">
        <v>20000</v>
      </c>
      <c r="I197" s="17">
        <v>700</v>
      </c>
      <c r="L197" s="125">
        <f t="shared" si="5"/>
        <v>3567236.3299999977</v>
      </c>
      <c r="N197" s="126">
        <v>3567236.3299999977</v>
      </c>
      <c r="O197" s="126">
        <f t="shared" ref="O197:O260" si="6">+N197-L197</f>
        <v>0</v>
      </c>
      <c r="P197" s="20"/>
    </row>
    <row r="198" spans="1:16">
      <c r="A198" s="70" t="s">
        <v>4857</v>
      </c>
      <c r="B198" s="59">
        <v>42713</v>
      </c>
      <c r="C198" s="70" t="s">
        <v>5051</v>
      </c>
      <c r="D198" s="70">
        <v>29104</v>
      </c>
      <c r="E198" s="70" t="s">
        <v>4</v>
      </c>
      <c r="F198" s="70" t="s">
        <v>5520</v>
      </c>
      <c r="G198" s="70" t="s">
        <v>9097</v>
      </c>
      <c r="H198" s="71">
        <v>20000</v>
      </c>
      <c r="I198" s="17" t="s">
        <v>5442</v>
      </c>
      <c r="L198" s="125">
        <f t="shared" ref="L198:L261" si="7">+L197+H198-J198</f>
        <v>3587236.3299999977</v>
      </c>
      <c r="N198" s="126">
        <v>3587236.3299999977</v>
      </c>
      <c r="O198" s="126">
        <f t="shared" si="6"/>
        <v>0</v>
      </c>
      <c r="P198" s="20"/>
    </row>
    <row r="199" spans="1:16">
      <c r="A199" s="70" t="s">
        <v>9098</v>
      </c>
      <c r="B199" s="59">
        <v>42713</v>
      </c>
      <c r="C199" s="70" t="s">
        <v>41</v>
      </c>
      <c r="D199" s="70">
        <v>31203</v>
      </c>
      <c r="E199" s="70" t="s">
        <v>33</v>
      </c>
      <c r="F199" s="70" t="s">
        <v>4580</v>
      </c>
      <c r="G199" s="70" t="s">
        <v>61</v>
      </c>
      <c r="H199" s="71">
        <v>621000</v>
      </c>
      <c r="I199" s="17">
        <v>96</v>
      </c>
      <c r="L199" s="125">
        <f t="shared" si="7"/>
        <v>4208236.3299999982</v>
      </c>
      <c r="N199" s="126">
        <v>4208236.3299999982</v>
      </c>
      <c r="O199" s="126">
        <f t="shared" si="6"/>
        <v>0</v>
      </c>
      <c r="P199" s="20"/>
    </row>
    <row r="200" spans="1:16">
      <c r="A200" s="70" t="s">
        <v>6434</v>
      </c>
      <c r="B200" s="59">
        <v>42713</v>
      </c>
      <c r="C200" s="70" t="s">
        <v>41</v>
      </c>
      <c r="D200" s="70">
        <v>31204</v>
      </c>
      <c r="E200" s="70" t="s">
        <v>33</v>
      </c>
      <c r="F200" s="70" t="s">
        <v>4580</v>
      </c>
      <c r="G200" s="70" t="s">
        <v>61</v>
      </c>
      <c r="H200" s="71">
        <v>323000</v>
      </c>
      <c r="I200" s="17">
        <v>97</v>
      </c>
      <c r="L200" s="125">
        <f t="shared" si="7"/>
        <v>4531236.3299999982</v>
      </c>
      <c r="N200" s="126">
        <v>4531236.3299999982</v>
      </c>
      <c r="O200" s="126">
        <f t="shared" si="6"/>
        <v>0</v>
      </c>
      <c r="P200" s="20"/>
    </row>
    <row r="201" spans="1:16">
      <c r="A201" s="70" t="s">
        <v>4117</v>
      </c>
      <c r="B201" s="59">
        <v>42713</v>
      </c>
      <c r="C201" s="70" t="s">
        <v>41</v>
      </c>
      <c r="D201" s="70">
        <v>31205</v>
      </c>
      <c r="E201" s="70" t="s">
        <v>33</v>
      </c>
      <c r="F201" s="70" t="s">
        <v>4580</v>
      </c>
      <c r="G201" s="70" t="s">
        <v>61</v>
      </c>
      <c r="H201" s="71">
        <v>510000</v>
      </c>
      <c r="I201" s="17">
        <v>98</v>
      </c>
      <c r="L201" s="125">
        <f t="shared" si="7"/>
        <v>5041236.3299999982</v>
      </c>
      <c r="N201" s="126">
        <v>5041236.3299999982</v>
      </c>
      <c r="O201" s="126">
        <f t="shared" si="6"/>
        <v>0</v>
      </c>
      <c r="P201" s="20"/>
    </row>
    <row r="202" spans="1:16">
      <c r="A202" s="70" t="s">
        <v>3195</v>
      </c>
      <c r="B202" s="59">
        <v>42713</v>
      </c>
      <c r="C202" s="70" t="s">
        <v>41</v>
      </c>
      <c r="D202" s="70">
        <v>31206</v>
      </c>
      <c r="E202" s="70" t="s">
        <v>33</v>
      </c>
      <c r="F202" s="70" t="s">
        <v>4580</v>
      </c>
      <c r="G202" s="70" t="s">
        <v>61</v>
      </c>
      <c r="H202" s="71">
        <v>543000</v>
      </c>
      <c r="I202" s="17">
        <v>99</v>
      </c>
      <c r="L202" s="125">
        <f t="shared" si="7"/>
        <v>5584236.3299999982</v>
      </c>
      <c r="N202" s="126">
        <v>5584236.3299999982</v>
      </c>
      <c r="O202" s="126">
        <f t="shared" si="6"/>
        <v>0</v>
      </c>
      <c r="P202" s="20"/>
    </row>
    <row r="203" spans="1:16">
      <c r="A203" s="70" t="s">
        <v>9099</v>
      </c>
      <c r="B203" s="59">
        <v>42713</v>
      </c>
      <c r="C203" s="70" t="s">
        <v>3</v>
      </c>
      <c r="D203" s="70">
        <v>29107</v>
      </c>
      <c r="E203" s="70" t="s">
        <v>4</v>
      </c>
      <c r="F203" s="70" t="s">
        <v>5520</v>
      </c>
      <c r="G203" s="70" t="s">
        <v>3</v>
      </c>
      <c r="H203" s="71">
        <v>56406.03</v>
      </c>
      <c r="I203" s="17">
        <v>89</v>
      </c>
      <c r="L203" s="125">
        <f t="shared" si="7"/>
        <v>5640642.3599999985</v>
      </c>
      <c r="N203" s="126">
        <v>5640642.3599999985</v>
      </c>
      <c r="O203" s="126">
        <f t="shared" si="6"/>
        <v>0</v>
      </c>
      <c r="P203" s="20"/>
    </row>
    <row r="204" spans="1:16">
      <c r="A204" s="70" t="s">
        <v>9100</v>
      </c>
      <c r="B204" s="59">
        <v>42713</v>
      </c>
      <c r="C204" s="70" t="s">
        <v>7</v>
      </c>
      <c r="D204" s="70">
        <v>29108</v>
      </c>
      <c r="E204" s="70" t="s">
        <v>4</v>
      </c>
      <c r="F204" s="70" t="s">
        <v>5520</v>
      </c>
      <c r="G204" s="70" t="s">
        <v>7</v>
      </c>
      <c r="H204" s="71">
        <v>44108.04</v>
      </c>
      <c r="I204" s="17">
        <v>100</v>
      </c>
      <c r="L204" s="125">
        <f t="shared" si="7"/>
        <v>5684750.3999999985</v>
      </c>
      <c r="N204" s="126">
        <v>5684750.3999999985</v>
      </c>
      <c r="O204" s="126">
        <f t="shared" si="6"/>
        <v>0</v>
      </c>
      <c r="P204" s="20"/>
    </row>
    <row r="205" spans="1:16">
      <c r="A205" s="70" t="s">
        <v>414</v>
      </c>
      <c r="B205" s="59">
        <v>42713</v>
      </c>
      <c r="C205" s="70" t="s">
        <v>9101</v>
      </c>
      <c r="D205" s="70">
        <v>18226</v>
      </c>
      <c r="E205" s="70" t="s">
        <v>66</v>
      </c>
      <c r="F205" s="70" t="s">
        <v>34</v>
      </c>
      <c r="G205" s="70" t="s">
        <v>497</v>
      </c>
      <c r="J205" s="71">
        <v>1190527</v>
      </c>
      <c r="K205" s="1">
        <v>62</v>
      </c>
      <c r="L205" s="125">
        <f t="shared" si="7"/>
        <v>4494223.3999999985</v>
      </c>
      <c r="N205" s="126">
        <v>4494223.3999999985</v>
      </c>
      <c r="O205" s="126">
        <f t="shared" si="6"/>
        <v>0</v>
      </c>
      <c r="P205" s="20"/>
    </row>
    <row r="206" spans="1:16">
      <c r="A206" s="70" t="s">
        <v>417</v>
      </c>
      <c r="B206" s="59">
        <v>42713</v>
      </c>
      <c r="C206" s="70" t="s">
        <v>9102</v>
      </c>
      <c r="D206" s="70">
        <v>18227</v>
      </c>
      <c r="E206" s="70" t="s">
        <v>66</v>
      </c>
      <c r="F206" s="70" t="s">
        <v>34</v>
      </c>
      <c r="G206" s="70" t="s">
        <v>497</v>
      </c>
      <c r="J206" s="71">
        <v>5832</v>
      </c>
      <c r="K206" s="1">
        <v>63</v>
      </c>
      <c r="L206" s="125">
        <f t="shared" si="7"/>
        <v>4488391.3999999985</v>
      </c>
      <c r="N206" s="126">
        <v>4488391.3999999985</v>
      </c>
      <c r="O206" s="126">
        <f t="shared" si="6"/>
        <v>0</v>
      </c>
      <c r="P206" s="20"/>
    </row>
    <row r="207" spans="1:16">
      <c r="A207" s="70" t="s">
        <v>419</v>
      </c>
      <c r="B207" s="59">
        <v>42713</v>
      </c>
      <c r="C207" s="70" t="s">
        <v>9103</v>
      </c>
      <c r="D207" s="70">
        <v>3055</v>
      </c>
      <c r="E207" s="70" t="s">
        <v>183</v>
      </c>
      <c r="F207" s="70" t="s">
        <v>34</v>
      </c>
      <c r="G207" s="70" t="s">
        <v>2055</v>
      </c>
      <c r="J207" s="71">
        <v>2413247.4900000002</v>
      </c>
      <c r="K207" s="1">
        <v>64</v>
      </c>
      <c r="L207" s="125">
        <f t="shared" si="7"/>
        <v>2075143.9099999983</v>
      </c>
      <c r="N207" s="126">
        <v>2075143.9099999983</v>
      </c>
      <c r="O207" s="126">
        <f t="shared" si="6"/>
        <v>0</v>
      </c>
      <c r="P207" s="20"/>
    </row>
    <row r="208" spans="1:16">
      <c r="A208" s="70" t="s">
        <v>422</v>
      </c>
      <c r="B208" s="59">
        <v>42713</v>
      </c>
      <c r="C208" s="70" t="s">
        <v>9104</v>
      </c>
      <c r="D208" s="70">
        <v>3056</v>
      </c>
      <c r="E208" s="70" t="s">
        <v>190</v>
      </c>
      <c r="F208" s="70" t="s">
        <v>34</v>
      </c>
      <c r="G208" s="70" t="s">
        <v>2731</v>
      </c>
      <c r="J208" s="71">
        <v>75466.67</v>
      </c>
      <c r="K208" s="1">
        <v>65</v>
      </c>
      <c r="L208" s="125">
        <f t="shared" si="7"/>
        <v>1999677.2399999984</v>
      </c>
      <c r="N208" s="126">
        <v>1999677.2399999984</v>
      </c>
      <c r="O208" s="126">
        <f t="shared" si="6"/>
        <v>0</v>
      </c>
      <c r="P208" s="20"/>
    </row>
    <row r="209" spans="1:16">
      <c r="A209" s="70" t="s">
        <v>424</v>
      </c>
      <c r="B209" s="59">
        <v>42713</v>
      </c>
      <c r="C209" s="70" t="s">
        <v>9105</v>
      </c>
      <c r="D209" s="70">
        <v>3057</v>
      </c>
      <c r="E209" s="70" t="s">
        <v>190</v>
      </c>
      <c r="F209" s="70" t="s">
        <v>34</v>
      </c>
      <c r="G209" s="70" t="s">
        <v>4453</v>
      </c>
      <c r="J209" s="71">
        <v>224664.19</v>
      </c>
      <c r="K209" s="1">
        <v>66</v>
      </c>
      <c r="L209" s="125">
        <f t="shared" si="7"/>
        <v>1775013.0499999984</v>
      </c>
      <c r="N209" s="126">
        <v>1775013.0499999984</v>
      </c>
      <c r="O209" s="126">
        <f t="shared" si="6"/>
        <v>0</v>
      </c>
      <c r="P209" s="20"/>
    </row>
    <row r="210" spans="1:16">
      <c r="A210" s="70" t="s">
        <v>427</v>
      </c>
      <c r="B210" s="59">
        <v>42713</v>
      </c>
      <c r="C210" s="70" t="s">
        <v>9106</v>
      </c>
      <c r="D210" s="70">
        <v>3058</v>
      </c>
      <c r="E210" s="70" t="s">
        <v>190</v>
      </c>
      <c r="F210" s="70" t="s">
        <v>34</v>
      </c>
      <c r="G210" s="70" t="s">
        <v>4453</v>
      </c>
      <c r="J210" s="71">
        <v>58477.77</v>
      </c>
      <c r="K210" s="1">
        <v>67</v>
      </c>
      <c r="L210" s="125">
        <f t="shared" si="7"/>
        <v>1716535.2799999984</v>
      </c>
      <c r="N210" s="126">
        <v>1716535.2799999984</v>
      </c>
      <c r="O210" s="126">
        <f t="shared" si="6"/>
        <v>0</v>
      </c>
      <c r="P210" s="20"/>
    </row>
    <row r="211" spans="1:16">
      <c r="A211" s="70" t="s">
        <v>430</v>
      </c>
      <c r="B211" s="59">
        <v>42713</v>
      </c>
      <c r="C211" s="70" t="s">
        <v>41</v>
      </c>
      <c r="D211" s="70">
        <v>31198</v>
      </c>
      <c r="E211" s="70" t="s">
        <v>42</v>
      </c>
      <c r="F211" s="70" t="s">
        <v>4580</v>
      </c>
      <c r="G211" s="70" t="s">
        <v>751</v>
      </c>
      <c r="J211" s="71">
        <v>50000</v>
      </c>
      <c r="K211" s="1">
        <v>68</v>
      </c>
      <c r="L211" s="125">
        <f t="shared" si="7"/>
        <v>1666535.2799999984</v>
      </c>
      <c r="N211" s="126">
        <v>1666535.2799999984</v>
      </c>
      <c r="O211" s="126">
        <f t="shared" si="6"/>
        <v>0</v>
      </c>
      <c r="P211" s="20"/>
    </row>
    <row r="212" spans="1:16">
      <c r="A212" s="70" t="s">
        <v>439</v>
      </c>
      <c r="B212" s="59">
        <v>42713</v>
      </c>
      <c r="C212" s="70" t="s">
        <v>9107</v>
      </c>
      <c r="D212" s="70">
        <v>3059</v>
      </c>
      <c r="E212" s="70" t="s">
        <v>190</v>
      </c>
      <c r="F212" s="70" t="s">
        <v>34</v>
      </c>
      <c r="G212" s="70" t="s">
        <v>39</v>
      </c>
      <c r="J212" s="71">
        <v>20718.169999999998</v>
      </c>
      <c r="K212" s="1">
        <v>69</v>
      </c>
      <c r="L212" s="125">
        <f t="shared" si="7"/>
        <v>1645817.1099999985</v>
      </c>
      <c r="N212" s="126">
        <v>1645817.1099999985</v>
      </c>
      <c r="O212" s="126">
        <f t="shared" si="6"/>
        <v>0</v>
      </c>
      <c r="P212" s="20"/>
    </row>
    <row r="213" spans="1:16">
      <c r="A213" s="70" t="s">
        <v>442</v>
      </c>
      <c r="B213" s="59">
        <v>42713</v>
      </c>
      <c r="C213" s="70" t="s">
        <v>41</v>
      </c>
      <c r="D213" s="70">
        <v>31202</v>
      </c>
      <c r="E213" s="70" t="s">
        <v>42</v>
      </c>
      <c r="F213" s="70" t="s">
        <v>4580</v>
      </c>
      <c r="G213" s="70" t="s">
        <v>751</v>
      </c>
      <c r="J213" s="71">
        <v>47000</v>
      </c>
      <c r="K213" s="1">
        <v>70</v>
      </c>
      <c r="L213" s="125">
        <f t="shared" si="7"/>
        <v>1598817.1099999985</v>
      </c>
      <c r="N213" s="126">
        <v>1598817.1099999985</v>
      </c>
      <c r="O213" s="126">
        <f t="shared" si="6"/>
        <v>0</v>
      </c>
      <c r="P213" s="20"/>
    </row>
    <row r="214" spans="1:16">
      <c r="A214" s="70" t="s">
        <v>445</v>
      </c>
      <c r="B214" s="59">
        <v>42713</v>
      </c>
      <c r="C214" s="70" t="s">
        <v>9108</v>
      </c>
      <c r="D214" s="70">
        <v>3060</v>
      </c>
      <c r="E214" s="70" t="s">
        <v>183</v>
      </c>
      <c r="F214" s="70" t="s">
        <v>34</v>
      </c>
      <c r="G214" s="70" t="s">
        <v>9109</v>
      </c>
      <c r="J214" s="71">
        <v>22442.18</v>
      </c>
      <c r="K214" s="1">
        <v>71</v>
      </c>
      <c r="L214" s="125">
        <f t="shared" si="7"/>
        <v>1576374.9299999985</v>
      </c>
      <c r="N214" s="126">
        <v>1576374.9299999985</v>
      </c>
      <c r="O214" s="126">
        <f t="shared" si="6"/>
        <v>0</v>
      </c>
      <c r="P214" s="20"/>
    </row>
    <row r="215" spans="1:16">
      <c r="A215" s="70" t="s">
        <v>552</v>
      </c>
      <c r="B215" s="59">
        <v>42713</v>
      </c>
      <c r="C215" s="70" t="s">
        <v>9110</v>
      </c>
      <c r="D215" s="70">
        <v>18228</v>
      </c>
      <c r="E215" s="70" t="s">
        <v>66</v>
      </c>
      <c r="F215" s="70" t="s">
        <v>34</v>
      </c>
      <c r="G215" s="70" t="s">
        <v>1471</v>
      </c>
      <c r="J215" s="71">
        <v>44372</v>
      </c>
      <c r="K215" s="1">
        <v>72</v>
      </c>
      <c r="L215" s="125">
        <f t="shared" si="7"/>
        <v>1532002.9299999985</v>
      </c>
      <c r="N215" s="126">
        <v>1532002.9299999985</v>
      </c>
      <c r="O215" s="126">
        <f t="shared" si="6"/>
        <v>0</v>
      </c>
      <c r="P215" s="20"/>
    </row>
    <row r="216" spans="1:16">
      <c r="A216" s="70" t="s">
        <v>555</v>
      </c>
      <c r="B216" s="59">
        <v>42713</v>
      </c>
      <c r="C216" s="70" t="s">
        <v>9111</v>
      </c>
      <c r="D216" s="70">
        <v>18229</v>
      </c>
      <c r="E216" s="70" t="s">
        <v>66</v>
      </c>
      <c r="F216" s="70" t="s">
        <v>34</v>
      </c>
      <c r="G216" s="70" t="s">
        <v>1471</v>
      </c>
      <c r="J216" s="71">
        <v>35000</v>
      </c>
      <c r="K216" s="1">
        <v>73</v>
      </c>
      <c r="L216" s="125">
        <f t="shared" si="7"/>
        <v>1497002.9299999985</v>
      </c>
      <c r="N216" s="126">
        <v>1497002.9299999985</v>
      </c>
      <c r="O216" s="126">
        <f t="shared" si="6"/>
        <v>0</v>
      </c>
      <c r="P216" s="20"/>
    </row>
    <row r="217" spans="1:16">
      <c r="A217" s="70" t="s">
        <v>9112</v>
      </c>
      <c r="B217" s="59">
        <v>42713</v>
      </c>
      <c r="C217" s="70" t="s">
        <v>41</v>
      </c>
      <c r="D217" s="70">
        <v>31207</v>
      </c>
      <c r="E217" s="70" t="s">
        <v>45</v>
      </c>
      <c r="F217" s="70" t="s">
        <v>4580</v>
      </c>
      <c r="G217" s="70" t="s">
        <v>70</v>
      </c>
      <c r="H217" s="71">
        <v>52421.03</v>
      </c>
      <c r="I217" s="17">
        <v>101</v>
      </c>
      <c r="L217" s="125">
        <f t="shared" si="7"/>
        <v>1549423.9599999986</v>
      </c>
      <c r="N217" s="126">
        <v>1549423.9599999986</v>
      </c>
      <c r="O217" s="126">
        <f t="shared" si="6"/>
        <v>0</v>
      </c>
      <c r="P217" s="20"/>
    </row>
    <row r="218" spans="1:16">
      <c r="A218" s="70" t="s">
        <v>9113</v>
      </c>
      <c r="B218" s="59">
        <v>42713</v>
      </c>
      <c r="C218" s="70" t="s">
        <v>41</v>
      </c>
      <c r="D218" s="70">
        <v>31208</v>
      </c>
      <c r="E218" s="70" t="s">
        <v>45</v>
      </c>
      <c r="F218" s="70" t="s">
        <v>4580</v>
      </c>
      <c r="G218" s="70" t="s">
        <v>70</v>
      </c>
      <c r="H218" s="71">
        <v>194159.15</v>
      </c>
      <c r="I218" s="17">
        <v>102</v>
      </c>
      <c r="L218" s="125">
        <f t="shared" si="7"/>
        <v>1743583.1099999985</v>
      </c>
      <c r="N218" s="126">
        <v>1743583.1099999985</v>
      </c>
      <c r="O218" s="126">
        <f t="shared" si="6"/>
        <v>0</v>
      </c>
      <c r="P218" s="20"/>
    </row>
    <row r="219" spans="1:16">
      <c r="A219" s="70" t="s">
        <v>9114</v>
      </c>
      <c r="B219" s="59">
        <v>42714</v>
      </c>
      <c r="C219" s="70" t="s">
        <v>1579</v>
      </c>
      <c r="D219" s="70">
        <v>29109</v>
      </c>
      <c r="E219" s="70" t="s">
        <v>4</v>
      </c>
      <c r="F219" s="70" t="s">
        <v>5520</v>
      </c>
      <c r="G219" s="70" t="s">
        <v>9115</v>
      </c>
      <c r="H219" s="71">
        <v>22000</v>
      </c>
      <c r="I219" s="17">
        <v>103</v>
      </c>
      <c r="L219" s="125">
        <f t="shared" si="7"/>
        <v>1765583.1099999985</v>
      </c>
      <c r="N219" s="126">
        <v>1765583.1099999985</v>
      </c>
      <c r="O219" s="126">
        <f t="shared" si="6"/>
        <v>0</v>
      </c>
      <c r="P219" s="20"/>
    </row>
    <row r="220" spans="1:16">
      <c r="A220" s="70" t="s">
        <v>5696</v>
      </c>
      <c r="B220" s="59">
        <v>42714</v>
      </c>
      <c r="C220" s="70" t="s">
        <v>6070</v>
      </c>
      <c r="D220" s="70">
        <v>29110</v>
      </c>
      <c r="E220" s="70" t="s">
        <v>4</v>
      </c>
      <c r="F220" s="70" t="s">
        <v>5520</v>
      </c>
      <c r="G220" s="70" t="s">
        <v>9116</v>
      </c>
      <c r="H220" s="71">
        <v>14007.75</v>
      </c>
      <c r="I220" s="17">
        <v>104</v>
      </c>
      <c r="L220" s="125">
        <f t="shared" si="7"/>
        <v>1779590.8599999985</v>
      </c>
      <c r="M220" s="20"/>
      <c r="N220" s="126">
        <v>1779590.8599999985</v>
      </c>
      <c r="O220" s="126">
        <f t="shared" si="6"/>
        <v>0</v>
      </c>
      <c r="P220" s="20"/>
    </row>
    <row r="221" spans="1:16">
      <c r="A221" s="70" t="s">
        <v>4147</v>
      </c>
      <c r="B221" s="59">
        <v>42714</v>
      </c>
      <c r="C221" s="70" t="s">
        <v>5576</v>
      </c>
      <c r="D221" s="70">
        <v>29111</v>
      </c>
      <c r="E221" s="70" t="s">
        <v>4</v>
      </c>
      <c r="F221" s="70" t="s">
        <v>5520</v>
      </c>
      <c r="G221" s="70" t="s">
        <v>4331</v>
      </c>
      <c r="H221" s="71">
        <v>3030</v>
      </c>
      <c r="I221" s="17">
        <v>105</v>
      </c>
      <c r="L221" s="125">
        <f t="shared" si="7"/>
        <v>1782620.8599999985</v>
      </c>
      <c r="N221" s="126">
        <v>1782620.8599999985</v>
      </c>
      <c r="O221" s="126">
        <f t="shared" si="6"/>
        <v>0</v>
      </c>
      <c r="P221" s="20"/>
    </row>
    <row r="222" spans="1:16">
      <c r="A222" s="70" t="s">
        <v>2476</v>
      </c>
      <c r="B222" s="59">
        <v>42714</v>
      </c>
      <c r="C222" s="70" t="s">
        <v>3</v>
      </c>
      <c r="D222" s="70">
        <v>29113</v>
      </c>
      <c r="E222" s="70" t="s">
        <v>4</v>
      </c>
      <c r="F222" s="70" t="s">
        <v>5520</v>
      </c>
      <c r="G222" s="70" t="s">
        <v>3</v>
      </c>
      <c r="H222" s="71">
        <v>121295.97</v>
      </c>
      <c r="I222" s="17">
        <v>106</v>
      </c>
      <c r="L222" s="125">
        <f t="shared" si="7"/>
        <v>1903916.8299999984</v>
      </c>
      <c r="N222" s="126">
        <v>1903916.8299999984</v>
      </c>
      <c r="O222" s="126">
        <f t="shared" si="6"/>
        <v>0</v>
      </c>
      <c r="P222" s="20"/>
    </row>
    <row r="223" spans="1:16">
      <c r="A223" s="70" t="s">
        <v>2477</v>
      </c>
      <c r="B223" s="59">
        <v>42714</v>
      </c>
      <c r="C223" s="70" t="s">
        <v>7</v>
      </c>
      <c r="D223" s="70">
        <v>29114</v>
      </c>
      <c r="E223" s="70" t="s">
        <v>4</v>
      </c>
      <c r="F223" s="70" t="s">
        <v>5520</v>
      </c>
      <c r="G223" s="70" t="s">
        <v>7</v>
      </c>
      <c r="H223" s="71">
        <v>47649.06</v>
      </c>
      <c r="I223" s="17">
        <v>107</v>
      </c>
      <c r="L223" s="125">
        <f t="shared" si="7"/>
        <v>1951565.8899999985</v>
      </c>
      <c r="N223" s="126">
        <v>1951565.8899999985</v>
      </c>
      <c r="O223" s="126">
        <f t="shared" si="6"/>
        <v>0</v>
      </c>
      <c r="P223" s="20"/>
    </row>
    <row r="224" spans="1:16">
      <c r="A224" s="70" t="s">
        <v>6471</v>
      </c>
      <c r="B224" s="59">
        <v>42716</v>
      </c>
      <c r="C224" s="70" t="s">
        <v>3</v>
      </c>
      <c r="D224" s="70">
        <v>29115</v>
      </c>
      <c r="E224" s="70" t="s">
        <v>4</v>
      </c>
      <c r="F224" s="70" t="s">
        <v>5520</v>
      </c>
      <c r="G224" s="70" t="s">
        <v>3</v>
      </c>
      <c r="H224" s="121">
        <v>10000</v>
      </c>
      <c r="I224" s="17">
        <v>700</v>
      </c>
      <c r="L224" s="125">
        <f t="shared" si="7"/>
        <v>1961565.8899999985</v>
      </c>
      <c r="N224" s="126">
        <v>1961565.8899999985</v>
      </c>
      <c r="O224" s="126">
        <f t="shared" si="6"/>
        <v>0</v>
      </c>
      <c r="P224" s="20"/>
    </row>
    <row r="225" spans="1:16">
      <c r="A225" s="70" t="s">
        <v>4894</v>
      </c>
      <c r="B225" s="59">
        <v>42716</v>
      </c>
      <c r="C225" s="70" t="s">
        <v>7</v>
      </c>
      <c r="D225" s="70">
        <v>29118</v>
      </c>
      <c r="E225" s="70" t="s">
        <v>4</v>
      </c>
      <c r="F225" s="70" t="s">
        <v>6645</v>
      </c>
      <c r="G225" s="70" t="s">
        <v>7</v>
      </c>
      <c r="H225" s="71">
        <v>85000</v>
      </c>
      <c r="I225" s="17">
        <v>108</v>
      </c>
      <c r="L225" s="125">
        <f t="shared" si="7"/>
        <v>2046565.8899999985</v>
      </c>
      <c r="N225" s="126">
        <v>2046565.8899999985</v>
      </c>
      <c r="O225" s="126">
        <f t="shared" si="6"/>
        <v>0</v>
      </c>
      <c r="P225" s="20"/>
    </row>
    <row r="226" spans="1:16">
      <c r="A226" s="70" t="s">
        <v>4179</v>
      </c>
      <c r="B226" s="59">
        <v>42717</v>
      </c>
      <c r="C226" s="70" t="s">
        <v>6070</v>
      </c>
      <c r="D226" s="70">
        <v>29120</v>
      </c>
      <c r="E226" s="70" t="s">
        <v>4</v>
      </c>
      <c r="F226" s="70" t="s">
        <v>5520</v>
      </c>
      <c r="G226" s="70" t="s">
        <v>9094</v>
      </c>
      <c r="H226" s="71">
        <v>80000</v>
      </c>
      <c r="I226" s="17">
        <v>109</v>
      </c>
      <c r="L226" s="125">
        <f t="shared" si="7"/>
        <v>2126565.8899999987</v>
      </c>
      <c r="N226" s="126">
        <v>2126565.8899999987</v>
      </c>
      <c r="O226" s="126">
        <f t="shared" si="6"/>
        <v>0</v>
      </c>
      <c r="P226" s="20"/>
    </row>
    <row r="227" spans="1:16">
      <c r="A227" s="70" t="s">
        <v>1544</v>
      </c>
      <c r="B227" s="59">
        <v>42717</v>
      </c>
      <c r="C227" s="70" t="s">
        <v>6070</v>
      </c>
      <c r="D227" s="70">
        <v>29123</v>
      </c>
      <c r="E227" s="70" t="s">
        <v>4</v>
      </c>
      <c r="F227" s="70" t="s">
        <v>5520</v>
      </c>
      <c r="G227" s="70" t="s">
        <v>9117</v>
      </c>
      <c r="H227" s="71">
        <v>82000</v>
      </c>
      <c r="I227" s="17">
        <v>110</v>
      </c>
      <c r="L227" s="125">
        <f t="shared" si="7"/>
        <v>2208565.8899999987</v>
      </c>
      <c r="N227" s="126">
        <v>2208565.8899999987</v>
      </c>
      <c r="O227" s="126">
        <f t="shared" si="6"/>
        <v>0</v>
      </c>
      <c r="P227" s="20"/>
    </row>
    <row r="228" spans="1:16">
      <c r="A228" s="70" t="s">
        <v>5751</v>
      </c>
      <c r="B228" s="59">
        <v>42717</v>
      </c>
      <c r="C228" s="70" t="s">
        <v>44</v>
      </c>
      <c r="D228" s="70">
        <v>31212</v>
      </c>
      <c r="E228" s="70" t="s">
        <v>33</v>
      </c>
      <c r="F228" s="70" t="s">
        <v>3046</v>
      </c>
      <c r="G228" s="70" t="s">
        <v>9118</v>
      </c>
      <c r="H228" s="71">
        <v>157764.68</v>
      </c>
      <c r="I228" s="17">
        <v>111</v>
      </c>
      <c r="L228" s="125">
        <f t="shared" si="7"/>
        <v>2366330.5699999989</v>
      </c>
      <c r="N228" s="126">
        <v>2366330.5699999989</v>
      </c>
      <c r="O228" s="126">
        <f t="shared" si="6"/>
        <v>0</v>
      </c>
      <c r="P228" s="20"/>
    </row>
    <row r="229" spans="1:16">
      <c r="A229" s="70" t="s">
        <v>5751</v>
      </c>
      <c r="B229" s="59">
        <v>42717</v>
      </c>
      <c r="C229" s="70" t="s">
        <v>44</v>
      </c>
      <c r="D229" s="70">
        <v>31212</v>
      </c>
      <c r="E229" s="70" t="s">
        <v>33</v>
      </c>
      <c r="F229" s="70" t="s">
        <v>3046</v>
      </c>
      <c r="G229" s="70" t="s">
        <v>9119</v>
      </c>
      <c r="H229" s="71">
        <v>251700</v>
      </c>
      <c r="I229" s="17">
        <v>112</v>
      </c>
      <c r="L229" s="125">
        <f t="shared" si="7"/>
        <v>2618030.5699999989</v>
      </c>
      <c r="N229" s="126">
        <v>2618030.5699999989</v>
      </c>
      <c r="O229" s="126">
        <f t="shared" si="6"/>
        <v>0</v>
      </c>
      <c r="P229" s="20"/>
    </row>
    <row r="230" spans="1:16">
      <c r="A230" s="70" t="s">
        <v>1586</v>
      </c>
      <c r="B230" s="59">
        <v>42717</v>
      </c>
      <c r="C230" s="70" t="s">
        <v>5051</v>
      </c>
      <c r="D230" s="70">
        <v>29124</v>
      </c>
      <c r="E230" s="70" t="s">
        <v>4</v>
      </c>
      <c r="F230" s="70" t="s">
        <v>5520</v>
      </c>
      <c r="G230" s="70" t="s">
        <v>1042</v>
      </c>
      <c r="H230" s="71">
        <v>20120.009999999998</v>
      </c>
      <c r="I230" s="17">
        <v>113</v>
      </c>
      <c r="L230" s="125">
        <f t="shared" si="7"/>
        <v>2638150.5799999987</v>
      </c>
      <c r="N230" s="126">
        <v>2638150.5799999987</v>
      </c>
      <c r="O230" s="126">
        <f t="shared" si="6"/>
        <v>0</v>
      </c>
      <c r="P230" s="20"/>
    </row>
    <row r="231" spans="1:16">
      <c r="A231" s="70" t="s">
        <v>2518</v>
      </c>
      <c r="B231" s="59">
        <v>42717</v>
      </c>
      <c r="C231" s="70" t="s">
        <v>53</v>
      </c>
      <c r="D231" s="70">
        <v>29127</v>
      </c>
      <c r="E231" s="70" t="s">
        <v>4</v>
      </c>
      <c r="F231" s="70" t="s">
        <v>5520</v>
      </c>
      <c r="G231" s="70" t="s">
        <v>9120</v>
      </c>
      <c r="H231" s="71">
        <v>4774</v>
      </c>
      <c r="I231" s="17">
        <v>114</v>
      </c>
      <c r="L231" s="125">
        <f t="shared" si="7"/>
        <v>2642924.5799999987</v>
      </c>
      <c r="N231" s="126">
        <v>2642924.5799999987</v>
      </c>
      <c r="O231" s="126">
        <f t="shared" si="6"/>
        <v>0</v>
      </c>
      <c r="P231" s="20"/>
    </row>
    <row r="232" spans="1:16">
      <c r="A232" s="70" t="s">
        <v>4924</v>
      </c>
      <c r="B232" s="59">
        <v>42717</v>
      </c>
      <c r="C232" s="70" t="s">
        <v>5576</v>
      </c>
      <c r="D232" s="70">
        <v>29131</v>
      </c>
      <c r="E232" s="70" t="s">
        <v>4</v>
      </c>
      <c r="F232" s="70" t="s">
        <v>5520</v>
      </c>
      <c r="G232" s="70" t="s">
        <v>322</v>
      </c>
      <c r="H232" s="71">
        <v>1921.01</v>
      </c>
      <c r="I232" s="17">
        <v>115</v>
      </c>
      <c r="L232" s="125">
        <f t="shared" si="7"/>
        <v>2644845.5899999985</v>
      </c>
      <c r="N232" s="126">
        <v>2644845.5899999985</v>
      </c>
      <c r="O232" s="126">
        <f t="shared" si="6"/>
        <v>0</v>
      </c>
      <c r="P232" s="20"/>
    </row>
    <row r="233" spans="1:16">
      <c r="A233" s="70" t="s">
        <v>1627</v>
      </c>
      <c r="B233" s="59">
        <v>42717</v>
      </c>
      <c r="C233" s="70" t="s">
        <v>6070</v>
      </c>
      <c r="D233" s="70">
        <v>29132</v>
      </c>
      <c r="E233" s="70" t="s">
        <v>4</v>
      </c>
      <c r="F233" s="70" t="s">
        <v>5520</v>
      </c>
      <c r="G233" s="70" t="s">
        <v>8758</v>
      </c>
      <c r="H233" s="71">
        <v>302800</v>
      </c>
      <c r="I233" s="17">
        <v>116</v>
      </c>
      <c r="L233" s="125">
        <f t="shared" si="7"/>
        <v>2947645.5899999985</v>
      </c>
      <c r="N233" s="126">
        <v>2947645.5899999985</v>
      </c>
      <c r="O233" s="126">
        <f t="shared" si="6"/>
        <v>0</v>
      </c>
      <c r="P233" s="20"/>
    </row>
    <row r="234" spans="1:16">
      <c r="A234" s="70" t="s">
        <v>3324</v>
      </c>
      <c r="B234" s="59">
        <v>42717</v>
      </c>
      <c r="C234" s="70" t="s">
        <v>7</v>
      </c>
      <c r="D234" s="70">
        <v>29134</v>
      </c>
      <c r="E234" s="70" t="s">
        <v>4</v>
      </c>
      <c r="F234" s="70" t="s">
        <v>5520</v>
      </c>
      <c r="G234" s="70" t="s">
        <v>7</v>
      </c>
      <c r="H234" s="71">
        <v>313400.93</v>
      </c>
      <c r="I234" s="17">
        <v>117</v>
      </c>
      <c r="L234" s="125">
        <f t="shared" si="7"/>
        <v>3261046.5199999986</v>
      </c>
      <c r="N234" s="126">
        <v>3261046.5199999986</v>
      </c>
      <c r="O234" s="126">
        <f t="shared" si="6"/>
        <v>0</v>
      </c>
      <c r="P234" s="20"/>
    </row>
    <row r="235" spans="1:16">
      <c r="A235" s="70" t="s">
        <v>5780</v>
      </c>
      <c r="B235" s="59">
        <v>42717</v>
      </c>
      <c r="C235" s="70" t="s">
        <v>3</v>
      </c>
      <c r="D235" s="70">
        <v>29135</v>
      </c>
      <c r="E235" s="70" t="s">
        <v>4</v>
      </c>
      <c r="F235" s="70" t="s">
        <v>5520</v>
      </c>
      <c r="G235" s="70" t="s">
        <v>3</v>
      </c>
      <c r="H235" s="71">
        <v>31820.23</v>
      </c>
      <c r="I235" s="17">
        <v>118</v>
      </c>
      <c r="L235" s="125">
        <f t="shared" si="7"/>
        <v>3292866.7499999986</v>
      </c>
      <c r="N235" s="126">
        <v>3292866.7499999986</v>
      </c>
      <c r="O235" s="126">
        <f t="shared" si="6"/>
        <v>0</v>
      </c>
      <c r="P235" s="20"/>
    </row>
    <row r="236" spans="1:16">
      <c r="A236" s="70" t="s">
        <v>9121</v>
      </c>
      <c r="B236" s="59">
        <v>42717</v>
      </c>
      <c r="C236" s="70" t="s">
        <v>6070</v>
      </c>
      <c r="D236" s="70">
        <v>29137</v>
      </c>
      <c r="E236" s="70" t="s">
        <v>4</v>
      </c>
      <c r="F236" s="70" t="s">
        <v>6645</v>
      </c>
      <c r="G236" s="70" t="s">
        <v>7582</v>
      </c>
      <c r="H236" s="71">
        <v>4996</v>
      </c>
      <c r="I236" s="17">
        <v>119</v>
      </c>
      <c r="L236" s="125">
        <f t="shared" si="7"/>
        <v>3297862.7499999986</v>
      </c>
      <c r="N236" s="126">
        <v>3297862.7499999986</v>
      </c>
      <c r="O236" s="126">
        <f t="shared" si="6"/>
        <v>0</v>
      </c>
      <c r="P236" s="20"/>
    </row>
    <row r="237" spans="1:16">
      <c r="A237" s="70" t="s">
        <v>6497</v>
      </c>
      <c r="B237" s="59">
        <v>42717</v>
      </c>
      <c r="C237" s="70" t="s">
        <v>7</v>
      </c>
      <c r="D237" s="70">
        <v>29139</v>
      </c>
      <c r="E237" s="70" t="s">
        <v>4</v>
      </c>
      <c r="F237" s="70" t="s">
        <v>6645</v>
      </c>
      <c r="G237" s="70" t="s">
        <v>7</v>
      </c>
      <c r="H237" s="71">
        <v>1025</v>
      </c>
      <c r="I237" s="17">
        <v>120</v>
      </c>
      <c r="L237" s="125">
        <f t="shared" si="7"/>
        <v>3298887.7499999986</v>
      </c>
      <c r="N237" s="126">
        <v>3298887.7499999986</v>
      </c>
      <c r="O237" s="126">
        <f t="shared" si="6"/>
        <v>0</v>
      </c>
      <c r="P237" s="20"/>
    </row>
    <row r="238" spans="1:16">
      <c r="A238" s="70" t="s">
        <v>448</v>
      </c>
      <c r="B238" s="59">
        <v>42717</v>
      </c>
      <c r="C238" s="70" t="s">
        <v>9122</v>
      </c>
      <c r="D238" s="70">
        <v>18231</v>
      </c>
      <c r="E238" s="70" t="s">
        <v>66</v>
      </c>
      <c r="F238" s="70" t="s">
        <v>34</v>
      </c>
      <c r="G238" s="70" t="s">
        <v>9115</v>
      </c>
      <c r="J238" s="71">
        <v>215557.82</v>
      </c>
      <c r="K238" s="1">
        <v>74</v>
      </c>
      <c r="L238" s="125">
        <f t="shared" si="7"/>
        <v>3083329.9299999988</v>
      </c>
      <c r="N238" s="126">
        <v>3083329.9299999988</v>
      </c>
      <c r="O238" s="126">
        <f t="shared" si="6"/>
        <v>0</v>
      </c>
      <c r="P238" s="20"/>
    </row>
    <row r="239" spans="1:16">
      <c r="A239" s="70" t="s">
        <v>451</v>
      </c>
      <c r="B239" s="59">
        <v>42717</v>
      </c>
      <c r="C239" s="70" t="s">
        <v>9123</v>
      </c>
      <c r="D239" s="70">
        <v>18232</v>
      </c>
      <c r="E239" s="70" t="s">
        <v>66</v>
      </c>
      <c r="F239" s="70" t="s">
        <v>34</v>
      </c>
      <c r="G239" s="70" t="s">
        <v>2557</v>
      </c>
      <c r="J239" s="71">
        <v>3237.53</v>
      </c>
      <c r="K239" s="1">
        <v>75</v>
      </c>
      <c r="L239" s="125">
        <f t="shared" si="7"/>
        <v>3080092.399999999</v>
      </c>
      <c r="N239" s="126">
        <v>3080092.399999999</v>
      </c>
      <c r="O239" s="126">
        <f t="shared" si="6"/>
        <v>0</v>
      </c>
      <c r="P239" s="20"/>
    </row>
    <row r="240" spans="1:16">
      <c r="A240" s="70" t="s">
        <v>454</v>
      </c>
      <c r="B240" s="59">
        <v>42717</v>
      </c>
      <c r="C240" s="70" t="s">
        <v>9124</v>
      </c>
      <c r="D240" s="70">
        <v>18233</v>
      </c>
      <c r="E240" s="70" t="s">
        <v>66</v>
      </c>
      <c r="F240" s="70" t="s">
        <v>34</v>
      </c>
      <c r="G240" s="70" t="s">
        <v>347</v>
      </c>
      <c r="J240" s="71">
        <v>125000</v>
      </c>
      <c r="K240" s="1">
        <v>76</v>
      </c>
      <c r="L240" s="125">
        <f t="shared" si="7"/>
        <v>2955092.399999999</v>
      </c>
      <c r="N240" s="126">
        <v>2955092.399999999</v>
      </c>
      <c r="O240" s="126">
        <f t="shared" si="6"/>
        <v>0</v>
      </c>
      <c r="P240" s="20"/>
    </row>
    <row r="241" spans="1:16">
      <c r="A241" s="70" t="s">
        <v>481</v>
      </c>
      <c r="B241" s="59">
        <v>42717</v>
      </c>
      <c r="C241" s="70" t="s">
        <v>9125</v>
      </c>
      <c r="D241" s="70">
        <v>18234</v>
      </c>
      <c r="E241" s="70" t="s">
        <v>66</v>
      </c>
      <c r="F241" s="70" t="s">
        <v>34</v>
      </c>
      <c r="G241" s="70" t="s">
        <v>344</v>
      </c>
      <c r="J241" s="71">
        <v>125000</v>
      </c>
      <c r="K241" s="1">
        <v>77</v>
      </c>
      <c r="L241" s="125">
        <f t="shared" si="7"/>
        <v>2830092.399999999</v>
      </c>
      <c r="N241" s="126">
        <v>2830092.399999999</v>
      </c>
      <c r="O241" s="126">
        <f t="shared" si="6"/>
        <v>0</v>
      </c>
      <c r="P241" s="20"/>
    </row>
    <row r="242" spans="1:16">
      <c r="A242" s="70" t="s">
        <v>483</v>
      </c>
      <c r="B242" s="59">
        <v>42717</v>
      </c>
      <c r="C242" s="70" t="s">
        <v>9126</v>
      </c>
      <c r="D242" s="70">
        <v>18235</v>
      </c>
      <c r="E242" s="70" t="s">
        <v>66</v>
      </c>
      <c r="F242" s="70" t="s">
        <v>34</v>
      </c>
      <c r="G242" s="70" t="s">
        <v>39</v>
      </c>
      <c r="J242" s="71">
        <v>6457.62</v>
      </c>
      <c r="K242" s="1">
        <v>78</v>
      </c>
      <c r="L242" s="125">
        <f t="shared" si="7"/>
        <v>2823634.7799999989</v>
      </c>
      <c r="N242" s="126">
        <v>2823634.7799999989</v>
      </c>
      <c r="O242" s="126">
        <f t="shared" si="6"/>
        <v>0</v>
      </c>
      <c r="P242" s="20"/>
    </row>
    <row r="243" spans="1:16">
      <c r="A243" s="70" t="s">
        <v>485</v>
      </c>
      <c r="B243" s="59">
        <v>42717</v>
      </c>
      <c r="C243" s="70" t="s">
        <v>9127</v>
      </c>
      <c r="D243" s="70">
        <v>3061</v>
      </c>
      <c r="E243" s="70" t="s">
        <v>183</v>
      </c>
      <c r="F243" s="70" t="s">
        <v>34</v>
      </c>
      <c r="G243" s="70" t="s">
        <v>2055</v>
      </c>
      <c r="J243" s="71">
        <v>2060879.89</v>
      </c>
      <c r="K243" s="1">
        <v>79</v>
      </c>
      <c r="L243" s="125">
        <f t="shared" si="7"/>
        <v>762754.88999999897</v>
      </c>
      <c r="N243" s="126">
        <v>762754.88999999897</v>
      </c>
      <c r="O243" s="126">
        <f t="shared" si="6"/>
        <v>0</v>
      </c>
      <c r="P243" s="20"/>
    </row>
    <row r="244" spans="1:16">
      <c r="A244" s="70" t="s">
        <v>488</v>
      </c>
      <c r="B244" s="59">
        <v>42717</v>
      </c>
      <c r="C244" s="70" t="s">
        <v>9128</v>
      </c>
      <c r="D244" s="70">
        <v>3062</v>
      </c>
      <c r="E244" s="70" t="s">
        <v>190</v>
      </c>
      <c r="F244" s="70" t="s">
        <v>34</v>
      </c>
      <c r="G244" s="70" t="s">
        <v>9129</v>
      </c>
      <c r="J244" s="71">
        <v>270000</v>
      </c>
      <c r="K244" s="1">
        <v>80</v>
      </c>
      <c r="L244" s="125">
        <f t="shared" si="7"/>
        <v>492754.88999999897</v>
      </c>
      <c r="N244" s="126">
        <v>492754.88999999897</v>
      </c>
      <c r="O244" s="126">
        <f t="shared" si="6"/>
        <v>0</v>
      </c>
      <c r="P244" s="20"/>
    </row>
    <row r="245" spans="1:16">
      <c r="A245" s="70" t="s">
        <v>4199</v>
      </c>
      <c r="B245" s="59">
        <v>42718</v>
      </c>
      <c r="C245" s="70" t="s">
        <v>6070</v>
      </c>
      <c r="D245" s="70">
        <v>29140</v>
      </c>
      <c r="E245" s="70" t="s">
        <v>4</v>
      </c>
      <c r="F245" s="70" t="s">
        <v>5520</v>
      </c>
      <c r="G245" s="70" t="s">
        <v>9130</v>
      </c>
      <c r="H245" s="71">
        <v>2839.47</v>
      </c>
      <c r="I245" s="17">
        <v>121</v>
      </c>
      <c r="L245" s="125">
        <f t="shared" si="7"/>
        <v>495594.35999999894</v>
      </c>
      <c r="N245" s="126">
        <v>495594.35999999894</v>
      </c>
      <c r="O245" s="126">
        <f t="shared" si="6"/>
        <v>0</v>
      </c>
      <c r="P245" s="20"/>
    </row>
    <row r="246" spans="1:16">
      <c r="A246" s="70" t="s">
        <v>3347</v>
      </c>
      <c r="B246" s="59">
        <v>42718</v>
      </c>
      <c r="C246" s="70" t="s">
        <v>9131</v>
      </c>
      <c r="D246" s="70">
        <v>31217</v>
      </c>
      <c r="E246" s="70" t="s">
        <v>33</v>
      </c>
      <c r="F246" s="70" t="s">
        <v>3046</v>
      </c>
      <c r="G246" s="70" t="s">
        <v>9132</v>
      </c>
      <c r="H246" s="71">
        <v>31149.09</v>
      </c>
      <c r="I246" s="17">
        <v>122</v>
      </c>
      <c r="L246" s="125">
        <f t="shared" si="7"/>
        <v>526743.44999999891</v>
      </c>
      <c r="N246" s="126">
        <v>526743.44999999891</v>
      </c>
      <c r="O246" s="126">
        <f t="shared" si="6"/>
        <v>0</v>
      </c>
      <c r="P246" s="20"/>
    </row>
    <row r="247" spans="1:16">
      <c r="A247" s="70" t="s">
        <v>3347</v>
      </c>
      <c r="B247" s="59">
        <v>42718</v>
      </c>
      <c r="C247" s="70" t="s">
        <v>9131</v>
      </c>
      <c r="D247" s="70">
        <v>31217</v>
      </c>
      <c r="E247" s="70" t="s">
        <v>33</v>
      </c>
      <c r="F247" s="70" t="s">
        <v>3046</v>
      </c>
      <c r="G247" s="70" t="s">
        <v>9133</v>
      </c>
      <c r="H247" s="71">
        <v>45157.24</v>
      </c>
      <c r="I247" s="17">
        <v>123</v>
      </c>
      <c r="L247" s="125">
        <f t="shared" si="7"/>
        <v>571900.6899999989</v>
      </c>
      <c r="N247" s="126">
        <v>571900.6899999989</v>
      </c>
      <c r="O247" s="126">
        <f t="shared" si="6"/>
        <v>0</v>
      </c>
      <c r="P247" s="20"/>
    </row>
    <row r="248" spans="1:16">
      <c r="A248" s="70" t="s">
        <v>3347</v>
      </c>
      <c r="B248" s="59">
        <v>42718</v>
      </c>
      <c r="C248" s="70" t="s">
        <v>9131</v>
      </c>
      <c r="D248" s="70">
        <v>31217</v>
      </c>
      <c r="E248" s="70" t="s">
        <v>33</v>
      </c>
      <c r="F248" s="70" t="s">
        <v>3046</v>
      </c>
      <c r="G248" s="70" t="s">
        <v>9134</v>
      </c>
      <c r="H248" s="71">
        <v>218039.3</v>
      </c>
      <c r="I248" s="17">
        <v>124</v>
      </c>
      <c r="L248" s="125">
        <f t="shared" si="7"/>
        <v>789939.98999999883</v>
      </c>
      <c r="N248" s="126">
        <v>789939.98999999883</v>
      </c>
      <c r="O248" s="126">
        <f t="shared" si="6"/>
        <v>0</v>
      </c>
      <c r="P248" s="20"/>
    </row>
    <row r="249" spans="1:16">
      <c r="A249" s="70" t="s">
        <v>4216</v>
      </c>
      <c r="B249" s="59">
        <v>42718</v>
      </c>
      <c r="C249" s="70" t="s">
        <v>2163</v>
      </c>
      <c r="D249" s="70">
        <v>31218</v>
      </c>
      <c r="E249" s="70" t="s">
        <v>33</v>
      </c>
      <c r="F249" s="70" t="s">
        <v>3046</v>
      </c>
      <c r="G249" s="70" t="s">
        <v>3659</v>
      </c>
      <c r="H249" s="71">
        <v>1000030.33</v>
      </c>
      <c r="I249" s="17">
        <v>125</v>
      </c>
      <c r="L249" s="125">
        <f t="shared" si="7"/>
        <v>1789970.3199999989</v>
      </c>
      <c r="N249" s="126">
        <v>1789970.3199999989</v>
      </c>
      <c r="O249" s="126">
        <f t="shared" si="6"/>
        <v>0</v>
      </c>
      <c r="P249" s="20"/>
    </row>
    <row r="250" spans="1:16">
      <c r="A250" s="70" t="s">
        <v>3246</v>
      </c>
      <c r="B250" s="59">
        <v>42718</v>
      </c>
      <c r="C250" s="70" t="s">
        <v>5051</v>
      </c>
      <c r="D250" s="70">
        <v>29149</v>
      </c>
      <c r="E250" s="70" t="s">
        <v>4</v>
      </c>
      <c r="F250" s="70" t="s">
        <v>5520</v>
      </c>
      <c r="G250" s="70" t="s">
        <v>9135</v>
      </c>
      <c r="H250" s="71">
        <v>20000</v>
      </c>
      <c r="I250" s="17">
        <v>126</v>
      </c>
      <c r="L250" s="125">
        <f t="shared" si="7"/>
        <v>1809970.3199999989</v>
      </c>
      <c r="N250" s="126">
        <v>1809970.3199999989</v>
      </c>
      <c r="O250" s="126">
        <f t="shared" si="6"/>
        <v>0</v>
      </c>
      <c r="P250" s="20"/>
    </row>
    <row r="251" spans="1:16">
      <c r="A251" s="70" t="s">
        <v>1720</v>
      </c>
      <c r="B251" s="59">
        <v>42718</v>
      </c>
      <c r="C251" s="70" t="s">
        <v>9136</v>
      </c>
      <c r="D251" s="70">
        <v>632</v>
      </c>
      <c r="E251" s="70" t="s">
        <v>4</v>
      </c>
      <c r="F251" s="70" t="s">
        <v>2974</v>
      </c>
      <c r="G251" s="70" t="s">
        <v>9137</v>
      </c>
      <c r="H251" s="71">
        <v>38730.589999999997</v>
      </c>
      <c r="I251" s="17">
        <v>127</v>
      </c>
      <c r="L251" s="125">
        <f t="shared" si="7"/>
        <v>1848700.909999999</v>
      </c>
      <c r="N251" s="126">
        <v>1848700.909999999</v>
      </c>
      <c r="O251" s="126">
        <f t="shared" si="6"/>
        <v>0</v>
      </c>
      <c r="P251" s="20"/>
    </row>
    <row r="252" spans="1:16">
      <c r="A252" s="70" t="s">
        <v>5026</v>
      </c>
      <c r="B252" s="59">
        <v>42718</v>
      </c>
      <c r="C252" s="70" t="s">
        <v>7</v>
      </c>
      <c r="D252" s="70">
        <v>29151</v>
      </c>
      <c r="E252" s="70" t="s">
        <v>4</v>
      </c>
      <c r="F252" s="70" t="s">
        <v>5520</v>
      </c>
      <c r="G252" s="70" t="s">
        <v>7</v>
      </c>
      <c r="H252" s="71">
        <v>545469.32999999996</v>
      </c>
      <c r="I252" s="17">
        <v>128</v>
      </c>
      <c r="L252" s="125">
        <f t="shared" si="7"/>
        <v>2394170.2399999988</v>
      </c>
      <c r="N252" s="126">
        <v>2394170.2399999988</v>
      </c>
      <c r="O252" s="126">
        <f t="shared" si="6"/>
        <v>0</v>
      </c>
      <c r="P252" s="20"/>
    </row>
    <row r="253" spans="1:16">
      <c r="A253" s="70" t="s">
        <v>4258</v>
      </c>
      <c r="B253" s="59">
        <v>42718</v>
      </c>
      <c r="C253" s="70" t="s">
        <v>3</v>
      </c>
      <c r="D253" s="70">
        <v>29152</v>
      </c>
      <c r="E253" s="70" t="s">
        <v>4</v>
      </c>
      <c r="F253" s="70" t="s">
        <v>5520</v>
      </c>
      <c r="G253" s="70" t="s">
        <v>3</v>
      </c>
      <c r="H253" s="71">
        <v>35546.04</v>
      </c>
      <c r="I253" s="17">
        <v>129</v>
      </c>
      <c r="L253" s="125">
        <f t="shared" si="7"/>
        <v>2429716.2799999989</v>
      </c>
      <c r="N253" s="126">
        <v>2429716.2799999989</v>
      </c>
      <c r="O253" s="126">
        <f t="shared" si="6"/>
        <v>0</v>
      </c>
      <c r="P253" s="20"/>
    </row>
    <row r="254" spans="1:16">
      <c r="A254" s="70" t="s">
        <v>5028</v>
      </c>
      <c r="B254" s="59">
        <v>42718</v>
      </c>
      <c r="C254" s="70" t="s">
        <v>5151</v>
      </c>
      <c r="D254" s="70">
        <v>29153</v>
      </c>
      <c r="E254" s="70" t="s">
        <v>4</v>
      </c>
      <c r="F254" s="70" t="s">
        <v>5520</v>
      </c>
      <c r="G254" s="70" t="s">
        <v>5151</v>
      </c>
      <c r="H254" s="71">
        <v>2137.21</v>
      </c>
      <c r="I254" s="17" t="s">
        <v>1159</v>
      </c>
      <c r="L254" s="125">
        <f t="shared" si="7"/>
        <v>2431853.4899999988</v>
      </c>
      <c r="N254" s="126">
        <v>2431853.4899999988</v>
      </c>
      <c r="O254" s="126">
        <f t="shared" si="6"/>
        <v>0</v>
      </c>
      <c r="P254" s="20"/>
    </row>
    <row r="255" spans="1:16">
      <c r="A255" s="70" t="s">
        <v>9138</v>
      </c>
      <c r="B255" s="59">
        <v>42718</v>
      </c>
      <c r="C255" s="70" t="s">
        <v>6070</v>
      </c>
      <c r="D255" s="70">
        <v>29155</v>
      </c>
      <c r="E255" s="70" t="s">
        <v>4</v>
      </c>
      <c r="F255" s="70" t="s">
        <v>6645</v>
      </c>
      <c r="G255" s="70" t="s">
        <v>9139</v>
      </c>
      <c r="H255" s="71">
        <v>264900</v>
      </c>
      <c r="I255" s="17">
        <v>130</v>
      </c>
      <c r="L255" s="125">
        <f t="shared" si="7"/>
        <v>2696753.4899999988</v>
      </c>
      <c r="N255" s="126">
        <v>2696753.4899999988</v>
      </c>
      <c r="O255" s="126">
        <f t="shared" si="6"/>
        <v>0</v>
      </c>
      <c r="P255" s="20"/>
    </row>
    <row r="256" spans="1:16">
      <c r="A256" s="70" t="s">
        <v>725</v>
      </c>
      <c r="B256" s="59">
        <v>42718</v>
      </c>
      <c r="C256" s="70" t="s">
        <v>6070</v>
      </c>
      <c r="D256" s="70">
        <v>29156</v>
      </c>
      <c r="E256" s="70" t="s">
        <v>4</v>
      </c>
      <c r="F256" s="70" t="s">
        <v>6645</v>
      </c>
      <c r="G256" s="70" t="s">
        <v>7582</v>
      </c>
      <c r="H256" s="71">
        <v>2142.35</v>
      </c>
      <c r="I256" s="17">
        <v>131</v>
      </c>
      <c r="L256" s="125">
        <f t="shared" si="7"/>
        <v>2698895.8399999989</v>
      </c>
      <c r="N256" s="126">
        <v>2698895.8399999989</v>
      </c>
      <c r="O256" s="126">
        <f t="shared" si="6"/>
        <v>0</v>
      </c>
      <c r="P256" s="20"/>
    </row>
    <row r="257" spans="1:16">
      <c r="A257" s="70" t="s">
        <v>728</v>
      </c>
      <c r="B257" s="59">
        <v>42718</v>
      </c>
      <c r="C257" s="70" t="s">
        <v>7</v>
      </c>
      <c r="D257" s="70">
        <v>29157</v>
      </c>
      <c r="E257" s="70" t="s">
        <v>4</v>
      </c>
      <c r="F257" s="70" t="s">
        <v>6645</v>
      </c>
      <c r="G257" s="70" t="s">
        <v>7</v>
      </c>
      <c r="H257" s="71">
        <v>3886</v>
      </c>
      <c r="I257" s="17">
        <v>132</v>
      </c>
      <c r="L257" s="125">
        <f t="shared" si="7"/>
        <v>2702781.8399999989</v>
      </c>
      <c r="N257" s="126">
        <v>2702781.8399999989</v>
      </c>
      <c r="O257" s="126">
        <f t="shared" si="6"/>
        <v>0</v>
      </c>
      <c r="P257" s="20"/>
    </row>
    <row r="258" spans="1:16">
      <c r="A258" s="70" t="s">
        <v>730</v>
      </c>
      <c r="B258" s="59">
        <v>42718</v>
      </c>
      <c r="C258" s="70" t="s">
        <v>3</v>
      </c>
      <c r="D258" s="70">
        <v>29158</v>
      </c>
      <c r="E258" s="70" t="s">
        <v>4</v>
      </c>
      <c r="F258" s="70" t="s">
        <v>6645</v>
      </c>
      <c r="G258" s="70" t="s">
        <v>3</v>
      </c>
      <c r="H258" s="71">
        <v>1840</v>
      </c>
      <c r="I258" s="17">
        <v>129</v>
      </c>
      <c r="L258" s="125">
        <f t="shared" si="7"/>
        <v>2704621.8399999989</v>
      </c>
      <c r="N258" s="126">
        <v>2704621.8399999989</v>
      </c>
      <c r="O258" s="126">
        <f t="shared" si="6"/>
        <v>0</v>
      </c>
      <c r="P258" s="20"/>
    </row>
    <row r="259" spans="1:16">
      <c r="A259" s="70" t="s">
        <v>490</v>
      </c>
      <c r="B259" s="59">
        <v>42718</v>
      </c>
      <c r="C259" s="70" t="s">
        <v>9140</v>
      </c>
      <c r="D259" s="70">
        <v>18230</v>
      </c>
      <c r="E259" s="70" t="s">
        <v>66</v>
      </c>
      <c r="F259" s="70" t="s">
        <v>34</v>
      </c>
      <c r="G259" s="70" t="s">
        <v>9141</v>
      </c>
      <c r="J259" s="71">
        <v>310000</v>
      </c>
      <c r="K259" s="1">
        <v>81</v>
      </c>
      <c r="L259" s="125">
        <f t="shared" si="7"/>
        <v>2394621.8399999989</v>
      </c>
      <c r="N259" s="126">
        <v>2394621.8399999989</v>
      </c>
      <c r="O259" s="126">
        <f t="shared" si="6"/>
        <v>0</v>
      </c>
      <c r="P259" s="20"/>
    </row>
    <row r="260" spans="1:16">
      <c r="A260" s="70" t="s">
        <v>492</v>
      </c>
      <c r="B260" s="59">
        <v>42718</v>
      </c>
      <c r="C260" s="70" t="s">
        <v>9142</v>
      </c>
      <c r="D260" s="70">
        <v>18236</v>
      </c>
      <c r="E260" s="70" t="s">
        <v>385</v>
      </c>
      <c r="F260" s="70" t="s">
        <v>34</v>
      </c>
      <c r="G260" s="70" t="s">
        <v>391</v>
      </c>
      <c r="J260" s="71">
        <v>9539.15</v>
      </c>
      <c r="K260" s="1">
        <v>82</v>
      </c>
      <c r="L260" s="125">
        <f t="shared" si="7"/>
        <v>2385082.689999999</v>
      </c>
      <c r="N260" s="126">
        <v>2385082.689999999</v>
      </c>
      <c r="O260" s="126">
        <f t="shared" si="6"/>
        <v>0</v>
      </c>
      <c r="P260" s="20"/>
    </row>
    <row r="261" spans="1:16">
      <c r="A261" s="70" t="s">
        <v>494</v>
      </c>
      <c r="B261" s="59">
        <v>42718</v>
      </c>
      <c r="C261" s="70" t="s">
        <v>9143</v>
      </c>
      <c r="D261" s="70">
        <v>18237</v>
      </c>
      <c r="E261" s="70" t="s">
        <v>385</v>
      </c>
      <c r="F261" s="70" t="s">
        <v>34</v>
      </c>
      <c r="G261" s="70" t="s">
        <v>391</v>
      </c>
      <c r="J261" s="71">
        <v>9813.4500000000007</v>
      </c>
      <c r="K261" s="1">
        <v>83</v>
      </c>
      <c r="L261" s="125">
        <f t="shared" si="7"/>
        <v>2375269.2399999988</v>
      </c>
      <c r="N261" s="126">
        <v>2375269.2399999988</v>
      </c>
      <c r="O261" s="126">
        <f t="shared" ref="O261:O324" si="8">+N261-L261</f>
        <v>0</v>
      </c>
      <c r="P261" s="20"/>
    </row>
    <row r="262" spans="1:16">
      <c r="A262" s="70" t="s">
        <v>515</v>
      </c>
      <c r="B262" s="59">
        <v>42718</v>
      </c>
      <c r="C262" s="70" t="s">
        <v>9144</v>
      </c>
      <c r="D262" s="70">
        <v>18238</v>
      </c>
      <c r="E262" s="70" t="s">
        <v>385</v>
      </c>
      <c r="F262" s="70" t="s">
        <v>34</v>
      </c>
      <c r="G262" s="70" t="s">
        <v>386</v>
      </c>
      <c r="J262" s="71">
        <v>7713.99</v>
      </c>
      <c r="K262" s="1">
        <v>84</v>
      </c>
      <c r="L262" s="125">
        <f t="shared" ref="L262:L325" si="9">+L261+H262-J262</f>
        <v>2367555.2499999986</v>
      </c>
      <c r="N262" s="126">
        <v>2367555.2499999986</v>
      </c>
      <c r="O262" s="126">
        <f t="shared" si="8"/>
        <v>0</v>
      </c>
      <c r="P262" s="20"/>
    </row>
    <row r="263" spans="1:16">
      <c r="A263" s="70" t="s">
        <v>517</v>
      </c>
      <c r="B263" s="59">
        <v>42718</v>
      </c>
      <c r="C263" s="70" t="s">
        <v>9145</v>
      </c>
      <c r="D263" s="70">
        <v>18239</v>
      </c>
      <c r="E263" s="70" t="s">
        <v>66</v>
      </c>
      <c r="F263" s="70" t="s">
        <v>34</v>
      </c>
      <c r="G263" s="70" t="s">
        <v>4453</v>
      </c>
      <c r="J263" s="71">
        <v>35725</v>
      </c>
      <c r="K263" s="1">
        <v>85</v>
      </c>
      <c r="L263" s="125">
        <f t="shared" si="9"/>
        <v>2331830.2499999986</v>
      </c>
      <c r="N263" s="126">
        <v>2331830.2499999986</v>
      </c>
      <c r="O263" s="126">
        <f t="shared" si="8"/>
        <v>0</v>
      </c>
      <c r="P263" s="20"/>
    </row>
    <row r="264" spans="1:16">
      <c r="A264" s="70" t="s">
        <v>519</v>
      </c>
      <c r="B264" s="59">
        <v>42718</v>
      </c>
      <c r="C264" s="70" t="s">
        <v>9146</v>
      </c>
      <c r="D264" s="70">
        <v>1105</v>
      </c>
      <c r="E264" s="70" t="s">
        <v>109</v>
      </c>
      <c r="F264" s="70" t="s">
        <v>34</v>
      </c>
      <c r="G264" s="70" t="s">
        <v>106</v>
      </c>
      <c r="H264" s="71">
        <v>364000</v>
      </c>
      <c r="I264" s="17">
        <v>133</v>
      </c>
      <c r="L264" s="125">
        <f t="shared" si="9"/>
        <v>2695830.2499999986</v>
      </c>
      <c r="N264" s="126">
        <v>2695830.2499999986</v>
      </c>
      <c r="O264" s="126">
        <f t="shared" si="8"/>
        <v>0</v>
      </c>
      <c r="P264" s="20"/>
    </row>
    <row r="265" spans="1:16">
      <c r="A265" s="70" t="s">
        <v>521</v>
      </c>
      <c r="B265" s="59">
        <v>42718</v>
      </c>
      <c r="C265" s="70" t="s">
        <v>9147</v>
      </c>
      <c r="D265" s="70">
        <v>348</v>
      </c>
      <c r="E265" s="70" t="s">
        <v>109</v>
      </c>
      <c r="F265" s="70" t="s">
        <v>34</v>
      </c>
      <c r="G265" s="70" t="s">
        <v>106</v>
      </c>
      <c r="H265" s="71">
        <v>228786.4</v>
      </c>
      <c r="I265" s="17">
        <v>134</v>
      </c>
      <c r="L265" s="125">
        <f t="shared" si="9"/>
        <v>2924616.6499999985</v>
      </c>
      <c r="N265" s="126">
        <v>2924616.6499999985</v>
      </c>
      <c r="O265" s="126">
        <f t="shared" si="8"/>
        <v>0</v>
      </c>
      <c r="P265" s="20"/>
    </row>
    <row r="266" spans="1:16">
      <c r="A266" s="70" t="s">
        <v>523</v>
      </c>
      <c r="B266" s="59">
        <v>42718</v>
      </c>
      <c r="C266" s="70" t="s">
        <v>9148</v>
      </c>
      <c r="D266" s="70">
        <v>18240</v>
      </c>
      <c r="E266" s="70" t="s">
        <v>385</v>
      </c>
      <c r="F266" s="70" t="s">
        <v>34</v>
      </c>
      <c r="G266" s="70" t="s">
        <v>386</v>
      </c>
      <c r="J266" s="71">
        <v>6014.92</v>
      </c>
      <c r="K266" s="1">
        <v>86</v>
      </c>
      <c r="L266" s="125">
        <f t="shared" si="9"/>
        <v>2918601.7299999986</v>
      </c>
      <c r="N266" s="126">
        <v>2918601.7299999986</v>
      </c>
      <c r="O266" s="126">
        <f t="shared" si="8"/>
        <v>0</v>
      </c>
      <c r="P266" s="20"/>
    </row>
    <row r="267" spans="1:16">
      <c r="A267" s="70" t="s">
        <v>525</v>
      </c>
      <c r="B267" s="59">
        <v>42718</v>
      </c>
      <c r="C267" s="70" t="s">
        <v>9149</v>
      </c>
      <c r="D267" s="70">
        <v>18241</v>
      </c>
      <c r="E267" s="70" t="s">
        <v>385</v>
      </c>
      <c r="F267" s="70" t="s">
        <v>34</v>
      </c>
      <c r="G267" s="70" t="s">
        <v>386</v>
      </c>
      <c r="J267" s="71">
        <v>7973.17</v>
      </c>
      <c r="K267" s="1">
        <v>87</v>
      </c>
      <c r="L267" s="125">
        <f t="shared" si="9"/>
        <v>2910628.5599999987</v>
      </c>
      <c r="N267" s="126">
        <v>2910628.5599999987</v>
      </c>
      <c r="O267" s="126">
        <f t="shared" si="8"/>
        <v>0</v>
      </c>
      <c r="P267" s="20"/>
    </row>
    <row r="268" spans="1:16">
      <c r="A268" s="70" t="s">
        <v>528</v>
      </c>
      <c r="B268" s="59">
        <v>42718</v>
      </c>
      <c r="C268" s="70" t="s">
        <v>9150</v>
      </c>
      <c r="D268" s="70">
        <v>18242</v>
      </c>
      <c r="E268" s="70" t="s">
        <v>385</v>
      </c>
      <c r="F268" s="70" t="s">
        <v>34</v>
      </c>
      <c r="G268" s="70" t="s">
        <v>386</v>
      </c>
      <c r="J268" s="71">
        <v>5963.47</v>
      </c>
      <c r="K268" s="1">
        <v>88</v>
      </c>
      <c r="L268" s="125">
        <f t="shared" si="9"/>
        <v>2904665.0899999985</v>
      </c>
      <c r="N268" s="126">
        <v>2904665.0899999985</v>
      </c>
      <c r="O268" s="126">
        <f t="shared" si="8"/>
        <v>0</v>
      </c>
      <c r="P268" s="20"/>
    </row>
    <row r="269" spans="1:16">
      <c r="A269" s="70" t="s">
        <v>530</v>
      </c>
      <c r="B269" s="59">
        <v>42718</v>
      </c>
      <c r="C269" s="70" t="s">
        <v>9151</v>
      </c>
      <c r="D269" s="70">
        <v>18243</v>
      </c>
      <c r="E269" s="70" t="s">
        <v>385</v>
      </c>
      <c r="F269" s="70" t="s">
        <v>34</v>
      </c>
      <c r="G269" s="70" t="s">
        <v>391</v>
      </c>
      <c r="J269" s="71">
        <v>13926.16</v>
      </c>
      <c r="K269" s="1">
        <v>89</v>
      </c>
      <c r="L269" s="125">
        <f t="shared" si="9"/>
        <v>2890738.9299999983</v>
      </c>
      <c r="N269" s="126">
        <v>2890738.9299999983</v>
      </c>
      <c r="O269" s="126">
        <f t="shared" si="8"/>
        <v>0</v>
      </c>
      <c r="P269" s="20"/>
    </row>
    <row r="270" spans="1:16">
      <c r="A270" s="70" t="s">
        <v>550</v>
      </c>
      <c r="B270" s="59">
        <v>42718</v>
      </c>
      <c r="C270" s="70" t="s">
        <v>9152</v>
      </c>
      <c r="D270" s="70">
        <v>3063</v>
      </c>
      <c r="E270" s="70" t="s">
        <v>183</v>
      </c>
      <c r="F270" s="70" t="s">
        <v>34</v>
      </c>
      <c r="G270" s="70" t="s">
        <v>2055</v>
      </c>
      <c r="J270" s="71">
        <v>999222.39</v>
      </c>
      <c r="K270" s="1">
        <v>90</v>
      </c>
      <c r="L270" s="125">
        <f t="shared" si="9"/>
        <v>1891516.5399999982</v>
      </c>
      <c r="N270" s="126">
        <v>1891516.5399999982</v>
      </c>
      <c r="O270" s="126">
        <f t="shared" si="8"/>
        <v>0</v>
      </c>
      <c r="P270" s="20"/>
    </row>
    <row r="271" spans="1:16">
      <c r="A271" s="70" t="s">
        <v>557</v>
      </c>
      <c r="B271" s="59">
        <v>42718</v>
      </c>
      <c r="C271" s="70" t="s">
        <v>9153</v>
      </c>
      <c r="D271" s="70">
        <v>3064</v>
      </c>
      <c r="E271" s="70" t="s">
        <v>190</v>
      </c>
      <c r="F271" s="70" t="s">
        <v>34</v>
      </c>
      <c r="G271" s="70" t="s">
        <v>9154</v>
      </c>
      <c r="J271" s="71">
        <v>240000</v>
      </c>
      <c r="K271" s="1">
        <v>91</v>
      </c>
      <c r="L271" s="125">
        <f t="shared" si="9"/>
        <v>1651516.5399999982</v>
      </c>
      <c r="N271" s="126">
        <v>1651516.5399999982</v>
      </c>
      <c r="O271" s="126">
        <f t="shared" si="8"/>
        <v>0</v>
      </c>
      <c r="P271" s="20"/>
    </row>
    <row r="272" spans="1:16">
      <c r="A272" s="70" t="s">
        <v>559</v>
      </c>
      <c r="B272" s="59">
        <v>42718</v>
      </c>
      <c r="C272" s="70" t="s">
        <v>9155</v>
      </c>
      <c r="D272" s="70">
        <v>3065</v>
      </c>
      <c r="E272" s="70" t="s">
        <v>190</v>
      </c>
      <c r="F272" s="70" t="s">
        <v>34</v>
      </c>
      <c r="G272" s="70" t="s">
        <v>9156</v>
      </c>
      <c r="J272" s="71">
        <v>175000</v>
      </c>
      <c r="K272" s="1">
        <v>92</v>
      </c>
      <c r="L272" s="125">
        <f t="shared" si="9"/>
        <v>1476516.5399999982</v>
      </c>
      <c r="N272" s="126">
        <v>1476516.5399999982</v>
      </c>
      <c r="O272" s="126">
        <f t="shared" si="8"/>
        <v>0</v>
      </c>
      <c r="P272" s="20"/>
    </row>
    <row r="273" spans="1:16">
      <c r="A273" s="70" t="s">
        <v>561</v>
      </c>
      <c r="B273" s="59">
        <v>42718</v>
      </c>
      <c r="C273" s="70" t="s">
        <v>9157</v>
      </c>
      <c r="D273" s="70">
        <v>3066</v>
      </c>
      <c r="E273" s="70" t="s">
        <v>190</v>
      </c>
      <c r="F273" s="70" t="s">
        <v>34</v>
      </c>
      <c r="G273" s="70" t="s">
        <v>9158</v>
      </c>
      <c r="J273" s="71">
        <v>230000</v>
      </c>
      <c r="K273" s="1">
        <v>93</v>
      </c>
      <c r="L273" s="125">
        <f t="shared" si="9"/>
        <v>1246516.5399999982</v>
      </c>
      <c r="N273" s="126">
        <v>1246516.5399999982</v>
      </c>
      <c r="O273" s="126">
        <f t="shared" si="8"/>
        <v>0</v>
      </c>
      <c r="P273" s="20"/>
    </row>
    <row r="274" spans="1:16">
      <c r="A274" s="70" t="s">
        <v>563</v>
      </c>
      <c r="B274" s="59">
        <v>42718</v>
      </c>
      <c r="C274" s="70" t="s">
        <v>9159</v>
      </c>
      <c r="D274" s="70">
        <v>3067</v>
      </c>
      <c r="E274" s="70" t="s">
        <v>183</v>
      </c>
      <c r="F274" s="70" t="s">
        <v>34</v>
      </c>
      <c r="G274" s="70" t="s">
        <v>9160</v>
      </c>
      <c r="J274" s="71">
        <v>20000</v>
      </c>
      <c r="K274" s="1">
        <v>94</v>
      </c>
      <c r="L274" s="125">
        <f t="shared" si="9"/>
        <v>1226516.5399999982</v>
      </c>
      <c r="N274" s="126">
        <v>1226516.5399999982</v>
      </c>
      <c r="O274" s="126">
        <f t="shared" si="8"/>
        <v>0</v>
      </c>
      <c r="P274" s="20"/>
    </row>
    <row r="275" spans="1:16">
      <c r="A275" s="70" t="s">
        <v>565</v>
      </c>
      <c r="B275" s="59">
        <v>42718</v>
      </c>
      <c r="C275" s="70" t="s">
        <v>9161</v>
      </c>
      <c r="D275" s="70">
        <v>3068</v>
      </c>
      <c r="E275" s="70" t="s">
        <v>190</v>
      </c>
      <c r="F275" s="70" t="s">
        <v>34</v>
      </c>
      <c r="G275" s="70" t="s">
        <v>4453</v>
      </c>
      <c r="J275" s="71">
        <v>360070.09</v>
      </c>
      <c r="K275" s="1">
        <v>95</v>
      </c>
      <c r="L275" s="125">
        <f t="shared" si="9"/>
        <v>866446.44999999809</v>
      </c>
      <c r="N275" s="126">
        <v>866446.44999999809</v>
      </c>
      <c r="O275" s="126">
        <f t="shared" si="8"/>
        <v>0</v>
      </c>
      <c r="P275" s="20"/>
    </row>
    <row r="276" spans="1:16">
      <c r="A276" s="70" t="s">
        <v>567</v>
      </c>
      <c r="B276" s="59">
        <v>42718</v>
      </c>
      <c r="C276" s="70" t="s">
        <v>9162</v>
      </c>
      <c r="D276" s="70">
        <v>3069</v>
      </c>
      <c r="E276" s="70" t="s">
        <v>190</v>
      </c>
      <c r="F276" s="70" t="s">
        <v>34</v>
      </c>
      <c r="G276" s="70" t="s">
        <v>4453</v>
      </c>
      <c r="J276" s="71">
        <v>747484.63</v>
      </c>
      <c r="K276" s="1">
        <v>96</v>
      </c>
      <c r="L276" s="125">
        <f t="shared" si="9"/>
        <v>118961.81999999809</v>
      </c>
      <c r="N276" s="126">
        <v>118961.81999999809</v>
      </c>
      <c r="O276" s="126">
        <f t="shared" si="8"/>
        <v>0</v>
      </c>
      <c r="P276" s="20"/>
    </row>
    <row r="277" spans="1:16">
      <c r="A277" s="70" t="s">
        <v>569</v>
      </c>
      <c r="B277" s="59">
        <v>42718</v>
      </c>
      <c r="C277" s="70" t="s">
        <v>9163</v>
      </c>
      <c r="D277" s="70">
        <v>3070</v>
      </c>
      <c r="E277" s="70" t="s">
        <v>190</v>
      </c>
      <c r="F277" s="70" t="s">
        <v>34</v>
      </c>
      <c r="G277" s="70" t="s">
        <v>4453</v>
      </c>
      <c r="J277" s="71">
        <v>3445.2</v>
      </c>
      <c r="K277" s="1">
        <v>97</v>
      </c>
      <c r="L277" s="125">
        <f t="shared" si="9"/>
        <v>115516.61999999809</v>
      </c>
      <c r="N277" s="126">
        <v>115516.61999999809</v>
      </c>
      <c r="O277" s="126">
        <f t="shared" si="8"/>
        <v>0</v>
      </c>
      <c r="P277" s="20"/>
    </row>
    <row r="278" spans="1:16">
      <c r="A278" s="70" t="s">
        <v>792</v>
      </c>
      <c r="B278" s="59">
        <v>42718</v>
      </c>
      <c r="C278" s="70" t="s">
        <v>9164</v>
      </c>
      <c r="D278" s="70">
        <v>3105</v>
      </c>
      <c r="E278" s="70" t="s">
        <v>190</v>
      </c>
      <c r="F278" s="70" t="s">
        <v>34</v>
      </c>
      <c r="G278" s="70" t="s">
        <v>9165</v>
      </c>
      <c r="J278" s="71">
        <v>31509.34</v>
      </c>
      <c r="K278" s="1">
        <v>98</v>
      </c>
      <c r="L278" s="125">
        <f t="shared" si="9"/>
        <v>84007.279999998093</v>
      </c>
      <c r="N278" s="126">
        <v>84007.279999998093</v>
      </c>
      <c r="O278" s="126">
        <f t="shared" si="8"/>
        <v>0</v>
      </c>
      <c r="P278" s="20"/>
    </row>
    <row r="279" spans="1:16">
      <c r="A279" s="70" t="s">
        <v>9166</v>
      </c>
      <c r="B279" s="59">
        <v>42718</v>
      </c>
      <c r="C279" s="70" t="s">
        <v>9167</v>
      </c>
      <c r="D279" s="70" t="s">
        <v>9168</v>
      </c>
      <c r="E279" s="70" t="s">
        <v>190</v>
      </c>
      <c r="F279" s="71" t="s">
        <v>34</v>
      </c>
      <c r="G279" s="71" t="s">
        <v>9777</v>
      </c>
      <c r="J279" s="71">
        <v>2401.1999999999998</v>
      </c>
      <c r="K279" s="1">
        <v>275</v>
      </c>
      <c r="L279" s="125">
        <f t="shared" si="9"/>
        <v>81606.079999998095</v>
      </c>
      <c r="N279" s="126">
        <v>81606.079999998095</v>
      </c>
      <c r="O279" s="126">
        <f t="shared" si="8"/>
        <v>0</v>
      </c>
      <c r="P279" s="20"/>
    </row>
    <row r="280" spans="1:16">
      <c r="A280" s="70" t="s">
        <v>3388</v>
      </c>
      <c r="B280" s="59">
        <v>42719</v>
      </c>
      <c r="C280" s="70" t="s">
        <v>1579</v>
      </c>
      <c r="D280" s="70">
        <v>29159</v>
      </c>
      <c r="E280" s="70" t="s">
        <v>4</v>
      </c>
      <c r="F280" s="70" t="s">
        <v>6645</v>
      </c>
      <c r="G280" s="70" t="s">
        <v>9169</v>
      </c>
      <c r="H280" s="121">
        <v>41000</v>
      </c>
      <c r="I280" s="17">
        <v>700</v>
      </c>
      <c r="L280" s="125">
        <f t="shared" si="9"/>
        <v>122606.0799999981</v>
      </c>
      <c r="N280" s="126">
        <v>122606.0799999981</v>
      </c>
      <c r="O280" s="126">
        <f t="shared" si="8"/>
        <v>0</v>
      </c>
      <c r="P280" s="20"/>
    </row>
    <row r="281" spans="1:16">
      <c r="A281" s="70" t="s">
        <v>9170</v>
      </c>
      <c r="B281" s="59">
        <v>42719</v>
      </c>
      <c r="C281" s="70" t="s">
        <v>5051</v>
      </c>
      <c r="D281" s="70">
        <v>29160</v>
      </c>
      <c r="E281" s="70" t="s">
        <v>4</v>
      </c>
      <c r="F281" s="70" t="s">
        <v>6645</v>
      </c>
      <c r="G281" s="70" t="s">
        <v>8942</v>
      </c>
      <c r="H281" s="71">
        <v>373</v>
      </c>
      <c r="I281" s="17">
        <v>135</v>
      </c>
      <c r="L281" s="125">
        <f t="shared" si="9"/>
        <v>122979.0799999981</v>
      </c>
      <c r="N281" s="126">
        <v>122979.0799999981</v>
      </c>
      <c r="O281" s="126">
        <f t="shared" si="8"/>
        <v>0</v>
      </c>
      <c r="P281" s="20"/>
    </row>
    <row r="282" spans="1:16">
      <c r="A282" s="70" t="s">
        <v>6564</v>
      </c>
      <c r="B282" s="59">
        <v>42719</v>
      </c>
      <c r="C282" s="70" t="s">
        <v>5576</v>
      </c>
      <c r="D282" s="70">
        <v>29161</v>
      </c>
      <c r="E282" s="70" t="s">
        <v>4</v>
      </c>
      <c r="F282" s="70" t="s">
        <v>6645</v>
      </c>
      <c r="G282" s="70" t="s">
        <v>9120</v>
      </c>
      <c r="H282" s="71">
        <v>1869</v>
      </c>
      <c r="I282" s="17" t="s">
        <v>2065</v>
      </c>
      <c r="L282" s="125">
        <f t="shared" si="9"/>
        <v>124848.0799999981</v>
      </c>
      <c r="N282" s="126">
        <v>124848.0799999981</v>
      </c>
      <c r="O282" s="126">
        <f t="shared" si="8"/>
        <v>0</v>
      </c>
      <c r="P282" s="20"/>
    </row>
    <row r="283" spans="1:16">
      <c r="A283" s="70" t="s">
        <v>9171</v>
      </c>
      <c r="B283" s="59">
        <v>42719</v>
      </c>
      <c r="C283" s="70" t="s">
        <v>5051</v>
      </c>
      <c r="D283" s="70">
        <v>29166</v>
      </c>
      <c r="E283" s="70" t="s">
        <v>4</v>
      </c>
      <c r="F283" s="70" t="s">
        <v>6645</v>
      </c>
      <c r="G283" s="70" t="s">
        <v>9172</v>
      </c>
      <c r="H283" s="71">
        <v>11500.36</v>
      </c>
      <c r="I283" s="17">
        <v>137</v>
      </c>
      <c r="L283" s="125">
        <f t="shared" si="9"/>
        <v>136348.43999999808</v>
      </c>
      <c r="N283" s="126">
        <v>136348.43999999808</v>
      </c>
      <c r="O283" s="126">
        <f t="shared" si="8"/>
        <v>0</v>
      </c>
      <c r="P283" s="20"/>
    </row>
    <row r="284" spans="1:16">
      <c r="A284" s="70" t="s">
        <v>9173</v>
      </c>
      <c r="B284" s="59">
        <v>42719</v>
      </c>
      <c r="C284" s="70" t="s">
        <v>5051</v>
      </c>
      <c r="D284" s="70">
        <v>29167</v>
      </c>
      <c r="E284" s="70" t="s">
        <v>4</v>
      </c>
      <c r="F284" s="70" t="s">
        <v>6645</v>
      </c>
      <c r="G284" s="70" t="s">
        <v>9174</v>
      </c>
      <c r="H284" s="71">
        <v>17000</v>
      </c>
      <c r="I284" s="17">
        <v>138</v>
      </c>
      <c r="L284" s="125">
        <f t="shared" si="9"/>
        <v>153348.43999999808</v>
      </c>
      <c r="N284" s="126">
        <v>153348.43999999808</v>
      </c>
      <c r="O284" s="126">
        <f t="shared" si="8"/>
        <v>0</v>
      </c>
      <c r="P284" s="20"/>
    </row>
    <row r="285" spans="1:16">
      <c r="A285" s="70" t="s">
        <v>767</v>
      </c>
      <c r="B285" s="59">
        <v>42719</v>
      </c>
      <c r="C285" s="70" t="s">
        <v>5051</v>
      </c>
      <c r="D285" s="70">
        <v>29168</v>
      </c>
      <c r="E285" s="70" t="s">
        <v>4</v>
      </c>
      <c r="F285" s="70" t="s">
        <v>6645</v>
      </c>
      <c r="G285" s="70" t="s">
        <v>9174</v>
      </c>
      <c r="H285" s="71">
        <v>16711.28</v>
      </c>
      <c r="I285" s="17">
        <v>139</v>
      </c>
      <c r="L285" s="125">
        <f t="shared" si="9"/>
        <v>170059.71999999808</v>
      </c>
      <c r="N285" s="126">
        <v>170059.71999999808</v>
      </c>
      <c r="O285" s="126">
        <f t="shared" si="8"/>
        <v>0</v>
      </c>
      <c r="P285" s="20"/>
    </row>
    <row r="286" spans="1:16">
      <c r="A286" s="70" t="s">
        <v>9175</v>
      </c>
      <c r="B286" s="59">
        <v>42719</v>
      </c>
      <c r="C286" s="70" t="s">
        <v>6070</v>
      </c>
      <c r="D286" s="70">
        <v>29169</v>
      </c>
      <c r="E286" s="70" t="s">
        <v>4</v>
      </c>
      <c r="F286" s="70" t="s">
        <v>6645</v>
      </c>
      <c r="G286" s="70" t="s">
        <v>9176</v>
      </c>
      <c r="H286" s="71">
        <v>342000</v>
      </c>
      <c r="I286" s="17">
        <v>140</v>
      </c>
      <c r="L286" s="125">
        <f t="shared" si="9"/>
        <v>512059.71999999811</v>
      </c>
      <c r="N286" s="126">
        <v>512059.71999999811</v>
      </c>
      <c r="O286" s="126">
        <f t="shared" si="8"/>
        <v>0</v>
      </c>
      <c r="P286" s="20"/>
    </row>
    <row r="287" spans="1:16">
      <c r="A287" s="70" t="s">
        <v>770</v>
      </c>
      <c r="B287" s="59">
        <v>42719</v>
      </c>
      <c r="C287" s="70" t="s">
        <v>6070</v>
      </c>
      <c r="D287" s="70">
        <v>29170</v>
      </c>
      <c r="E287" s="70" t="s">
        <v>4</v>
      </c>
      <c r="F287" s="70" t="s">
        <v>6645</v>
      </c>
      <c r="G287" s="70" t="s">
        <v>740</v>
      </c>
      <c r="H287" s="71">
        <v>7480.69</v>
      </c>
      <c r="I287" s="17">
        <v>141</v>
      </c>
      <c r="L287" s="125">
        <f t="shared" si="9"/>
        <v>519540.40999999811</v>
      </c>
      <c r="N287" s="126">
        <v>519540.40999999811</v>
      </c>
      <c r="O287" s="126">
        <f t="shared" si="8"/>
        <v>0</v>
      </c>
      <c r="P287" s="20"/>
    </row>
    <row r="288" spans="1:16">
      <c r="A288" s="70" t="s">
        <v>3400</v>
      </c>
      <c r="B288" s="59">
        <v>42719</v>
      </c>
      <c r="C288" s="70" t="s">
        <v>6070</v>
      </c>
      <c r="D288" s="70">
        <v>29171</v>
      </c>
      <c r="E288" s="70" t="s">
        <v>4</v>
      </c>
      <c r="F288" s="70" t="s">
        <v>6645</v>
      </c>
      <c r="G288" s="70" t="s">
        <v>740</v>
      </c>
      <c r="H288" s="71">
        <v>1192.8</v>
      </c>
      <c r="I288" s="17">
        <v>142</v>
      </c>
      <c r="L288" s="125">
        <f t="shared" si="9"/>
        <v>520733.2099999981</v>
      </c>
      <c r="N288" s="126">
        <v>520733.2099999981</v>
      </c>
      <c r="O288" s="126">
        <f t="shared" si="8"/>
        <v>0</v>
      </c>
      <c r="P288" s="20"/>
    </row>
    <row r="289" spans="1:16">
      <c r="A289" s="70" t="s">
        <v>6542</v>
      </c>
      <c r="B289" s="59">
        <v>42719</v>
      </c>
      <c r="C289" s="70" t="s">
        <v>5576</v>
      </c>
      <c r="D289" s="70">
        <v>29161</v>
      </c>
      <c r="E289" s="70" t="s">
        <v>4</v>
      </c>
      <c r="F289" s="70" t="s">
        <v>6645</v>
      </c>
      <c r="G289" s="70" t="s">
        <v>9177</v>
      </c>
      <c r="J289" s="71">
        <v>1869</v>
      </c>
      <c r="K289" s="1" t="s">
        <v>2065</v>
      </c>
      <c r="L289" s="125">
        <f t="shared" si="9"/>
        <v>518864.2099999981</v>
      </c>
      <c r="N289" s="126">
        <v>518864.2099999981</v>
      </c>
      <c r="O289" s="126">
        <f t="shared" si="8"/>
        <v>0</v>
      </c>
      <c r="P289" s="20"/>
    </row>
    <row r="290" spans="1:16">
      <c r="A290" s="70" t="s">
        <v>9178</v>
      </c>
      <c r="B290" s="59">
        <v>42719</v>
      </c>
      <c r="C290" s="70" t="s">
        <v>5576</v>
      </c>
      <c r="D290" s="70">
        <v>29173</v>
      </c>
      <c r="E290" s="70" t="s">
        <v>4</v>
      </c>
      <c r="F290" s="70" t="s">
        <v>6645</v>
      </c>
      <c r="G290" s="70" t="s">
        <v>9120</v>
      </c>
      <c r="H290" s="71">
        <v>1896.83</v>
      </c>
      <c r="I290" s="17">
        <v>143</v>
      </c>
      <c r="L290" s="125">
        <f t="shared" si="9"/>
        <v>520761.03999999812</v>
      </c>
      <c r="N290" s="126">
        <v>520761.03999999812</v>
      </c>
      <c r="O290" s="126">
        <f t="shared" si="8"/>
        <v>0</v>
      </c>
      <c r="P290" s="20"/>
    </row>
    <row r="291" spans="1:16">
      <c r="A291" s="70" t="s">
        <v>9179</v>
      </c>
      <c r="B291" s="59">
        <v>42719</v>
      </c>
      <c r="C291" s="70" t="s">
        <v>3</v>
      </c>
      <c r="D291" s="70">
        <v>29174</v>
      </c>
      <c r="E291" s="70" t="s">
        <v>4</v>
      </c>
      <c r="F291" s="70" t="s">
        <v>6645</v>
      </c>
      <c r="G291" s="70" t="s">
        <v>3</v>
      </c>
      <c r="H291" s="71">
        <v>81579.850000000006</v>
      </c>
      <c r="I291" s="17">
        <v>160</v>
      </c>
      <c r="L291" s="125">
        <f t="shared" si="9"/>
        <v>602340.88999999815</v>
      </c>
      <c r="N291" s="126">
        <v>602340.88999999815</v>
      </c>
      <c r="O291" s="126">
        <f t="shared" si="8"/>
        <v>0</v>
      </c>
      <c r="P291" s="20"/>
    </row>
    <row r="292" spans="1:16">
      <c r="A292" s="70" t="s">
        <v>7280</v>
      </c>
      <c r="B292" s="59">
        <v>42719</v>
      </c>
      <c r="C292" s="70" t="s">
        <v>7</v>
      </c>
      <c r="D292" s="70">
        <v>29175</v>
      </c>
      <c r="E292" s="70" t="s">
        <v>4</v>
      </c>
      <c r="F292" s="70" t="s">
        <v>6645</v>
      </c>
      <c r="G292" s="70" t="s">
        <v>7</v>
      </c>
      <c r="H292" s="71">
        <v>98536.58</v>
      </c>
      <c r="I292" s="17">
        <v>144</v>
      </c>
      <c r="L292" s="125">
        <f t="shared" si="9"/>
        <v>700877.46999999811</v>
      </c>
      <c r="N292" s="126">
        <v>700877.46999999811</v>
      </c>
      <c r="O292" s="126">
        <f t="shared" si="8"/>
        <v>0</v>
      </c>
      <c r="P292" s="20"/>
    </row>
    <row r="293" spans="1:16">
      <c r="A293" s="70" t="s">
        <v>8534</v>
      </c>
      <c r="B293" s="59">
        <v>42719</v>
      </c>
      <c r="C293" s="70" t="s">
        <v>8335</v>
      </c>
      <c r="D293" s="70">
        <v>29176</v>
      </c>
      <c r="E293" s="70" t="s">
        <v>4</v>
      </c>
      <c r="F293" s="70" t="s">
        <v>6645</v>
      </c>
      <c r="G293" s="70" t="s">
        <v>8335</v>
      </c>
      <c r="H293" s="71">
        <v>2544.59</v>
      </c>
      <c r="I293" s="17" t="s">
        <v>1159</v>
      </c>
      <c r="L293" s="125">
        <f t="shared" si="9"/>
        <v>703422.05999999808</v>
      </c>
      <c r="N293" s="126">
        <v>703422.05999999808</v>
      </c>
      <c r="O293" s="126">
        <f t="shared" si="8"/>
        <v>0</v>
      </c>
      <c r="P293" s="20"/>
    </row>
    <row r="294" spans="1:16">
      <c r="A294" s="70" t="s">
        <v>571</v>
      </c>
      <c r="B294" s="59">
        <v>42719</v>
      </c>
      <c r="C294" s="70" t="s">
        <v>9180</v>
      </c>
      <c r="D294" s="70">
        <v>18244</v>
      </c>
      <c r="E294" s="70" t="s">
        <v>66</v>
      </c>
      <c r="F294" s="70" t="s">
        <v>34</v>
      </c>
      <c r="G294" s="70" t="s">
        <v>174</v>
      </c>
      <c r="J294" s="71">
        <v>50000</v>
      </c>
      <c r="K294" s="1">
        <v>99</v>
      </c>
      <c r="L294" s="125">
        <f t="shared" si="9"/>
        <v>653422.05999999808</v>
      </c>
      <c r="N294" s="126">
        <v>653422.05999999808</v>
      </c>
      <c r="O294" s="126">
        <f t="shared" si="8"/>
        <v>0</v>
      </c>
      <c r="P294" s="20"/>
    </row>
    <row r="295" spans="1:16">
      <c r="A295" s="70" t="s">
        <v>573</v>
      </c>
      <c r="B295" s="59">
        <v>42719</v>
      </c>
      <c r="C295" s="70" t="s">
        <v>9181</v>
      </c>
      <c r="D295" s="70">
        <v>18245</v>
      </c>
      <c r="E295" s="70" t="s">
        <v>66</v>
      </c>
      <c r="F295" s="70" t="s">
        <v>34</v>
      </c>
      <c r="G295" s="70" t="s">
        <v>4809</v>
      </c>
      <c r="J295" s="71">
        <v>1197.2</v>
      </c>
      <c r="K295" s="1">
        <v>100</v>
      </c>
      <c r="L295" s="125">
        <f t="shared" si="9"/>
        <v>652224.85999999812</v>
      </c>
      <c r="N295" s="126">
        <v>652224.85999999812</v>
      </c>
      <c r="O295" s="126">
        <f t="shared" si="8"/>
        <v>0</v>
      </c>
      <c r="P295" s="20"/>
    </row>
    <row r="296" spans="1:16">
      <c r="A296" s="70" t="s">
        <v>1469</v>
      </c>
      <c r="B296" s="59">
        <v>42719</v>
      </c>
      <c r="C296" s="70" t="s">
        <v>9182</v>
      </c>
      <c r="D296" s="70">
        <v>18246</v>
      </c>
      <c r="E296" s="70" t="s">
        <v>66</v>
      </c>
      <c r="F296" s="70" t="s">
        <v>34</v>
      </c>
      <c r="G296" s="70" t="s">
        <v>9183</v>
      </c>
      <c r="J296" s="71">
        <v>2604</v>
      </c>
      <c r="K296" s="1">
        <v>101</v>
      </c>
      <c r="L296" s="125">
        <f t="shared" si="9"/>
        <v>649620.85999999812</v>
      </c>
      <c r="N296" s="126">
        <v>649620.85999999812</v>
      </c>
      <c r="O296" s="126">
        <f t="shared" si="8"/>
        <v>0</v>
      </c>
      <c r="P296" s="20"/>
    </row>
    <row r="297" spans="1:16">
      <c r="A297" s="70" t="s">
        <v>1595</v>
      </c>
      <c r="B297" s="59">
        <v>42719</v>
      </c>
      <c r="C297" s="70" t="s">
        <v>9184</v>
      </c>
      <c r="D297" s="70">
        <v>3071</v>
      </c>
      <c r="E297" s="70" t="s">
        <v>183</v>
      </c>
      <c r="F297" s="70" t="s">
        <v>34</v>
      </c>
      <c r="G297" s="70" t="s">
        <v>9185</v>
      </c>
      <c r="J297" s="71">
        <v>1000</v>
      </c>
      <c r="K297" s="1">
        <v>102</v>
      </c>
      <c r="L297" s="125">
        <f t="shared" si="9"/>
        <v>648620.85999999812</v>
      </c>
      <c r="N297" s="126">
        <v>648620.85999999812</v>
      </c>
      <c r="O297" s="126">
        <f t="shared" si="8"/>
        <v>0</v>
      </c>
      <c r="P297" s="20"/>
    </row>
    <row r="298" spans="1:16">
      <c r="A298" s="70" t="s">
        <v>1598</v>
      </c>
      <c r="B298" s="59">
        <v>42719</v>
      </c>
      <c r="C298" s="70" t="s">
        <v>9186</v>
      </c>
      <c r="D298" s="70">
        <v>3072</v>
      </c>
      <c r="E298" s="70" t="s">
        <v>183</v>
      </c>
      <c r="F298" s="70" t="s">
        <v>34</v>
      </c>
      <c r="G298" s="70" t="s">
        <v>9187</v>
      </c>
      <c r="J298" s="71">
        <v>1000</v>
      </c>
      <c r="K298" s="1">
        <v>103</v>
      </c>
      <c r="L298" s="125">
        <f t="shared" si="9"/>
        <v>647620.85999999812</v>
      </c>
      <c r="M298" s="70" t="s">
        <v>7562</v>
      </c>
      <c r="N298" s="126">
        <v>647620.85999999812</v>
      </c>
      <c r="O298" s="126">
        <f t="shared" si="8"/>
        <v>0</v>
      </c>
      <c r="P298" s="20"/>
    </row>
    <row r="299" spans="1:16">
      <c r="A299" s="70" t="s">
        <v>1600</v>
      </c>
      <c r="B299" s="59">
        <v>42719</v>
      </c>
      <c r="C299" s="70" t="s">
        <v>9188</v>
      </c>
      <c r="D299" s="70">
        <v>3073</v>
      </c>
      <c r="E299" s="70" t="s">
        <v>183</v>
      </c>
      <c r="F299" s="70" t="s">
        <v>34</v>
      </c>
      <c r="G299" s="70" t="s">
        <v>9189</v>
      </c>
      <c r="J299" s="71">
        <v>20000</v>
      </c>
      <c r="K299" s="1">
        <v>104</v>
      </c>
      <c r="L299" s="125">
        <f t="shared" si="9"/>
        <v>627620.85999999812</v>
      </c>
      <c r="N299" s="126">
        <v>627620.85999999812</v>
      </c>
      <c r="O299" s="126">
        <f t="shared" si="8"/>
        <v>0</v>
      </c>
      <c r="P299" s="20"/>
    </row>
    <row r="300" spans="1:16">
      <c r="A300" s="70" t="s">
        <v>532</v>
      </c>
      <c r="B300" s="59">
        <v>42719</v>
      </c>
      <c r="C300" s="70" t="s">
        <v>9190</v>
      </c>
      <c r="D300" s="70">
        <v>3074</v>
      </c>
      <c r="E300" s="70" t="s">
        <v>183</v>
      </c>
      <c r="F300" s="70" t="s">
        <v>34</v>
      </c>
      <c r="G300" s="70" t="s">
        <v>9191</v>
      </c>
      <c r="J300" s="71">
        <v>20000</v>
      </c>
      <c r="K300" s="1">
        <v>105</v>
      </c>
      <c r="L300" s="125">
        <f t="shared" si="9"/>
        <v>607620.85999999812</v>
      </c>
      <c r="N300" s="126">
        <v>607620.85999999812</v>
      </c>
      <c r="O300" s="126">
        <f t="shared" si="8"/>
        <v>0</v>
      </c>
      <c r="P300" s="20"/>
    </row>
    <row r="301" spans="1:16">
      <c r="A301" s="70" t="s">
        <v>621</v>
      </c>
      <c r="B301" s="59">
        <v>42719</v>
      </c>
      <c r="C301" s="70" t="s">
        <v>9192</v>
      </c>
      <c r="D301" s="70">
        <v>3075</v>
      </c>
      <c r="E301" s="70" t="s">
        <v>183</v>
      </c>
      <c r="F301" s="70" t="s">
        <v>34</v>
      </c>
      <c r="G301" s="70" t="s">
        <v>9193</v>
      </c>
      <c r="J301" s="71">
        <v>10000</v>
      </c>
      <c r="K301" s="1">
        <v>106</v>
      </c>
      <c r="L301" s="125">
        <f t="shared" si="9"/>
        <v>597620.85999999812</v>
      </c>
      <c r="N301" s="126">
        <v>597620.85999999812</v>
      </c>
      <c r="O301" s="126">
        <f t="shared" si="8"/>
        <v>0</v>
      </c>
      <c r="P301" s="20"/>
    </row>
    <row r="302" spans="1:16">
      <c r="A302" s="70" t="s">
        <v>625</v>
      </c>
      <c r="B302" s="59">
        <v>42719</v>
      </c>
      <c r="C302" s="70" t="s">
        <v>9194</v>
      </c>
      <c r="D302" s="70">
        <v>3076</v>
      </c>
      <c r="E302" s="70" t="s">
        <v>183</v>
      </c>
      <c r="F302" s="70" t="s">
        <v>34</v>
      </c>
      <c r="G302" s="70" t="s">
        <v>9195</v>
      </c>
      <c r="J302" s="71">
        <v>50000</v>
      </c>
      <c r="K302" s="1">
        <v>107</v>
      </c>
      <c r="L302" s="125">
        <f t="shared" si="9"/>
        <v>547620.85999999812</v>
      </c>
      <c r="N302" s="126">
        <v>547620.85999999812</v>
      </c>
      <c r="O302" s="126">
        <f t="shared" si="8"/>
        <v>0</v>
      </c>
      <c r="P302" s="20"/>
    </row>
    <row r="303" spans="1:16">
      <c r="A303" s="70" t="s">
        <v>627</v>
      </c>
      <c r="B303" s="59">
        <v>42719</v>
      </c>
      <c r="C303" s="70" t="s">
        <v>9196</v>
      </c>
      <c r="D303" s="70">
        <v>3077</v>
      </c>
      <c r="E303" s="70" t="s">
        <v>190</v>
      </c>
      <c r="F303" s="70" t="s">
        <v>34</v>
      </c>
      <c r="G303" s="70" t="s">
        <v>6729</v>
      </c>
      <c r="J303" s="71">
        <v>6786</v>
      </c>
      <c r="K303" s="1">
        <v>108</v>
      </c>
      <c r="L303" s="125">
        <f t="shared" si="9"/>
        <v>540834.85999999812</v>
      </c>
      <c r="N303" s="126">
        <v>540834.85999999812</v>
      </c>
      <c r="O303" s="126">
        <f t="shared" si="8"/>
        <v>0</v>
      </c>
      <c r="P303" s="20"/>
    </row>
    <row r="304" spans="1:16">
      <c r="A304" s="70" t="s">
        <v>630</v>
      </c>
      <c r="B304" s="59">
        <v>42719</v>
      </c>
      <c r="C304" s="70" t="s">
        <v>9197</v>
      </c>
      <c r="D304" s="70">
        <v>3078</v>
      </c>
      <c r="E304" s="70" t="s">
        <v>190</v>
      </c>
      <c r="F304" s="70" t="s">
        <v>34</v>
      </c>
      <c r="G304" s="70" t="s">
        <v>209</v>
      </c>
      <c r="J304" s="71">
        <v>10208</v>
      </c>
      <c r="K304" s="1">
        <v>109</v>
      </c>
      <c r="L304" s="125">
        <f t="shared" si="9"/>
        <v>530626.85999999812</v>
      </c>
      <c r="N304" s="126">
        <v>530626.85999999812</v>
      </c>
      <c r="O304" s="126">
        <f t="shared" si="8"/>
        <v>0</v>
      </c>
      <c r="P304" s="20"/>
    </row>
    <row r="305" spans="1:16">
      <c r="A305" s="70" t="s">
        <v>633</v>
      </c>
      <c r="B305" s="59">
        <v>42719</v>
      </c>
      <c r="C305" s="70" t="s">
        <v>9198</v>
      </c>
      <c r="D305" s="70">
        <v>3079</v>
      </c>
      <c r="E305" s="70" t="s">
        <v>190</v>
      </c>
      <c r="F305" s="70" t="s">
        <v>34</v>
      </c>
      <c r="G305" s="70" t="s">
        <v>1349</v>
      </c>
      <c r="J305" s="71">
        <v>20300</v>
      </c>
      <c r="K305" s="1">
        <v>110</v>
      </c>
      <c r="L305" s="125">
        <f t="shared" si="9"/>
        <v>510326.85999999812</v>
      </c>
      <c r="N305" s="126">
        <v>510326.85999999812</v>
      </c>
      <c r="O305" s="126">
        <f t="shared" si="8"/>
        <v>0</v>
      </c>
      <c r="P305" s="20"/>
    </row>
    <row r="306" spans="1:16">
      <c r="A306" s="70" t="s">
        <v>635</v>
      </c>
      <c r="B306" s="59">
        <v>42719</v>
      </c>
      <c r="C306" s="70" t="s">
        <v>9199</v>
      </c>
      <c r="D306" s="70">
        <v>3080</v>
      </c>
      <c r="E306" s="70" t="s">
        <v>190</v>
      </c>
      <c r="F306" s="70" t="s">
        <v>34</v>
      </c>
      <c r="G306" s="70" t="s">
        <v>7367</v>
      </c>
      <c r="J306" s="71">
        <v>580</v>
      </c>
      <c r="K306" s="1">
        <v>111</v>
      </c>
      <c r="L306" s="125">
        <f t="shared" si="9"/>
        <v>509746.85999999812</v>
      </c>
      <c r="N306" s="126">
        <v>509746.85999999812</v>
      </c>
      <c r="O306" s="126">
        <f t="shared" si="8"/>
        <v>0</v>
      </c>
      <c r="P306" s="20"/>
    </row>
    <row r="307" spans="1:16">
      <c r="A307" s="70" t="s">
        <v>637</v>
      </c>
      <c r="B307" s="59">
        <v>42719</v>
      </c>
      <c r="C307" s="70" t="s">
        <v>9200</v>
      </c>
      <c r="D307" s="70">
        <v>3081</v>
      </c>
      <c r="E307" s="70" t="s">
        <v>190</v>
      </c>
      <c r="F307" s="70" t="s">
        <v>34</v>
      </c>
      <c r="G307" s="70" t="s">
        <v>421</v>
      </c>
      <c r="J307" s="71">
        <v>1936.62</v>
      </c>
      <c r="K307" s="1">
        <v>112</v>
      </c>
      <c r="L307" s="125">
        <f t="shared" si="9"/>
        <v>507810.23999999813</v>
      </c>
      <c r="N307" s="126">
        <v>507810.23999999813</v>
      </c>
      <c r="O307" s="126">
        <f t="shared" si="8"/>
        <v>0</v>
      </c>
      <c r="P307" s="20"/>
    </row>
    <row r="308" spans="1:16">
      <c r="A308" s="70" t="s">
        <v>495</v>
      </c>
      <c r="B308" s="59">
        <v>42719</v>
      </c>
      <c r="C308" s="70" t="s">
        <v>9201</v>
      </c>
      <c r="D308" s="70">
        <v>3082</v>
      </c>
      <c r="E308" s="70" t="s">
        <v>190</v>
      </c>
      <c r="F308" s="70" t="s">
        <v>34</v>
      </c>
      <c r="G308" s="70" t="s">
        <v>5730</v>
      </c>
      <c r="J308" s="71">
        <v>1703.6</v>
      </c>
      <c r="K308" s="1">
        <v>113</v>
      </c>
      <c r="L308" s="125">
        <f t="shared" si="9"/>
        <v>506106.63999999815</v>
      </c>
      <c r="N308" s="126">
        <v>506106.63999999815</v>
      </c>
      <c r="O308" s="126">
        <f t="shared" si="8"/>
        <v>0</v>
      </c>
      <c r="P308" s="20"/>
    </row>
    <row r="309" spans="1:16">
      <c r="A309" s="70" t="s">
        <v>639</v>
      </c>
      <c r="B309" s="59">
        <v>42719</v>
      </c>
      <c r="C309" s="70" t="s">
        <v>9202</v>
      </c>
      <c r="D309" s="70">
        <v>3083</v>
      </c>
      <c r="E309" s="70" t="s">
        <v>190</v>
      </c>
      <c r="F309" s="70" t="s">
        <v>34</v>
      </c>
      <c r="G309" s="70" t="s">
        <v>9203</v>
      </c>
      <c r="J309" s="71">
        <v>944</v>
      </c>
      <c r="K309" s="1">
        <v>114</v>
      </c>
      <c r="L309" s="125">
        <f t="shared" si="9"/>
        <v>505162.63999999815</v>
      </c>
      <c r="N309" s="126">
        <v>505162.63999999815</v>
      </c>
      <c r="O309" s="126">
        <f t="shared" si="8"/>
        <v>0</v>
      </c>
      <c r="P309" s="20"/>
    </row>
    <row r="310" spans="1:16">
      <c r="A310" s="70" t="s">
        <v>663</v>
      </c>
      <c r="B310" s="59">
        <v>42719</v>
      </c>
      <c r="C310" s="70" t="s">
        <v>9204</v>
      </c>
      <c r="D310" s="70">
        <v>3084</v>
      </c>
      <c r="E310" s="70" t="s">
        <v>190</v>
      </c>
      <c r="F310" s="70" t="s">
        <v>34</v>
      </c>
      <c r="G310" s="70" t="s">
        <v>212</v>
      </c>
      <c r="J310" s="71">
        <v>2242.3000000000002</v>
      </c>
      <c r="K310" s="1">
        <v>115</v>
      </c>
      <c r="L310" s="125">
        <f t="shared" si="9"/>
        <v>502920.33999999816</v>
      </c>
      <c r="N310" s="126">
        <v>502920.33999999816</v>
      </c>
      <c r="O310" s="126">
        <f t="shared" si="8"/>
        <v>0</v>
      </c>
      <c r="P310" s="20"/>
    </row>
    <row r="311" spans="1:16">
      <c r="A311" s="70" t="s">
        <v>665</v>
      </c>
      <c r="B311" s="59">
        <v>42719</v>
      </c>
      <c r="C311" s="70" t="s">
        <v>9205</v>
      </c>
      <c r="D311" s="70">
        <v>3085</v>
      </c>
      <c r="E311" s="70" t="s">
        <v>190</v>
      </c>
      <c r="F311" s="70" t="s">
        <v>34</v>
      </c>
      <c r="G311" s="70" t="s">
        <v>426</v>
      </c>
      <c r="J311" s="71">
        <v>15080</v>
      </c>
      <c r="K311" s="1">
        <v>116</v>
      </c>
      <c r="L311" s="125">
        <f t="shared" si="9"/>
        <v>487840.33999999816</v>
      </c>
      <c r="N311" s="126">
        <v>487840.33999999816</v>
      </c>
      <c r="O311" s="126">
        <f t="shared" si="8"/>
        <v>0</v>
      </c>
      <c r="P311" s="20"/>
    </row>
    <row r="312" spans="1:16">
      <c r="A312" s="70" t="s">
        <v>667</v>
      </c>
      <c r="B312" s="59">
        <v>42719</v>
      </c>
      <c r="C312" s="70" t="s">
        <v>9206</v>
      </c>
      <c r="D312" s="70">
        <v>3086</v>
      </c>
      <c r="E312" s="70" t="s">
        <v>190</v>
      </c>
      <c r="F312" s="70" t="s">
        <v>34</v>
      </c>
      <c r="G312" s="70" t="s">
        <v>3908</v>
      </c>
      <c r="J312" s="71">
        <v>3480</v>
      </c>
      <c r="K312" s="1">
        <v>117</v>
      </c>
      <c r="L312" s="125">
        <f t="shared" si="9"/>
        <v>484360.33999999816</v>
      </c>
      <c r="N312" s="126">
        <v>484360.33999999816</v>
      </c>
      <c r="O312" s="126">
        <f t="shared" si="8"/>
        <v>0</v>
      </c>
      <c r="P312" s="20"/>
    </row>
    <row r="313" spans="1:16">
      <c r="A313" s="70" t="s">
        <v>670</v>
      </c>
      <c r="B313" s="59">
        <v>42719</v>
      </c>
      <c r="C313" s="70" t="s">
        <v>9207</v>
      </c>
      <c r="D313" s="70">
        <v>3087</v>
      </c>
      <c r="E313" s="70" t="s">
        <v>190</v>
      </c>
      <c r="F313" s="70" t="s">
        <v>34</v>
      </c>
      <c r="G313" s="70" t="s">
        <v>230</v>
      </c>
      <c r="J313" s="71">
        <v>106335.19</v>
      </c>
      <c r="K313" s="1">
        <v>118</v>
      </c>
      <c r="L313" s="125">
        <f t="shared" si="9"/>
        <v>378025.14999999816</v>
      </c>
      <c r="N313" s="126">
        <v>378025.14999999816</v>
      </c>
      <c r="O313" s="126">
        <f t="shared" si="8"/>
        <v>0</v>
      </c>
      <c r="P313" s="20"/>
    </row>
    <row r="314" spans="1:16">
      <c r="A314" s="70" t="s">
        <v>672</v>
      </c>
      <c r="B314" s="59">
        <v>42719</v>
      </c>
      <c r="C314" s="70" t="s">
        <v>9208</v>
      </c>
      <c r="D314" s="70">
        <v>3088</v>
      </c>
      <c r="E314" s="70" t="s">
        <v>190</v>
      </c>
      <c r="F314" s="70" t="s">
        <v>34</v>
      </c>
      <c r="G314" s="70" t="s">
        <v>4729</v>
      </c>
      <c r="J314" s="71">
        <v>8783.5400000000009</v>
      </c>
      <c r="K314" s="1">
        <v>119</v>
      </c>
      <c r="L314" s="125">
        <f t="shared" si="9"/>
        <v>369241.60999999818</v>
      </c>
      <c r="N314" s="126">
        <v>369241.60999999818</v>
      </c>
      <c r="O314" s="126">
        <f t="shared" si="8"/>
        <v>0</v>
      </c>
      <c r="P314" s="20"/>
    </row>
    <row r="315" spans="1:16">
      <c r="A315" s="70" t="s">
        <v>675</v>
      </c>
      <c r="B315" s="59">
        <v>42719</v>
      </c>
      <c r="C315" s="70" t="s">
        <v>9209</v>
      </c>
      <c r="D315" s="70">
        <v>3089</v>
      </c>
      <c r="E315" s="70" t="s">
        <v>190</v>
      </c>
      <c r="F315" s="70" t="s">
        <v>34</v>
      </c>
      <c r="G315" s="70" t="s">
        <v>9210</v>
      </c>
      <c r="J315" s="71">
        <v>9860</v>
      </c>
      <c r="K315" s="1">
        <v>120</v>
      </c>
      <c r="L315" s="125">
        <f t="shared" si="9"/>
        <v>359381.60999999818</v>
      </c>
      <c r="N315" s="126">
        <v>359381.60999999818</v>
      </c>
      <c r="O315" s="126">
        <f t="shared" si="8"/>
        <v>0</v>
      </c>
      <c r="P315" s="20"/>
    </row>
    <row r="316" spans="1:16">
      <c r="A316" s="70" t="s">
        <v>678</v>
      </c>
      <c r="B316" s="59">
        <v>42719</v>
      </c>
      <c r="C316" s="70" t="s">
        <v>9211</v>
      </c>
      <c r="D316" s="70">
        <v>3090</v>
      </c>
      <c r="E316" s="70" t="s">
        <v>190</v>
      </c>
      <c r="F316" s="70" t="s">
        <v>34</v>
      </c>
      <c r="G316" s="70" t="s">
        <v>4962</v>
      </c>
      <c r="J316" s="71">
        <v>4002</v>
      </c>
      <c r="K316" s="1">
        <v>121</v>
      </c>
      <c r="L316" s="125">
        <f t="shared" si="9"/>
        <v>355379.60999999818</v>
      </c>
      <c r="N316" s="126">
        <v>355379.60999999818</v>
      </c>
      <c r="O316" s="126">
        <f t="shared" si="8"/>
        <v>0</v>
      </c>
      <c r="P316" s="20"/>
    </row>
    <row r="317" spans="1:16">
      <c r="A317" s="70" t="s">
        <v>680</v>
      </c>
      <c r="B317" s="59">
        <v>42719</v>
      </c>
      <c r="C317" s="70" t="s">
        <v>9212</v>
      </c>
      <c r="D317" s="70">
        <v>3091</v>
      </c>
      <c r="E317" s="70" t="s">
        <v>190</v>
      </c>
      <c r="F317" s="70" t="s">
        <v>34</v>
      </c>
      <c r="G317" s="70" t="s">
        <v>438</v>
      </c>
      <c r="J317" s="71">
        <v>2300</v>
      </c>
      <c r="K317" s="1">
        <v>122</v>
      </c>
      <c r="L317" s="125">
        <f t="shared" si="9"/>
        <v>353079.60999999818</v>
      </c>
      <c r="N317" s="126">
        <v>353079.60999999818</v>
      </c>
      <c r="O317" s="126">
        <f t="shared" si="8"/>
        <v>0</v>
      </c>
      <c r="P317" s="20"/>
    </row>
    <row r="318" spans="1:16">
      <c r="A318" s="70" t="s">
        <v>683</v>
      </c>
      <c r="B318" s="59">
        <v>42719</v>
      </c>
      <c r="C318" s="70" t="s">
        <v>9213</v>
      </c>
      <c r="D318" s="70">
        <v>3092</v>
      </c>
      <c r="E318" s="70" t="s">
        <v>190</v>
      </c>
      <c r="F318" s="70" t="s">
        <v>34</v>
      </c>
      <c r="G318" s="70" t="s">
        <v>447</v>
      </c>
      <c r="J318" s="71">
        <v>190240</v>
      </c>
      <c r="K318" s="1">
        <v>123</v>
      </c>
      <c r="L318" s="125">
        <f t="shared" si="9"/>
        <v>162839.60999999818</v>
      </c>
      <c r="N318" s="126">
        <v>162839.60999999818</v>
      </c>
      <c r="O318" s="126">
        <f t="shared" si="8"/>
        <v>0</v>
      </c>
      <c r="P318" s="20"/>
    </row>
    <row r="319" spans="1:16">
      <c r="A319" s="70" t="s">
        <v>685</v>
      </c>
      <c r="B319" s="59">
        <v>42719</v>
      </c>
      <c r="C319" s="70" t="s">
        <v>9214</v>
      </c>
      <c r="D319" s="70">
        <v>3093</v>
      </c>
      <c r="E319" s="70" t="s">
        <v>190</v>
      </c>
      <c r="F319" s="70" t="s">
        <v>34</v>
      </c>
      <c r="G319" s="70" t="s">
        <v>4453</v>
      </c>
      <c r="J319" s="71">
        <v>67856.52</v>
      </c>
      <c r="K319" s="1">
        <v>124</v>
      </c>
      <c r="L319" s="125">
        <f t="shared" si="9"/>
        <v>94983.089999998178</v>
      </c>
      <c r="N319" s="126">
        <v>94983.089999998178</v>
      </c>
      <c r="O319" s="126">
        <f t="shared" si="8"/>
        <v>0</v>
      </c>
      <c r="P319" s="20"/>
    </row>
    <row r="320" spans="1:16">
      <c r="A320" s="70" t="s">
        <v>688</v>
      </c>
      <c r="B320" s="59">
        <v>42719</v>
      </c>
      <c r="C320" s="70" t="s">
        <v>9215</v>
      </c>
      <c r="D320" s="70">
        <v>3094</v>
      </c>
      <c r="E320" s="70" t="s">
        <v>190</v>
      </c>
      <c r="F320" s="70" t="s">
        <v>34</v>
      </c>
      <c r="G320" s="70" t="s">
        <v>3934</v>
      </c>
      <c r="J320" s="71">
        <v>6954.2</v>
      </c>
      <c r="K320" s="1">
        <v>125</v>
      </c>
      <c r="L320" s="125">
        <f t="shared" si="9"/>
        <v>88028.88999999818</v>
      </c>
      <c r="N320" s="126">
        <v>88028.88999999818</v>
      </c>
      <c r="O320" s="126">
        <f t="shared" si="8"/>
        <v>0</v>
      </c>
      <c r="P320" s="20"/>
    </row>
    <row r="321" spans="1:16">
      <c r="A321" s="70" t="s">
        <v>691</v>
      </c>
      <c r="B321" s="59">
        <v>42719</v>
      </c>
      <c r="C321" s="70" t="s">
        <v>9216</v>
      </c>
      <c r="D321" s="70">
        <v>3095</v>
      </c>
      <c r="E321" s="70" t="s">
        <v>190</v>
      </c>
      <c r="F321" s="70" t="s">
        <v>34</v>
      </c>
      <c r="G321" s="70" t="s">
        <v>8915</v>
      </c>
      <c r="J321" s="71">
        <v>4060</v>
      </c>
      <c r="K321" s="1">
        <v>126</v>
      </c>
      <c r="L321" s="125">
        <f t="shared" si="9"/>
        <v>83968.88999999818</v>
      </c>
      <c r="N321" s="126">
        <v>83968.88999999818</v>
      </c>
      <c r="O321" s="126">
        <f t="shared" si="8"/>
        <v>0</v>
      </c>
      <c r="P321" s="20"/>
    </row>
    <row r="322" spans="1:16">
      <c r="A322" s="70" t="s">
        <v>1767</v>
      </c>
      <c r="B322" s="59">
        <v>42720</v>
      </c>
      <c r="C322" s="70" t="s">
        <v>6070</v>
      </c>
      <c r="D322" s="70">
        <v>29178</v>
      </c>
      <c r="E322" s="70" t="s">
        <v>4</v>
      </c>
      <c r="F322" s="70" t="s">
        <v>6645</v>
      </c>
      <c r="G322" s="70" t="s">
        <v>9217</v>
      </c>
      <c r="H322" s="71">
        <v>1025</v>
      </c>
      <c r="I322" s="17">
        <v>145</v>
      </c>
      <c r="L322" s="125">
        <f t="shared" si="9"/>
        <v>84993.88999999818</v>
      </c>
      <c r="N322" s="126">
        <v>84993.88999999818</v>
      </c>
      <c r="O322" s="126">
        <f t="shared" si="8"/>
        <v>0</v>
      </c>
      <c r="P322" s="20"/>
    </row>
    <row r="323" spans="1:16">
      <c r="A323" s="70" t="s">
        <v>3404</v>
      </c>
      <c r="B323" s="59">
        <v>42720</v>
      </c>
      <c r="C323" s="70" t="s">
        <v>6070</v>
      </c>
      <c r="D323" s="70">
        <v>29179</v>
      </c>
      <c r="E323" s="70" t="s">
        <v>4</v>
      </c>
      <c r="F323" s="70" t="s">
        <v>6645</v>
      </c>
      <c r="G323" s="70" t="s">
        <v>612</v>
      </c>
      <c r="H323" s="71">
        <v>3030</v>
      </c>
      <c r="I323" s="17">
        <v>146</v>
      </c>
      <c r="L323" s="125">
        <f t="shared" si="9"/>
        <v>88023.88999999818</v>
      </c>
      <c r="N323" s="126">
        <v>88023.88999999818</v>
      </c>
      <c r="O323" s="126">
        <f t="shared" si="8"/>
        <v>0</v>
      </c>
      <c r="P323" s="20"/>
    </row>
    <row r="324" spans="1:16">
      <c r="A324" s="70" t="s">
        <v>9218</v>
      </c>
      <c r="B324" s="59">
        <v>42720</v>
      </c>
      <c r="C324" s="70" t="s">
        <v>6070</v>
      </c>
      <c r="D324" s="70">
        <v>29180</v>
      </c>
      <c r="E324" s="70" t="s">
        <v>4</v>
      </c>
      <c r="F324" s="70" t="s">
        <v>6645</v>
      </c>
      <c r="G324" s="70" t="s">
        <v>612</v>
      </c>
      <c r="H324" s="71">
        <v>896</v>
      </c>
      <c r="I324" s="17">
        <v>147</v>
      </c>
      <c r="L324" s="125">
        <f t="shared" si="9"/>
        <v>88919.88999999818</v>
      </c>
      <c r="N324" s="126">
        <v>88919.88999999818</v>
      </c>
      <c r="O324" s="126">
        <f t="shared" si="8"/>
        <v>0</v>
      </c>
      <c r="P324" s="20"/>
    </row>
    <row r="325" spans="1:16">
      <c r="A325" s="70" t="s">
        <v>778</v>
      </c>
      <c r="B325" s="59">
        <v>42720</v>
      </c>
      <c r="C325" s="70" t="s">
        <v>1579</v>
      </c>
      <c r="D325" s="70">
        <v>29182</v>
      </c>
      <c r="E325" s="70" t="s">
        <v>4</v>
      </c>
      <c r="F325" s="70" t="s">
        <v>6645</v>
      </c>
      <c r="G325" s="70" t="s">
        <v>9169</v>
      </c>
      <c r="H325" s="121">
        <v>20000</v>
      </c>
      <c r="I325" s="17">
        <v>700</v>
      </c>
      <c r="L325" s="125">
        <f t="shared" si="9"/>
        <v>108919.88999999818</v>
      </c>
      <c r="N325" s="126">
        <v>108919.88999999818</v>
      </c>
      <c r="O325" s="126">
        <f t="shared" ref="O325:O388" si="10">+N325-L325</f>
        <v>0</v>
      </c>
      <c r="P325" s="20"/>
    </row>
    <row r="326" spans="1:16">
      <c r="A326" s="70" t="s">
        <v>9219</v>
      </c>
      <c r="B326" s="59">
        <v>42720</v>
      </c>
      <c r="C326" s="70" t="s">
        <v>1579</v>
      </c>
      <c r="D326" s="70">
        <v>29183</v>
      </c>
      <c r="E326" s="70" t="s">
        <v>4</v>
      </c>
      <c r="F326" s="70" t="s">
        <v>6645</v>
      </c>
      <c r="G326" s="70" t="s">
        <v>9220</v>
      </c>
      <c r="H326" s="121">
        <v>20000</v>
      </c>
      <c r="I326" s="17">
        <v>700</v>
      </c>
      <c r="L326" s="125">
        <f t="shared" ref="L326:L389" si="11">+L325+H326-J326</f>
        <v>128919.88999999818</v>
      </c>
      <c r="N326" s="126">
        <v>128919.88999999818</v>
      </c>
      <c r="O326" s="126">
        <f t="shared" si="10"/>
        <v>0</v>
      </c>
      <c r="P326" s="20"/>
    </row>
    <row r="327" spans="1:16">
      <c r="A327" s="70" t="s">
        <v>9221</v>
      </c>
      <c r="B327" s="59">
        <v>42720</v>
      </c>
      <c r="C327" s="70" t="s">
        <v>5576</v>
      </c>
      <c r="D327" s="70">
        <v>29184</v>
      </c>
      <c r="E327" s="70" t="s">
        <v>4</v>
      </c>
      <c r="F327" s="70" t="s">
        <v>6645</v>
      </c>
      <c r="G327" s="70" t="s">
        <v>9222</v>
      </c>
      <c r="H327" s="71">
        <v>1840</v>
      </c>
      <c r="I327" s="17">
        <v>148</v>
      </c>
      <c r="L327" s="125">
        <f t="shared" si="11"/>
        <v>130759.88999999818</v>
      </c>
      <c r="N327" s="126">
        <v>130759.88999999818</v>
      </c>
      <c r="O327" s="126">
        <f t="shared" si="10"/>
        <v>0</v>
      </c>
      <c r="P327" s="20"/>
    </row>
    <row r="328" spans="1:16">
      <c r="A328" s="70" t="s">
        <v>9223</v>
      </c>
      <c r="B328" s="59">
        <v>42720</v>
      </c>
      <c r="C328" s="70" t="s">
        <v>5051</v>
      </c>
      <c r="D328" s="70">
        <v>29185</v>
      </c>
      <c r="E328" s="70" t="s">
        <v>4</v>
      </c>
      <c r="F328" s="70" t="s">
        <v>6645</v>
      </c>
      <c r="G328" s="70" t="s">
        <v>9224</v>
      </c>
      <c r="H328" s="71">
        <v>639474.06999999995</v>
      </c>
      <c r="I328" s="17">
        <v>149</v>
      </c>
      <c r="L328" s="125">
        <f t="shared" si="11"/>
        <v>770233.9599999981</v>
      </c>
      <c r="N328" s="126">
        <v>770233.9599999981</v>
      </c>
      <c r="O328" s="126">
        <f t="shared" si="10"/>
        <v>0</v>
      </c>
      <c r="P328" s="20"/>
    </row>
    <row r="329" spans="1:16">
      <c r="A329" s="70" t="s">
        <v>4290</v>
      </c>
      <c r="B329" s="59">
        <v>42720</v>
      </c>
      <c r="C329" s="70" t="s">
        <v>5576</v>
      </c>
      <c r="D329" s="70">
        <v>29186</v>
      </c>
      <c r="E329" s="70" t="s">
        <v>4</v>
      </c>
      <c r="F329" s="70" t="s">
        <v>6645</v>
      </c>
      <c r="G329" s="70" t="s">
        <v>9090</v>
      </c>
      <c r="H329" s="71">
        <v>3030</v>
      </c>
      <c r="I329" s="17">
        <v>150</v>
      </c>
      <c r="L329" s="125">
        <f t="shared" si="11"/>
        <v>773263.9599999981</v>
      </c>
      <c r="N329" s="126">
        <v>773263.9599999981</v>
      </c>
      <c r="O329" s="126">
        <f t="shared" si="10"/>
        <v>0</v>
      </c>
      <c r="P329" s="20"/>
    </row>
    <row r="330" spans="1:16">
      <c r="A330" s="70" t="s">
        <v>2627</v>
      </c>
      <c r="B330" s="59">
        <v>42720</v>
      </c>
      <c r="C330" s="70" t="s">
        <v>9225</v>
      </c>
      <c r="D330" s="70">
        <v>633</v>
      </c>
      <c r="E330" s="70" t="s">
        <v>4</v>
      </c>
      <c r="F330" s="70" t="s">
        <v>2974</v>
      </c>
      <c r="G330" s="70" t="s">
        <v>9226</v>
      </c>
      <c r="H330" s="71">
        <v>36462.519999999997</v>
      </c>
      <c r="I330" s="17">
        <v>151</v>
      </c>
      <c r="L330" s="125">
        <f t="shared" si="11"/>
        <v>809726.47999999812</v>
      </c>
      <c r="N330" s="126">
        <v>809726.47999999812</v>
      </c>
      <c r="O330" s="126">
        <f t="shared" si="10"/>
        <v>0</v>
      </c>
      <c r="P330" s="20"/>
    </row>
    <row r="331" spans="1:16">
      <c r="A331" s="70" t="s">
        <v>5095</v>
      </c>
      <c r="B331" s="59">
        <v>42720</v>
      </c>
      <c r="C331" s="70" t="s">
        <v>5576</v>
      </c>
      <c r="D331" s="70">
        <v>29188</v>
      </c>
      <c r="E331" s="70" t="s">
        <v>4</v>
      </c>
      <c r="F331" s="70" t="s">
        <v>6645</v>
      </c>
      <c r="G331" s="70" t="s">
        <v>9227</v>
      </c>
      <c r="H331" s="71">
        <v>100000</v>
      </c>
      <c r="I331" s="17">
        <v>152</v>
      </c>
      <c r="L331" s="125">
        <f t="shared" si="11"/>
        <v>909726.47999999812</v>
      </c>
      <c r="N331" s="126">
        <v>909726.47999999812</v>
      </c>
      <c r="O331" s="126">
        <f t="shared" si="10"/>
        <v>0</v>
      </c>
      <c r="P331" s="20"/>
    </row>
    <row r="332" spans="1:16">
      <c r="A332" s="70" t="s">
        <v>9228</v>
      </c>
      <c r="B332" s="59">
        <v>42720</v>
      </c>
      <c r="C332" s="70" t="s">
        <v>9229</v>
      </c>
      <c r="D332" s="70">
        <v>634</v>
      </c>
      <c r="E332" s="70" t="s">
        <v>4</v>
      </c>
      <c r="F332" s="70" t="s">
        <v>2974</v>
      </c>
      <c r="G332" s="70" t="s">
        <v>9230</v>
      </c>
      <c r="H332" s="71">
        <v>16801.990000000002</v>
      </c>
      <c r="I332" s="17" t="s">
        <v>2917</v>
      </c>
      <c r="L332" s="125">
        <f t="shared" si="11"/>
        <v>926528.46999999811</v>
      </c>
      <c r="N332" s="126">
        <v>926528.46999999811</v>
      </c>
      <c r="O332" s="126">
        <f t="shared" si="10"/>
        <v>0</v>
      </c>
      <c r="P332" s="20"/>
    </row>
    <row r="333" spans="1:16">
      <c r="A333" s="70" t="s">
        <v>5870</v>
      </c>
      <c r="B333" s="59">
        <v>42720</v>
      </c>
      <c r="C333" s="70" t="s">
        <v>5051</v>
      </c>
      <c r="D333" s="70">
        <v>29189</v>
      </c>
      <c r="E333" s="70" t="s">
        <v>4</v>
      </c>
      <c r="F333" s="70" t="s">
        <v>6645</v>
      </c>
      <c r="G333" s="70" t="s">
        <v>9231</v>
      </c>
      <c r="H333" s="71">
        <v>80000</v>
      </c>
      <c r="I333" s="17">
        <v>154</v>
      </c>
      <c r="L333" s="125">
        <f t="shared" si="11"/>
        <v>1006528.4699999981</v>
      </c>
      <c r="N333" s="126">
        <v>1006528.4699999981</v>
      </c>
      <c r="O333" s="126">
        <f t="shared" si="10"/>
        <v>0</v>
      </c>
      <c r="P333" s="20"/>
    </row>
    <row r="334" spans="1:16">
      <c r="A334" s="70" t="s">
        <v>9232</v>
      </c>
      <c r="B334" s="59">
        <v>42720</v>
      </c>
      <c r="C334" s="70" t="s">
        <v>1579</v>
      </c>
      <c r="D334" s="70">
        <v>29191</v>
      </c>
      <c r="E334" s="70" t="s">
        <v>4</v>
      </c>
      <c r="F334" s="70" t="s">
        <v>6645</v>
      </c>
      <c r="G334" s="70" t="s">
        <v>9233</v>
      </c>
      <c r="H334" s="121">
        <v>12500</v>
      </c>
      <c r="I334" s="17">
        <v>700</v>
      </c>
      <c r="L334" s="125">
        <f t="shared" si="11"/>
        <v>1019028.4699999981</v>
      </c>
      <c r="N334" s="126">
        <v>1019028.4699999981</v>
      </c>
      <c r="O334" s="126">
        <f t="shared" si="10"/>
        <v>0</v>
      </c>
      <c r="P334" s="20"/>
    </row>
    <row r="335" spans="1:16">
      <c r="A335" s="70" t="s">
        <v>802</v>
      </c>
      <c r="B335" s="59">
        <v>42720</v>
      </c>
      <c r="C335" s="70" t="s">
        <v>6070</v>
      </c>
      <c r="D335" s="70">
        <v>29192</v>
      </c>
      <c r="E335" s="70" t="s">
        <v>4</v>
      </c>
      <c r="F335" s="70" t="s">
        <v>6645</v>
      </c>
      <c r="G335" s="70" t="s">
        <v>9234</v>
      </c>
      <c r="H335" s="71">
        <v>5000</v>
      </c>
      <c r="I335" s="17">
        <v>155</v>
      </c>
      <c r="L335" s="125">
        <f t="shared" si="11"/>
        <v>1024028.4699999981</v>
      </c>
      <c r="N335" s="126">
        <v>1024028.4699999981</v>
      </c>
      <c r="O335" s="126">
        <f t="shared" si="10"/>
        <v>0</v>
      </c>
      <c r="P335" s="20"/>
    </row>
    <row r="336" spans="1:16">
      <c r="A336" s="70" t="s">
        <v>6594</v>
      </c>
      <c r="B336" s="59">
        <v>42720</v>
      </c>
      <c r="C336" s="70" t="s">
        <v>5051</v>
      </c>
      <c r="D336" s="70">
        <v>29193</v>
      </c>
      <c r="E336" s="70" t="s">
        <v>4</v>
      </c>
      <c r="F336" s="70" t="s">
        <v>6645</v>
      </c>
      <c r="G336" s="70" t="s">
        <v>9234</v>
      </c>
      <c r="H336" s="71">
        <v>75000</v>
      </c>
      <c r="I336" s="17">
        <v>156</v>
      </c>
      <c r="L336" s="125">
        <f t="shared" si="11"/>
        <v>1099028.4699999981</v>
      </c>
      <c r="N336" s="126">
        <v>1099028.4699999981</v>
      </c>
      <c r="O336" s="126">
        <f t="shared" si="10"/>
        <v>0</v>
      </c>
      <c r="P336" s="20"/>
    </row>
    <row r="337" spans="1:16">
      <c r="A337" s="70" t="s">
        <v>5097</v>
      </c>
      <c r="B337" s="59">
        <v>42720</v>
      </c>
      <c r="C337" s="70" t="s">
        <v>5051</v>
      </c>
      <c r="D337" s="70">
        <v>29194</v>
      </c>
      <c r="E337" s="70" t="s">
        <v>4</v>
      </c>
      <c r="F337" s="70" t="s">
        <v>6645</v>
      </c>
      <c r="G337" s="70" t="s">
        <v>9235</v>
      </c>
      <c r="H337" s="71">
        <v>242600</v>
      </c>
      <c r="I337" s="17">
        <v>157</v>
      </c>
      <c r="L337" s="125">
        <f t="shared" si="11"/>
        <v>1341628.4699999981</v>
      </c>
      <c r="N337" s="126">
        <v>1341628.4699999981</v>
      </c>
      <c r="O337" s="126">
        <f t="shared" si="10"/>
        <v>0</v>
      </c>
      <c r="P337" s="20"/>
    </row>
    <row r="338" spans="1:16">
      <c r="A338" s="70" t="s">
        <v>5098</v>
      </c>
      <c r="B338" s="59">
        <v>42720</v>
      </c>
      <c r="C338" s="70" t="s">
        <v>5051</v>
      </c>
      <c r="D338" s="70">
        <v>29195</v>
      </c>
      <c r="E338" s="70" t="s">
        <v>4</v>
      </c>
      <c r="F338" s="70" t="s">
        <v>6645</v>
      </c>
      <c r="G338" s="70" t="s">
        <v>7559</v>
      </c>
      <c r="H338" s="71">
        <v>8023</v>
      </c>
      <c r="I338" s="17">
        <v>158</v>
      </c>
      <c r="L338" s="125">
        <f t="shared" si="11"/>
        <v>1349651.4699999981</v>
      </c>
      <c r="N338" s="126">
        <v>1349651.4699999981</v>
      </c>
      <c r="O338" s="126">
        <f t="shared" si="10"/>
        <v>0</v>
      </c>
      <c r="P338" s="20"/>
    </row>
    <row r="339" spans="1:16">
      <c r="A339" s="70" t="s">
        <v>5099</v>
      </c>
      <c r="B339" s="59">
        <v>42720</v>
      </c>
      <c r="C339" s="70" t="s">
        <v>5051</v>
      </c>
      <c r="D339" s="70">
        <v>29196</v>
      </c>
      <c r="E339" s="70" t="s">
        <v>4</v>
      </c>
      <c r="F339" s="70" t="s">
        <v>6645</v>
      </c>
      <c r="G339" s="70" t="s">
        <v>7559</v>
      </c>
      <c r="H339" s="71">
        <v>8023</v>
      </c>
      <c r="I339" s="17">
        <v>159</v>
      </c>
      <c r="L339" s="125">
        <f t="shared" si="11"/>
        <v>1357674.4699999981</v>
      </c>
      <c r="N339" s="126">
        <v>1357674.4699999981</v>
      </c>
      <c r="O339" s="126">
        <f t="shared" si="10"/>
        <v>0</v>
      </c>
      <c r="P339" s="20"/>
    </row>
    <row r="340" spans="1:16">
      <c r="A340" s="70" t="s">
        <v>1789</v>
      </c>
      <c r="B340" s="59">
        <v>42720</v>
      </c>
      <c r="C340" s="70" t="s">
        <v>9229</v>
      </c>
      <c r="D340" s="70">
        <v>634</v>
      </c>
      <c r="E340" s="70" t="s">
        <v>4</v>
      </c>
      <c r="F340" s="70" t="s">
        <v>2974</v>
      </c>
      <c r="G340" s="70" t="s">
        <v>9236</v>
      </c>
      <c r="J340" s="71">
        <v>16801.990000000002</v>
      </c>
      <c r="K340" s="1" t="s">
        <v>2917</v>
      </c>
      <c r="L340" s="125">
        <f t="shared" si="11"/>
        <v>1340872.4799999981</v>
      </c>
      <c r="N340" s="126">
        <v>1340872.4799999981</v>
      </c>
      <c r="O340" s="126">
        <f t="shared" si="10"/>
        <v>0</v>
      </c>
      <c r="P340" s="20"/>
    </row>
    <row r="341" spans="1:16">
      <c r="A341" s="70" t="s">
        <v>1790</v>
      </c>
      <c r="B341" s="59">
        <v>42720</v>
      </c>
      <c r="C341" s="70" t="s">
        <v>9229</v>
      </c>
      <c r="D341" s="70">
        <v>635</v>
      </c>
      <c r="E341" s="70" t="s">
        <v>4</v>
      </c>
      <c r="F341" s="70" t="s">
        <v>2974</v>
      </c>
      <c r="G341" s="70" t="s">
        <v>9230</v>
      </c>
      <c r="H341" s="71">
        <v>16443.36</v>
      </c>
      <c r="I341" s="17">
        <v>153</v>
      </c>
      <c r="L341" s="125">
        <f t="shared" si="11"/>
        <v>1357315.8399999982</v>
      </c>
      <c r="N341" s="126">
        <v>1357315.8399999982</v>
      </c>
      <c r="O341" s="126">
        <f t="shared" si="10"/>
        <v>0</v>
      </c>
      <c r="P341" s="20"/>
    </row>
    <row r="342" spans="1:16">
      <c r="A342" s="70" t="s">
        <v>9237</v>
      </c>
      <c r="B342" s="59">
        <v>42720</v>
      </c>
      <c r="C342" s="70" t="s">
        <v>5051</v>
      </c>
      <c r="D342" s="70">
        <v>29198</v>
      </c>
      <c r="E342" s="70" t="s">
        <v>4</v>
      </c>
      <c r="F342" s="70" t="s">
        <v>6645</v>
      </c>
      <c r="G342" s="70" t="s">
        <v>9238</v>
      </c>
      <c r="H342" s="71">
        <v>66075</v>
      </c>
      <c r="I342" s="17">
        <v>161</v>
      </c>
      <c r="L342" s="125">
        <f t="shared" si="11"/>
        <v>1423390.8399999982</v>
      </c>
      <c r="N342" s="126">
        <v>1423390.8399999982</v>
      </c>
      <c r="O342" s="126">
        <f t="shared" si="10"/>
        <v>0</v>
      </c>
      <c r="P342" s="20"/>
    </row>
    <row r="343" spans="1:16">
      <c r="A343" s="70" t="s">
        <v>2629</v>
      </c>
      <c r="B343" s="59">
        <v>42720</v>
      </c>
      <c r="C343" s="70" t="s">
        <v>5051</v>
      </c>
      <c r="D343" s="70">
        <v>29200</v>
      </c>
      <c r="E343" s="70" t="s">
        <v>4</v>
      </c>
      <c r="F343" s="70" t="s">
        <v>6645</v>
      </c>
      <c r="G343" s="70" t="s">
        <v>9239</v>
      </c>
      <c r="H343" s="71">
        <v>60000</v>
      </c>
      <c r="I343" s="17">
        <v>162</v>
      </c>
      <c r="L343" s="125">
        <f t="shared" si="11"/>
        <v>1483390.8399999982</v>
      </c>
      <c r="N343" s="126">
        <v>1483390.8399999982</v>
      </c>
      <c r="O343" s="126">
        <f t="shared" si="10"/>
        <v>0</v>
      </c>
      <c r="P343" s="20"/>
    </row>
    <row r="344" spans="1:16">
      <c r="A344" s="70" t="s">
        <v>2312</v>
      </c>
      <c r="B344" s="59">
        <v>42720</v>
      </c>
      <c r="C344" s="70" t="s">
        <v>759</v>
      </c>
      <c r="D344" s="70">
        <v>29202</v>
      </c>
      <c r="E344" s="70" t="s">
        <v>4</v>
      </c>
      <c r="F344" s="70" t="s">
        <v>6645</v>
      </c>
      <c r="G344" s="70" t="s">
        <v>7</v>
      </c>
      <c r="H344" s="71">
        <v>225072.9</v>
      </c>
      <c r="I344" s="17">
        <v>163</v>
      </c>
      <c r="L344" s="125">
        <f t="shared" si="11"/>
        <v>1708463.7399999981</v>
      </c>
      <c r="N344" s="126">
        <v>1708463.7399999981</v>
      </c>
      <c r="O344" s="126">
        <f t="shared" si="10"/>
        <v>0</v>
      </c>
      <c r="P344" s="20"/>
    </row>
    <row r="345" spans="1:16">
      <c r="A345" s="70" t="s">
        <v>2333</v>
      </c>
      <c r="B345" s="59">
        <v>42720</v>
      </c>
      <c r="C345" s="70" t="s">
        <v>3</v>
      </c>
      <c r="D345" s="70">
        <v>29203</v>
      </c>
      <c r="E345" s="70" t="s">
        <v>4</v>
      </c>
      <c r="F345" s="70" t="s">
        <v>6645</v>
      </c>
      <c r="G345" s="70" t="s">
        <v>8244</v>
      </c>
      <c r="H345" s="121">
        <v>61030.05</v>
      </c>
      <c r="I345" s="17">
        <v>700</v>
      </c>
      <c r="L345" s="125">
        <f t="shared" si="11"/>
        <v>1769493.7899999982</v>
      </c>
      <c r="N345" s="126">
        <v>1769493.7899999982</v>
      </c>
      <c r="O345" s="126">
        <f t="shared" si="10"/>
        <v>0</v>
      </c>
      <c r="P345" s="20"/>
    </row>
    <row r="346" spans="1:16">
      <c r="A346" s="70" t="s">
        <v>9240</v>
      </c>
      <c r="B346" s="59">
        <v>42720</v>
      </c>
      <c r="C346" s="70" t="s">
        <v>1579</v>
      </c>
      <c r="D346" s="70">
        <v>29206</v>
      </c>
      <c r="E346" s="70" t="s">
        <v>4</v>
      </c>
      <c r="F346" s="70" t="s">
        <v>5520</v>
      </c>
      <c r="G346" s="70" t="s">
        <v>9241</v>
      </c>
      <c r="H346" s="82">
        <v>5600</v>
      </c>
      <c r="I346" s="17">
        <v>160</v>
      </c>
      <c r="L346" s="125">
        <f t="shared" si="11"/>
        <v>1775093.7899999982</v>
      </c>
      <c r="N346" s="126">
        <v>1775093.7899999982</v>
      </c>
      <c r="O346" s="126">
        <f t="shared" si="10"/>
        <v>0</v>
      </c>
      <c r="P346" s="20"/>
    </row>
    <row r="347" spans="1:16">
      <c r="A347" s="70" t="s">
        <v>9242</v>
      </c>
      <c r="B347" s="59">
        <v>42720</v>
      </c>
      <c r="C347" s="70" t="s">
        <v>7</v>
      </c>
      <c r="D347" s="70">
        <v>29210</v>
      </c>
      <c r="E347" s="70" t="s">
        <v>4</v>
      </c>
      <c r="F347" s="70" t="s">
        <v>5520</v>
      </c>
      <c r="G347" s="70" t="s">
        <v>7</v>
      </c>
      <c r="H347" s="71">
        <v>10350</v>
      </c>
      <c r="I347" s="17">
        <v>164</v>
      </c>
      <c r="L347" s="125">
        <f t="shared" si="11"/>
        <v>1785443.7899999982</v>
      </c>
      <c r="N347" s="126">
        <v>1785443.7899999982</v>
      </c>
      <c r="O347" s="126">
        <f t="shared" si="10"/>
        <v>0</v>
      </c>
      <c r="P347" s="20"/>
    </row>
    <row r="348" spans="1:16">
      <c r="A348" s="70" t="s">
        <v>694</v>
      </c>
      <c r="B348" s="59">
        <v>42720</v>
      </c>
      <c r="C348" s="70" t="s">
        <v>9243</v>
      </c>
      <c r="D348" s="70">
        <v>18247</v>
      </c>
      <c r="E348" s="70" t="s">
        <v>385</v>
      </c>
      <c r="F348" s="70" t="s">
        <v>34</v>
      </c>
      <c r="G348" s="70" t="s">
        <v>386</v>
      </c>
      <c r="J348" s="71">
        <v>5666.88</v>
      </c>
      <c r="K348" s="1">
        <v>127</v>
      </c>
      <c r="L348" s="125">
        <f t="shared" si="11"/>
        <v>1779776.9099999983</v>
      </c>
      <c r="N348" s="126">
        <v>1779776.9099999983</v>
      </c>
      <c r="O348" s="126">
        <f t="shared" si="10"/>
        <v>0</v>
      </c>
      <c r="P348" s="20"/>
    </row>
    <row r="349" spans="1:16">
      <c r="A349" s="70" t="s">
        <v>697</v>
      </c>
      <c r="B349" s="59">
        <v>42720</v>
      </c>
      <c r="C349" s="70" t="s">
        <v>9244</v>
      </c>
      <c r="D349" s="70">
        <v>18248</v>
      </c>
      <c r="E349" s="70" t="s">
        <v>66</v>
      </c>
      <c r="F349" s="70" t="s">
        <v>34</v>
      </c>
      <c r="G349" s="70" t="s">
        <v>274</v>
      </c>
      <c r="J349" s="71">
        <v>7476.18</v>
      </c>
      <c r="K349" s="1">
        <v>128</v>
      </c>
      <c r="L349" s="125">
        <f t="shared" si="11"/>
        <v>1772300.7299999984</v>
      </c>
      <c r="N349" s="126">
        <v>1772300.7299999984</v>
      </c>
      <c r="O349" s="126">
        <f t="shared" si="10"/>
        <v>0</v>
      </c>
      <c r="P349" s="20"/>
    </row>
    <row r="350" spans="1:16">
      <c r="A350" s="70" t="s">
        <v>699</v>
      </c>
      <c r="B350" s="59">
        <v>42720</v>
      </c>
      <c r="C350" s="70" t="s">
        <v>9245</v>
      </c>
      <c r="D350" s="70">
        <v>18249</v>
      </c>
      <c r="E350" s="70" t="s">
        <v>66</v>
      </c>
      <c r="F350" s="70" t="s">
        <v>34</v>
      </c>
      <c r="G350" s="70" t="s">
        <v>274</v>
      </c>
      <c r="J350" s="71">
        <v>11742.39</v>
      </c>
      <c r="K350" s="1">
        <v>129</v>
      </c>
      <c r="L350" s="125">
        <f t="shared" si="11"/>
        <v>1760558.3399999985</v>
      </c>
      <c r="N350" s="126">
        <v>1760558.3399999985</v>
      </c>
      <c r="O350" s="126">
        <f t="shared" si="10"/>
        <v>0</v>
      </c>
      <c r="P350" s="20"/>
    </row>
    <row r="351" spans="1:16">
      <c r="A351" s="70" t="s">
        <v>701</v>
      </c>
      <c r="B351" s="59">
        <v>42720</v>
      </c>
      <c r="C351" s="70" t="s">
        <v>9246</v>
      </c>
      <c r="D351" s="70">
        <v>3096</v>
      </c>
      <c r="E351" s="70" t="s">
        <v>183</v>
      </c>
      <c r="F351" s="70" t="s">
        <v>34</v>
      </c>
      <c r="G351" s="70" t="s">
        <v>2055</v>
      </c>
      <c r="J351" s="71">
        <v>1541408.27</v>
      </c>
      <c r="K351" s="1">
        <v>130</v>
      </c>
      <c r="L351" s="125">
        <f t="shared" si="11"/>
        <v>219150.06999999844</v>
      </c>
      <c r="N351" s="126">
        <v>219150.06999999844</v>
      </c>
      <c r="O351" s="126">
        <f t="shared" si="10"/>
        <v>0</v>
      </c>
      <c r="P351" s="20"/>
    </row>
    <row r="352" spans="1:16">
      <c r="A352" s="70" t="s">
        <v>703</v>
      </c>
      <c r="B352" s="59">
        <v>42720</v>
      </c>
      <c r="C352" s="70" t="s">
        <v>9247</v>
      </c>
      <c r="D352" s="70">
        <v>3097</v>
      </c>
      <c r="E352" s="70" t="s">
        <v>190</v>
      </c>
      <c r="F352" s="70" t="s">
        <v>34</v>
      </c>
      <c r="G352" s="70" t="s">
        <v>9248</v>
      </c>
      <c r="J352" s="71">
        <v>45000</v>
      </c>
      <c r="K352" s="1">
        <v>131</v>
      </c>
      <c r="L352" s="125">
        <f t="shared" si="11"/>
        <v>174150.06999999844</v>
      </c>
      <c r="N352" s="126">
        <v>174150.06999999844</v>
      </c>
      <c r="O352" s="126">
        <f t="shared" si="10"/>
        <v>0</v>
      </c>
      <c r="P352" s="20"/>
    </row>
    <row r="353" spans="1:16">
      <c r="A353" s="70" t="s">
        <v>706</v>
      </c>
      <c r="B353" s="59">
        <v>42720</v>
      </c>
      <c r="C353" s="70" t="s">
        <v>9249</v>
      </c>
      <c r="D353" s="70">
        <v>3098</v>
      </c>
      <c r="E353" s="70" t="s">
        <v>190</v>
      </c>
      <c r="F353" s="70" t="s">
        <v>34</v>
      </c>
      <c r="G353" s="70" t="s">
        <v>4453</v>
      </c>
      <c r="J353" s="71">
        <v>60444</v>
      </c>
      <c r="K353" s="1">
        <v>132</v>
      </c>
      <c r="L353" s="125">
        <f t="shared" si="11"/>
        <v>113706.06999999844</v>
      </c>
      <c r="N353" s="126">
        <v>113706.06999999844</v>
      </c>
      <c r="O353" s="126">
        <f t="shared" si="10"/>
        <v>0</v>
      </c>
      <c r="P353" s="20"/>
    </row>
    <row r="354" spans="1:16">
      <c r="A354" s="70" t="s">
        <v>708</v>
      </c>
      <c r="B354" s="59">
        <v>42720</v>
      </c>
      <c r="C354" s="70" t="s">
        <v>9250</v>
      </c>
      <c r="D354" s="70">
        <v>3099</v>
      </c>
      <c r="E354" s="70" t="s">
        <v>190</v>
      </c>
      <c r="F354" s="70" t="s">
        <v>34</v>
      </c>
      <c r="G354" s="70" t="s">
        <v>4453</v>
      </c>
      <c r="J354" s="71">
        <v>164732.85999999999</v>
      </c>
      <c r="K354" s="1">
        <v>133</v>
      </c>
      <c r="L354" s="125">
        <f t="shared" si="11"/>
        <v>-51026.790000001551</v>
      </c>
      <c r="N354" s="126">
        <v>-51026.790000001551</v>
      </c>
      <c r="O354" s="126">
        <f t="shared" si="10"/>
        <v>0</v>
      </c>
      <c r="P354" s="20"/>
    </row>
    <row r="355" spans="1:16">
      <c r="A355" s="70" t="s">
        <v>641</v>
      </c>
      <c r="B355" s="59">
        <v>42720</v>
      </c>
      <c r="C355" s="70" t="s">
        <v>9251</v>
      </c>
      <c r="D355" s="70">
        <v>3101</v>
      </c>
      <c r="E355" s="70" t="s">
        <v>190</v>
      </c>
      <c r="F355" s="70" t="s">
        <v>34</v>
      </c>
      <c r="G355" s="70" t="s">
        <v>9252</v>
      </c>
      <c r="J355" s="71">
        <v>5000</v>
      </c>
      <c r="K355" s="1">
        <v>135</v>
      </c>
      <c r="L355" s="125">
        <f t="shared" si="11"/>
        <v>-56026.790000001551</v>
      </c>
      <c r="N355" s="126">
        <v>-56026.790000001551</v>
      </c>
      <c r="O355" s="126">
        <f t="shared" si="10"/>
        <v>0</v>
      </c>
      <c r="P355" s="20"/>
    </row>
    <row r="356" spans="1:16">
      <c r="A356" s="70" t="s">
        <v>5109</v>
      </c>
      <c r="B356" s="59">
        <v>42721</v>
      </c>
      <c r="C356" s="70" t="s">
        <v>6070</v>
      </c>
      <c r="D356" s="70">
        <v>29211</v>
      </c>
      <c r="E356" s="70" t="s">
        <v>4</v>
      </c>
      <c r="F356" s="70" t="s">
        <v>6645</v>
      </c>
      <c r="G356" s="70" t="s">
        <v>6041</v>
      </c>
      <c r="H356" s="71">
        <v>1840</v>
      </c>
      <c r="I356" s="17">
        <v>501</v>
      </c>
      <c r="L356" s="125">
        <f t="shared" si="11"/>
        <v>-54186.790000001551</v>
      </c>
      <c r="N356" s="126">
        <v>-54186.790000001551</v>
      </c>
      <c r="O356" s="126">
        <f t="shared" si="10"/>
        <v>0</v>
      </c>
      <c r="P356" s="20"/>
    </row>
    <row r="357" spans="1:16">
      <c r="A357" s="70" t="s">
        <v>9253</v>
      </c>
      <c r="B357" s="59">
        <v>42721</v>
      </c>
      <c r="C357" s="70" t="s">
        <v>6070</v>
      </c>
      <c r="D357" s="70">
        <v>29213</v>
      </c>
      <c r="E357" s="70" t="s">
        <v>4</v>
      </c>
      <c r="F357" s="70" t="s">
        <v>6645</v>
      </c>
      <c r="G357" s="70" t="s">
        <v>9254</v>
      </c>
      <c r="H357" s="71">
        <v>11140</v>
      </c>
      <c r="I357" s="17">
        <v>165</v>
      </c>
      <c r="L357" s="125">
        <f t="shared" si="11"/>
        <v>-43046.790000001551</v>
      </c>
      <c r="N357" s="126">
        <v>-43046.790000001551</v>
      </c>
      <c r="O357" s="126">
        <f t="shared" si="10"/>
        <v>0</v>
      </c>
      <c r="P357" s="20"/>
    </row>
    <row r="358" spans="1:16">
      <c r="A358" s="70" t="s">
        <v>4302</v>
      </c>
      <c r="B358" s="59">
        <v>42721</v>
      </c>
      <c r="C358" s="70" t="s">
        <v>7</v>
      </c>
      <c r="D358" s="70">
        <v>29214</v>
      </c>
      <c r="E358" s="70" t="s">
        <v>4</v>
      </c>
      <c r="F358" s="70" t="s">
        <v>6645</v>
      </c>
      <c r="G358" s="70" t="s">
        <v>7</v>
      </c>
      <c r="H358" s="71">
        <v>97062.96</v>
      </c>
      <c r="I358" s="17">
        <v>166</v>
      </c>
      <c r="L358" s="125">
        <f t="shared" si="11"/>
        <v>54016.169999998456</v>
      </c>
      <c r="N358" s="126">
        <v>54016.169999998456</v>
      </c>
      <c r="O358" s="126">
        <f t="shared" si="10"/>
        <v>0</v>
      </c>
      <c r="P358" s="20"/>
    </row>
    <row r="359" spans="1:16">
      <c r="A359" s="70" t="s">
        <v>3445</v>
      </c>
      <c r="B359" s="59">
        <v>42721</v>
      </c>
      <c r="C359" s="70" t="s">
        <v>3</v>
      </c>
      <c r="D359" s="70">
        <v>29215</v>
      </c>
      <c r="E359" s="70" t="s">
        <v>4</v>
      </c>
      <c r="F359" s="70" t="s">
        <v>6645</v>
      </c>
      <c r="G359" s="70" t="s">
        <v>3</v>
      </c>
      <c r="H359" s="121">
        <v>47790.01</v>
      </c>
      <c r="I359" s="17">
        <v>700</v>
      </c>
      <c r="L359" s="125">
        <f t="shared" si="11"/>
        <v>101806.17999999845</v>
      </c>
      <c r="N359" s="126">
        <v>101806.17999999845</v>
      </c>
      <c r="O359" s="126">
        <f t="shared" si="10"/>
        <v>0</v>
      </c>
      <c r="P359" s="20"/>
    </row>
    <row r="360" spans="1:16">
      <c r="A360" s="70" t="s">
        <v>3446</v>
      </c>
      <c r="B360" s="59">
        <v>42721</v>
      </c>
      <c r="C360" s="70" t="s">
        <v>8335</v>
      </c>
      <c r="D360" s="70">
        <v>29216</v>
      </c>
      <c r="E360" s="70" t="s">
        <v>4</v>
      </c>
      <c r="F360" s="70" t="s">
        <v>6645</v>
      </c>
      <c r="G360" s="70" t="s">
        <v>8335</v>
      </c>
      <c r="H360" s="71">
        <v>8835.75</v>
      </c>
      <c r="I360" s="17" t="s">
        <v>1159</v>
      </c>
      <c r="L360" s="125">
        <f t="shared" si="11"/>
        <v>110641.92999999845</v>
      </c>
      <c r="N360" s="126">
        <v>110641.92999999845</v>
      </c>
      <c r="O360" s="126">
        <f t="shared" si="10"/>
        <v>0</v>
      </c>
      <c r="P360" s="20"/>
    </row>
    <row r="361" spans="1:16">
      <c r="A361" s="70" t="s">
        <v>3447</v>
      </c>
      <c r="B361" s="59">
        <v>42722</v>
      </c>
      <c r="C361" s="70" t="s">
        <v>56</v>
      </c>
      <c r="D361" s="70">
        <v>29218</v>
      </c>
      <c r="E361" s="70" t="s">
        <v>4</v>
      </c>
      <c r="F361" s="70" t="s">
        <v>5520</v>
      </c>
      <c r="G361" s="70" t="s">
        <v>9255</v>
      </c>
      <c r="H361" s="121">
        <v>20000</v>
      </c>
      <c r="I361" s="17">
        <v>700</v>
      </c>
      <c r="L361" s="125">
        <f t="shared" si="11"/>
        <v>130641.92999999845</v>
      </c>
      <c r="N361" s="126">
        <v>130641.92999999845</v>
      </c>
      <c r="O361" s="126">
        <f t="shared" si="10"/>
        <v>0</v>
      </c>
      <c r="P361" s="20"/>
    </row>
    <row r="362" spans="1:16">
      <c r="A362" s="70" t="s">
        <v>813</v>
      </c>
      <c r="B362" s="59">
        <v>42722</v>
      </c>
      <c r="C362" s="70" t="s">
        <v>7</v>
      </c>
      <c r="D362" s="70">
        <v>29219</v>
      </c>
      <c r="E362" s="70" t="s">
        <v>4</v>
      </c>
      <c r="F362" s="70" t="s">
        <v>5520</v>
      </c>
      <c r="G362" s="70" t="s">
        <v>7</v>
      </c>
      <c r="H362" s="71">
        <v>15000</v>
      </c>
      <c r="I362" s="17">
        <v>167</v>
      </c>
      <c r="L362" s="125">
        <f t="shared" si="11"/>
        <v>145641.92999999845</v>
      </c>
      <c r="N362" s="126">
        <v>145641.92999999845</v>
      </c>
      <c r="O362" s="126">
        <f t="shared" si="10"/>
        <v>0</v>
      </c>
      <c r="P362" s="20"/>
    </row>
    <row r="363" spans="1:16">
      <c r="A363" s="70" t="s">
        <v>9256</v>
      </c>
      <c r="B363" s="59">
        <v>42723</v>
      </c>
      <c r="C363" s="70" t="s">
        <v>9257</v>
      </c>
      <c r="D363" s="70">
        <v>636</v>
      </c>
      <c r="E363" s="70" t="s">
        <v>4</v>
      </c>
      <c r="F363" s="70" t="s">
        <v>2974</v>
      </c>
      <c r="G363" s="70" t="s">
        <v>9258</v>
      </c>
      <c r="H363" s="71">
        <v>4092.74</v>
      </c>
      <c r="I363" s="17">
        <v>502</v>
      </c>
      <c r="L363" s="125">
        <f t="shared" si="11"/>
        <v>149734.66999999844</v>
      </c>
      <c r="M363" s="70" t="s">
        <v>9765</v>
      </c>
      <c r="N363" s="116">
        <v>149734.66999999844</v>
      </c>
      <c r="O363" s="126">
        <f t="shared" si="10"/>
        <v>0</v>
      </c>
      <c r="P363" s="20"/>
    </row>
    <row r="364" spans="1:16">
      <c r="A364" s="70" t="s">
        <v>9259</v>
      </c>
      <c r="B364" s="59">
        <v>42723</v>
      </c>
      <c r="C364" s="70" t="s">
        <v>9260</v>
      </c>
      <c r="D364" s="70">
        <v>637</v>
      </c>
      <c r="E364" s="70" t="s">
        <v>4</v>
      </c>
      <c r="F364" s="70" t="s">
        <v>2974</v>
      </c>
      <c r="G364" s="70" t="s">
        <v>9261</v>
      </c>
      <c r="H364" s="71">
        <v>4508.1000000000004</v>
      </c>
      <c r="I364" s="17">
        <v>503</v>
      </c>
      <c r="L364" s="125">
        <f t="shared" si="11"/>
        <v>154242.76999999845</v>
      </c>
      <c r="M364" s="70" t="s">
        <v>9767</v>
      </c>
      <c r="N364" s="116">
        <v>154242.76999999845</v>
      </c>
      <c r="O364" s="126">
        <f t="shared" si="10"/>
        <v>0</v>
      </c>
      <c r="P364" s="20"/>
    </row>
    <row r="365" spans="1:16">
      <c r="A365" s="70" t="s">
        <v>9262</v>
      </c>
      <c r="B365" s="59">
        <v>42723</v>
      </c>
      <c r="C365" s="70" t="s">
        <v>9263</v>
      </c>
      <c r="D365" s="70">
        <v>31235</v>
      </c>
      <c r="E365" s="70" t="s">
        <v>33</v>
      </c>
      <c r="F365" s="70" t="s">
        <v>3046</v>
      </c>
      <c r="G365" s="70" t="s">
        <v>9264</v>
      </c>
      <c r="H365" s="71">
        <v>795.08</v>
      </c>
      <c r="I365" s="17">
        <v>151</v>
      </c>
      <c r="L365" s="125">
        <f t="shared" si="11"/>
        <v>155037.84999999843</v>
      </c>
      <c r="N365" s="126">
        <v>155037.84999999843</v>
      </c>
      <c r="O365" s="126">
        <f t="shared" si="10"/>
        <v>0</v>
      </c>
      <c r="P365" s="20"/>
    </row>
    <row r="366" spans="1:16">
      <c r="A366" s="70" t="s">
        <v>3450</v>
      </c>
      <c r="B366" s="59">
        <v>42723</v>
      </c>
      <c r="C366" s="70" t="s">
        <v>9265</v>
      </c>
      <c r="D366" s="70">
        <v>31237</v>
      </c>
      <c r="E366" s="70" t="s">
        <v>33</v>
      </c>
      <c r="F366" s="70" t="s">
        <v>3046</v>
      </c>
      <c r="G366" s="70" t="s">
        <v>9266</v>
      </c>
      <c r="H366" s="71">
        <v>620238</v>
      </c>
      <c r="I366" s="17">
        <v>168</v>
      </c>
      <c r="L366" s="125">
        <f t="shared" si="11"/>
        <v>775275.84999999846</v>
      </c>
      <c r="N366" s="126">
        <v>775275.84999999846</v>
      </c>
      <c r="O366" s="126">
        <f t="shared" si="10"/>
        <v>0</v>
      </c>
      <c r="P366" s="20"/>
    </row>
    <row r="367" spans="1:16">
      <c r="A367" s="70" t="s">
        <v>5891</v>
      </c>
      <c r="B367" s="59">
        <v>42723</v>
      </c>
      <c r="C367" s="70" t="s">
        <v>44</v>
      </c>
      <c r="D367" s="70">
        <v>31238</v>
      </c>
      <c r="E367" s="70" t="s">
        <v>33</v>
      </c>
      <c r="F367" s="70" t="s">
        <v>3046</v>
      </c>
      <c r="G367" s="70" t="s">
        <v>9267</v>
      </c>
      <c r="H367" s="71">
        <v>57200</v>
      </c>
      <c r="I367" s="17">
        <v>169</v>
      </c>
      <c r="L367" s="125">
        <f t="shared" si="11"/>
        <v>832475.84999999846</v>
      </c>
      <c r="N367" s="126">
        <v>832475.84999999846</v>
      </c>
      <c r="O367" s="126">
        <f t="shared" si="10"/>
        <v>0</v>
      </c>
      <c r="P367" s="20"/>
    </row>
    <row r="368" spans="1:16">
      <c r="A368" s="70" t="s">
        <v>5891</v>
      </c>
      <c r="B368" s="59">
        <v>42723</v>
      </c>
      <c r="C368" s="70" t="s">
        <v>44</v>
      </c>
      <c r="D368" s="70">
        <v>31238</v>
      </c>
      <c r="E368" s="70" t="s">
        <v>33</v>
      </c>
      <c r="F368" s="70" t="s">
        <v>3046</v>
      </c>
      <c r="G368" s="70" t="s">
        <v>9268</v>
      </c>
      <c r="H368" s="71">
        <v>232000</v>
      </c>
      <c r="I368" s="17">
        <v>170</v>
      </c>
      <c r="L368" s="125">
        <f t="shared" si="11"/>
        <v>1064475.8499999985</v>
      </c>
      <c r="N368" s="126">
        <v>1064475.8499999985</v>
      </c>
      <c r="O368" s="126">
        <f t="shared" si="10"/>
        <v>0</v>
      </c>
      <c r="P368" s="20"/>
    </row>
    <row r="369" spans="1:16">
      <c r="A369" s="70" t="s">
        <v>5891</v>
      </c>
      <c r="B369" s="59">
        <v>42723</v>
      </c>
      <c r="C369" s="70" t="s">
        <v>44</v>
      </c>
      <c r="D369" s="70">
        <v>31238</v>
      </c>
      <c r="E369" s="70" t="s">
        <v>33</v>
      </c>
      <c r="F369" s="70" t="s">
        <v>3046</v>
      </c>
      <c r="G369" s="70" t="s">
        <v>9269</v>
      </c>
      <c r="H369" s="71">
        <v>89400</v>
      </c>
      <c r="I369" s="17">
        <v>171</v>
      </c>
      <c r="L369" s="125">
        <f t="shared" si="11"/>
        <v>1153875.8499999985</v>
      </c>
      <c r="N369" s="126">
        <v>1153875.8499999985</v>
      </c>
      <c r="O369" s="126">
        <f t="shared" si="10"/>
        <v>0</v>
      </c>
      <c r="P369" s="20"/>
    </row>
    <row r="370" spans="1:16">
      <c r="A370" s="70" t="s">
        <v>5891</v>
      </c>
      <c r="B370" s="59">
        <v>42723</v>
      </c>
      <c r="C370" s="70" t="s">
        <v>44</v>
      </c>
      <c r="D370" s="70">
        <v>31238</v>
      </c>
      <c r="E370" s="70" t="s">
        <v>33</v>
      </c>
      <c r="F370" s="70" t="s">
        <v>3046</v>
      </c>
      <c r="G370" s="70" t="s">
        <v>9270</v>
      </c>
      <c r="H370" s="71">
        <v>74800</v>
      </c>
      <c r="I370" s="17">
        <v>172</v>
      </c>
      <c r="L370" s="125">
        <f t="shared" si="11"/>
        <v>1228675.8499999985</v>
      </c>
      <c r="N370" s="126">
        <v>1228675.8499999985</v>
      </c>
      <c r="O370" s="126">
        <f t="shared" si="10"/>
        <v>0</v>
      </c>
      <c r="P370" s="20"/>
    </row>
    <row r="371" spans="1:16">
      <c r="A371" s="70" t="s">
        <v>4321</v>
      </c>
      <c r="B371" s="59">
        <v>42723</v>
      </c>
      <c r="C371" s="70" t="s">
        <v>5051</v>
      </c>
      <c r="D371" s="70">
        <v>29222</v>
      </c>
      <c r="E371" s="70" t="s">
        <v>4</v>
      </c>
      <c r="F371" s="70" t="s">
        <v>6645</v>
      </c>
      <c r="G371" s="70" t="s">
        <v>9271</v>
      </c>
      <c r="H371" s="4">
        <v>130000</v>
      </c>
      <c r="I371" s="17">
        <v>173</v>
      </c>
      <c r="L371" s="125">
        <f t="shared" si="11"/>
        <v>1358675.8499999985</v>
      </c>
      <c r="N371" s="126">
        <v>1358675.8499999985</v>
      </c>
      <c r="O371" s="126">
        <f t="shared" si="10"/>
        <v>0</v>
      </c>
      <c r="P371" s="20"/>
    </row>
    <row r="372" spans="1:16">
      <c r="A372" s="70" t="s">
        <v>5127</v>
      </c>
      <c r="B372" s="59">
        <v>42723</v>
      </c>
      <c r="C372" s="70" t="s">
        <v>8335</v>
      </c>
      <c r="D372" s="70">
        <v>29223</v>
      </c>
      <c r="E372" s="70" t="s">
        <v>4</v>
      </c>
      <c r="F372" s="70" t="s">
        <v>6645</v>
      </c>
      <c r="G372" s="70" t="s">
        <v>8335</v>
      </c>
      <c r="H372" s="71">
        <v>3577.46</v>
      </c>
      <c r="I372" s="17" t="s">
        <v>1159</v>
      </c>
      <c r="L372" s="125">
        <f t="shared" si="11"/>
        <v>1362253.3099999984</v>
      </c>
      <c r="N372" s="126">
        <v>1362253.3099999984</v>
      </c>
      <c r="O372" s="126">
        <f t="shared" si="10"/>
        <v>0</v>
      </c>
      <c r="P372" s="20"/>
    </row>
    <row r="373" spans="1:16">
      <c r="A373" s="70" t="s">
        <v>5129</v>
      </c>
      <c r="B373" s="59">
        <v>42723</v>
      </c>
      <c r="C373" s="70" t="s">
        <v>3</v>
      </c>
      <c r="D373" s="70">
        <v>29225</v>
      </c>
      <c r="E373" s="70" t="s">
        <v>4</v>
      </c>
      <c r="F373" s="70" t="s">
        <v>6645</v>
      </c>
      <c r="G373" s="70" t="s">
        <v>3</v>
      </c>
      <c r="H373" s="71">
        <v>11444.56</v>
      </c>
      <c r="I373" s="17">
        <v>174</v>
      </c>
      <c r="L373" s="125">
        <f t="shared" si="11"/>
        <v>1373697.8699999985</v>
      </c>
      <c r="N373" s="126">
        <v>1373697.8699999985</v>
      </c>
      <c r="O373" s="126">
        <f t="shared" si="10"/>
        <v>0</v>
      </c>
      <c r="P373" s="20"/>
    </row>
    <row r="374" spans="1:16">
      <c r="A374" s="70" t="s">
        <v>5131</v>
      </c>
      <c r="B374" s="59">
        <v>42723</v>
      </c>
      <c r="C374" s="70" t="s">
        <v>7</v>
      </c>
      <c r="D374" s="70">
        <v>29226</v>
      </c>
      <c r="E374" s="70" t="s">
        <v>4</v>
      </c>
      <c r="F374" s="70" t="s">
        <v>6645</v>
      </c>
      <c r="G374" s="70" t="s">
        <v>7</v>
      </c>
      <c r="H374" s="71">
        <v>154405.56</v>
      </c>
      <c r="I374" s="17">
        <v>175</v>
      </c>
      <c r="L374" s="125">
        <f t="shared" si="11"/>
        <v>1528103.4299999985</v>
      </c>
      <c r="N374" s="126">
        <v>1528103.4299999985</v>
      </c>
      <c r="O374" s="126">
        <f t="shared" si="10"/>
        <v>0</v>
      </c>
      <c r="P374" s="20"/>
    </row>
    <row r="375" spans="1:16">
      <c r="A375" s="70" t="s">
        <v>9272</v>
      </c>
      <c r="B375" s="59">
        <v>42723</v>
      </c>
      <c r="C375" s="70" t="s">
        <v>5051</v>
      </c>
      <c r="D375" s="70">
        <v>29227</v>
      </c>
      <c r="E375" s="70" t="s">
        <v>4</v>
      </c>
      <c r="F375" s="70" t="s">
        <v>5520</v>
      </c>
      <c r="G375" s="70" t="s">
        <v>9273</v>
      </c>
      <c r="H375" s="71">
        <v>1014.75</v>
      </c>
      <c r="I375" s="17">
        <v>176</v>
      </c>
      <c r="L375" s="125">
        <f t="shared" si="11"/>
        <v>1529118.1799999985</v>
      </c>
      <c r="N375" s="126">
        <v>1529118.1799999985</v>
      </c>
      <c r="O375" s="126">
        <f t="shared" si="10"/>
        <v>0</v>
      </c>
      <c r="P375" s="20"/>
    </row>
    <row r="376" spans="1:16">
      <c r="A376" s="70" t="s">
        <v>840</v>
      </c>
      <c r="B376" s="59">
        <v>42723</v>
      </c>
      <c r="C376" s="70" t="s">
        <v>6070</v>
      </c>
      <c r="D376" s="70">
        <v>29231</v>
      </c>
      <c r="E376" s="70" t="s">
        <v>4</v>
      </c>
      <c r="F376" s="70" t="s">
        <v>5520</v>
      </c>
      <c r="G376" s="70" t="s">
        <v>1054</v>
      </c>
      <c r="H376" s="71">
        <v>3680</v>
      </c>
      <c r="I376" s="17">
        <v>177</v>
      </c>
      <c r="L376" s="125">
        <f t="shared" si="11"/>
        <v>1532798.1799999985</v>
      </c>
      <c r="N376" s="126">
        <v>1532798.1799999985</v>
      </c>
      <c r="O376" s="126">
        <f t="shared" si="10"/>
        <v>0</v>
      </c>
      <c r="P376" s="20"/>
    </row>
    <row r="377" spans="1:16">
      <c r="A377" s="70" t="s">
        <v>5139</v>
      </c>
      <c r="B377" s="59">
        <v>42723</v>
      </c>
      <c r="C377" s="70" t="s">
        <v>3</v>
      </c>
      <c r="D377" s="70">
        <v>29233</v>
      </c>
      <c r="E377" s="70" t="s">
        <v>4</v>
      </c>
      <c r="F377" s="70" t="s">
        <v>5520</v>
      </c>
      <c r="G377" s="70" t="s">
        <v>3</v>
      </c>
      <c r="H377" s="71">
        <v>27258.720000000001</v>
      </c>
      <c r="I377" s="17">
        <v>174</v>
      </c>
      <c r="L377" s="125">
        <f t="shared" si="11"/>
        <v>1560056.8999999985</v>
      </c>
      <c r="N377" s="126">
        <v>1560056.8999999985</v>
      </c>
      <c r="O377" s="126">
        <f t="shared" si="10"/>
        <v>0</v>
      </c>
      <c r="P377" s="20"/>
    </row>
    <row r="378" spans="1:16">
      <c r="A378" s="70" t="s">
        <v>9274</v>
      </c>
      <c r="B378" s="59">
        <v>42723</v>
      </c>
      <c r="C378" s="70" t="s">
        <v>7</v>
      </c>
      <c r="D378" s="70">
        <v>29234</v>
      </c>
      <c r="E378" s="70" t="s">
        <v>4</v>
      </c>
      <c r="F378" s="70" t="s">
        <v>5520</v>
      </c>
      <c r="G378" s="70" t="s">
        <v>7</v>
      </c>
      <c r="H378" s="71">
        <v>88693.8</v>
      </c>
      <c r="I378" s="17">
        <v>178</v>
      </c>
      <c r="L378" s="125">
        <f t="shared" si="11"/>
        <v>1648750.6999999986</v>
      </c>
      <c r="N378" s="126">
        <v>1648750.6999999986</v>
      </c>
      <c r="O378" s="126">
        <f t="shared" si="10"/>
        <v>0</v>
      </c>
      <c r="P378" s="20"/>
    </row>
    <row r="379" spans="1:16">
      <c r="A379" s="70" t="s">
        <v>9275</v>
      </c>
      <c r="B379" s="59">
        <v>42723</v>
      </c>
      <c r="C379" s="70" t="s">
        <v>9276</v>
      </c>
      <c r="D379" s="70">
        <v>31346</v>
      </c>
      <c r="E379" s="70" t="s">
        <v>33</v>
      </c>
      <c r="F379" s="70" t="s">
        <v>34</v>
      </c>
      <c r="G379" s="70" t="s">
        <v>9277</v>
      </c>
      <c r="J379" s="71">
        <v>150000</v>
      </c>
      <c r="K379" s="1" t="s">
        <v>9792</v>
      </c>
      <c r="L379" s="125">
        <f t="shared" si="11"/>
        <v>1498750.6999999986</v>
      </c>
      <c r="M379" s="70" t="s">
        <v>9748</v>
      </c>
      <c r="N379" s="126">
        <v>1498750.6999999986</v>
      </c>
      <c r="O379" s="126">
        <f t="shared" si="10"/>
        <v>0</v>
      </c>
      <c r="P379" s="20"/>
    </row>
    <row r="380" spans="1:16">
      <c r="A380" s="70" t="s">
        <v>710</v>
      </c>
      <c r="B380" s="59">
        <v>42723</v>
      </c>
      <c r="C380" s="70" t="s">
        <v>9278</v>
      </c>
      <c r="D380" s="70">
        <v>1106</v>
      </c>
      <c r="E380" s="70" t="s">
        <v>109</v>
      </c>
      <c r="F380" s="70" t="s">
        <v>34</v>
      </c>
      <c r="G380" s="70" t="s">
        <v>106</v>
      </c>
      <c r="H380" s="71">
        <v>585000</v>
      </c>
      <c r="I380" s="17">
        <v>179</v>
      </c>
      <c r="L380" s="125">
        <f t="shared" si="11"/>
        <v>2083750.6999999986</v>
      </c>
      <c r="N380" s="126">
        <v>2083750.6999999986</v>
      </c>
      <c r="O380" s="126">
        <f t="shared" si="10"/>
        <v>0</v>
      </c>
      <c r="P380" s="20"/>
    </row>
    <row r="381" spans="1:16">
      <c r="A381" s="70" t="s">
        <v>744</v>
      </c>
      <c r="B381" s="59">
        <v>42723</v>
      </c>
      <c r="C381" s="70" t="s">
        <v>9279</v>
      </c>
      <c r="D381" s="70">
        <v>18250</v>
      </c>
      <c r="E381" s="70" t="s">
        <v>66</v>
      </c>
      <c r="F381" s="70" t="s">
        <v>34</v>
      </c>
      <c r="G381" s="70" t="s">
        <v>9280</v>
      </c>
      <c r="J381" s="71">
        <v>9158.5300000000007</v>
      </c>
      <c r="K381" s="1">
        <v>136</v>
      </c>
      <c r="L381" s="125">
        <f t="shared" si="11"/>
        <v>2074592.1699999985</v>
      </c>
      <c r="N381" s="126">
        <v>2074592.1699999985</v>
      </c>
      <c r="O381" s="126">
        <f t="shared" si="10"/>
        <v>0</v>
      </c>
      <c r="P381" s="20"/>
    </row>
    <row r="382" spans="1:16">
      <c r="A382" s="70" t="s">
        <v>746</v>
      </c>
      <c r="B382" s="59">
        <v>42723</v>
      </c>
      <c r="C382" s="70" t="s">
        <v>9281</v>
      </c>
      <c r="D382" s="70">
        <v>18251</v>
      </c>
      <c r="E382" s="70" t="s">
        <v>4</v>
      </c>
      <c r="F382" s="70" t="s">
        <v>34</v>
      </c>
      <c r="G382" s="70" t="s">
        <v>5513</v>
      </c>
      <c r="J382" s="71">
        <v>322852.36</v>
      </c>
      <c r="K382" s="1">
        <v>137</v>
      </c>
      <c r="L382" s="125">
        <f t="shared" si="11"/>
        <v>1751739.8099999987</v>
      </c>
      <c r="N382" s="126">
        <v>1751739.8099999987</v>
      </c>
      <c r="O382" s="126">
        <f t="shared" si="10"/>
        <v>0</v>
      </c>
      <c r="P382" s="20"/>
    </row>
    <row r="383" spans="1:16">
      <c r="A383" s="70" t="s">
        <v>587</v>
      </c>
      <c r="B383" s="59">
        <v>42723</v>
      </c>
      <c r="C383" s="70" t="s">
        <v>9282</v>
      </c>
      <c r="D383" s="70">
        <v>18252</v>
      </c>
      <c r="E383" s="70" t="s">
        <v>4</v>
      </c>
      <c r="F383" s="70" t="s">
        <v>34</v>
      </c>
      <c r="G383" s="70" t="s">
        <v>9283</v>
      </c>
      <c r="J383" s="71">
        <v>322736.05</v>
      </c>
      <c r="K383" s="1">
        <v>138</v>
      </c>
      <c r="L383" s="125">
        <f t="shared" si="11"/>
        <v>1429003.7599999986</v>
      </c>
      <c r="N383" s="126">
        <v>1429003.7599999986</v>
      </c>
      <c r="O383" s="126">
        <f t="shared" si="10"/>
        <v>0</v>
      </c>
      <c r="P383" s="20"/>
    </row>
    <row r="384" spans="1:16">
      <c r="A384" s="70" t="s">
        <v>712</v>
      </c>
      <c r="B384" s="59">
        <v>42723</v>
      </c>
      <c r="C384" s="70" t="s">
        <v>9284</v>
      </c>
      <c r="D384" s="70">
        <v>3102</v>
      </c>
      <c r="E384" s="70" t="s">
        <v>190</v>
      </c>
      <c r="F384" s="70" t="s">
        <v>34</v>
      </c>
      <c r="G384" s="70" t="s">
        <v>4453</v>
      </c>
      <c r="J384" s="71">
        <v>113227.75</v>
      </c>
      <c r="K384" s="1">
        <v>139</v>
      </c>
      <c r="L384" s="125">
        <f t="shared" si="11"/>
        <v>1315776.0099999986</v>
      </c>
      <c r="N384" s="126">
        <v>1315776.0099999986</v>
      </c>
      <c r="O384" s="126">
        <f t="shared" si="10"/>
        <v>0</v>
      </c>
      <c r="P384" s="20"/>
    </row>
    <row r="385" spans="1:16">
      <c r="A385" s="70" t="s">
        <v>4332</v>
      </c>
      <c r="B385" s="59">
        <v>42724</v>
      </c>
      <c r="C385" s="70" t="s">
        <v>9285</v>
      </c>
      <c r="D385" s="70">
        <v>638</v>
      </c>
      <c r="E385" s="70" t="s">
        <v>4</v>
      </c>
      <c r="F385" s="70" t="s">
        <v>2974</v>
      </c>
      <c r="G385" s="70" t="s">
        <v>9286</v>
      </c>
      <c r="H385" s="71">
        <v>53272.59</v>
      </c>
      <c r="I385" s="17">
        <v>504</v>
      </c>
      <c r="L385" s="125">
        <f t="shared" si="11"/>
        <v>1369048.5999999987</v>
      </c>
      <c r="M385" s="122" t="s">
        <v>9766</v>
      </c>
      <c r="N385" s="126">
        <v>1369048.5999999987</v>
      </c>
      <c r="O385" s="126">
        <f t="shared" si="10"/>
        <v>0</v>
      </c>
      <c r="P385" s="20"/>
    </row>
    <row r="386" spans="1:16">
      <c r="A386" s="70" t="s">
        <v>9287</v>
      </c>
      <c r="B386" s="59">
        <v>42724</v>
      </c>
      <c r="C386" s="70" t="s">
        <v>5576</v>
      </c>
      <c r="D386" s="70">
        <v>29235</v>
      </c>
      <c r="E386" s="70" t="s">
        <v>4</v>
      </c>
      <c r="F386" s="70" t="s">
        <v>6645</v>
      </c>
      <c r="G386" s="70" t="s">
        <v>9288</v>
      </c>
      <c r="H386" s="71">
        <v>102478.1</v>
      </c>
      <c r="I386" s="17">
        <v>180</v>
      </c>
      <c r="L386" s="125">
        <f t="shared" si="11"/>
        <v>1471526.6999999988</v>
      </c>
      <c r="N386" s="126">
        <v>1471526.6999999988</v>
      </c>
      <c r="O386" s="126">
        <f t="shared" si="10"/>
        <v>0</v>
      </c>
      <c r="P386" s="20"/>
    </row>
    <row r="387" spans="1:16">
      <c r="A387" s="70" t="s">
        <v>5143</v>
      </c>
      <c r="B387" s="59">
        <v>42724</v>
      </c>
      <c r="C387" s="70" t="s">
        <v>9289</v>
      </c>
      <c r="D387" s="70">
        <v>639</v>
      </c>
      <c r="E387" s="70" t="s">
        <v>4</v>
      </c>
      <c r="F387" s="70" t="s">
        <v>2974</v>
      </c>
      <c r="G387" s="70" t="s">
        <v>9290</v>
      </c>
      <c r="H387" s="71">
        <v>19531.27</v>
      </c>
      <c r="I387" s="17">
        <v>181</v>
      </c>
      <c r="L387" s="125">
        <f t="shared" si="11"/>
        <v>1491057.9699999988</v>
      </c>
      <c r="N387" s="126">
        <v>1491057.9699999988</v>
      </c>
      <c r="O387" s="126">
        <f t="shared" si="10"/>
        <v>0</v>
      </c>
      <c r="P387" s="20"/>
    </row>
    <row r="388" spans="1:16">
      <c r="A388" s="70" t="s">
        <v>4356</v>
      </c>
      <c r="B388" s="59">
        <v>42724</v>
      </c>
      <c r="C388" s="70" t="s">
        <v>6070</v>
      </c>
      <c r="D388" s="70">
        <v>29236</v>
      </c>
      <c r="E388" s="70" t="s">
        <v>4</v>
      </c>
      <c r="F388" s="70" t="s">
        <v>6645</v>
      </c>
      <c r="G388" s="70" t="s">
        <v>9291</v>
      </c>
      <c r="H388" s="71">
        <v>55000</v>
      </c>
      <c r="I388" s="17">
        <v>182</v>
      </c>
      <c r="L388" s="125">
        <f t="shared" si="11"/>
        <v>1546057.9699999988</v>
      </c>
      <c r="N388" s="126">
        <v>1546057.9699999988</v>
      </c>
      <c r="O388" s="126">
        <f t="shared" si="10"/>
        <v>0</v>
      </c>
      <c r="P388" s="20"/>
    </row>
    <row r="389" spans="1:16">
      <c r="A389" s="70" t="s">
        <v>1834</v>
      </c>
      <c r="B389" s="59">
        <v>42724</v>
      </c>
      <c r="C389" s="70" t="s">
        <v>3</v>
      </c>
      <c r="D389" s="70">
        <v>29239</v>
      </c>
      <c r="E389" s="70" t="s">
        <v>4</v>
      </c>
      <c r="F389" s="70" t="s">
        <v>6645</v>
      </c>
      <c r="G389" s="70" t="s">
        <v>3</v>
      </c>
      <c r="H389" s="71">
        <v>21431.88</v>
      </c>
      <c r="I389" s="17">
        <v>183</v>
      </c>
      <c r="L389" s="125">
        <f t="shared" si="11"/>
        <v>1567489.8499999987</v>
      </c>
      <c r="N389" s="126">
        <v>1567489.8499999987</v>
      </c>
      <c r="O389" s="126">
        <f t="shared" ref="O389:O452" si="12">+N389-L389</f>
        <v>0</v>
      </c>
      <c r="P389" s="20"/>
    </row>
    <row r="390" spans="1:16">
      <c r="A390" s="70" t="s">
        <v>1836</v>
      </c>
      <c r="B390" s="59">
        <v>42724</v>
      </c>
      <c r="C390" s="70" t="s">
        <v>7</v>
      </c>
      <c r="D390" s="70">
        <v>29240</v>
      </c>
      <c r="E390" s="70" t="s">
        <v>4</v>
      </c>
      <c r="F390" s="70" t="s">
        <v>6645</v>
      </c>
      <c r="G390" s="70" t="s">
        <v>7</v>
      </c>
      <c r="H390" s="71">
        <v>68814.509999999995</v>
      </c>
      <c r="I390" s="17">
        <v>184</v>
      </c>
      <c r="L390" s="125">
        <f t="shared" ref="L390:L453" si="13">+L389+H390-J390</f>
        <v>1636304.3599999987</v>
      </c>
      <c r="N390" s="126">
        <v>1636304.3599999987</v>
      </c>
      <c r="O390" s="126">
        <f t="shared" si="12"/>
        <v>0</v>
      </c>
      <c r="P390" s="20"/>
    </row>
    <row r="391" spans="1:16">
      <c r="A391" s="70" t="s">
        <v>9292</v>
      </c>
      <c r="B391" s="59">
        <v>42724</v>
      </c>
      <c r="C391" s="70" t="s">
        <v>6070</v>
      </c>
      <c r="D391" s="70">
        <v>29241</v>
      </c>
      <c r="E391" s="70" t="s">
        <v>4</v>
      </c>
      <c r="F391" s="70" t="s">
        <v>5520</v>
      </c>
      <c r="G391" s="70" t="s">
        <v>1807</v>
      </c>
      <c r="H391" s="71">
        <v>13363.91</v>
      </c>
      <c r="I391" s="17">
        <v>185</v>
      </c>
      <c r="L391" s="125">
        <f t="shared" si="13"/>
        <v>1649668.2699999986</v>
      </c>
      <c r="N391" s="126">
        <v>1649668.2699999986</v>
      </c>
      <c r="O391" s="126">
        <f t="shared" si="12"/>
        <v>0</v>
      </c>
      <c r="P391" s="20"/>
    </row>
    <row r="392" spans="1:16">
      <c r="A392" s="70" t="s">
        <v>8625</v>
      </c>
      <c r="B392" s="59">
        <v>42724</v>
      </c>
      <c r="C392" s="70" t="s">
        <v>5051</v>
      </c>
      <c r="D392" s="70">
        <v>29245</v>
      </c>
      <c r="E392" s="70" t="s">
        <v>4</v>
      </c>
      <c r="F392" s="70" t="s">
        <v>5520</v>
      </c>
      <c r="G392" s="70" t="s">
        <v>9293</v>
      </c>
      <c r="H392" s="71">
        <v>298900</v>
      </c>
      <c r="I392" s="17">
        <v>186</v>
      </c>
      <c r="L392" s="125">
        <f t="shared" si="13"/>
        <v>1948568.2699999986</v>
      </c>
      <c r="N392" s="126">
        <v>1948568.2699999986</v>
      </c>
      <c r="O392" s="126">
        <f t="shared" si="12"/>
        <v>0</v>
      </c>
      <c r="P392" s="20"/>
    </row>
    <row r="393" spans="1:16">
      <c r="A393" s="70" t="s">
        <v>9294</v>
      </c>
      <c r="B393" s="59">
        <v>42724</v>
      </c>
      <c r="C393" s="70" t="s">
        <v>9295</v>
      </c>
      <c r="D393" s="70">
        <v>640</v>
      </c>
      <c r="E393" s="70" t="s">
        <v>4</v>
      </c>
      <c r="F393" s="70" t="s">
        <v>2974</v>
      </c>
      <c r="G393" s="70" t="s">
        <v>9296</v>
      </c>
      <c r="H393" s="71">
        <v>4888.05</v>
      </c>
      <c r="I393" s="17">
        <v>187</v>
      </c>
      <c r="L393" s="125">
        <f t="shared" si="13"/>
        <v>1953456.3199999987</v>
      </c>
      <c r="N393" s="126">
        <v>1953456.3199999987</v>
      </c>
      <c r="O393" s="126">
        <f t="shared" si="12"/>
        <v>0</v>
      </c>
      <c r="P393" s="20"/>
    </row>
    <row r="394" spans="1:16">
      <c r="A394" s="70" t="s">
        <v>1874</v>
      </c>
      <c r="B394" s="59">
        <v>42724</v>
      </c>
      <c r="C394" s="70" t="s">
        <v>5051</v>
      </c>
      <c r="D394" s="70">
        <v>29246</v>
      </c>
      <c r="E394" s="70" t="s">
        <v>4</v>
      </c>
      <c r="F394" s="70" t="s">
        <v>5520</v>
      </c>
      <c r="G394" s="70" t="s">
        <v>9297</v>
      </c>
      <c r="H394" s="71">
        <v>61080</v>
      </c>
      <c r="I394" s="17">
        <v>188</v>
      </c>
      <c r="L394" s="125">
        <f t="shared" si="13"/>
        <v>2014536.3199999987</v>
      </c>
      <c r="N394" s="126">
        <v>2014536.3199999987</v>
      </c>
      <c r="O394" s="126">
        <f t="shared" si="12"/>
        <v>0</v>
      </c>
      <c r="P394" s="20"/>
    </row>
    <row r="395" spans="1:16">
      <c r="A395" s="70" t="s">
        <v>1876</v>
      </c>
      <c r="B395" s="59">
        <v>42724</v>
      </c>
      <c r="C395" s="70" t="s">
        <v>5051</v>
      </c>
      <c r="D395" s="70">
        <v>29247</v>
      </c>
      <c r="E395" s="70" t="s">
        <v>4</v>
      </c>
      <c r="F395" s="70" t="s">
        <v>5520</v>
      </c>
      <c r="G395" s="70" t="s">
        <v>9298</v>
      </c>
      <c r="H395" s="71">
        <v>160000</v>
      </c>
      <c r="I395" s="17">
        <v>189</v>
      </c>
      <c r="L395" s="125">
        <f t="shared" si="13"/>
        <v>2174536.3199999984</v>
      </c>
      <c r="N395" s="126">
        <v>2174536.3199999984</v>
      </c>
      <c r="O395" s="126">
        <f t="shared" si="12"/>
        <v>0</v>
      </c>
      <c r="P395" s="20"/>
    </row>
    <row r="396" spans="1:16">
      <c r="A396" s="70" t="s">
        <v>9299</v>
      </c>
      <c r="B396" s="59">
        <v>42724</v>
      </c>
      <c r="C396" s="70" t="s">
        <v>5051</v>
      </c>
      <c r="D396" s="70">
        <v>29248</v>
      </c>
      <c r="E396" s="70" t="s">
        <v>4</v>
      </c>
      <c r="F396" s="70" t="s">
        <v>5520</v>
      </c>
      <c r="G396" s="70" t="s">
        <v>9300</v>
      </c>
      <c r="H396" s="71">
        <v>260000</v>
      </c>
      <c r="I396" s="17">
        <v>190</v>
      </c>
      <c r="L396" s="125">
        <f t="shared" si="13"/>
        <v>2434536.3199999984</v>
      </c>
      <c r="N396" s="126">
        <v>2434536.3199999984</v>
      </c>
      <c r="O396" s="126">
        <f t="shared" si="12"/>
        <v>0</v>
      </c>
      <c r="P396" s="20"/>
    </row>
    <row r="397" spans="1:16">
      <c r="A397" s="70" t="s">
        <v>8012</v>
      </c>
      <c r="B397" s="59">
        <v>42724</v>
      </c>
      <c r="C397" s="70" t="s">
        <v>6070</v>
      </c>
      <c r="D397" s="70">
        <v>29249</v>
      </c>
      <c r="E397" s="70" t="s">
        <v>4</v>
      </c>
      <c r="F397" s="70" t="s">
        <v>5520</v>
      </c>
      <c r="G397" s="70" t="s">
        <v>8312</v>
      </c>
      <c r="H397" s="71">
        <v>3030</v>
      </c>
      <c r="I397" s="17">
        <v>191</v>
      </c>
      <c r="L397" s="125">
        <f t="shared" si="13"/>
        <v>2437566.3199999984</v>
      </c>
      <c r="N397" s="126">
        <v>2437566.3199999984</v>
      </c>
      <c r="O397" s="126">
        <f t="shared" si="12"/>
        <v>0</v>
      </c>
      <c r="P397" s="20"/>
    </row>
    <row r="398" spans="1:16">
      <c r="A398" s="70" t="s">
        <v>1880</v>
      </c>
      <c r="B398" s="59">
        <v>42724</v>
      </c>
      <c r="C398" s="70" t="s">
        <v>6070</v>
      </c>
      <c r="D398" s="70">
        <v>29250</v>
      </c>
      <c r="E398" s="70" t="s">
        <v>4</v>
      </c>
      <c r="F398" s="70" t="s">
        <v>5520</v>
      </c>
      <c r="G398" s="70" t="s">
        <v>9301</v>
      </c>
      <c r="H398" s="71">
        <v>564800</v>
      </c>
      <c r="I398" s="17">
        <v>192</v>
      </c>
      <c r="L398" s="125">
        <f t="shared" si="13"/>
        <v>3002366.3199999984</v>
      </c>
      <c r="N398" s="126">
        <v>3002366.3199999984</v>
      </c>
      <c r="O398" s="126">
        <f t="shared" si="12"/>
        <v>0</v>
      </c>
      <c r="P398" s="20"/>
    </row>
    <row r="399" spans="1:16">
      <c r="A399" s="70" t="s">
        <v>1884</v>
      </c>
      <c r="B399" s="59">
        <v>42724</v>
      </c>
      <c r="C399" s="70" t="s">
        <v>6070</v>
      </c>
      <c r="D399" s="70">
        <v>29252</v>
      </c>
      <c r="E399" s="70" t="s">
        <v>4</v>
      </c>
      <c r="F399" s="70" t="s">
        <v>5520</v>
      </c>
      <c r="G399" s="70" t="s">
        <v>9302</v>
      </c>
      <c r="H399" s="71">
        <v>5730.01</v>
      </c>
      <c r="I399" s="17">
        <v>193</v>
      </c>
      <c r="L399" s="125">
        <f t="shared" si="13"/>
        <v>3008096.3299999982</v>
      </c>
      <c r="N399" s="126">
        <v>3008096.3299999982</v>
      </c>
      <c r="O399" s="126">
        <f t="shared" si="12"/>
        <v>0</v>
      </c>
      <c r="P399" s="20"/>
    </row>
    <row r="400" spans="1:16">
      <c r="A400" s="70" t="s">
        <v>2704</v>
      </c>
      <c r="B400" s="59">
        <v>42724</v>
      </c>
      <c r="C400" s="70" t="s">
        <v>3</v>
      </c>
      <c r="D400" s="70">
        <v>29257</v>
      </c>
      <c r="E400" s="70" t="s">
        <v>4</v>
      </c>
      <c r="F400" s="70" t="s">
        <v>5520</v>
      </c>
      <c r="G400" s="70" t="s">
        <v>3</v>
      </c>
      <c r="H400" s="71">
        <v>68644.179999999993</v>
      </c>
      <c r="I400" s="17" t="s">
        <v>1149</v>
      </c>
      <c r="L400" s="125">
        <f t="shared" si="13"/>
        <v>3076740.5099999984</v>
      </c>
      <c r="N400" s="126">
        <v>3076740.5099999984</v>
      </c>
      <c r="O400" s="126">
        <f t="shared" si="12"/>
        <v>0</v>
      </c>
      <c r="P400" s="20"/>
    </row>
    <row r="401" spans="1:16">
      <c r="A401" s="70" t="s">
        <v>9303</v>
      </c>
      <c r="B401" s="59">
        <v>42724</v>
      </c>
      <c r="C401" s="70" t="s">
        <v>7</v>
      </c>
      <c r="D401" s="70">
        <v>29258</v>
      </c>
      <c r="E401" s="70" t="s">
        <v>4</v>
      </c>
      <c r="F401" s="70" t="s">
        <v>5520</v>
      </c>
      <c r="G401" s="70" t="s">
        <v>7</v>
      </c>
      <c r="H401" s="71">
        <v>132343.29</v>
      </c>
      <c r="I401" s="17">
        <v>194</v>
      </c>
      <c r="L401" s="125">
        <f t="shared" si="13"/>
        <v>3209083.7999999984</v>
      </c>
      <c r="N401" s="126">
        <v>3209083.7999999984</v>
      </c>
      <c r="O401" s="126">
        <f t="shared" si="12"/>
        <v>0</v>
      </c>
      <c r="P401" s="20"/>
    </row>
    <row r="402" spans="1:16">
      <c r="A402" s="70" t="s">
        <v>5920</v>
      </c>
      <c r="B402" s="59">
        <v>42724</v>
      </c>
      <c r="C402" s="70" t="s">
        <v>3</v>
      </c>
      <c r="D402" s="70">
        <v>29257</v>
      </c>
      <c r="E402" s="70" t="s">
        <v>4</v>
      </c>
      <c r="F402" s="70" t="s">
        <v>5520</v>
      </c>
      <c r="G402" s="70" t="s">
        <v>5126</v>
      </c>
      <c r="J402" s="71">
        <v>68644.179999999993</v>
      </c>
      <c r="K402" s="1" t="s">
        <v>1149</v>
      </c>
      <c r="L402" s="125">
        <f t="shared" si="13"/>
        <v>3140439.6199999982</v>
      </c>
      <c r="N402" s="126">
        <v>3140439.6199999982</v>
      </c>
      <c r="O402" s="126">
        <f t="shared" si="12"/>
        <v>0</v>
      </c>
      <c r="P402" s="20"/>
    </row>
    <row r="403" spans="1:16">
      <c r="A403" s="70" t="s">
        <v>8629</v>
      </c>
      <c r="B403" s="59">
        <v>42724</v>
      </c>
      <c r="C403" s="70" t="s">
        <v>3</v>
      </c>
      <c r="D403" s="70">
        <v>29259</v>
      </c>
      <c r="E403" s="70" t="s">
        <v>4</v>
      </c>
      <c r="F403" s="70" t="s">
        <v>5520</v>
      </c>
      <c r="G403" s="70" t="s">
        <v>3</v>
      </c>
      <c r="H403" s="71">
        <v>68664.179999999993</v>
      </c>
      <c r="I403" s="17">
        <v>183</v>
      </c>
      <c r="L403" s="125">
        <f t="shared" si="13"/>
        <v>3209103.7999999984</v>
      </c>
      <c r="N403" s="126">
        <v>3209103.7999999984</v>
      </c>
      <c r="O403" s="126">
        <f t="shared" si="12"/>
        <v>0</v>
      </c>
      <c r="P403" s="20"/>
    </row>
    <row r="404" spans="1:16">
      <c r="A404" s="2" t="s">
        <v>9752</v>
      </c>
      <c r="B404" s="3">
        <v>42724</v>
      </c>
      <c r="C404" s="2" t="s">
        <v>9753</v>
      </c>
      <c r="D404" s="2">
        <v>31396</v>
      </c>
      <c r="E404" s="2" t="s">
        <v>33</v>
      </c>
      <c r="F404" s="2" t="s">
        <v>34</v>
      </c>
      <c r="G404" s="2" t="s">
        <v>9754</v>
      </c>
      <c r="H404" s="4">
        <v>9860</v>
      </c>
      <c r="I404" s="18">
        <v>500</v>
      </c>
      <c r="J404" s="4"/>
      <c r="K404" s="7"/>
      <c r="L404" s="125">
        <f t="shared" si="13"/>
        <v>3218963.7999999984</v>
      </c>
      <c r="N404" s="126">
        <v>3218963.7999999984</v>
      </c>
      <c r="O404" s="126">
        <f t="shared" si="12"/>
        <v>0</v>
      </c>
      <c r="P404" s="20"/>
    </row>
    <row r="405" spans="1:16">
      <c r="A405" s="70" t="s">
        <v>748</v>
      </c>
      <c r="B405" s="59">
        <v>42724</v>
      </c>
      <c r="C405" s="70" t="s">
        <v>9304</v>
      </c>
      <c r="D405" s="70">
        <v>349</v>
      </c>
      <c r="E405" s="70" t="s">
        <v>109</v>
      </c>
      <c r="F405" s="70" t="s">
        <v>34</v>
      </c>
      <c r="G405" s="70" t="s">
        <v>106</v>
      </c>
      <c r="H405" s="71">
        <v>7519.73</v>
      </c>
      <c r="I405" s="17">
        <v>195</v>
      </c>
      <c r="L405" s="125">
        <f t="shared" si="13"/>
        <v>3226483.5299999984</v>
      </c>
      <c r="N405" s="126">
        <v>3226483.5299999984</v>
      </c>
      <c r="O405" s="126">
        <f t="shared" si="12"/>
        <v>0</v>
      </c>
      <c r="P405" s="20"/>
    </row>
    <row r="406" spans="1:16">
      <c r="A406" s="70" t="s">
        <v>787</v>
      </c>
      <c r="B406" s="59">
        <v>42724</v>
      </c>
      <c r="C406" s="70" t="s">
        <v>9305</v>
      </c>
      <c r="D406" s="70">
        <v>3103</v>
      </c>
      <c r="E406" s="70" t="s">
        <v>183</v>
      </c>
      <c r="F406" s="70" t="s">
        <v>34</v>
      </c>
      <c r="G406" s="70" t="s">
        <v>2055</v>
      </c>
      <c r="J406" s="71">
        <v>3172477.18</v>
      </c>
      <c r="K406" s="1">
        <v>140</v>
      </c>
      <c r="L406" s="125">
        <f t="shared" si="13"/>
        <v>54006.34999999823</v>
      </c>
      <c r="N406" s="126">
        <v>54006.34999999823</v>
      </c>
      <c r="O406" s="126">
        <f t="shared" si="12"/>
        <v>0</v>
      </c>
      <c r="P406" s="20"/>
    </row>
    <row r="407" spans="1:16">
      <c r="A407" s="70" t="s">
        <v>789</v>
      </c>
      <c r="B407" s="59">
        <v>42724</v>
      </c>
      <c r="C407" s="70" t="s">
        <v>9306</v>
      </c>
      <c r="D407" s="70">
        <v>3104</v>
      </c>
      <c r="E407" s="70" t="s">
        <v>190</v>
      </c>
      <c r="F407" s="70" t="s">
        <v>34</v>
      </c>
      <c r="G407" s="70" t="s">
        <v>9169</v>
      </c>
      <c r="J407" s="71">
        <v>135000</v>
      </c>
      <c r="K407" s="1">
        <v>141</v>
      </c>
      <c r="L407" s="125">
        <f t="shared" si="13"/>
        <v>-80993.65000000177</v>
      </c>
      <c r="N407" s="126">
        <v>-80993.65000000177</v>
      </c>
      <c r="O407" s="126">
        <f t="shared" si="12"/>
        <v>0</v>
      </c>
      <c r="P407" s="20"/>
    </row>
    <row r="408" spans="1:16">
      <c r="A408" s="70" t="s">
        <v>795</v>
      </c>
      <c r="B408" s="59">
        <v>42724</v>
      </c>
      <c r="C408" s="70" t="s">
        <v>9307</v>
      </c>
      <c r="D408" s="70">
        <v>3106</v>
      </c>
      <c r="E408" s="70" t="s">
        <v>190</v>
      </c>
      <c r="F408" s="70" t="s">
        <v>34</v>
      </c>
      <c r="G408" s="70" t="s">
        <v>9139</v>
      </c>
      <c r="J408" s="71">
        <v>66000</v>
      </c>
      <c r="K408" s="1">
        <v>142</v>
      </c>
      <c r="L408" s="125">
        <f t="shared" si="13"/>
        <v>-146993.65000000177</v>
      </c>
      <c r="N408" s="126">
        <v>-146993.65000000177</v>
      </c>
      <c r="O408" s="126">
        <f t="shared" si="12"/>
        <v>0</v>
      </c>
      <c r="P408" s="20"/>
    </row>
    <row r="409" spans="1:16">
      <c r="A409" s="70" t="s">
        <v>798</v>
      </c>
      <c r="B409" s="59">
        <v>42724</v>
      </c>
      <c r="C409" s="70" t="s">
        <v>9308</v>
      </c>
      <c r="D409" s="70">
        <v>31253</v>
      </c>
      <c r="E409" s="70" t="s">
        <v>42</v>
      </c>
      <c r="F409" s="70" t="s">
        <v>34</v>
      </c>
      <c r="J409" s="71">
        <v>747484.63</v>
      </c>
      <c r="K409" s="1">
        <v>143</v>
      </c>
      <c r="L409" s="125">
        <f t="shared" si="13"/>
        <v>-894478.28000000177</v>
      </c>
      <c r="N409" s="126">
        <v>-894478.28000000177</v>
      </c>
      <c r="O409" s="126">
        <f t="shared" si="12"/>
        <v>0</v>
      </c>
      <c r="P409" s="20"/>
    </row>
    <row r="410" spans="1:16">
      <c r="A410" s="70" t="s">
        <v>816</v>
      </c>
      <c r="B410" s="59">
        <v>42724</v>
      </c>
      <c r="C410" s="70" t="s">
        <v>9309</v>
      </c>
      <c r="D410" s="70">
        <v>3108</v>
      </c>
      <c r="E410" s="70" t="s">
        <v>190</v>
      </c>
      <c r="F410" s="70" t="s">
        <v>34</v>
      </c>
      <c r="G410" s="70" t="s">
        <v>4453</v>
      </c>
      <c r="J410" s="71">
        <v>89948.33</v>
      </c>
      <c r="K410" s="1">
        <v>144</v>
      </c>
      <c r="L410" s="125">
        <f t="shared" si="13"/>
        <v>-984426.61000000173</v>
      </c>
      <c r="N410" s="126">
        <v>-984426.61000000173</v>
      </c>
      <c r="O410" s="126">
        <f t="shared" si="12"/>
        <v>0</v>
      </c>
      <c r="P410" s="20"/>
    </row>
    <row r="411" spans="1:16">
      <c r="A411" s="70" t="s">
        <v>714</v>
      </c>
      <c r="B411" s="59">
        <v>42724</v>
      </c>
      <c r="C411" s="70" t="s">
        <v>9310</v>
      </c>
      <c r="D411" s="70">
        <v>3109</v>
      </c>
      <c r="E411" s="70" t="s">
        <v>190</v>
      </c>
      <c r="F411" s="70" t="s">
        <v>34</v>
      </c>
      <c r="G411" s="70" t="s">
        <v>4453</v>
      </c>
      <c r="J411" s="71">
        <v>152507.54</v>
      </c>
      <c r="K411" s="1">
        <v>145</v>
      </c>
      <c r="L411" s="125">
        <f t="shared" si="13"/>
        <v>-1136934.1500000018</v>
      </c>
      <c r="N411" s="126">
        <v>-1136934.1500000018</v>
      </c>
      <c r="O411" s="126">
        <f t="shared" si="12"/>
        <v>0</v>
      </c>
      <c r="P411" s="20"/>
    </row>
    <row r="412" spans="1:16">
      <c r="A412" s="70" t="s">
        <v>716</v>
      </c>
      <c r="B412" s="59">
        <v>42724</v>
      </c>
      <c r="C412" s="70" t="s">
        <v>9311</v>
      </c>
      <c r="D412" s="70">
        <v>3110</v>
      </c>
      <c r="E412" s="70" t="s">
        <v>190</v>
      </c>
      <c r="F412" s="70" t="s">
        <v>34</v>
      </c>
      <c r="G412" s="70" t="s">
        <v>4453</v>
      </c>
      <c r="J412" s="71">
        <v>164732.85999999999</v>
      </c>
      <c r="K412" s="1">
        <v>146</v>
      </c>
      <c r="L412" s="125">
        <f t="shared" si="13"/>
        <v>-1301667.0100000016</v>
      </c>
      <c r="N412" s="126">
        <v>-1301667.0100000016</v>
      </c>
      <c r="O412" s="126">
        <f t="shared" si="12"/>
        <v>0</v>
      </c>
      <c r="P412" s="20"/>
    </row>
    <row r="413" spans="1:16">
      <c r="A413" s="70" t="s">
        <v>818</v>
      </c>
      <c r="B413" s="59">
        <v>42724</v>
      </c>
      <c r="C413" s="70" t="s">
        <v>9312</v>
      </c>
      <c r="D413" s="70">
        <v>3111</v>
      </c>
      <c r="E413" s="70" t="s">
        <v>190</v>
      </c>
      <c r="F413" s="70" t="s">
        <v>34</v>
      </c>
      <c r="G413" s="70" t="s">
        <v>9762</v>
      </c>
      <c r="J413" s="71">
        <v>316602.15000000002</v>
      </c>
      <c r="K413" s="1">
        <v>147</v>
      </c>
      <c r="L413" s="125">
        <f t="shared" si="13"/>
        <v>-1618269.1600000015</v>
      </c>
      <c r="N413" s="126">
        <v>-1618269.1600000015</v>
      </c>
      <c r="O413" s="126">
        <f t="shared" si="12"/>
        <v>0</v>
      </c>
      <c r="P413" s="20"/>
    </row>
    <row r="414" spans="1:16">
      <c r="A414" s="70" t="s">
        <v>750</v>
      </c>
      <c r="B414" s="59">
        <v>42724</v>
      </c>
      <c r="C414" s="70" t="s">
        <v>9313</v>
      </c>
      <c r="D414" s="70">
        <v>3112</v>
      </c>
      <c r="E414" s="70" t="s">
        <v>190</v>
      </c>
      <c r="F414" s="70" t="s">
        <v>34</v>
      </c>
      <c r="G414" s="70" t="s">
        <v>4453</v>
      </c>
      <c r="J414" s="71">
        <v>278884.15000000002</v>
      </c>
      <c r="K414" s="1">
        <v>148</v>
      </c>
      <c r="L414" s="125">
        <f t="shared" si="13"/>
        <v>-1897153.3100000015</v>
      </c>
      <c r="N414" s="126">
        <v>-1897153.3100000015</v>
      </c>
      <c r="O414" s="126">
        <f t="shared" si="12"/>
        <v>0</v>
      </c>
      <c r="P414" s="20"/>
    </row>
    <row r="415" spans="1:16">
      <c r="A415" s="70" t="s">
        <v>9314</v>
      </c>
      <c r="B415" s="59">
        <v>42724</v>
      </c>
      <c r="C415" s="70" t="s">
        <v>9315</v>
      </c>
      <c r="D415" s="70">
        <v>31381</v>
      </c>
      <c r="E415" s="70" t="s">
        <v>45</v>
      </c>
      <c r="F415" s="70" t="s">
        <v>34</v>
      </c>
      <c r="G415" s="70" t="s">
        <v>9316</v>
      </c>
      <c r="H415" s="71">
        <v>747484.63</v>
      </c>
      <c r="I415" s="17">
        <v>196</v>
      </c>
      <c r="L415" s="125">
        <f t="shared" si="13"/>
        <v>-1149668.6800000016</v>
      </c>
      <c r="N415" s="126">
        <v>-1149668.6800000016</v>
      </c>
      <c r="O415" s="126">
        <f t="shared" si="12"/>
        <v>0</v>
      </c>
      <c r="P415" s="20"/>
    </row>
    <row r="416" spans="1:16">
      <c r="A416" s="70" t="s">
        <v>2706</v>
      </c>
      <c r="B416" s="59">
        <v>42725</v>
      </c>
      <c r="C416" s="70" t="s">
        <v>1934</v>
      </c>
      <c r="D416" s="70">
        <v>31259</v>
      </c>
      <c r="E416" s="70" t="s">
        <v>33</v>
      </c>
      <c r="F416" s="70" t="s">
        <v>3046</v>
      </c>
      <c r="G416" s="70" t="s">
        <v>9317</v>
      </c>
      <c r="H416" s="71">
        <v>392302.34</v>
      </c>
      <c r="I416" s="17">
        <v>197</v>
      </c>
      <c r="L416" s="125">
        <f t="shared" si="13"/>
        <v>-757366.34000000148</v>
      </c>
      <c r="N416" s="126">
        <v>-757366.34000000148</v>
      </c>
      <c r="O416" s="126">
        <f t="shared" si="12"/>
        <v>0</v>
      </c>
      <c r="P416" s="20"/>
    </row>
    <row r="417" spans="1:16">
      <c r="A417" s="70" t="s">
        <v>9318</v>
      </c>
      <c r="B417" s="59">
        <v>42725</v>
      </c>
      <c r="C417" s="70" t="s">
        <v>44</v>
      </c>
      <c r="D417" s="70">
        <v>31260</v>
      </c>
      <c r="E417" s="70" t="s">
        <v>33</v>
      </c>
      <c r="F417" s="70" t="s">
        <v>3046</v>
      </c>
      <c r="G417" s="70" t="s">
        <v>9319</v>
      </c>
      <c r="H417" s="71">
        <v>198225</v>
      </c>
      <c r="I417" s="17">
        <v>198</v>
      </c>
      <c r="L417" s="125">
        <f t="shared" si="13"/>
        <v>-559141.34000000148</v>
      </c>
      <c r="N417" s="126">
        <v>-559141.34000000148</v>
      </c>
      <c r="O417" s="126">
        <f t="shared" si="12"/>
        <v>0</v>
      </c>
      <c r="P417" s="20"/>
    </row>
    <row r="418" spans="1:16">
      <c r="A418" s="70" t="s">
        <v>9320</v>
      </c>
      <c r="B418" s="59">
        <v>42725</v>
      </c>
      <c r="C418" s="70" t="s">
        <v>41</v>
      </c>
      <c r="D418" s="70">
        <v>31261</v>
      </c>
      <c r="E418" s="70" t="s">
        <v>33</v>
      </c>
      <c r="F418" s="70" t="s">
        <v>4580</v>
      </c>
      <c r="G418" s="70" t="s">
        <v>61</v>
      </c>
      <c r="H418" s="71">
        <v>371000</v>
      </c>
      <c r="I418" s="17">
        <v>199</v>
      </c>
      <c r="L418" s="125">
        <f t="shared" si="13"/>
        <v>-188141.34000000148</v>
      </c>
      <c r="N418" s="126">
        <v>-188141.34000000148</v>
      </c>
      <c r="O418" s="126">
        <f t="shared" si="12"/>
        <v>0</v>
      </c>
      <c r="P418" s="20"/>
    </row>
    <row r="419" spans="1:16">
      <c r="A419" s="70" t="s">
        <v>9321</v>
      </c>
      <c r="B419" s="59">
        <v>42725</v>
      </c>
      <c r="C419" s="70" t="s">
        <v>41</v>
      </c>
      <c r="D419" s="70">
        <v>31262</v>
      </c>
      <c r="E419" s="70" t="s">
        <v>33</v>
      </c>
      <c r="F419" s="70" t="s">
        <v>4580</v>
      </c>
      <c r="G419" s="70" t="s">
        <v>61</v>
      </c>
      <c r="H419" s="71">
        <v>700000</v>
      </c>
      <c r="I419" s="17">
        <v>200</v>
      </c>
      <c r="L419" s="125">
        <f t="shared" si="13"/>
        <v>511858.65999999852</v>
      </c>
      <c r="N419" s="126">
        <v>511858.65999999852</v>
      </c>
      <c r="O419" s="126">
        <f t="shared" si="12"/>
        <v>0</v>
      </c>
      <c r="P419" s="20"/>
    </row>
    <row r="420" spans="1:16">
      <c r="A420" s="70" t="s">
        <v>9322</v>
      </c>
      <c r="B420" s="59">
        <v>42725</v>
      </c>
      <c r="C420" s="70" t="s">
        <v>41</v>
      </c>
      <c r="D420" s="70">
        <v>31263</v>
      </c>
      <c r="E420" s="70" t="s">
        <v>33</v>
      </c>
      <c r="F420" s="70" t="s">
        <v>4580</v>
      </c>
      <c r="G420" s="70" t="s">
        <v>9323</v>
      </c>
      <c r="H420" s="71">
        <v>665000</v>
      </c>
      <c r="I420" s="17">
        <v>201</v>
      </c>
      <c r="L420" s="125">
        <f t="shared" si="13"/>
        <v>1176858.6599999985</v>
      </c>
      <c r="N420" s="126">
        <v>1176858.6599999985</v>
      </c>
      <c r="O420" s="126">
        <f t="shared" si="12"/>
        <v>0</v>
      </c>
      <c r="P420" s="20"/>
    </row>
    <row r="421" spans="1:16">
      <c r="A421" s="70" t="s">
        <v>4415</v>
      </c>
      <c r="B421" s="59">
        <v>42725</v>
      </c>
      <c r="C421" s="70" t="s">
        <v>41</v>
      </c>
      <c r="D421" s="70">
        <v>31264</v>
      </c>
      <c r="E421" s="70" t="s">
        <v>33</v>
      </c>
      <c r="F421" s="70" t="s">
        <v>4580</v>
      </c>
      <c r="G421" s="70" t="s">
        <v>61</v>
      </c>
      <c r="H421" s="71">
        <v>763000</v>
      </c>
      <c r="I421" s="17">
        <v>202</v>
      </c>
      <c r="L421" s="125">
        <f t="shared" si="13"/>
        <v>1939858.6599999985</v>
      </c>
      <c r="N421" s="126">
        <v>1939858.6599999985</v>
      </c>
      <c r="O421" s="126">
        <f t="shared" si="12"/>
        <v>0</v>
      </c>
      <c r="P421" s="20"/>
    </row>
    <row r="422" spans="1:16">
      <c r="A422" s="70" t="s">
        <v>9324</v>
      </c>
      <c r="B422" s="59">
        <v>42725</v>
      </c>
      <c r="C422" s="70" t="s">
        <v>9325</v>
      </c>
      <c r="D422" s="70">
        <v>641</v>
      </c>
      <c r="E422" s="70" t="s">
        <v>4</v>
      </c>
      <c r="F422" s="70" t="s">
        <v>2974</v>
      </c>
      <c r="G422" s="70" t="s">
        <v>9326</v>
      </c>
      <c r="H422" s="71">
        <v>9397.77</v>
      </c>
      <c r="I422" s="17">
        <v>203</v>
      </c>
      <c r="L422" s="125">
        <f t="shared" si="13"/>
        <v>1949256.4299999985</v>
      </c>
      <c r="N422" s="126">
        <v>1949256.4299999985</v>
      </c>
      <c r="O422" s="126">
        <f t="shared" si="12"/>
        <v>0</v>
      </c>
      <c r="P422" s="20"/>
    </row>
    <row r="423" spans="1:16">
      <c r="A423" s="70" t="s">
        <v>9327</v>
      </c>
      <c r="B423" s="59">
        <v>42725</v>
      </c>
      <c r="C423" s="70" t="s">
        <v>9328</v>
      </c>
      <c r="D423" s="70">
        <v>642</v>
      </c>
      <c r="E423" s="70" t="s">
        <v>4</v>
      </c>
      <c r="F423" s="70" t="s">
        <v>2974</v>
      </c>
      <c r="G423" s="70" t="s">
        <v>9329</v>
      </c>
      <c r="H423" s="71">
        <v>10252.629999999999</v>
      </c>
      <c r="I423" s="17">
        <v>204</v>
      </c>
      <c r="L423" s="125">
        <f t="shared" si="13"/>
        <v>1959509.0599999984</v>
      </c>
      <c r="N423" s="126">
        <v>1959509.0599999984</v>
      </c>
      <c r="O423" s="126">
        <f t="shared" si="12"/>
        <v>0</v>
      </c>
      <c r="P423" s="20"/>
    </row>
    <row r="424" spans="1:16">
      <c r="A424" s="70" t="s">
        <v>5925</v>
      </c>
      <c r="B424" s="59">
        <v>42725</v>
      </c>
      <c r="C424" s="70" t="s">
        <v>5051</v>
      </c>
      <c r="D424" s="70">
        <v>29261</v>
      </c>
      <c r="E424" s="70" t="s">
        <v>4</v>
      </c>
      <c r="F424" s="70" t="s">
        <v>6645</v>
      </c>
      <c r="G424" s="70" t="s">
        <v>9271</v>
      </c>
      <c r="H424" s="71">
        <v>7000</v>
      </c>
      <c r="I424" s="17">
        <v>205</v>
      </c>
      <c r="L424" s="125">
        <f t="shared" si="13"/>
        <v>1966509.0599999984</v>
      </c>
      <c r="N424" s="126">
        <v>1966509.0599999984</v>
      </c>
      <c r="O424" s="126">
        <f t="shared" si="12"/>
        <v>0</v>
      </c>
      <c r="P424" s="20"/>
    </row>
    <row r="425" spans="1:16">
      <c r="A425" s="70" t="s">
        <v>5215</v>
      </c>
      <c r="B425" s="59">
        <v>42725</v>
      </c>
      <c r="C425" s="70" t="s">
        <v>5576</v>
      </c>
      <c r="D425" s="70">
        <v>29262</v>
      </c>
      <c r="E425" s="70" t="s">
        <v>4</v>
      </c>
      <c r="F425" s="70" t="s">
        <v>6645</v>
      </c>
      <c r="G425" s="70" t="s">
        <v>2492</v>
      </c>
      <c r="H425" s="71">
        <v>10000</v>
      </c>
      <c r="I425" s="17">
        <v>206</v>
      </c>
      <c r="L425" s="125">
        <f t="shared" si="13"/>
        <v>1976509.0599999984</v>
      </c>
      <c r="N425" s="126">
        <v>1976509.0599999984</v>
      </c>
      <c r="O425" s="126">
        <f t="shared" si="12"/>
        <v>0</v>
      </c>
      <c r="P425" s="20"/>
    </row>
    <row r="426" spans="1:16">
      <c r="A426" s="70" t="s">
        <v>5926</v>
      </c>
      <c r="B426" s="59">
        <v>42725</v>
      </c>
      <c r="C426" s="70" t="s">
        <v>5576</v>
      </c>
      <c r="D426" s="70">
        <v>29263</v>
      </c>
      <c r="E426" s="70" t="s">
        <v>4</v>
      </c>
      <c r="F426" s="70" t="s">
        <v>6645</v>
      </c>
      <c r="G426" s="70" t="s">
        <v>9330</v>
      </c>
      <c r="H426" s="71">
        <v>10000</v>
      </c>
      <c r="I426" s="17" t="s">
        <v>2068</v>
      </c>
      <c r="L426" s="125">
        <f t="shared" si="13"/>
        <v>1986509.0599999984</v>
      </c>
      <c r="N426" s="126">
        <v>1986509.0599999984</v>
      </c>
      <c r="O426" s="126">
        <f t="shared" si="12"/>
        <v>0</v>
      </c>
      <c r="P426" s="20"/>
    </row>
    <row r="427" spans="1:16">
      <c r="A427" s="70" t="s">
        <v>881</v>
      </c>
      <c r="B427" s="59">
        <v>42725</v>
      </c>
      <c r="C427" s="70" t="s">
        <v>5576</v>
      </c>
      <c r="D427" s="70">
        <v>29263</v>
      </c>
      <c r="E427" s="70" t="s">
        <v>4</v>
      </c>
      <c r="F427" s="70" t="s">
        <v>6645</v>
      </c>
      <c r="G427" s="70" t="s">
        <v>9331</v>
      </c>
      <c r="J427" s="71">
        <v>10000</v>
      </c>
      <c r="K427" s="1" t="s">
        <v>2068</v>
      </c>
      <c r="L427" s="125">
        <f t="shared" si="13"/>
        <v>1976509.0599999984</v>
      </c>
      <c r="N427" s="126">
        <v>1976509.0599999984</v>
      </c>
      <c r="O427" s="126">
        <f t="shared" si="12"/>
        <v>0</v>
      </c>
      <c r="P427" s="20"/>
    </row>
    <row r="428" spans="1:16">
      <c r="A428" s="70" t="s">
        <v>2716</v>
      </c>
      <c r="B428" s="59">
        <v>42725</v>
      </c>
      <c r="C428" s="70" t="s">
        <v>3</v>
      </c>
      <c r="D428" s="70">
        <v>29267</v>
      </c>
      <c r="E428" s="70" t="s">
        <v>4</v>
      </c>
      <c r="F428" s="70" t="s">
        <v>6645</v>
      </c>
      <c r="G428" s="70" t="s">
        <v>3</v>
      </c>
      <c r="H428" s="82">
        <v>8225.25</v>
      </c>
      <c r="I428" s="17">
        <v>207</v>
      </c>
      <c r="L428" s="125">
        <f t="shared" si="13"/>
        <v>1984734.3099999984</v>
      </c>
      <c r="N428" s="126">
        <v>1984734.3099999984</v>
      </c>
      <c r="O428" s="126">
        <f t="shared" si="12"/>
        <v>0</v>
      </c>
      <c r="P428" s="20"/>
    </row>
    <row r="429" spans="1:16">
      <c r="A429" s="70" t="s">
        <v>2718</v>
      </c>
      <c r="B429" s="59">
        <v>42725</v>
      </c>
      <c r="C429" s="70" t="s">
        <v>7</v>
      </c>
      <c r="D429" s="70">
        <v>29268</v>
      </c>
      <c r="E429" s="70" t="s">
        <v>4</v>
      </c>
      <c r="F429" s="70" t="s">
        <v>6645</v>
      </c>
      <c r="G429" s="70" t="s">
        <v>7</v>
      </c>
      <c r="H429" s="71">
        <v>27287.86</v>
      </c>
      <c r="I429" s="17">
        <v>208</v>
      </c>
      <c r="L429" s="125">
        <f t="shared" si="13"/>
        <v>2012022.1699999985</v>
      </c>
      <c r="N429" s="126">
        <v>2012022.1699999985</v>
      </c>
      <c r="O429" s="126">
        <f t="shared" si="12"/>
        <v>0</v>
      </c>
      <c r="P429" s="20"/>
    </row>
    <row r="430" spans="1:16">
      <c r="A430" s="70" t="s">
        <v>3519</v>
      </c>
      <c r="B430" s="59">
        <v>42725</v>
      </c>
      <c r="C430" s="70" t="s">
        <v>6070</v>
      </c>
      <c r="D430" s="70">
        <v>29273</v>
      </c>
      <c r="E430" s="70" t="s">
        <v>4</v>
      </c>
      <c r="F430" s="70" t="s">
        <v>5520</v>
      </c>
      <c r="G430" s="70" t="s">
        <v>1266</v>
      </c>
      <c r="H430" s="71">
        <v>4500</v>
      </c>
      <c r="I430" s="17">
        <v>209</v>
      </c>
      <c r="L430" s="125">
        <f t="shared" si="13"/>
        <v>2016522.1699999985</v>
      </c>
      <c r="N430" s="126">
        <v>2016522.1699999985</v>
      </c>
      <c r="O430" s="126">
        <f t="shared" si="12"/>
        <v>0</v>
      </c>
      <c r="P430" s="20"/>
    </row>
    <row r="431" spans="1:16">
      <c r="A431" s="70" t="s">
        <v>5229</v>
      </c>
      <c r="B431" s="59">
        <v>42725</v>
      </c>
      <c r="C431" s="70" t="s">
        <v>6070</v>
      </c>
      <c r="D431" s="70">
        <v>29274</v>
      </c>
      <c r="E431" s="70" t="s">
        <v>4</v>
      </c>
      <c r="F431" s="70" t="s">
        <v>5520</v>
      </c>
      <c r="G431" s="70" t="s">
        <v>237</v>
      </c>
      <c r="H431" s="71">
        <v>323600</v>
      </c>
      <c r="I431" s="17">
        <v>210</v>
      </c>
      <c r="L431" s="125">
        <f t="shared" si="13"/>
        <v>2340122.1699999985</v>
      </c>
      <c r="N431" s="126">
        <v>2340122.1699999985</v>
      </c>
      <c r="O431" s="126">
        <f t="shared" si="12"/>
        <v>0</v>
      </c>
      <c r="P431" s="20"/>
    </row>
    <row r="432" spans="1:16">
      <c r="A432" s="70" t="s">
        <v>9332</v>
      </c>
      <c r="B432" s="59">
        <v>42725</v>
      </c>
      <c r="C432" s="70" t="s">
        <v>6070</v>
      </c>
      <c r="D432" s="70">
        <v>29275</v>
      </c>
      <c r="E432" s="70" t="s">
        <v>4</v>
      </c>
      <c r="F432" s="70" t="s">
        <v>5520</v>
      </c>
      <c r="G432" s="70" t="s">
        <v>9333</v>
      </c>
      <c r="H432" s="71">
        <v>500000</v>
      </c>
      <c r="I432" s="17">
        <v>211</v>
      </c>
      <c r="L432" s="125">
        <f t="shared" si="13"/>
        <v>2840122.1699999985</v>
      </c>
      <c r="N432" s="126">
        <v>2840122.1699999985</v>
      </c>
      <c r="O432" s="126">
        <f t="shared" si="12"/>
        <v>0</v>
      </c>
      <c r="P432" s="20"/>
    </row>
    <row r="433" spans="1:16">
      <c r="A433" s="70" t="s">
        <v>5231</v>
      </c>
      <c r="B433" s="59">
        <v>42725</v>
      </c>
      <c r="C433" s="70" t="s">
        <v>5051</v>
      </c>
      <c r="D433" s="70">
        <v>29276</v>
      </c>
      <c r="E433" s="70" t="s">
        <v>4</v>
      </c>
      <c r="F433" s="70" t="s">
        <v>5520</v>
      </c>
      <c r="G433" s="70" t="s">
        <v>9333</v>
      </c>
      <c r="H433" s="71">
        <v>33593.910000000003</v>
      </c>
      <c r="I433" s="17">
        <v>212</v>
      </c>
      <c r="L433" s="125">
        <f t="shared" si="13"/>
        <v>2873716.0799999987</v>
      </c>
      <c r="N433" s="126">
        <v>2873716.0799999987</v>
      </c>
      <c r="O433" s="126">
        <f t="shared" si="12"/>
        <v>0</v>
      </c>
      <c r="P433" s="20"/>
    </row>
    <row r="434" spans="1:16">
      <c r="A434" s="70" t="s">
        <v>2724</v>
      </c>
      <c r="B434" s="59">
        <v>42725</v>
      </c>
      <c r="C434" s="70" t="s">
        <v>5051</v>
      </c>
      <c r="D434" s="70">
        <v>29277</v>
      </c>
      <c r="E434" s="70" t="s">
        <v>4</v>
      </c>
      <c r="F434" s="70" t="s">
        <v>5520</v>
      </c>
      <c r="G434" s="70" t="s">
        <v>9333</v>
      </c>
      <c r="H434" s="71">
        <v>254100</v>
      </c>
      <c r="I434" s="17">
        <v>212</v>
      </c>
      <c r="L434" s="125">
        <f t="shared" si="13"/>
        <v>3127816.0799999987</v>
      </c>
      <c r="N434" s="126">
        <v>3127816.0799999987</v>
      </c>
      <c r="O434" s="126">
        <f t="shared" si="12"/>
        <v>0</v>
      </c>
      <c r="P434" s="20"/>
    </row>
    <row r="435" spans="1:16">
      <c r="A435" s="70" t="s">
        <v>7395</v>
      </c>
      <c r="B435" s="59">
        <v>42725</v>
      </c>
      <c r="C435" s="70" t="s">
        <v>9334</v>
      </c>
      <c r="D435" s="70">
        <v>643</v>
      </c>
      <c r="E435" s="70" t="s">
        <v>4</v>
      </c>
      <c r="F435" s="70" t="s">
        <v>2974</v>
      </c>
      <c r="G435" s="70" t="s">
        <v>9335</v>
      </c>
      <c r="H435" s="71">
        <v>24239.3</v>
      </c>
      <c r="I435" s="17">
        <v>216</v>
      </c>
      <c r="L435" s="125">
        <f t="shared" si="13"/>
        <v>3152055.3799999985</v>
      </c>
      <c r="N435" s="126">
        <v>3152055.3799999985</v>
      </c>
      <c r="O435" s="126">
        <f t="shared" si="12"/>
        <v>0</v>
      </c>
      <c r="P435" s="20"/>
    </row>
    <row r="436" spans="1:16">
      <c r="A436" s="70" t="s">
        <v>8023</v>
      </c>
      <c r="B436" s="59">
        <v>42725</v>
      </c>
      <c r="C436" s="70" t="s">
        <v>6070</v>
      </c>
      <c r="D436" s="70">
        <v>29278</v>
      </c>
      <c r="E436" s="70" t="s">
        <v>4</v>
      </c>
      <c r="F436" s="70" t="s">
        <v>5520</v>
      </c>
      <c r="G436" s="70" t="s">
        <v>740</v>
      </c>
      <c r="H436" s="71">
        <v>5884.28</v>
      </c>
      <c r="I436" s="17">
        <v>213</v>
      </c>
      <c r="L436" s="125">
        <f t="shared" si="13"/>
        <v>3157939.6599999983</v>
      </c>
      <c r="N436" s="126">
        <v>3157939.6599999983</v>
      </c>
      <c r="O436" s="126">
        <f t="shared" si="12"/>
        <v>0</v>
      </c>
      <c r="P436" s="20"/>
    </row>
    <row r="437" spans="1:16">
      <c r="A437" s="70" t="s">
        <v>8025</v>
      </c>
      <c r="B437" s="59">
        <v>42725</v>
      </c>
      <c r="C437" s="70" t="s">
        <v>5051</v>
      </c>
      <c r="D437" s="70">
        <v>29279</v>
      </c>
      <c r="E437" s="70" t="s">
        <v>4</v>
      </c>
      <c r="F437" s="70" t="s">
        <v>5520</v>
      </c>
      <c r="G437" s="70" t="s">
        <v>9336</v>
      </c>
      <c r="H437" s="71">
        <v>80000</v>
      </c>
      <c r="I437" s="17">
        <v>214</v>
      </c>
      <c r="L437" s="125">
        <f t="shared" si="13"/>
        <v>3237939.6599999983</v>
      </c>
      <c r="N437" s="126">
        <v>3237939.6599999983</v>
      </c>
      <c r="O437" s="126">
        <f t="shared" si="12"/>
        <v>0</v>
      </c>
      <c r="P437" s="20"/>
    </row>
    <row r="438" spans="1:16">
      <c r="A438" s="70" t="s">
        <v>4431</v>
      </c>
      <c r="B438" s="59">
        <v>42725</v>
      </c>
      <c r="C438" s="70" t="s">
        <v>5051</v>
      </c>
      <c r="D438" s="70">
        <v>29280</v>
      </c>
      <c r="E438" s="70" t="s">
        <v>4</v>
      </c>
      <c r="F438" s="70" t="s">
        <v>5520</v>
      </c>
      <c r="G438" s="70" t="s">
        <v>9337</v>
      </c>
      <c r="H438" s="71">
        <v>100000</v>
      </c>
      <c r="I438" s="17">
        <v>215</v>
      </c>
      <c r="L438" s="125">
        <f t="shared" si="13"/>
        <v>3337939.6599999983</v>
      </c>
      <c r="N438" s="126">
        <v>3337939.6599999983</v>
      </c>
      <c r="O438" s="126">
        <f t="shared" si="12"/>
        <v>0</v>
      </c>
      <c r="P438" s="20"/>
    </row>
    <row r="439" spans="1:16">
      <c r="A439" s="70" t="s">
        <v>9338</v>
      </c>
      <c r="B439" s="59">
        <v>42725</v>
      </c>
      <c r="C439" s="70" t="s">
        <v>9339</v>
      </c>
      <c r="D439" s="70">
        <v>31271</v>
      </c>
      <c r="E439" s="70" t="s">
        <v>33</v>
      </c>
      <c r="F439" s="70" t="s">
        <v>3046</v>
      </c>
      <c r="G439" s="70" t="s">
        <v>9340</v>
      </c>
      <c r="H439" s="71">
        <v>1125.3900000000001</v>
      </c>
      <c r="I439" s="17">
        <v>216</v>
      </c>
      <c r="L439" s="125">
        <f t="shared" si="13"/>
        <v>3339065.0499999984</v>
      </c>
      <c r="N439" s="126">
        <v>3339065.0499999984</v>
      </c>
      <c r="O439" s="126">
        <f t="shared" si="12"/>
        <v>0</v>
      </c>
      <c r="P439" s="20"/>
    </row>
    <row r="440" spans="1:16">
      <c r="A440" s="70" t="s">
        <v>9341</v>
      </c>
      <c r="B440" s="59">
        <v>42725</v>
      </c>
      <c r="C440" s="70" t="s">
        <v>9342</v>
      </c>
      <c r="D440" s="70">
        <v>31272</v>
      </c>
      <c r="E440" s="70" t="s">
        <v>33</v>
      </c>
      <c r="F440" s="70" t="s">
        <v>3046</v>
      </c>
      <c r="G440" s="70" t="s">
        <v>9343</v>
      </c>
      <c r="H440" s="71">
        <v>619.6</v>
      </c>
      <c r="I440" s="17">
        <v>216</v>
      </c>
      <c r="L440" s="125">
        <f t="shared" si="13"/>
        <v>3339684.6499999985</v>
      </c>
      <c r="N440" s="126">
        <v>3339684.6499999985</v>
      </c>
      <c r="O440" s="126">
        <f t="shared" si="12"/>
        <v>0</v>
      </c>
      <c r="P440" s="20"/>
    </row>
    <row r="441" spans="1:16">
      <c r="A441" s="70" t="s">
        <v>7400</v>
      </c>
      <c r="B441" s="59">
        <v>42725</v>
      </c>
      <c r="C441" s="70" t="s">
        <v>5576</v>
      </c>
      <c r="D441" s="70">
        <v>29281</v>
      </c>
      <c r="E441" s="70" t="s">
        <v>4</v>
      </c>
      <c r="F441" s="70" t="s">
        <v>5520</v>
      </c>
      <c r="G441" s="70" t="s">
        <v>2820</v>
      </c>
      <c r="H441" s="71">
        <v>3925.99</v>
      </c>
      <c r="I441" s="17">
        <v>217</v>
      </c>
      <c r="L441" s="125">
        <f t="shared" si="13"/>
        <v>3343610.6399999987</v>
      </c>
      <c r="N441" s="126">
        <v>3343610.6399999987</v>
      </c>
      <c r="O441" s="126">
        <f t="shared" si="12"/>
        <v>0</v>
      </c>
      <c r="P441" s="20"/>
    </row>
    <row r="442" spans="1:16">
      <c r="A442" s="70" t="s">
        <v>1979</v>
      </c>
      <c r="B442" s="59">
        <v>42725</v>
      </c>
      <c r="C442" s="70" t="s">
        <v>5051</v>
      </c>
      <c r="D442" s="70">
        <v>29282</v>
      </c>
      <c r="E442" s="70" t="s">
        <v>4</v>
      </c>
      <c r="F442" s="70" t="s">
        <v>5520</v>
      </c>
      <c r="G442" s="70" t="s">
        <v>9344</v>
      </c>
      <c r="H442" s="71">
        <v>80000</v>
      </c>
      <c r="I442" s="17">
        <v>218</v>
      </c>
      <c r="L442" s="125">
        <f t="shared" si="13"/>
        <v>3423610.6399999987</v>
      </c>
      <c r="N442" s="126">
        <v>3423610.6399999987</v>
      </c>
      <c r="O442" s="126">
        <f t="shared" si="12"/>
        <v>0</v>
      </c>
      <c r="P442" s="20"/>
    </row>
    <row r="443" spans="1:16">
      <c r="A443" s="70" t="s">
        <v>3526</v>
      </c>
      <c r="B443" s="59">
        <v>42725</v>
      </c>
      <c r="C443" s="70" t="s">
        <v>5576</v>
      </c>
      <c r="D443" s="70">
        <v>29283</v>
      </c>
      <c r="E443" s="70" t="s">
        <v>4</v>
      </c>
      <c r="F443" s="70" t="s">
        <v>5520</v>
      </c>
      <c r="G443" s="70" t="s">
        <v>9345</v>
      </c>
      <c r="H443" s="71">
        <v>3030</v>
      </c>
      <c r="I443" s="17">
        <v>219</v>
      </c>
      <c r="L443" s="125">
        <f t="shared" si="13"/>
        <v>3426640.6399999987</v>
      </c>
      <c r="N443" s="126">
        <v>3426640.6399999987</v>
      </c>
      <c r="O443" s="126">
        <f t="shared" si="12"/>
        <v>0</v>
      </c>
      <c r="P443" s="20"/>
    </row>
    <row r="444" spans="1:16">
      <c r="A444" s="70" t="s">
        <v>1981</v>
      </c>
      <c r="B444" s="59">
        <v>42725</v>
      </c>
      <c r="C444" s="70" t="s">
        <v>6070</v>
      </c>
      <c r="D444" s="70">
        <v>29285</v>
      </c>
      <c r="E444" s="70" t="s">
        <v>4</v>
      </c>
      <c r="F444" s="70" t="s">
        <v>5520</v>
      </c>
      <c r="G444" s="70" t="s">
        <v>9346</v>
      </c>
      <c r="H444" s="71">
        <v>6485</v>
      </c>
      <c r="I444" s="17">
        <v>220</v>
      </c>
      <c r="L444" s="125">
        <f t="shared" si="13"/>
        <v>3433125.6399999987</v>
      </c>
      <c r="N444" s="126">
        <v>3433125.6399999987</v>
      </c>
      <c r="O444" s="126">
        <f t="shared" si="12"/>
        <v>0</v>
      </c>
      <c r="P444" s="20"/>
    </row>
    <row r="445" spans="1:16">
      <c r="A445" s="70" t="s">
        <v>5246</v>
      </c>
      <c r="B445" s="59">
        <v>42725</v>
      </c>
      <c r="C445" s="70" t="s">
        <v>3</v>
      </c>
      <c r="D445" s="70">
        <v>29287</v>
      </c>
      <c r="E445" s="70" t="s">
        <v>4</v>
      </c>
      <c r="F445" s="70" t="s">
        <v>5520</v>
      </c>
      <c r="G445" s="70" t="s">
        <v>3</v>
      </c>
      <c r="H445" s="82">
        <v>36790.22</v>
      </c>
      <c r="I445" s="17">
        <v>207</v>
      </c>
      <c r="L445" s="125">
        <f t="shared" si="13"/>
        <v>3469915.8599999989</v>
      </c>
      <c r="N445" s="126">
        <v>3469915.8599999989</v>
      </c>
      <c r="O445" s="126">
        <f t="shared" si="12"/>
        <v>0</v>
      </c>
      <c r="P445" s="20"/>
    </row>
    <row r="446" spans="1:16">
      <c r="A446" s="70" t="s">
        <v>5248</v>
      </c>
      <c r="B446" s="59">
        <v>42725</v>
      </c>
      <c r="C446" s="70" t="s">
        <v>7</v>
      </c>
      <c r="D446" s="70">
        <v>29288</v>
      </c>
      <c r="E446" s="70" t="s">
        <v>4</v>
      </c>
      <c r="F446" s="70" t="s">
        <v>5520</v>
      </c>
      <c r="G446" s="70" t="s">
        <v>7</v>
      </c>
      <c r="H446" s="71">
        <v>30676.83</v>
      </c>
      <c r="I446" s="17">
        <v>221</v>
      </c>
      <c r="L446" s="125">
        <f t="shared" si="13"/>
        <v>3500592.689999999</v>
      </c>
      <c r="N446" s="126">
        <v>3500592.689999999</v>
      </c>
      <c r="O446" s="126">
        <f t="shared" si="12"/>
        <v>0</v>
      </c>
      <c r="P446" s="20"/>
    </row>
    <row r="447" spans="1:16">
      <c r="A447" s="70" t="s">
        <v>820</v>
      </c>
      <c r="B447" s="59">
        <v>42725</v>
      </c>
      <c r="C447" s="70" t="s">
        <v>9347</v>
      </c>
      <c r="D447" s="70">
        <v>18253</v>
      </c>
      <c r="E447" s="70" t="s">
        <v>385</v>
      </c>
      <c r="F447" s="70" t="s">
        <v>34</v>
      </c>
      <c r="G447" s="70" t="s">
        <v>794</v>
      </c>
      <c r="J447" s="71">
        <v>2630</v>
      </c>
      <c r="L447" s="125">
        <f t="shared" si="13"/>
        <v>3497962.689999999</v>
      </c>
      <c r="N447" s="126">
        <v>3497962.689999999</v>
      </c>
      <c r="O447" s="126">
        <f t="shared" si="12"/>
        <v>0</v>
      </c>
      <c r="P447" s="20"/>
    </row>
    <row r="448" spans="1:16">
      <c r="A448" s="70" t="s">
        <v>821</v>
      </c>
      <c r="B448" s="59">
        <v>42725</v>
      </c>
      <c r="C448" s="70" t="s">
        <v>9348</v>
      </c>
      <c r="D448" s="70">
        <v>18254</v>
      </c>
      <c r="E448" s="70" t="s">
        <v>623</v>
      </c>
      <c r="F448" s="70" t="s">
        <v>34</v>
      </c>
      <c r="G448" s="70" t="s">
        <v>9349</v>
      </c>
      <c r="J448" s="71">
        <v>45900</v>
      </c>
      <c r="L448" s="125">
        <f t="shared" si="13"/>
        <v>3452062.689999999</v>
      </c>
      <c r="N448" s="126">
        <v>3452062.689999999</v>
      </c>
      <c r="O448" s="126">
        <f t="shared" si="12"/>
        <v>0</v>
      </c>
      <c r="P448" s="20"/>
    </row>
    <row r="449" spans="1:16">
      <c r="A449" s="70" t="s">
        <v>823</v>
      </c>
      <c r="B449" s="59">
        <v>42725</v>
      </c>
      <c r="C449" s="70" t="s">
        <v>9350</v>
      </c>
      <c r="D449" s="70">
        <v>18255</v>
      </c>
      <c r="E449" s="70" t="s">
        <v>4</v>
      </c>
      <c r="F449" s="70" t="s">
        <v>34</v>
      </c>
      <c r="G449" s="70" t="s">
        <v>100</v>
      </c>
      <c r="J449" s="71">
        <v>232383.35999999999</v>
      </c>
      <c r="K449" s="1">
        <v>149</v>
      </c>
      <c r="L449" s="125">
        <f t="shared" si="13"/>
        <v>3219679.3299999991</v>
      </c>
      <c r="N449" s="126">
        <v>3219679.3299999991</v>
      </c>
      <c r="O449" s="126">
        <f t="shared" si="12"/>
        <v>0</v>
      </c>
      <c r="P449" s="20"/>
    </row>
    <row r="450" spans="1:16">
      <c r="A450" s="70" t="s">
        <v>841</v>
      </c>
      <c r="B450" s="59">
        <v>42725</v>
      </c>
      <c r="C450" s="70" t="s">
        <v>9351</v>
      </c>
      <c r="D450" s="70">
        <v>18256</v>
      </c>
      <c r="E450" s="70" t="s">
        <v>4</v>
      </c>
      <c r="F450" s="70" t="s">
        <v>34</v>
      </c>
      <c r="G450" s="70" t="s">
        <v>100</v>
      </c>
      <c r="J450" s="71">
        <v>232383.35999999999</v>
      </c>
      <c r="K450" s="1">
        <v>150</v>
      </c>
      <c r="L450" s="125">
        <f t="shared" si="13"/>
        <v>2987295.9699999993</v>
      </c>
      <c r="N450" s="126">
        <v>2987295.9699999993</v>
      </c>
      <c r="O450" s="126">
        <f t="shared" si="12"/>
        <v>0</v>
      </c>
      <c r="P450" s="20"/>
    </row>
    <row r="451" spans="1:16">
      <c r="A451" s="70" t="s">
        <v>857</v>
      </c>
      <c r="B451" s="59">
        <v>42725</v>
      </c>
      <c r="C451" s="70" t="s">
        <v>9352</v>
      </c>
      <c r="D451" s="70">
        <v>18257</v>
      </c>
      <c r="E451" s="70" t="s">
        <v>4</v>
      </c>
      <c r="F451" s="70" t="s">
        <v>34</v>
      </c>
      <c r="G451" s="70" t="s">
        <v>100</v>
      </c>
      <c r="J451" s="71">
        <v>639474.39</v>
      </c>
      <c r="K451" s="1">
        <v>151</v>
      </c>
      <c r="L451" s="125">
        <f t="shared" si="13"/>
        <v>2347821.5799999991</v>
      </c>
      <c r="N451" s="126">
        <v>2347821.5799999991</v>
      </c>
      <c r="O451" s="126">
        <f t="shared" si="12"/>
        <v>0</v>
      </c>
      <c r="P451" s="20"/>
    </row>
    <row r="452" spans="1:16">
      <c r="A452" s="70" t="s">
        <v>859</v>
      </c>
      <c r="B452" s="59">
        <v>42725</v>
      </c>
      <c r="C452" s="70" t="s">
        <v>9353</v>
      </c>
      <c r="D452" s="70">
        <v>18258</v>
      </c>
      <c r="E452" s="70" t="s">
        <v>4</v>
      </c>
      <c r="F452" s="70" t="s">
        <v>34</v>
      </c>
      <c r="G452" s="70" t="s">
        <v>1262</v>
      </c>
      <c r="J452" s="71">
        <v>613064.62</v>
      </c>
      <c r="K452" s="1">
        <v>152</v>
      </c>
      <c r="L452" s="125">
        <f t="shared" si="13"/>
        <v>1734756.959999999</v>
      </c>
      <c r="N452" s="126">
        <v>1734756.959999999</v>
      </c>
      <c r="O452" s="126">
        <f t="shared" si="12"/>
        <v>0</v>
      </c>
      <c r="P452" s="20"/>
    </row>
    <row r="453" spans="1:16">
      <c r="A453" s="70" t="s">
        <v>861</v>
      </c>
      <c r="B453" s="59">
        <v>42725</v>
      </c>
      <c r="C453" s="70" t="s">
        <v>9354</v>
      </c>
      <c r="D453" s="70">
        <v>3113</v>
      </c>
      <c r="E453" s="70" t="s">
        <v>183</v>
      </c>
      <c r="F453" s="70" t="s">
        <v>34</v>
      </c>
      <c r="G453" s="70" t="s">
        <v>2055</v>
      </c>
      <c r="J453" s="71">
        <v>1260113.78</v>
      </c>
      <c r="K453" s="1">
        <v>153</v>
      </c>
      <c r="L453" s="125">
        <f t="shared" si="13"/>
        <v>474643.179999999</v>
      </c>
      <c r="N453" s="126">
        <v>474643.179999999</v>
      </c>
      <c r="O453" s="126">
        <f t="shared" ref="O453:O516" si="14">+N453-L453</f>
        <v>0</v>
      </c>
      <c r="P453" s="20"/>
    </row>
    <row r="454" spans="1:16">
      <c r="A454" s="70" t="s">
        <v>1130</v>
      </c>
      <c r="B454" s="59">
        <v>42725</v>
      </c>
      <c r="C454" s="70" t="s">
        <v>9355</v>
      </c>
      <c r="D454" s="70">
        <v>3148</v>
      </c>
      <c r="E454" s="70" t="s">
        <v>183</v>
      </c>
      <c r="F454" s="70" t="s">
        <v>34</v>
      </c>
      <c r="G454" s="70" t="s">
        <v>9356</v>
      </c>
      <c r="J454" s="71">
        <v>5709.48</v>
      </c>
      <c r="K454" s="1">
        <v>154</v>
      </c>
      <c r="L454" s="125">
        <f t="shared" ref="L454:L517" si="15">+L453+H454-J454</f>
        <v>468933.69999999902</v>
      </c>
      <c r="N454" s="126">
        <v>468933.69999999902</v>
      </c>
      <c r="O454" s="126">
        <f t="shared" si="14"/>
        <v>0</v>
      </c>
      <c r="P454" s="20"/>
    </row>
    <row r="455" spans="1:16">
      <c r="A455" s="70" t="s">
        <v>1133</v>
      </c>
      <c r="B455" s="59">
        <v>42725</v>
      </c>
      <c r="C455" s="70" t="s">
        <v>9357</v>
      </c>
      <c r="D455" s="70">
        <v>3149</v>
      </c>
      <c r="E455" s="70" t="s">
        <v>183</v>
      </c>
      <c r="F455" s="70" t="s">
        <v>34</v>
      </c>
      <c r="G455" s="70" t="s">
        <v>9358</v>
      </c>
      <c r="J455" s="71">
        <v>5000</v>
      </c>
      <c r="K455" s="1">
        <v>155</v>
      </c>
      <c r="L455" s="125">
        <f t="shared" si="15"/>
        <v>463933.69999999902</v>
      </c>
      <c r="N455" s="126">
        <v>463933.69999999902</v>
      </c>
      <c r="O455" s="126">
        <f t="shared" si="14"/>
        <v>0</v>
      </c>
      <c r="P455" s="20"/>
    </row>
    <row r="456" spans="1:16">
      <c r="A456" s="70" t="s">
        <v>115</v>
      </c>
      <c r="B456" s="59">
        <v>42725</v>
      </c>
      <c r="C456" s="70" t="s">
        <v>9359</v>
      </c>
      <c r="D456" s="70">
        <v>3150</v>
      </c>
      <c r="E456" s="70" t="s">
        <v>183</v>
      </c>
      <c r="F456" s="70" t="s">
        <v>34</v>
      </c>
      <c r="G456" s="70" t="s">
        <v>9360</v>
      </c>
      <c r="J456" s="71">
        <v>5000</v>
      </c>
      <c r="K456" s="1">
        <v>156</v>
      </c>
      <c r="L456" s="125">
        <f t="shared" si="15"/>
        <v>458933.69999999902</v>
      </c>
      <c r="N456" s="126">
        <v>458933.69999999902</v>
      </c>
      <c r="O456" s="126">
        <f t="shared" si="14"/>
        <v>0</v>
      </c>
      <c r="P456" s="20"/>
    </row>
    <row r="457" spans="1:16">
      <c r="A457" s="70" t="s">
        <v>1111</v>
      </c>
      <c r="B457" s="59">
        <v>42725</v>
      </c>
      <c r="C457" s="70" t="s">
        <v>9361</v>
      </c>
      <c r="D457" s="70">
        <v>3151</v>
      </c>
      <c r="E457" s="70" t="s">
        <v>190</v>
      </c>
      <c r="F457" s="70" t="s">
        <v>34</v>
      </c>
      <c r="G457" s="70" t="s">
        <v>9362</v>
      </c>
      <c r="J457" s="71">
        <v>4890</v>
      </c>
      <c r="K457" s="1">
        <v>157</v>
      </c>
      <c r="L457" s="125">
        <f t="shared" si="15"/>
        <v>454043.69999999902</v>
      </c>
      <c r="N457" s="126">
        <v>454043.69999999902</v>
      </c>
      <c r="O457" s="126">
        <f t="shared" si="14"/>
        <v>0</v>
      </c>
      <c r="P457" s="20"/>
    </row>
    <row r="458" spans="1:16">
      <c r="A458" s="70" t="s">
        <v>1076</v>
      </c>
      <c r="B458" s="59">
        <v>42725</v>
      </c>
      <c r="C458" s="70" t="s">
        <v>9363</v>
      </c>
      <c r="D458" s="70">
        <v>3152</v>
      </c>
      <c r="E458" s="70" t="s">
        <v>190</v>
      </c>
      <c r="F458" s="70" t="s">
        <v>34</v>
      </c>
      <c r="G458" s="70" t="s">
        <v>209</v>
      </c>
      <c r="J458" s="71">
        <v>1740</v>
      </c>
      <c r="K458" s="1">
        <v>158</v>
      </c>
      <c r="L458" s="125">
        <f t="shared" si="15"/>
        <v>452303.69999999902</v>
      </c>
      <c r="N458" s="126">
        <v>452303.69999999902</v>
      </c>
      <c r="O458" s="126">
        <f t="shared" si="14"/>
        <v>0</v>
      </c>
      <c r="P458" s="20"/>
    </row>
    <row r="459" spans="1:16">
      <c r="A459" s="70" t="s">
        <v>1079</v>
      </c>
      <c r="B459" s="59">
        <v>42725</v>
      </c>
      <c r="C459" s="70" t="s">
        <v>9364</v>
      </c>
      <c r="D459" s="70">
        <v>3153</v>
      </c>
      <c r="E459" s="70" t="s">
        <v>190</v>
      </c>
      <c r="F459" s="70" t="s">
        <v>34</v>
      </c>
      <c r="G459" s="70" t="s">
        <v>9365</v>
      </c>
      <c r="J459" s="71">
        <v>6449.6</v>
      </c>
      <c r="K459" s="1">
        <v>159</v>
      </c>
      <c r="L459" s="125">
        <f t="shared" si="15"/>
        <v>445854.09999999905</v>
      </c>
      <c r="N459" s="126">
        <v>445854.09999999905</v>
      </c>
      <c r="O459" s="126">
        <f t="shared" si="14"/>
        <v>0</v>
      </c>
      <c r="P459" s="20"/>
    </row>
    <row r="460" spans="1:16">
      <c r="A460" s="70" t="s">
        <v>1081</v>
      </c>
      <c r="B460" s="59">
        <v>42725</v>
      </c>
      <c r="C460" s="70" t="s">
        <v>9366</v>
      </c>
      <c r="D460" s="70">
        <v>3154</v>
      </c>
      <c r="E460" s="70" t="s">
        <v>190</v>
      </c>
      <c r="F460" s="70" t="s">
        <v>34</v>
      </c>
      <c r="G460" s="70" t="s">
        <v>218</v>
      </c>
      <c r="J460" s="71">
        <v>18533.689999999999</v>
      </c>
      <c r="K460" s="1">
        <v>160</v>
      </c>
      <c r="L460" s="125">
        <f t="shared" si="15"/>
        <v>427320.40999999904</v>
      </c>
      <c r="N460" s="126">
        <v>427320.40999999904</v>
      </c>
      <c r="O460" s="126">
        <f t="shared" si="14"/>
        <v>0</v>
      </c>
      <c r="P460" s="20"/>
    </row>
    <row r="461" spans="1:16">
      <c r="A461" s="70" t="s">
        <v>1083</v>
      </c>
      <c r="B461" s="59">
        <v>42725</v>
      </c>
      <c r="C461" s="70" t="s">
        <v>9367</v>
      </c>
      <c r="D461" s="70">
        <v>3155</v>
      </c>
      <c r="E461" s="70" t="s">
        <v>190</v>
      </c>
      <c r="F461" s="70" t="s">
        <v>34</v>
      </c>
      <c r="G461" s="70" t="s">
        <v>6729</v>
      </c>
      <c r="J461" s="71">
        <v>4872</v>
      </c>
      <c r="K461" s="1">
        <v>161</v>
      </c>
      <c r="L461" s="125">
        <f t="shared" si="15"/>
        <v>422448.40999999904</v>
      </c>
      <c r="N461" s="126">
        <v>422448.40999999904</v>
      </c>
      <c r="O461" s="126">
        <f t="shared" si="14"/>
        <v>0</v>
      </c>
      <c r="P461" s="20"/>
    </row>
    <row r="462" spans="1:16">
      <c r="A462" s="70" t="s">
        <v>1086</v>
      </c>
      <c r="B462" s="59">
        <v>42725</v>
      </c>
      <c r="C462" s="70" t="s">
        <v>9368</v>
      </c>
      <c r="D462" s="70">
        <v>3156</v>
      </c>
      <c r="E462" s="70" t="s">
        <v>190</v>
      </c>
      <c r="F462" s="70" t="s">
        <v>34</v>
      </c>
      <c r="G462" s="70" t="s">
        <v>8284</v>
      </c>
      <c r="J462" s="71">
        <v>10400</v>
      </c>
      <c r="K462" s="1">
        <v>162</v>
      </c>
      <c r="L462" s="125">
        <f t="shared" si="15"/>
        <v>412048.40999999904</v>
      </c>
      <c r="N462" s="126">
        <v>412048.40999999904</v>
      </c>
      <c r="O462" s="126">
        <f t="shared" si="14"/>
        <v>0</v>
      </c>
      <c r="P462" s="20"/>
    </row>
    <row r="463" spans="1:16">
      <c r="A463" s="70" t="s">
        <v>1089</v>
      </c>
      <c r="B463" s="59">
        <v>42725</v>
      </c>
      <c r="C463" s="70" t="s">
        <v>9369</v>
      </c>
      <c r="D463" s="70">
        <v>3157</v>
      </c>
      <c r="E463" s="70" t="s">
        <v>190</v>
      </c>
      <c r="F463" s="70" t="s">
        <v>34</v>
      </c>
      <c r="G463" s="70" t="s">
        <v>421</v>
      </c>
      <c r="J463" s="71">
        <v>3605.28</v>
      </c>
      <c r="K463" s="1">
        <v>163</v>
      </c>
      <c r="L463" s="125">
        <f t="shared" si="15"/>
        <v>408443.12999999902</v>
      </c>
      <c r="N463" s="126">
        <v>408443.12999999902</v>
      </c>
      <c r="O463" s="126">
        <f t="shared" si="14"/>
        <v>0</v>
      </c>
      <c r="P463" s="20"/>
    </row>
    <row r="464" spans="1:16">
      <c r="A464" s="70" t="s">
        <v>1113</v>
      </c>
      <c r="B464" s="59">
        <v>42725</v>
      </c>
      <c r="C464" s="70" t="s">
        <v>9370</v>
      </c>
      <c r="D464" s="70">
        <v>3158</v>
      </c>
      <c r="E464" s="70" t="s">
        <v>190</v>
      </c>
      <c r="F464" s="70" t="s">
        <v>34</v>
      </c>
      <c r="G464" s="70" t="s">
        <v>7367</v>
      </c>
      <c r="J464" s="71">
        <v>1972</v>
      </c>
      <c r="K464" s="1">
        <v>164</v>
      </c>
      <c r="L464" s="125">
        <f t="shared" si="15"/>
        <v>406471.12999999902</v>
      </c>
      <c r="N464" s="126">
        <v>406471.12999999902</v>
      </c>
      <c r="O464" s="126">
        <f t="shared" si="14"/>
        <v>0</v>
      </c>
      <c r="P464" s="20"/>
    </row>
    <row r="465" spans="1:16">
      <c r="A465" s="70" t="s">
        <v>1994</v>
      </c>
      <c r="B465" s="59">
        <v>42725</v>
      </c>
      <c r="C465" s="70" t="s">
        <v>9371</v>
      </c>
      <c r="D465" s="70">
        <v>3164</v>
      </c>
      <c r="E465" s="70" t="s">
        <v>190</v>
      </c>
      <c r="F465" s="70" t="s">
        <v>34</v>
      </c>
      <c r="G465" s="70" t="s">
        <v>194</v>
      </c>
      <c r="J465" s="71">
        <v>5488</v>
      </c>
      <c r="K465" s="1">
        <v>165</v>
      </c>
      <c r="L465" s="125">
        <f t="shared" si="15"/>
        <v>400983.12999999902</v>
      </c>
      <c r="N465" s="126">
        <v>400983.12999999902</v>
      </c>
      <c r="O465" s="126">
        <f t="shared" si="14"/>
        <v>0</v>
      </c>
      <c r="P465" s="20"/>
    </row>
    <row r="466" spans="1:16">
      <c r="A466" s="70" t="s">
        <v>1156</v>
      </c>
      <c r="B466" s="59">
        <v>42725</v>
      </c>
      <c r="C466" s="70" t="s">
        <v>9372</v>
      </c>
      <c r="D466" s="70">
        <v>3165</v>
      </c>
      <c r="E466" s="70" t="s">
        <v>190</v>
      </c>
      <c r="F466" s="70" t="s">
        <v>34</v>
      </c>
      <c r="G466" s="70" t="s">
        <v>6734</v>
      </c>
      <c r="J466" s="71">
        <v>39440</v>
      </c>
      <c r="K466" s="1">
        <v>166</v>
      </c>
      <c r="L466" s="125">
        <f t="shared" si="15"/>
        <v>361543.12999999902</v>
      </c>
      <c r="N466" s="126">
        <v>361543.12999999902</v>
      </c>
      <c r="O466" s="126">
        <f t="shared" si="14"/>
        <v>0</v>
      </c>
      <c r="P466" s="20"/>
    </row>
    <row r="467" spans="1:16">
      <c r="A467" s="70" t="s">
        <v>1164</v>
      </c>
      <c r="B467" s="59">
        <v>42725</v>
      </c>
      <c r="C467" s="70" t="s">
        <v>9373</v>
      </c>
      <c r="D467" s="70">
        <v>3166</v>
      </c>
      <c r="E467" s="70" t="s">
        <v>190</v>
      </c>
      <c r="F467" s="70" t="s">
        <v>34</v>
      </c>
      <c r="G467" s="70" t="s">
        <v>5730</v>
      </c>
      <c r="J467" s="71">
        <v>812</v>
      </c>
      <c r="K467" s="1">
        <v>167</v>
      </c>
      <c r="L467" s="125">
        <f t="shared" si="15"/>
        <v>360731.12999999902</v>
      </c>
      <c r="N467" s="126">
        <v>360731.12999999902</v>
      </c>
      <c r="O467" s="126">
        <f t="shared" si="14"/>
        <v>0</v>
      </c>
      <c r="P467" s="20"/>
    </row>
    <row r="468" spans="1:16">
      <c r="A468" s="70" t="s">
        <v>1845</v>
      </c>
      <c r="B468" s="59">
        <v>42725</v>
      </c>
      <c r="C468" s="70" t="s">
        <v>9374</v>
      </c>
      <c r="D468" s="70">
        <v>3167</v>
      </c>
      <c r="E468" s="70" t="s">
        <v>190</v>
      </c>
      <c r="F468" s="70" t="s">
        <v>34</v>
      </c>
      <c r="G468" s="70" t="s">
        <v>191</v>
      </c>
      <c r="J468" s="71">
        <v>3955.6</v>
      </c>
      <c r="K468" s="1">
        <v>168</v>
      </c>
      <c r="L468" s="125">
        <f t="shared" si="15"/>
        <v>356775.52999999904</v>
      </c>
      <c r="N468" s="126">
        <v>356775.52999999904</v>
      </c>
      <c r="O468" s="126">
        <f t="shared" si="14"/>
        <v>0</v>
      </c>
      <c r="P468" s="20"/>
    </row>
    <row r="469" spans="1:16">
      <c r="A469" s="70" t="s">
        <v>1910</v>
      </c>
      <c r="B469" s="59">
        <v>42725</v>
      </c>
      <c r="C469" s="70" t="s">
        <v>9375</v>
      </c>
      <c r="D469" s="70">
        <v>3168</v>
      </c>
      <c r="E469" s="70" t="s">
        <v>190</v>
      </c>
      <c r="F469" s="70" t="s">
        <v>34</v>
      </c>
      <c r="G469" s="70" t="s">
        <v>682</v>
      </c>
      <c r="J469" s="71">
        <v>2436</v>
      </c>
      <c r="K469" s="1">
        <v>169</v>
      </c>
      <c r="L469" s="125">
        <f t="shared" si="15"/>
        <v>354339.52999999904</v>
      </c>
      <c r="N469" s="126">
        <v>354339.52999999904</v>
      </c>
      <c r="O469" s="126">
        <f t="shared" si="14"/>
        <v>0</v>
      </c>
      <c r="P469" s="20"/>
    </row>
    <row r="470" spans="1:16">
      <c r="A470" s="70" t="s">
        <v>1911</v>
      </c>
      <c r="B470" s="59">
        <v>42725</v>
      </c>
      <c r="C470" s="70" t="s">
        <v>9376</v>
      </c>
      <c r="D470" s="70">
        <v>3169</v>
      </c>
      <c r="E470" s="70" t="s">
        <v>190</v>
      </c>
      <c r="F470" s="70" t="s">
        <v>34</v>
      </c>
      <c r="G470" s="70" t="s">
        <v>206</v>
      </c>
      <c r="J470" s="71">
        <v>11020</v>
      </c>
      <c r="K470" s="1">
        <v>170</v>
      </c>
      <c r="L470" s="125">
        <f t="shared" si="15"/>
        <v>343319.52999999904</v>
      </c>
      <c r="N470" s="126">
        <v>343319.52999999904</v>
      </c>
      <c r="O470" s="126">
        <f t="shared" si="14"/>
        <v>0</v>
      </c>
      <c r="P470" s="20"/>
    </row>
    <row r="471" spans="1:16">
      <c r="A471" s="70" t="s">
        <v>1912</v>
      </c>
      <c r="B471" s="59">
        <v>42725</v>
      </c>
      <c r="C471" s="70" t="s">
        <v>9377</v>
      </c>
      <c r="D471" s="70">
        <v>3170</v>
      </c>
      <c r="E471" s="70" t="s">
        <v>190</v>
      </c>
      <c r="F471" s="70" t="s">
        <v>34</v>
      </c>
      <c r="G471" s="70" t="s">
        <v>1345</v>
      </c>
      <c r="J471" s="71">
        <v>27842.32</v>
      </c>
      <c r="K471" s="1">
        <v>171</v>
      </c>
      <c r="L471" s="125">
        <f t="shared" si="15"/>
        <v>315477.20999999903</v>
      </c>
      <c r="N471" s="126">
        <v>315477.20999999903</v>
      </c>
      <c r="O471" s="126">
        <f t="shared" si="14"/>
        <v>0</v>
      </c>
      <c r="P471" s="20"/>
    </row>
    <row r="472" spans="1:16">
      <c r="A472" s="70" t="s">
        <v>1913</v>
      </c>
      <c r="B472" s="59">
        <v>42725</v>
      </c>
      <c r="C472" s="70" t="s">
        <v>9378</v>
      </c>
      <c r="D472" s="70">
        <v>3171</v>
      </c>
      <c r="E472" s="70" t="s">
        <v>190</v>
      </c>
      <c r="F472" s="70" t="s">
        <v>34</v>
      </c>
      <c r="G472" s="70" t="s">
        <v>1333</v>
      </c>
      <c r="J472" s="71">
        <v>500</v>
      </c>
      <c r="K472" s="1">
        <v>172</v>
      </c>
      <c r="L472" s="125">
        <f t="shared" si="15"/>
        <v>314977.20999999903</v>
      </c>
      <c r="N472" s="126">
        <v>314977.20999999903</v>
      </c>
      <c r="O472" s="126">
        <f t="shared" si="14"/>
        <v>0</v>
      </c>
      <c r="P472" s="20"/>
    </row>
    <row r="473" spans="1:16">
      <c r="A473" s="70" t="s">
        <v>1998</v>
      </c>
      <c r="B473" s="59">
        <v>42725</v>
      </c>
      <c r="C473" s="70" t="s">
        <v>9379</v>
      </c>
      <c r="D473" s="70">
        <v>3172</v>
      </c>
      <c r="E473" s="70" t="s">
        <v>190</v>
      </c>
      <c r="F473" s="70" t="s">
        <v>34</v>
      </c>
      <c r="G473" s="70" t="s">
        <v>438</v>
      </c>
      <c r="J473" s="71">
        <v>2146.56</v>
      </c>
      <c r="K473" s="1">
        <v>173</v>
      </c>
      <c r="L473" s="125">
        <f t="shared" si="15"/>
        <v>312830.64999999903</v>
      </c>
      <c r="N473" s="126">
        <v>312830.64999999903</v>
      </c>
      <c r="O473" s="126">
        <f t="shared" si="14"/>
        <v>0</v>
      </c>
      <c r="P473" s="20"/>
    </row>
    <row r="474" spans="1:16">
      <c r="A474" s="70" t="s">
        <v>2000</v>
      </c>
      <c r="B474" s="59">
        <v>42725</v>
      </c>
      <c r="C474" s="70" t="s">
        <v>9380</v>
      </c>
      <c r="D474" s="70">
        <v>3173</v>
      </c>
      <c r="E474" s="70" t="s">
        <v>190</v>
      </c>
      <c r="F474" s="70" t="s">
        <v>34</v>
      </c>
      <c r="G474" s="70" t="s">
        <v>441</v>
      </c>
      <c r="J474" s="71">
        <v>9280</v>
      </c>
      <c r="K474" s="1">
        <v>174</v>
      </c>
      <c r="L474" s="125">
        <f t="shared" si="15"/>
        <v>303550.64999999903</v>
      </c>
      <c r="N474" s="126">
        <v>303550.64999999903</v>
      </c>
      <c r="O474" s="126">
        <f t="shared" si="14"/>
        <v>0</v>
      </c>
      <c r="P474" s="20"/>
    </row>
    <row r="475" spans="1:16">
      <c r="A475" s="70" t="s">
        <v>2002</v>
      </c>
      <c r="B475" s="59">
        <v>42725</v>
      </c>
      <c r="C475" s="70" t="s">
        <v>9381</v>
      </c>
      <c r="D475" s="70">
        <v>3174</v>
      </c>
      <c r="E475" s="70" t="s">
        <v>190</v>
      </c>
      <c r="F475" s="70" t="s">
        <v>34</v>
      </c>
      <c r="G475" s="70" t="s">
        <v>435</v>
      </c>
      <c r="J475" s="71">
        <v>4640</v>
      </c>
      <c r="K475" s="1">
        <v>175</v>
      </c>
      <c r="L475" s="125">
        <f t="shared" si="15"/>
        <v>298910.64999999903</v>
      </c>
      <c r="N475" s="126">
        <v>298910.64999999903</v>
      </c>
      <c r="O475" s="126">
        <f t="shared" si="14"/>
        <v>0</v>
      </c>
      <c r="P475" s="20"/>
    </row>
    <row r="476" spans="1:16">
      <c r="A476" s="70" t="s">
        <v>2004</v>
      </c>
      <c r="B476" s="59">
        <v>42725</v>
      </c>
      <c r="C476" s="70" t="s">
        <v>9382</v>
      </c>
      <c r="D476" s="70">
        <v>3175</v>
      </c>
      <c r="E476" s="70" t="s">
        <v>190</v>
      </c>
      <c r="F476" s="70" t="s">
        <v>34</v>
      </c>
      <c r="G476" s="70" t="s">
        <v>426</v>
      </c>
      <c r="J476" s="71">
        <v>5452</v>
      </c>
      <c r="K476" s="1">
        <v>176</v>
      </c>
      <c r="L476" s="125">
        <f t="shared" si="15"/>
        <v>293458.64999999903</v>
      </c>
      <c r="N476" s="126">
        <v>293458.64999999903</v>
      </c>
      <c r="O476" s="126">
        <f t="shared" si="14"/>
        <v>0</v>
      </c>
      <c r="P476" s="20"/>
    </row>
    <row r="477" spans="1:16">
      <c r="A477" s="70" t="s">
        <v>1914</v>
      </c>
      <c r="B477" s="59">
        <v>42725</v>
      </c>
      <c r="C477" s="70" t="s">
        <v>9383</v>
      </c>
      <c r="D477" s="70">
        <v>3176</v>
      </c>
      <c r="E477" s="70" t="s">
        <v>190</v>
      </c>
      <c r="F477" s="70" t="s">
        <v>34</v>
      </c>
      <c r="G477" s="70" t="s">
        <v>7231</v>
      </c>
      <c r="J477" s="71">
        <v>15660</v>
      </c>
      <c r="K477" s="1">
        <v>177</v>
      </c>
      <c r="L477" s="125">
        <f t="shared" si="15"/>
        <v>277798.64999999903</v>
      </c>
      <c r="N477" s="126">
        <v>277798.64999999903</v>
      </c>
      <c r="O477" s="126">
        <f t="shared" si="14"/>
        <v>0</v>
      </c>
      <c r="P477" s="20"/>
    </row>
    <row r="478" spans="1:16">
      <c r="A478" s="70" t="s">
        <v>1916</v>
      </c>
      <c r="B478" s="59">
        <v>42725</v>
      </c>
      <c r="C478" s="70" t="s">
        <v>9384</v>
      </c>
      <c r="D478" s="70">
        <v>3177</v>
      </c>
      <c r="E478" s="70" t="s">
        <v>190</v>
      </c>
      <c r="F478" s="70" t="s">
        <v>34</v>
      </c>
      <c r="G478" s="70" t="s">
        <v>677</v>
      </c>
      <c r="J478" s="71">
        <v>2610</v>
      </c>
      <c r="K478" s="1">
        <v>178</v>
      </c>
      <c r="L478" s="125">
        <f t="shared" si="15"/>
        <v>275188.64999999903</v>
      </c>
      <c r="N478" s="126">
        <v>275188.64999999903</v>
      </c>
      <c r="O478" s="126">
        <f t="shared" si="14"/>
        <v>0</v>
      </c>
      <c r="P478" s="20"/>
    </row>
    <row r="479" spans="1:16">
      <c r="A479" s="70" t="s">
        <v>1918</v>
      </c>
      <c r="B479" s="59">
        <v>42725</v>
      </c>
      <c r="C479" s="70" t="s">
        <v>9385</v>
      </c>
      <c r="D479" s="70">
        <v>3178</v>
      </c>
      <c r="E479" s="70" t="s">
        <v>190</v>
      </c>
      <c r="F479" s="70" t="s">
        <v>34</v>
      </c>
      <c r="G479" s="70" t="s">
        <v>212</v>
      </c>
      <c r="J479" s="71">
        <v>14619.71</v>
      </c>
      <c r="K479" s="1">
        <v>179</v>
      </c>
      <c r="L479" s="125">
        <f t="shared" si="15"/>
        <v>260568.93999999904</v>
      </c>
      <c r="N479" s="126">
        <v>260568.93999999904</v>
      </c>
      <c r="O479" s="126">
        <f t="shared" si="14"/>
        <v>0</v>
      </c>
      <c r="P479" s="20"/>
    </row>
    <row r="480" spans="1:16">
      <c r="A480" s="70" t="s">
        <v>1920</v>
      </c>
      <c r="B480" s="59">
        <v>42725</v>
      </c>
      <c r="C480" s="70" t="s">
        <v>9386</v>
      </c>
      <c r="D480" s="70">
        <v>3179</v>
      </c>
      <c r="E480" s="70" t="s">
        <v>190</v>
      </c>
      <c r="F480" s="70" t="s">
        <v>34</v>
      </c>
      <c r="G480" s="70" t="s">
        <v>227</v>
      </c>
      <c r="J480" s="71">
        <v>1613.49</v>
      </c>
      <c r="K480" s="1">
        <v>180</v>
      </c>
      <c r="L480" s="125">
        <f t="shared" si="15"/>
        <v>258955.44999999905</v>
      </c>
      <c r="N480" s="126">
        <v>258955.44999999905</v>
      </c>
      <c r="O480" s="126">
        <f t="shared" si="14"/>
        <v>0</v>
      </c>
      <c r="P480" s="20"/>
    </row>
    <row r="481" spans="1:16">
      <c r="A481" s="70" t="s">
        <v>2019</v>
      </c>
      <c r="B481" s="59">
        <v>42725</v>
      </c>
      <c r="C481" s="70" t="s">
        <v>9387</v>
      </c>
      <c r="D481" s="70">
        <v>3180</v>
      </c>
      <c r="E481" s="70" t="s">
        <v>190</v>
      </c>
      <c r="F481" s="70" t="s">
        <v>34</v>
      </c>
      <c r="G481" s="70" t="s">
        <v>230</v>
      </c>
      <c r="J481" s="71">
        <v>35676.449999999997</v>
      </c>
      <c r="K481" s="1">
        <v>181</v>
      </c>
      <c r="L481" s="125">
        <f t="shared" si="15"/>
        <v>223278.99999999907</v>
      </c>
      <c r="N481" s="126">
        <v>223278.99999999907</v>
      </c>
      <c r="O481" s="126">
        <f t="shared" si="14"/>
        <v>0</v>
      </c>
      <c r="P481" s="20"/>
    </row>
    <row r="482" spans="1:16">
      <c r="A482" s="70" t="s">
        <v>1922</v>
      </c>
      <c r="B482" s="59">
        <v>42725</v>
      </c>
      <c r="C482" s="70" t="s">
        <v>9388</v>
      </c>
      <c r="D482" s="70">
        <v>3181</v>
      </c>
      <c r="E482" s="70" t="s">
        <v>190</v>
      </c>
      <c r="F482" s="70" t="s">
        <v>34</v>
      </c>
      <c r="G482" s="70" t="s">
        <v>438</v>
      </c>
      <c r="J482" s="71">
        <v>1300</v>
      </c>
      <c r="K482" s="1">
        <v>182</v>
      </c>
      <c r="L482" s="125">
        <f t="shared" si="15"/>
        <v>221978.99999999907</v>
      </c>
      <c r="N482" s="126">
        <v>221978.99999999907</v>
      </c>
      <c r="O482" s="126">
        <f t="shared" si="14"/>
        <v>0</v>
      </c>
      <c r="P482" s="20"/>
    </row>
    <row r="483" spans="1:16">
      <c r="A483" s="70" t="s">
        <v>1925</v>
      </c>
      <c r="B483" s="59">
        <v>42725</v>
      </c>
      <c r="C483" s="70" t="s">
        <v>9389</v>
      </c>
      <c r="D483" s="70">
        <v>3182</v>
      </c>
      <c r="E483" s="70" t="s">
        <v>190</v>
      </c>
      <c r="F483" s="70" t="s">
        <v>34</v>
      </c>
      <c r="G483" s="70" t="s">
        <v>1335</v>
      </c>
      <c r="J483" s="71">
        <v>8526</v>
      </c>
      <c r="K483" s="1">
        <v>183</v>
      </c>
      <c r="L483" s="125">
        <f t="shared" si="15"/>
        <v>213452.99999999907</v>
      </c>
      <c r="N483" s="126">
        <v>213452.99999999907</v>
      </c>
      <c r="O483" s="126">
        <f t="shared" si="14"/>
        <v>0</v>
      </c>
      <c r="P483" s="20"/>
    </row>
    <row r="484" spans="1:16">
      <c r="A484" s="70" t="s">
        <v>1927</v>
      </c>
      <c r="B484" s="59">
        <v>42725</v>
      </c>
      <c r="C484" s="70" t="s">
        <v>9390</v>
      </c>
      <c r="D484" s="70">
        <v>3183</v>
      </c>
      <c r="E484" s="70" t="s">
        <v>190</v>
      </c>
      <c r="F484" s="70" t="s">
        <v>34</v>
      </c>
      <c r="G484" s="70" t="s">
        <v>432</v>
      </c>
      <c r="J484" s="71">
        <v>6360.6</v>
      </c>
      <c r="K484" s="1">
        <v>184</v>
      </c>
      <c r="L484" s="125">
        <f t="shared" si="15"/>
        <v>207092.39999999906</v>
      </c>
      <c r="N484" s="126">
        <v>207092.39999999906</v>
      </c>
      <c r="O484" s="126">
        <f t="shared" si="14"/>
        <v>0</v>
      </c>
      <c r="P484" s="20"/>
    </row>
    <row r="485" spans="1:16">
      <c r="A485" s="70" t="s">
        <v>1929</v>
      </c>
      <c r="B485" s="59">
        <v>42725</v>
      </c>
      <c r="C485" s="70" t="s">
        <v>9391</v>
      </c>
      <c r="D485" s="70">
        <v>3184</v>
      </c>
      <c r="E485" s="70" t="s">
        <v>190</v>
      </c>
      <c r="F485" s="70" t="s">
        <v>34</v>
      </c>
      <c r="G485" s="70" t="s">
        <v>4453</v>
      </c>
      <c r="J485" s="71">
        <v>1654.48</v>
      </c>
      <c r="K485" s="1">
        <v>185</v>
      </c>
      <c r="L485" s="125">
        <f t="shared" si="15"/>
        <v>205437.91999999905</v>
      </c>
      <c r="N485" s="126">
        <v>205437.91999999905</v>
      </c>
      <c r="O485" s="126">
        <f t="shared" si="14"/>
        <v>0</v>
      </c>
      <c r="P485" s="20"/>
    </row>
    <row r="486" spans="1:16">
      <c r="A486" s="70" t="s">
        <v>2051</v>
      </c>
      <c r="B486" s="59">
        <v>42725</v>
      </c>
      <c r="C486" s="70" t="s">
        <v>9392</v>
      </c>
      <c r="D486" s="70">
        <v>3185</v>
      </c>
      <c r="E486" s="70" t="s">
        <v>190</v>
      </c>
      <c r="F486" s="70" t="s">
        <v>34</v>
      </c>
      <c r="G486" s="70" t="s">
        <v>7340</v>
      </c>
      <c r="J486" s="71">
        <v>3045.23</v>
      </c>
      <c r="K486" s="1">
        <v>186</v>
      </c>
      <c r="L486" s="125">
        <f t="shared" si="15"/>
        <v>202392.68999999904</v>
      </c>
      <c r="N486" s="126">
        <v>202392.68999999904</v>
      </c>
      <c r="O486" s="126">
        <f t="shared" si="14"/>
        <v>0</v>
      </c>
      <c r="P486" s="20"/>
    </row>
    <row r="487" spans="1:16">
      <c r="A487" s="70" t="s">
        <v>1931</v>
      </c>
      <c r="B487" s="59">
        <v>42725</v>
      </c>
      <c r="C487" s="70" t="s">
        <v>9393</v>
      </c>
      <c r="D487" s="70">
        <v>3186</v>
      </c>
      <c r="E487" s="70" t="s">
        <v>190</v>
      </c>
      <c r="F487" s="70" t="s">
        <v>34</v>
      </c>
      <c r="G487" s="70" t="s">
        <v>4453</v>
      </c>
      <c r="J487" s="71">
        <v>6628.56</v>
      </c>
      <c r="K487" s="1">
        <v>187</v>
      </c>
      <c r="L487" s="125">
        <f t="shared" si="15"/>
        <v>195764.12999999904</v>
      </c>
      <c r="N487" s="126">
        <v>195764.12999999904</v>
      </c>
      <c r="O487" s="126">
        <f t="shared" si="14"/>
        <v>0</v>
      </c>
      <c r="P487" s="20"/>
    </row>
    <row r="488" spans="1:16">
      <c r="A488" s="70" t="s">
        <v>2053</v>
      </c>
      <c r="B488" s="59">
        <v>42725</v>
      </c>
      <c r="C488" s="70" t="s">
        <v>9394</v>
      </c>
      <c r="D488" s="70">
        <v>3187</v>
      </c>
      <c r="E488" s="70" t="s">
        <v>190</v>
      </c>
      <c r="F488" s="70" t="s">
        <v>34</v>
      </c>
      <c r="G488" s="70" t="s">
        <v>8915</v>
      </c>
      <c r="J488" s="71">
        <v>1392</v>
      </c>
      <c r="K488" s="1">
        <v>188</v>
      </c>
      <c r="L488" s="125">
        <f t="shared" si="15"/>
        <v>194372.12999999904</v>
      </c>
      <c r="N488" s="126">
        <v>194372.12999999904</v>
      </c>
      <c r="O488" s="126">
        <f t="shared" si="14"/>
        <v>0</v>
      </c>
      <c r="P488" s="20"/>
    </row>
    <row r="489" spans="1:16">
      <c r="A489" s="70" t="s">
        <v>2056</v>
      </c>
      <c r="B489" s="59">
        <v>42725</v>
      </c>
      <c r="C489" s="70" t="s">
        <v>9395</v>
      </c>
      <c r="D489" s="70">
        <v>3188</v>
      </c>
      <c r="E489" s="70" t="s">
        <v>190</v>
      </c>
      <c r="F489" s="70" t="s">
        <v>34</v>
      </c>
      <c r="G489" s="70" t="s">
        <v>9396</v>
      </c>
      <c r="J489" s="71">
        <v>1740</v>
      </c>
      <c r="K489" s="1">
        <v>189</v>
      </c>
      <c r="L489" s="125">
        <f t="shared" si="15"/>
        <v>192632.12999999904</v>
      </c>
      <c r="N489" s="126">
        <v>192632.12999999904</v>
      </c>
      <c r="O489" s="126">
        <f t="shared" si="14"/>
        <v>0</v>
      </c>
      <c r="P489" s="20"/>
    </row>
    <row r="490" spans="1:16">
      <c r="A490" s="70" t="s">
        <v>1217</v>
      </c>
      <c r="B490" s="59">
        <v>42725</v>
      </c>
      <c r="C490" s="70" t="s">
        <v>9397</v>
      </c>
      <c r="D490" s="70">
        <v>3189</v>
      </c>
      <c r="E490" s="70" t="s">
        <v>190</v>
      </c>
      <c r="F490" s="70" t="s">
        <v>34</v>
      </c>
      <c r="G490" s="70" t="s">
        <v>413</v>
      </c>
      <c r="J490" s="71">
        <v>1000</v>
      </c>
      <c r="K490" s="1">
        <v>190</v>
      </c>
      <c r="L490" s="125">
        <f t="shared" si="15"/>
        <v>191632.12999999904</v>
      </c>
      <c r="M490" s="70" t="s">
        <v>7562</v>
      </c>
      <c r="N490" s="126">
        <v>191632.12999999904</v>
      </c>
      <c r="O490" s="126">
        <f t="shared" si="14"/>
        <v>0</v>
      </c>
      <c r="P490" s="20"/>
    </row>
    <row r="491" spans="1:16">
      <c r="A491" s="70" t="s">
        <v>9398</v>
      </c>
      <c r="B491" s="59">
        <v>42726</v>
      </c>
      <c r="C491" s="70" t="s">
        <v>44</v>
      </c>
      <c r="D491" s="70">
        <v>31281</v>
      </c>
      <c r="E491" s="70" t="s">
        <v>33</v>
      </c>
      <c r="F491" s="70" t="s">
        <v>3046</v>
      </c>
      <c r="G491" s="70" t="s">
        <v>9399</v>
      </c>
      <c r="H491" s="71">
        <v>11514.03</v>
      </c>
      <c r="I491" s="17">
        <v>222</v>
      </c>
      <c r="L491" s="125">
        <f t="shared" si="15"/>
        <v>203146.15999999904</v>
      </c>
      <c r="N491" s="126">
        <v>203146.15999999904</v>
      </c>
      <c r="O491" s="126">
        <f t="shared" si="14"/>
        <v>0</v>
      </c>
      <c r="P491" s="20"/>
    </row>
    <row r="492" spans="1:16">
      <c r="A492" s="70" t="s">
        <v>9398</v>
      </c>
      <c r="B492" s="59">
        <v>42726</v>
      </c>
      <c r="C492" s="70" t="s">
        <v>44</v>
      </c>
      <c r="D492" s="70">
        <v>31281</v>
      </c>
      <c r="E492" s="70" t="s">
        <v>33</v>
      </c>
      <c r="F492" s="70" t="s">
        <v>3046</v>
      </c>
      <c r="G492" s="70" t="s">
        <v>9400</v>
      </c>
      <c r="H492" s="71">
        <v>64100</v>
      </c>
      <c r="I492" s="17">
        <v>223</v>
      </c>
      <c r="L492" s="125">
        <f t="shared" si="15"/>
        <v>267246.15999999904</v>
      </c>
      <c r="N492" s="126">
        <v>267246.15999999904</v>
      </c>
      <c r="O492" s="126">
        <f t="shared" si="14"/>
        <v>0</v>
      </c>
      <c r="P492" s="20"/>
    </row>
    <row r="493" spans="1:16">
      <c r="A493" s="70" t="s">
        <v>9398</v>
      </c>
      <c r="B493" s="59">
        <v>42726</v>
      </c>
      <c r="C493" s="70" t="s">
        <v>44</v>
      </c>
      <c r="D493" s="70">
        <v>31281</v>
      </c>
      <c r="E493" s="70" t="s">
        <v>33</v>
      </c>
      <c r="F493" s="70" t="s">
        <v>3046</v>
      </c>
      <c r="G493" s="70" t="s">
        <v>9401</v>
      </c>
      <c r="H493" s="71">
        <v>85000</v>
      </c>
      <c r="I493" s="17">
        <v>224</v>
      </c>
      <c r="L493" s="125">
        <f t="shared" si="15"/>
        <v>352246.15999999904</v>
      </c>
      <c r="N493" s="126">
        <v>352246.15999999904</v>
      </c>
      <c r="O493" s="126">
        <f t="shared" si="14"/>
        <v>0</v>
      </c>
      <c r="P493" s="20"/>
    </row>
    <row r="494" spans="1:16">
      <c r="A494" s="70" t="s">
        <v>9402</v>
      </c>
      <c r="B494" s="59">
        <v>42726</v>
      </c>
      <c r="C494" s="70" t="s">
        <v>9403</v>
      </c>
      <c r="D494" s="70">
        <v>644</v>
      </c>
      <c r="E494" s="70" t="s">
        <v>4</v>
      </c>
      <c r="F494" s="70" t="s">
        <v>2974</v>
      </c>
      <c r="G494" s="70" t="s">
        <v>9404</v>
      </c>
      <c r="H494" s="71">
        <v>41009.699999999997</v>
      </c>
      <c r="I494" s="17">
        <v>225</v>
      </c>
      <c r="L494" s="125">
        <f t="shared" si="15"/>
        <v>393255.85999999905</v>
      </c>
      <c r="N494" s="126">
        <v>393255.85999999905</v>
      </c>
      <c r="O494" s="126">
        <f t="shared" si="14"/>
        <v>0</v>
      </c>
      <c r="P494" s="20"/>
    </row>
    <row r="495" spans="1:16">
      <c r="A495" s="70" t="s">
        <v>2735</v>
      </c>
      <c r="B495" s="59">
        <v>42726</v>
      </c>
      <c r="C495" s="70" t="s">
        <v>9405</v>
      </c>
      <c r="D495" s="70">
        <v>29290</v>
      </c>
      <c r="E495" s="70" t="s">
        <v>4</v>
      </c>
      <c r="F495" s="70" t="s">
        <v>6645</v>
      </c>
      <c r="G495" s="70" t="s">
        <v>9406</v>
      </c>
      <c r="H495" s="71">
        <v>5000</v>
      </c>
      <c r="I495" s="17">
        <v>226</v>
      </c>
      <c r="L495" s="125">
        <f t="shared" si="15"/>
        <v>398255.85999999905</v>
      </c>
      <c r="N495" s="126">
        <v>398255.85999999905</v>
      </c>
      <c r="O495" s="126">
        <f t="shared" si="14"/>
        <v>0</v>
      </c>
      <c r="P495" s="20"/>
    </row>
    <row r="496" spans="1:16">
      <c r="A496" s="70" t="s">
        <v>9407</v>
      </c>
      <c r="B496" s="59">
        <v>42726</v>
      </c>
      <c r="C496" s="70" t="s">
        <v>6070</v>
      </c>
      <c r="D496" s="70">
        <v>29291</v>
      </c>
      <c r="E496" s="70" t="s">
        <v>4</v>
      </c>
      <c r="F496" s="70" t="s">
        <v>6645</v>
      </c>
      <c r="G496" s="70" t="s">
        <v>9408</v>
      </c>
      <c r="H496" s="71">
        <v>35020</v>
      </c>
      <c r="I496" s="17">
        <v>227</v>
      </c>
      <c r="L496" s="125">
        <f t="shared" si="15"/>
        <v>433275.85999999905</v>
      </c>
      <c r="N496" s="126">
        <v>433275.85999999905</v>
      </c>
      <c r="O496" s="126">
        <f t="shared" si="14"/>
        <v>0</v>
      </c>
      <c r="P496" s="20"/>
    </row>
    <row r="497" spans="1:16">
      <c r="A497" s="70" t="s">
        <v>5254</v>
      </c>
      <c r="B497" s="59">
        <v>42726</v>
      </c>
      <c r="C497" s="70" t="s">
        <v>7</v>
      </c>
      <c r="D497" s="70">
        <v>29294</v>
      </c>
      <c r="E497" s="70" t="s">
        <v>4</v>
      </c>
      <c r="F497" s="70" t="s">
        <v>6645</v>
      </c>
      <c r="G497" s="70" t="s">
        <v>7</v>
      </c>
      <c r="H497" s="71">
        <v>23995.62</v>
      </c>
      <c r="I497" s="17">
        <v>228</v>
      </c>
      <c r="L497" s="125">
        <f t="shared" si="15"/>
        <v>457271.47999999905</v>
      </c>
      <c r="N497" s="126">
        <v>457271.47999999905</v>
      </c>
      <c r="O497" s="126">
        <f t="shared" si="14"/>
        <v>0</v>
      </c>
      <c r="P497" s="20"/>
    </row>
    <row r="498" spans="1:16">
      <c r="A498" s="70" t="s">
        <v>5255</v>
      </c>
      <c r="B498" s="59">
        <v>42726</v>
      </c>
      <c r="C498" s="70" t="s">
        <v>3</v>
      </c>
      <c r="D498" s="70">
        <v>29295</v>
      </c>
      <c r="E498" s="70" t="s">
        <v>4</v>
      </c>
      <c r="F498" s="70" t="s">
        <v>6645</v>
      </c>
      <c r="G498" s="70" t="s">
        <v>3</v>
      </c>
      <c r="H498" s="71">
        <v>18358.73</v>
      </c>
      <c r="I498" s="17">
        <v>229</v>
      </c>
      <c r="L498" s="125">
        <f t="shared" si="15"/>
        <v>475630.20999999903</v>
      </c>
      <c r="N498" s="126">
        <v>475630.20999999903</v>
      </c>
      <c r="O498" s="126">
        <f t="shared" si="14"/>
        <v>0</v>
      </c>
      <c r="P498" s="20"/>
    </row>
    <row r="499" spans="1:16">
      <c r="A499" s="70" t="s">
        <v>5274</v>
      </c>
      <c r="B499" s="59">
        <v>42726</v>
      </c>
      <c r="C499" s="70" t="s">
        <v>6070</v>
      </c>
      <c r="D499" s="70">
        <v>29298</v>
      </c>
      <c r="E499" s="70" t="s">
        <v>4</v>
      </c>
      <c r="F499" s="70" t="s">
        <v>5520</v>
      </c>
      <c r="G499" s="70" t="s">
        <v>9409</v>
      </c>
      <c r="H499" s="71">
        <v>100000</v>
      </c>
      <c r="I499" s="17">
        <v>230</v>
      </c>
      <c r="L499" s="125">
        <f t="shared" si="15"/>
        <v>575630.20999999903</v>
      </c>
      <c r="N499" s="126">
        <v>575630.20999999903</v>
      </c>
      <c r="O499" s="126">
        <f t="shared" si="14"/>
        <v>0</v>
      </c>
      <c r="P499" s="20"/>
    </row>
    <row r="500" spans="1:16">
      <c r="A500" s="70" t="s">
        <v>9410</v>
      </c>
      <c r="B500" s="59">
        <v>42726</v>
      </c>
      <c r="C500" s="70" t="s">
        <v>6070</v>
      </c>
      <c r="D500" s="70">
        <v>29299</v>
      </c>
      <c r="E500" s="70" t="s">
        <v>4</v>
      </c>
      <c r="F500" s="70" t="s">
        <v>5520</v>
      </c>
      <c r="G500" s="70" t="s">
        <v>9411</v>
      </c>
      <c r="H500" s="71">
        <v>246500</v>
      </c>
      <c r="I500" s="17">
        <v>231</v>
      </c>
      <c r="L500" s="125">
        <f t="shared" si="15"/>
        <v>822130.20999999903</v>
      </c>
      <c r="N500" s="126">
        <v>822130.20999999903</v>
      </c>
      <c r="O500" s="126">
        <f t="shared" si="14"/>
        <v>0</v>
      </c>
      <c r="P500" s="20"/>
    </row>
    <row r="501" spans="1:16">
      <c r="A501" s="70" t="s">
        <v>8700</v>
      </c>
      <c r="B501" s="59">
        <v>42726</v>
      </c>
      <c r="C501" s="70" t="s">
        <v>5576</v>
      </c>
      <c r="D501" s="70">
        <v>29300</v>
      </c>
      <c r="E501" s="70" t="s">
        <v>4</v>
      </c>
      <c r="F501" s="70" t="s">
        <v>5520</v>
      </c>
      <c r="G501" s="70" t="s">
        <v>9412</v>
      </c>
      <c r="H501" s="71">
        <v>1840</v>
      </c>
      <c r="I501" s="17">
        <v>232</v>
      </c>
      <c r="L501" s="125">
        <f t="shared" si="15"/>
        <v>823970.20999999903</v>
      </c>
      <c r="M501" s="119">
        <v>43092</v>
      </c>
      <c r="N501" s="126">
        <v>823970.20999999903</v>
      </c>
      <c r="O501" s="126">
        <f t="shared" si="14"/>
        <v>0</v>
      </c>
      <c r="P501" s="20"/>
    </row>
    <row r="502" spans="1:16">
      <c r="A502" s="70" t="s">
        <v>6750</v>
      </c>
      <c r="B502" s="59">
        <v>42726</v>
      </c>
      <c r="C502" s="70" t="s">
        <v>6070</v>
      </c>
      <c r="D502" s="70">
        <v>29301</v>
      </c>
      <c r="E502" s="70" t="s">
        <v>4</v>
      </c>
      <c r="F502" s="70" t="s">
        <v>5520</v>
      </c>
      <c r="G502" s="70" t="s">
        <v>5623</v>
      </c>
      <c r="H502" s="71">
        <v>1025</v>
      </c>
      <c r="L502" s="125">
        <f t="shared" si="15"/>
        <v>824995.20999999903</v>
      </c>
      <c r="M502" s="119">
        <v>43091</v>
      </c>
      <c r="N502" s="126">
        <v>824995.20999999903</v>
      </c>
      <c r="O502" s="126">
        <f t="shared" si="14"/>
        <v>0</v>
      </c>
      <c r="P502" s="20"/>
    </row>
    <row r="503" spans="1:16">
      <c r="A503" s="70" t="s">
        <v>9413</v>
      </c>
      <c r="B503" s="59">
        <v>42726</v>
      </c>
      <c r="C503" s="70" t="s">
        <v>5051</v>
      </c>
      <c r="D503" s="70">
        <v>29302</v>
      </c>
      <c r="E503" s="70" t="s">
        <v>4</v>
      </c>
      <c r="F503" s="70" t="s">
        <v>5520</v>
      </c>
      <c r="G503" s="70" t="s">
        <v>9414</v>
      </c>
      <c r="H503" s="71">
        <v>314300</v>
      </c>
      <c r="I503" s="17">
        <v>234</v>
      </c>
      <c r="L503" s="125">
        <f t="shared" si="15"/>
        <v>1139295.209999999</v>
      </c>
      <c r="N503" s="126">
        <v>1139295.209999999</v>
      </c>
      <c r="O503" s="126">
        <f t="shared" si="14"/>
        <v>0</v>
      </c>
      <c r="P503" s="20"/>
    </row>
    <row r="504" spans="1:16">
      <c r="A504" s="70" t="s">
        <v>5278</v>
      </c>
      <c r="B504" s="59">
        <v>42726</v>
      </c>
      <c r="C504" s="70" t="s">
        <v>9415</v>
      </c>
      <c r="D504" s="70">
        <v>645</v>
      </c>
      <c r="E504" s="70" t="s">
        <v>4</v>
      </c>
      <c r="F504" s="70" t="s">
        <v>2974</v>
      </c>
      <c r="G504" s="70" t="s">
        <v>9416</v>
      </c>
      <c r="H504" s="71">
        <v>51690.86</v>
      </c>
      <c r="I504" s="17">
        <v>235</v>
      </c>
      <c r="L504" s="125">
        <f t="shared" si="15"/>
        <v>1190986.0699999991</v>
      </c>
      <c r="N504" s="126">
        <v>1190986.0699999991</v>
      </c>
      <c r="O504" s="126">
        <f t="shared" si="14"/>
        <v>0</v>
      </c>
      <c r="P504" s="20"/>
    </row>
    <row r="505" spans="1:16">
      <c r="A505" s="70" t="s">
        <v>9417</v>
      </c>
      <c r="B505" s="59">
        <v>42726</v>
      </c>
      <c r="C505" s="70" t="s">
        <v>6070</v>
      </c>
      <c r="D505" s="70">
        <v>29305</v>
      </c>
      <c r="E505" s="70" t="s">
        <v>4</v>
      </c>
      <c r="F505" s="70" t="s">
        <v>5520</v>
      </c>
      <c r="G505" s="70" t="s">
        <v>9418</v>
      </c>
      <c r="H505" s="71">
        <v>100000</v>
      </c>
      <c r="I505" s="17">
        <v>237</v>
      </c>
      <c r="L505" s="125">
        <f t="shared" si="15"/>
        <v>1290986.0699999991</v>
      </c>
      <c r="N505" s="126">
        <v>1290986.0699999991</v>
      </c>
      <c r="O505" s="126">
        <f t="shared" si="14"/>
        <v>0</v>
      </c>
      <c r="P505" s="20"/>
    </row>
    <row r="506" spans="1:16">
      <c r="A506" s="70" t="s">
        <v>9419</v>
      </c>
      <c r="B506" s="59">
        <v>42726</v>
      </c>
      <c r="C506" s="70" t="s">
        <v>6070</v>
      </c>
      <c r="D506" s="70">
        <v>29308</v>
      </c>
      <c r="E506" s="70" t="s">
        <v>4</v>
      </c>
      <c r="F506" s="70" t="s">
        <v>5520</v>
      </c>
      <c r="G506" s="70" t="s">
        <v>9409</v>
      </c>
      <c r="H506" s="71">
        <v>100000</v>
      </c>
      <c r="I506" s="17">
        <v>236</v>
      </c>
      <c r="L506" s="125">
        <f t="shared" si="15"/>
        <v>1390986.0699999991</v>
      </c>
      <c r="N506" s="126">
        <v>1390986.0699999991</v>
      </c>
      <c r="O506" s="126">
        <f t="shared" si="14"/>
        <v>0</v>
      </c>
      <c r="P506" s="20"/>
    </row>
    <row r="507" spans="1:16">
      <c r="A507" s="70" t="s">
        <v>7414</v>
      </c>
      <c r="B507" s="59">
        <v>42726</v>
      </c>
      <c r="C507" s="70" t="s">
        <v>5576</v>
      </c>
      <c r="D507" s="70">
        <v>29309</v>
      </c>
      <c r="E507" s="70" t="s">
        <v>4</v>
      </c>
      <c r="F507" s="70" t="s">
        <v>5520</v>
      </c>
      <c r="G507" s="70" t="s">
        <v>9420</v>
      </c>
      <c r="H507" s="71">
        <v>20000</v>
      </c>
      <c r="I507" s="17">
        <v>238</v>
      </c>
      <c r="L507" s="125">
        <f t="shared" si="15"/>
        <v>1410986.0699999991</v>
      </c>
      <c r="N507" s="126">
        <v>1410986.0699999991</v>
      </c>
      <c r="O507" s="126">
        <f t="shared" si="14"/>
        <v>0</v>
      </c>
      <c r="P507" s="20"/>
    </row>
    <row r="508" spans="1:16">
      <c r="A508" s="70" t="s">
        <v>7416</v>
      </c>
      <c r="B508" s="59">
        <v>42726</v>
      </c>
      <c r="C508" s="70" t="s">
        <v>44</v>
      </c>
      <c r="D508" s="70">
        <v>31295</v>
      </c>
      <c r="E508" s="70" t="s">
        <v>33</v>
      </c>
      <c r="F508" s="70" t="s">
        <v>3046</v>
      </c>
      <c r="G508" s="70" t="s">
        <v>9421</v>
      </c>
      <c r="H508" s="71">
        <v>2821.84</v>
      </c>
      <c r="I508" s="17">
        <v>239</v>
      </c>
      <c r="L508" s="125">
        <f t="shared" si="15"/>
        <v>1413807.9099999992</v>
      </c>
      <c r="N508" s="126">
        <v>1413807.9099999992</v>
      </c>
      <c r="O508" s="126">
        <f t="shared" si="14"/>
        <v>0</v>
      </c>
      <c r="P508" s="20"/>
    </row>
    <row r="509" spans="1:16">
      <c r="A509" s="70" t="s">
        <v>7416</v>
      </c>
      <c r="B509" s="59">
        <v>42726</v>
      </c>
      <c r="C509" s="70" t="s">
        <v>44</v>
      </c>
      <c r="D509" s="70">
        <v>31295</v>
      </c>
      <c r="E509" s="70" t="s">
        <v>33</v>
      </c>
      <c r="F509" s="70" t="s">
        <v>3046</v>
      </c>
      <c r="G509" s="70" t="s">
        <v>9422</v>
      </c>
      <c r="H509" s="71">
        <v>23798.81</v>
      </c>
      <c r="I509" s="17">
        <v>240</v>
      </c>
      <c r="L509" s="125">
        <f t="shared" si="15"/>
        <v>1437606.7199999993</v>
      </c>
      <c r="N509" s="126">
        <v>1437606.7199999993</v>
      </c>
      <c r="O509" s="126">
        <f t="shared" si="14"/>
        <v>0</v>
      </c>
      <c r="P509" s="20"/>
    </row>
    <row r="510" spans="1:16">
      <c r="A510" s="70" t="s">
        <v>7416</v>
      </c>
      <c r="B510" s="59">
        <v>42726</v>
      </c>
      <c r="C510" s="70" t="s">
        <v>44</v>
      </c>
      <c r="D510" s="70">
        <v>31295</v>
      </c>
      <c r="E510" s="70" t="s">
        <v>33</v>
      </c>
      <c r="F510" s="70" t="s">
        <v>3046</v>
      </c>
      <c r="G510" s="70" t="s">
        <v>9423</v>
      </c>
      <c r="H510" s="71">
        <v>1741.84</v>
      </c>
      <c r="I510" s="17">
        <v>241</v>
      </c>
      <c r="L510" s="125">
        <f t="shared" si="15"/>
        <v>1439348.5599999994</v>
      </c>
      <c r="N510" s="126">
        <v>1439348.5599999994</v>
      </c>
      <c r="O510" s="126">
        <f t="shared" si="14"/>
        <v>0</v>
      </c>
      <c r="P510" s="20"/>
    </row>
    <row r="511" spans="1:16">
      <c r="A511" s="70" t="s">
        <v>4467</v>
      </c>
      <c r="B511" s="59">
        <v>42726</v>
      </c>
      <c r="C511" s="70" t="s">
        <v>6070</v>
      </c>
      <c r="D511" s="70">
        <v>29310</v>
      </c>
      <c r="E511" s="70" t="s">
        <v>4</v>
      </c>
      <c r="F511" s="70" t="s">
        <v>5520</v>
      </c>
      <c r="G511" s="70" t="s">
        <v>237</v>
      </c>
      <c r="H511" s="71">
        <v>2901</v>
      </c>
      <c r="I511" s="17">
        <v>242</v>
      </c>
      <c r="L511" s="125">
        <f t="shared" si="15"/>
        <v>1442249.5599999994</v>
      </c>
      <c r="N511" s="126">
        <v>1442249.5599999994</v>
      </c>
      <c r="O511" s="126">
        <f t="shared" si="14"/>
        <v>0</v>
      </c>
      <c r="P511" s="20"/>
    </row>
    <row r="512" spans="1:16">
      <c r="A512" s="70" t="s">
        <v>9424</v>
      </c>
      <c r="B512" s="59">
        <v>42726</v>
      </c>
      <c r="C512" s="70" t="s">
        <v>9425</v>
      </c>
      <c r="D512" s="70">
        <v>31296</v>
      </c>
      <c r="E512" s="70" t="s">
        <v>33</v>
      </c>
      <c r="F512" s="70" t="s">
        <v>34</v>
      </c>
      <c r="G512" s="70" t="s">
        <v>9426</v>
      </c>
      <c r="H512" s="71">
        <v>4281.74</v>
      </c>
      <c r="I512" s="17">
        <v>235</v>
      </c>
      <c r="L512" s="125">
        <f t="shared" si="15"/>
        <v>1446531.2999999993</v>
      </c>
      <c r="N512" s="126">
        <v>1446531.2999999993</v>
      </c>
      <c r="O512" s="126">
        <f t="shared" si="14"/>
        <v>0</v>
      </c>
      <c r="P512" s="20"/>
    </row>
    <row r="513" spans="1:16">
      <c r="A513" s="70" t="s">
        <v>1001</v>
      </c>
      <c r="B513" s="59">
        <v>42726</v>
      </c>
      <c r="C513" s="70" t="s">
        <v>6070</v>
      </c>
      <c r="D513" s="70">
        <v>29312</v>
      </c>
      <c r="E513" s="70" t="s">
        <v>4</v>
      </c>
      <c r="F513" s="70" t="s">
        <v>5520</v>
      </c>
      <c r="G513" s="70" t="s">
        <v>6041</v>
      </c>
      <c r="H513" s="71">
        <v>3030</v>
      </c>
      <c r="I513" s="17">
        <v>243</v>
      </c>
      <c r="L513" s="125">
        <f t="shared" si="15"/>
        <v>1449561.2999999993</v>
      </c>
      <c r="N513" s="126">
        <v>1449561.2999999993</v>
      </c>
      <c r="O513" s="126">
        <f t="shared" si="14"/>
        <v>0</v>
      </c>
      <c r="P513" s="20"/>
    </row>
    <row r="514" spans="1:16">
      <c r="A514" s="70" t="s">
        <v>1005</v>
      </c>
      <c r="B514" s="59">
        <v>42726</v>
      </c>
      <c r="C514" s="70" t="s">
        <v>5151</v>
      </c>
      <c r="D514" s="70">
        <v>29316</v>
      </c>
      <c r="E514" s="70" t="s">
        <v>4</v>
      </c>
      <c r="F514" s="70" t="s">
        <v>5520</v>
      </c>
      <c r="G514" s="70" t="s">
        <v>5151</v>
      </c>
      <c r="H514" s="71">
        <v>4296</v>
      </c>
      <c r="I514" s="17" t="s">
        <v>1159</v>
      </c>
      <c r="L514" s="125">
        <f t="shared" si="15"/>
        <v>1453857.2999999993</v>
      </c>
      <c r="N514" s="126">
        <v>1453857.2999999993</v>
      </c>
      <c r="O514" s="126">
        <f t="shared" si="14"/>
        <v>0</v>
      </c>
      <c r="P514" s="20"/>
    </row>
    <row r="515" spans="1:16">
      <c r="A515" s="70" t="s">
        <v>1006</v>
      </c>
      <c r="B515" s="59">
        <v>42726</v>
      </c>
      <c r="C515" s="70" t="s">
        <v>3</v>
      </c>
      <c r="D515" s="70">
        <v>29317</v>
      </c>
      <c r="E515" s="70" t="s">
        <v>4</v>
      </c>
      <c r="F515" s="70" t="s">
        <v>5520</v>
      </c>
      <c r="G515" s="70" t="s">
        <v>3</v>
      </c>
      <c r="H515" s="71">
        <v>52683.92</v>
      </c>
      <c r="I515" s="17">
        <v>229</v>
      </c>
      <c r="L515" s="125">
        <f t="shared" si="15"/>
        <v>1506541.2199999993</v>
      </c>
      <c r="N515" s="126">
        <v>1506541.2199999993</v>
      </c>
      <c r="O515" s="126">
        <f t="shared" si="14"/>
        <v>0</v>
      </c>
      <c r="P515" s="20"/>
    </row>
    <row r="516" spans="1:16">
      <c r="A516" s="70" t="s">
        <v>5281</v>
      </c>
      <c r="B516" s="59">
        <v>42726</v>
      </c>
      <c r="C516" s="70" t="s">
        <v>7</v>
      </c>
      <c r="D516" s="70">
        <v>29318</v>
      </c>
      <c r="E516" s="70" t="s">
        <v>4</v>
      </c>
      <c r="F516" s="70" t="s">
        <v>5520</v>
      </c>
      <c r="G516" s="70" t="s">
        <v>7</v>
      </c>
      <c r="H516" s="71">
        <v>60605.49</v>
      </c>
      <c r="I516" s="17">
        <v>244</v>
      </c>
      <c r="L516" s="125">
        <f t="shared" si="15"/>
        <v>1567146.7099999993</v>
      </c>
      <c r="N516" s="126">
        <v>1567146.7099999993</v>
      </c>
      <c r="O516" s="126">
        <f t="shared" si="14"/>
        <v>0</v>
      </c>
      <c r="P516" s="20"/>
    </row>
    <row r="517" spans="1:16">
      <c r="A517" s="70" t="s">
        <v>863</v>
      </c>
      <c r="B517" s="59">
        <v>42726</v>
      </c>
      <c r="C517" s="70" t="s">
        <v>9427</v>
      </c>
      <c r="D517" s="70">
        <v>18259</v>
      </c>
      <c r="E517" s="70" t="s">
        <v>66</v>
      </c>
      <c r="F517" s="70" t="s">
        <v>34</v>
      </c>
      <c r="G517" s="70" t="s">
        <v>174</v>
      </c>
      <c r="J517" s="71">
        <v>50000</v>
      </c>
      <c r="K517" s="1">
        <v>191</v>
      </c>
      <c r="L517" s="125">
        <f t="shared" si="15"/>
        <v>1517146.7099999993</v>
      </c>
      <c r="N517" s="126">
        <v>1517146.7099999993</v>
      </c>
      <c r="O517" s="126">
        <f t="shared" ref="O517:O580" si="16">+N517-L517</f>
        <v>0</v>
      </c>
      <c r="P517" s="20"/>
    </row>
    <row r="518" spans="1:16">
      <c r="A518" s="70" t="s">
        <v>866</v>
      </c>
      <c r="B518" s="59">
        <v>42726</v>
      </c>
      <c r="C518" s="70" t="s">
        <v>9428</v>
      </c>
      <c r="D518" s="70">
        <v>3114</v>
      </c>
      <c r="E518" s="70" t="s">
        <v>190</v>
      </c>
      <c r="F518" s="70" t="s">
        <v>34</v>
      </c>
      <c r="G518" s="70" t="s">
        <v>9165</v>
      </c>
      <c r="J518" s="71">
        <v>5370.37</v>
      </c>
      <c r="K518" s="1">
        <v>192</v>
      </c>
      <c r="L518" s="125">
        <f t="shared" ref="L518:L581" si="17">+L517+H518-J518</f>
        <v>1511776.3399999992</v>
      </c>
      <c r="N518" s="126">
        <v>1511776.3399999992</v>
      </c>
      <c r="O518" s="126">
        <f t="shared" si="16"/>
        <v>0</v>
      </c>
      <c r="P518" s="20"/>
    </row>
    <row r="519" spans="1:16">
      <c r="A519" s="70" t="s">
        <v>868</v>
      </c>
      <c r="B519" s="59">
        <v>42726</v>
      </c>
      <c r="C519" s="70" t="s">
        <v>9429</v>
      </c>
      <c r="D519" s="70">
        <v>3115</v>
      </c>
      <c r="E519" s="70" t="s">
        <v>183</v>
      </c>
      <c r="F519" s="70" t="s">
        <v>34</v>
      </c>
      <c r="G519" s="70" t="s">
        <v>2055</v>
      </c>
      <c r="J519" s="71">
        <v>3274407.87</v>
      </c>
      <c r="K519" s="1">
        <v>193</v>
      </c>
      <c r="L519" s="125">
        <f t="shared" si="17"/>
        <v>-1762631.530000001</v>
      </c>
      <c r="N519" s="126">
        <v>-1762631.530000001</v>
      </c>
      <c r="O519" s="126">
        <f t="shared" si="16"/>
        <v>0</v>
      </c>
      <c r="P519" s="20"/>
    </row>
    <row r="520" spans="1:16">
      <c r="A520" s="70" t="s">
        <v>870</v>
      </c>
      <c r="B520" s="59">
        <v>42726</v>
      </c>
      <c r="C520" s="70" t="s">
        <v>9430</v>
      </c>
      <c r="D520" s="70">
        <v>3116</v>
      </c>
      <c r="E520" s="70" t="s">
        <v>190</v>
      </c>
      <c r="F520" s="70" t="s">
        <v>34</v>
      </c>
      <c r="G520" s="70" t="s">
        <v>81</v>
      </c>
      <c r="J520" s="71">
        <v>170000</v>
      </c>
      <c r="K520" s="1">
        <v>194</v>
      </c>
      <c r="L520" s="125">
        <f t="shared" si="17"/>
        <v>-1932631.530000001</v>
      </c>
      <c r="N520" s="126">
        <v>-1932631.530000001</v>
      </c>
      <c r="O520" s="126">
        <f t="shared" si="16"/>
        <v>0</v>
      </c>
      <c r="P520" s="20"/>
    </row>
    <row r="521" spans="1:16">
      <c r="A521" s="70" t="s">
        <v>904</v>
      </c>
      <c r="B521" s="59">
        <v>42726</v>
      </c>
      <c r="C521" s="70" t="s">
        <v>9431</v>
      </c>
      <c r="D521" s="70">
        <v>3117</v>
      </c>
      <c r="E521" s="70" t="s">
        <v>190</v>
      </c>
      <c r="F521" s="70" t="s">
        <v>34</v>
      </c>
      <c r="G521" s="70" t="s">
        <v>9432</v>
      </c>
      <c r="J521" s="71">
        <v>6763.23</v>
      </c>
      <c r="K521" s="1">
        <v>195</v>
      </c>
      <c r="L521" s="125">
        <f t="shared" si="17"/>
        <v>-1939394.7600000009</v>
      </c>
      <c r="N521" s="126">
        <v>-1939394.7600000009</v>
      </c>
      <c r="O521" s="126">
        <f t="shared" si="16"/>
        <v>0</v>
      </c>
      <c r="P521" s="20"/>
    </row>
    <row r="522" spans="1:16">
      <c r="A522" s="70" t="s">
        <v>907</v>
      </c>
      <c r="B522" s="59">
        <v>42726</v>
      </c>
      <c r="C522" s="70" t="s">
        <v>9433</v>
      </c>
      <c r="D522" s="70">
        <v>18260</v>
      </c>
      <c r="E522" s="70" t="s">
        <v>66</v>
      </c>
      <c r="F522" s="70" t="s">
        <v>34</v>
      </c>
      <c r="G522" s="70" t="s">
        <v>7836</v>
      </c>
      <c r="J522" s="71">
        <v>167568.91</v>
      </c>
      <c r="K522" s="1">
        <v>196</v>
      </c>
      <c r="L522" s="125">
        <f t="shared" si="17"/>
        <v>-2106963.6700000009</v>
      </c>
      <c r="N522" s="126">
        <v>-2106963.6700000009</v>
      </c>
      <c r="O522" s="126">
        <f t="shared" si="16"/>
        <v>0</v>
      </c>
      <c r="P522" s="20"/>
    </row>
    <row r="523" spans="1:16">
      <c r="A523" s="70" t="s">
        <v>6770</v>
      </c>
      <c r="B523" s="59">
        <v>42727</v>
      </c>
      <c r="C523" s="70" t="s">
        <v>5051</v>
      </c>
      <c r="D523" s="70">
        <v>29319</v>
      </c>
      <c r="E523" s="70" t="s">
        <v>4</v>
      </c>
      <c r="F523" s="70" t="s">
        <v>6645</v>
      </c>
      <c r="G523" s="70" t="s">
        <v>9434</v>
      </c>
      <c r="H523" s="71">
        <v>100000</v>
      </c>
      <c r="I523" s="17">
        <v>245</v>
      </c>
      <c r="L523" s="125">
        <f t="shared" si="17"/>
        <v>-2006963.6700000009</v>
      </c>
      <c r="N523" s="126">
        <v>-2006963.6700000009</v>
      </c>
      <c r="O523" s="126">
        <f t="shared" si="16"/>
        <v>0</v>
      </c>
      <c r="P523" s="20"/>
    </row>
    <row r="524" spans="1:16">
      <c r="A524" s="70" t="s">
        <v>9435</v>
      </c>
      <c r="B524" s="59">
        <v>42727</v>
      </c>
      <c r="C524" s="70" t="s">
        <v>5051</v>
      </c>
      <c r="D524" s="70">
        <v>29320</v>
      </c>
      <c r="E524" s="70" t="s">
        <v>4</v>
      </c>
      <c r="F524" s="70" t="s">
        <v>6645</v>
      </c>
      <c r="G524" s="70" t="s">
        <v>9420</v>
      </c>
      <c r="H524" s="71">
        <v>387200</v>
      </c>
      <c r="I524" s="17">
        <v>246</v>
      </c>
      <c r="L524" s="125">
        <f t="shared" si="17"/>
        <v>-1619763.6700000009</v>
      </c>
      <c r="N524" s="126">
        <v>-1619763.6700000009</v>
      </c>
      <c r="O524" s="126">
        <f t="shared" si="16"/>
        <v>0</v>
      </c>
      <c r="P524" s="20"/>
    </row>
    <row r="525" spans="1:16">
      <c r="A525" s="70" t="s">
        <v>5284</v>
      </c>
      <c r="B525" s="59">
        <v>42727</v>
      </c>
      <c r="C525" s="70" t="s">
        <v>6070</v>
      </c>
      <c r="D525" s="70">
        <v>29322</v>
      </c>
      <c r="E525" s="70" t="s">
        <v>4</v>
      </c>
      <c r="F525" s="70" t="s">
        <v>6645</v>
      </c>
      <c r="G525" s="70" t="s">
        <v>9436</v>
      </c>
      <c r="H525" s="71">
        <v>4070</v>
      </c>
      <c r="I525" s="17">
        <v>247</v>
      </c>
      <c r="L525" s="125">
        <f t="shared" si="17"/>
        <v>-1615693.6700000009</v>
      </c>
      <c r="N525" s="126">
        <v>-1615693.6700000009</v>
      </c>
      <c r="O525" s="126">
        <f t="shared" si="16"/>
        <v>0</v>
      </c>
      <c r="P525" s="20"/>
    </row>
    <row r="526" spans="1:16">
      <c r="A526" s="70" t="s">
        <v>9437</v>
      </c>
      <c r="B526" s="59">
        <v>42727</v>
      </c>
      <c r="C526" s="70" t="s">
        <v>7</v>
      </c>
      <c r="D526" s="70">
        <v>29323</v>
      </c>
      <c r="E526" s="70" t="s">
        <v>4</v>
      </c>
      <c r="F526" s="70" t="s">
        <v>6645</v>
      </c>
      <c r="G526" s="70" t="s">
        <v>7</v>
      </c>
      <c r="H526" s="71">
        <v>38879.9</v>
      </c>
      <c r="I526" s="17">
        <v>248</v>
      </c>
      <c r="L526" s="125">
        <f t="shared" si="17"/>
        <v>-1576813.7700000009</v>
      </c>
      <c r="N526" s="126">
        <v>-1576813.7700000009</v>
      </c>
      <c r="O526" s="126">
        <f t="shared" si="16"/>
        <v>0</v>
      </c>
      <c r="P526" s="20"/>
    </row>
    <row r="527" spans="1:16">
      <c r="A527" s="70" t="s">
        <v>9438</v>
      </c>
      <c r="B527" s="59">
        <v>42727</v>
      </c>
      <c r="C527" s="70" t="s">
        <v>3</v>
      </c>
      <c r="D527" s="70">
        <v>29324</v>
      </c>
      <c r="E527" s="70" t="s">
        <v>4</v>
      </c>
      <c r="F527" s="70" t="s">
        <v>6645</v>
      </c>
      <c r="G527" s="70" t="s">
        <v>3</v>
      </c>
      <c r="H527" s="82">
        <v>3212.23</v>
      </c>
      <c r="I527" s="17">
        <v>249</v>
      </c>
      <c r="L527" s="125">
        <f t="shared" si="17"/>
        <v>-1573601.540000001</v>
      </c>
      <c r="N527" s="126">
        <v>-1573601.540000001</v>
      </c>
      <c r="O527" s="126">
        <f t="shared" si="16"/>
        <v>0</v>
      </c>
      <c r="P527" s="20"/>
    </row>
    <row r="528" spans="1:16">
      <c r="A528" s="70" t="s">
        <v>9439</v>
      </c>
      <c r="B528" s="59">
        <v>42727</v>
      </c>
      <c r="C528" s="70" t="s">
        <v>1579</v>
      </c>
      <c r="D528" s="70">
        <v>29325</v>
      </c>
      <c r="E528" s="70" t="s">
        <v>4</v>
      </c>
      <c r="F528" s="70" t="s">
        <v>6645</v>
      </c>
      <c r="G528" s="70" t="s">
        <v>9440</v>
      </c>
      <c r="H528" s="82">
        <v>20000</v>
      </c>
      <c r="I528" s="17">
        <v>249</v>
      </c>
      <c r="L528" s="125">
        <f t="shared" si="17"/>
        <v>-1553601.540000001</v>
      </c>
      <c r="N528" s="126">
        <v>-1553601.540000001</v>
      </c>
      <c r="O528" s="126">
        <f t="shared" si="16"/>
        <v>0</v>
      </c>
      <c r="P528" s="20"/>
    </row>
    <row r="529" spans="1:16">
      <c r="A529" s="70" t="s">
        <v>5290</v>
      </c>
      <c r="B529" s="59">
        <v>42727</v>
      </c>
      <c r="C529" s="70" t="s">
        <v>6070</v>
      </c>
      <c r="D529" s="70">
        <v>29326</v>
      </c>
      <c r="E529" s="70" t="s">
        <v>4</v>
      </c>
      <c r="F529" s="70" t="s">
        <v>6645</v>
      </c>
      <c r="G529" s="70" t="s">
        <v>9441</v>
      </c>
      <c r="H529" s="71">
        <v>2497</v>
      </c>
      <c r="I529" s="17">
        <v>250</v>
      </c>
      <c r="L529" s="125">
        <f t="shared" si="17"/>
        <v>-1551104.540000001</v>
      </c>
      <c r="N529" s="126">
        <v>-1551104.540000001</v>
      </c>
      <c r="O529" s="126">
        <f t="shared" si="16"/>
        <v>0</v>
      </c>
      <c r="P529" s="20"/>
    </row>
    <row r="530" spans="1:16">
      <c r="A530" s="70" t="s">
        <v>4481</v>
      </c>
      <c r="B530" s="59">
        <v>42727</v>
      </c>
      <c r="C530" s="70" t="s">
        <v>44</v>
      </c>
      <c r="D530" s="70">
        <v>31297</v>
      </c>
      <c r="E530" s="70" t="s">
        <v>33</v>
      </c>
      <c r="F530" s="70" t="s">
        <v>34</v>
      </c>
      <c r="G530" s="70" t="s">
        <v>9442</v>
      </c>
      <c r="H530" s="71">
        <v>297200</v>
      </c>
      <c r="I530" s="17">
        <v>251</v>
      </c>
      <c r="L530" s="125">
        <f t="shared" si="17"/>
        <v>-1253904.540000001</v>
      </c>
      <c r="N530" s="126">
        <v>-1253904.540000001</v>
      </c>
      <c r="O530" s="126">
        <f t="shared" si="16"/>
        <v>0</v>
      </c>
      <c r="P530" s="20"/>
    </row>
    <row r="531" spans="1:16">
      <c r="A531" s="70" t="s">
        <v>4481</v>
      </c>
      <c r="B531" s="59">
        <v>42727</v>
      </c>
      <c r="C531" s="70" t="s">
        <v>44</v>
      </c>
      <c r="D531" s="70">
        <v>31297</v>
      </c>
      <c r="E531" s="70" t="s">
        <v>33</v>
      </c>
      <c r="F531" s="70" t="s">
        <v>34</v>
      </c>
      <c r="G531" s="70" t="s">
        <v>9443</v>
      </c>
      <c r="H531" s="71">
        <v>184900</v>
      </c>
      <c r="I531" s="17">
        <v>252</v>
      </c>
      <c r="L531" s="125">
        <f t="shared" si="17"/>
        <v>-1069004.540000001</v>
      </c>
      <c r="N531" s="126">
        <v>-1069004.540000001</v>
      </c>
      <c r="O531" s="126">
        <f t="shared" si="16"/>
        <v>0</v>
      </c>
      <c r="P531" s="20"/>
    </row>
    <row r="532" spans="1:16">
      <c r="A532" s="70" t="s">
        <v>9444</v>
      </c>
      <c r="B532" s="59">
        <v>42727</v>
      </c>
      <c r="C532" s="70" t="s">
        <v>6070</v>
      </c>
      <c r="D532" s="70">
        <v>29329</v>
      </c>
      <c r="E532" s="70" t="s">
        <v>4</v>
      </c>
      <c r="F532" s="70" t="s">
        <v>5520</v>
      </c>
      <c r="G532" s="70" t="s">
        <v>9445</v>
      </c>
      <c r="H532" s="71">
        <v>10000</v>
      </c>
      <c r="I532" s="17">
        <v>253</v>
      </c>
      <c r="L532" s="125">
        <f t="shared" si="17"/>
        <v>-1059004.540000001</v>
      </c>
      <c r="N532" s="126">
        <v>-1059004.540000001</v>
      </c>
      <c r="O532" s="126">
        <f t="shared" si="16"/>
        <v>0</v>
      </c>
      <c r="P532" s="20"/>
    </row>
    <row r="533" spans="1:16">
      <c r="A533" s="70" t="s">
        <v>3606</v>
      </c>
      <c r="B533" s="59">
        <v>42727</v>
      </c>
      <c r="C533" s="70" t="s">
        <v>5576</v>
      </c>
      <c r="D533" s="70">
        <v>29330</v>
      </c>
      <c r="E533" s="70" t="s">
        <v>4</v>
      </c>
      <c r="F533" s="70" t="s">
        <v>5520</v>
      </c>
      <c r="G533" s="70" t="s">
        <v>647</v>
      </c>
      <c r="H533" s="71">
        <v>1840</v>
      </c>
      <c r="I533" s="17">
        <v>254</v>
      </c>
      <c r="L533" s="125">
        <f t="shared" si="17"/>
        <v>-1057164.540000001</v>
      </c>
      <c r="N533" s="126">
        <v>-1057164.540000001</v>
      </c>
      <c r="O533" s="126">
        <f t="shared" si="16"/>
        <v>0</v>
      </c>
      <c r="P533" s="20"/>
    </row>
    <row r="534" spans="1:16">
      <c r="A534" s="70" t="s">
        <v>2809</v>
      </c>
      <c r="B534" s="59">
        <v>42727</v>
      </c>
      <c r="C534" s="70" t="s">
        <v>9446</v>
      </c>
      <c r="D534" s="70">
        <v>31299</v>
      </c>
      <c r="E534" s="70" t="s">
        <v>33</v>
      </c>
      <c r="F534" s="70" t="s">
        <v>3046</v>
      </c>
      <c r="G534" s="70" t="s">
        <v>9447</v>
      </c>
      <c r="H534" s="71">
        <v>102988.73</v>
      </c>
      <c r="I534" s="17">
        <v>255</v>
      </c>
      <c r="L534" s="125">
        <f t="shared" si="17"/>
        <v>-954175.81000000099</v>
      </c>
      <c r="N534" s="126">
        <v>-954175.81000000099</v>
      </c>
      <c r="O534" s="126">
        <f t="shared" si="16"/>
        <v>0</v>
      </c>
      <c r="P534" s="20"/>
    </row>
    <row r="535" spans="1:16">
      <c r="A535" s="70" t="s">
        <v>2810</v>
      </c>
      <c r="B535" s="59">
        <v>42727</v>
      </c>
      <c r="C535" s="70" t="s">
        <v>6070</v>
      </c>
      <c r="D535" s="70">
        <v>29331</v>
      </c>
      <c r="E535" s="70" t="s">
        <v>4</v>
      </c>
      <c r="F535" s="70" t="s">
        <v>5520</v>
      </c>
      <c r="G535" s="70" t="s">
        <v>9445</v>
      </c>
      <c r="H535" s="71">
        <v>273500</v>
      </c>
      <c r="I535" s="17">
        <v>256</v>
      </c>
      <c r="L535" s="125">
        <f t="shared" si="17"/>
        <v>-680675.81000000099</v>
      </c>
      <c r="N535" s="126">
        <v>-680675.81000000099</v>
      </c>
      <c r="O535" s="126">
        <f t="shared" si="16"/>
        <v>0</v>
      </c>
      <c r="P535" s="20"/>
    </row>
    <row r="536" spans="1:16">
      <c r="A536" s="70" t="s">
        <v>9448</v>
      </c>
      <c r="B536" s="59">
        <v>42727</v>
      </c>
      <c r="C536" s="70" t="s">
        <v>5051</v>
      </c>
      <c r="D536" s="70">
        <v>29332</v>
      </c>
      <c r="E536" s="70" t="s">
        <v>4</v>
      </c>
      <c r="F536" s="70" t="s">
        <v>5520</v>
      </c>
      <c r="G536" s="70" t="s">
        <v>9449</v>
      </c>
      <c r="H536" s="71">
        <v>105000</v>
      </c>
      <c r="I536" s="17">
        <v>257</v>
      </c>
      <c r="L536" s="125">
        <f t="shared" si="17"/>
        <v>-575675.81000000099</v>
      </c>
      <c r="N536" s="126">
        <v>-575675.81000000099</v>
      </c>
      <c r="O536" s="126">
        <f t="shared" si="16"/>
        <v>0</v>
      </c>
      <c r="P536" s="20"/>
    </row>
    <row r="537" spans="1:16">
      <c r="A537" s="70" t="s">
        <v>6802</v>
      </c>
      <c r="B537" s="59">
        <v>42727</v>
      </c>
      <c r="C537" s="70" t="s">
        <v>6070</v>
      </c>
      <c r="D537" s="70">
        <v>29333</v>
      </c>
      <c r="E537" s="70" t="s">
        <v>4</v>
      </c>
      <c r="F537" s="70" t="s">
        <v>5520</v>
      </c>
      <c r="G537" s="70" t="s">
        <v>1193</v>
      </c>
      <c r="H537" s="71">
        <v>1025</v>
      </c>
      <c r="I537" s="17">
        <v>258</v>
      </c>
      <c r="L537" s="125">
        <f t="shared" si="17"/>
        <v>-574650.81000000099</v>
      </c>
      <c r="N537" s="126">
        <v>-574650.81000000099</v>
      </c>
      <c r="O537" s="126">
        <f t="shared" si="16"/>
        <v>0</v>
      </c>
      <c r="P537" s="20"/>
    </row>
    <row r="538" spans="1:16">
      <c r="A538" s="70" t="s">
        <v>4530</v>
      </c>
      <c r="B538" s="59">
        <v>42727</v>
      </c>
      <c r="C538" s="70" t="s">
        <v>6070</v>
      </c>
      <c r="D538" s="70">
        <v>29334</v>
      </c>
      <c r="E538" s="70" t="s">
        <v>4</v>
      </c>
      <c r="F538" s="70" t="s">
        <v>5520</v>
      </c>
      <c r="G538" s="70" t="s">
        <v>6248</v>
      </c>
      <c r="H538" s="71">
        <v>4371</v>
      </c>
      <c r="I538" s="17">
        <v>259</v>
      </c>
      <c r="L538" s="125">
        <f t="shared" si="17"/>
        <v>-570279.81000000099</v>
      </c>
      <c r="N538" s="126">
        <v>-570279.81000000099</v>
      </c>
      <c r="O538" s="126">
        <f t="shared" si="16"/>
        <v>0</v>
      </c>
      <c r="P538" s="20"/>
    </row>
    <row r="539" spans="1:16">
      <c r="A539" s="70" t="s">
        <v>6803</v>
      </c>
      <c r="B539" s="59">
        <v>42727</v>
      </c>
      <c r="C539" s="70" t="s">
        <v>6070</v>
      </c>
      <c r="D539" s="70">
        <v>29335</v>
      </c>
      <c r="E539" s="70" t="s">
        <v>4</v>
      </c>
      <c r="F539" s="70" t="s">
        <v>5520</v>
      </c>
      <c r="G539" s="70" t="s">
        <v>9450</v>
      </c>
      <c r="H539" s="71">
        <v>19720</v>
      </c>
      <c r="I539" s="17">
        <v>260</v>
      </c>
      <c r="L539" s="125">
        <f t="shared" si="17"/>
        <v>-550559.81000000099</v>
      </c>
      <c r="N539" s="126">
        <v>-550559.81000000099</v>
      </c>
      <c r="O539" s="126">
        <f t="shared" si="16"/>
        <v>0</v>
      </c>
      <c r="P539" s="20"/>
    </row>
    <row r="540" spans="1:16">
      <c r="A540" s="70" t="s">
        <v>6804</v>
      </c>
      <c r="B540" s="59">
        <v>42727</v>
      </c>
      <c r="C540" s="70" t="s">
        <v>5051</v>
      </c>
      <c r="D540" s="70">
        <v>29336</v>
      </c>
      <c r="E540" s="70" t="s">
        <v>4</v>
      </c>
      <c r="F540" s="70" t="s">
        <v>5520</v>
      </c>
      <c r="G540" s="70" t="s">
        <v>9451</v>
      </c>
      <c r="H540" s="71">
        <v>94000</v>
      </c>
      <c r="I540" s="17">
        <v>261</v>
      </c>
      <c r="L540" s="125">
        <f t="shared" si="17"/>
        <v>-456559.81000000099</v>
      </c>
      <c r="N540" s="126">
        <v>-456559.81000000099</v>
      </c>
      <c r="O540" s="126">
        <f t="shared" si="16"/>
        <v>0</v>
      </c>
      <c r="P540" s="20"/>
    </row>
    <row r="541" spans="1:16">
      <c r="A541" s="70" t="s">
        <v>9452</v>
      </c>
      <c r="B541" s="59">
        <v>42727</v>
      </c>
      <c r="C541" s="70" t="s">
        <v>5051</v>
      </c>
      <c r="D541" s="70">
        <v>29337</v>
      </c>
      <c r="E541" s="70" t="s">
        <v>4</v>
      </c>
      <c r="F541" s="70" t="s">
        <v>5520</v>
      </c>
      <c r="G541" s="70" t="s">
        <v>9453</v>
      </c>
      <c r="H541" s="71">
        <v>224800</v>
      </c>
      <c r="I541" s="17">
        <v>262</v>
      </c>
      <c r="L541" s="125">
        <f t="shared" si="17"/>
        <v>-231759.81000000099</v>
      </c>
      <c r="N541" s="126">
        <v>-231759.81000000099</v>
      </c>
      <c r="O541" s="126">
        <f t="shared" si="16"/>
        <v>0</v>
      </c>
      <c r="P541" s="20"/>
    </row>
    <row r="542" spans="1:16">
      <c r="A542" s="70" t="s">
        <v>9454</v>
      </c>
      <c r="B542" s="59">
        <v>42727</v>
      </c>
      <c r="C542" s="70" t="s">
        <v>6070</v>
      </c>
      <c r="D542" s="70">
        <v>29339</v>
      </c>
      <c r="E542" s="70" t="s">
        <v>4</v>
      </c>
      <c r="F542" s="70" t="s">
        <v>5520</v>
      </c>
      <c r="G542" s="70" t="s">
        <v>9455</v>
      </c>
      <c r="H542" s="71">
        <v>10120.32</v>
      </c>
      <c r="I542" s="17">
        <v>263</v>
      </c>
      <c r="L542" s="125">
        <f t="shared" si="17"/>
        <v>-221639.49000000098</v>
      </c>
      <c r="N542" s="126">
        <v>-221639.49000000098</v>
      </c>
      <c r="O542" s="126">
        <f t="shared" si="16"/>
        <v>0</v>
      </c>
      <c r="P542" s="20"/>
    </row>
    <row r="543" spans="1:16">
      <c r="A543" s="70" t="s">
        <v>4536</v>
      </c>
      <c r="B543" s="59">
        <v>42727</v>
      </c>
      <c r="C543" s="70" t="s">
        <v>6070</v>
      </c>
      <c r="D543" s="70">
        <v>29342</v>
      </c>
      <c r="E543" s="70" t="s">
        <v>4</v>
      </c>
      <c r="F543" s="70" t="s">
        <v>5520</v>
      </c>
      <c r="G543" s="70" t="s">
        <v>9456</v>
      </c>
      <c r="H543" s="71">
        <v>63970</v>
      </c>
      <c r="I543" s="17">
        <v>264</v>
      </c>
      <c r="L543" s="125">
        <f t="shared" si="17"/>
        <v>-157669.49000000098</v>
      </c>
      <c r="N543" s="126">
        <v>-157669.49000000098</v>
      </c>
      <c r="O543" s="126">
        <f t="shared" si="16"/>
        <v>0</v>
      </c>
      <c r="P543" s="20"/>
    </row>
    <row r="544" spans="1:16">
      <c r="A544" s="70" t="s">
        <v>9457</v>
      </c>
      <c r="B544" s="59">
        <v>42727</v>
      </c>
      <c r="C544" s="70" t="s">
        <v>6070</v>
      </c>
      <c r="D544" s="70">
        <v>29344</v>
      </c>
      <c r="E544" s="70" t="s">
        <v>4</v>
      </c>
      <c r="F544" s="70" t="s">
        <v>5520</v>
      </c>
      <c r="G544" s="70" t="s">
        <v>1193</v>
      </c>
      <c r="H544" s="71">
        <v>1921</v>
      </c>
      <c r="I544" s="17">
        <v>265</v>
      </c>
      <c r="L544" s="125">
        <f t="shared" si="17"/>
        <v>-155748.49000000098</v>
      </c>
      <c r="N544" s="126">
        <v>-155748.49000000098</v>
      </c>
      <c r="O544" s="126">
        <f t="shared" si="16"/>
        <v>0</v>
      </c>
      <c r="P544" s="20"/>
    </row>
    <row r="545" spans="1:16">
      <c r="A545" s="70" t="s">
        <v>2823</v>
      </c>
      <c r="B545" s="59">
        <v>42727</v>
      </c>
      <c r="C545" s="70" t="s">
        <v>3</v>
      </c>
      <c r="D545" s="70">
        <v>29346</v>
      </c>
      <c r="E545" s="70" t="s">
        <v>4</v>
      </c>
      <c r="F545" s="70" t="s">
        <v>5520</v>
      </c>
      <c r="G545" s="70" t="s">
        <v>3</v>
      </c>
      <c r="H545" s="82">
        <v>37690.93</v>
      </c>
      <c r="I545" s="17">
        <v>249</v>
      </c>
      <c r="L545" s="125">
        <f t="shared" si="17"/>
        <v>-118057.56000000099</v>
      </c>
      <c r="N545" s="126">
        <v>-118057.56000000099</v>
      </c>
      <c r="O545" s="126">
        <f t="shared" si="16"/>
        <v>0</v>
      </c>
      <c r="P545" s="20"/>
    </row>
    <row r="546" spans="1:16">
      <c r="A546" s="70" t="s">
        <v>9458</v>
      </c>
      <c r="B546" s="59">
        <v>42727</v>
      </c>
      <c r="C546" s="70" t="s">
        <v>7</v>
      </c>
      <c r="D546" s="70">
        <v>29347</v>
      </c>
      <c r="E546" s="70" t="s">
        <v>4</v>
      </c>
      <c r="F546" s="70" t="s">
        <v>5520</v>
      </c>
      <c r="G546" s="70" t="s">
        <v>7</v>
      </c>
      <c r="H546" s="71">
        <v>423718.21</v>
      </c>
      <c r="I546" s="17">
        <v>266</v>
      </c>
      <c r="L546" s="125">
        <f t="shared" si="17"/>
        <v>305660.64999999903</v>
      </c>
      <c r="N546" s="126">
        <v>305660.64999999903</v>
      </c>
      <c r="O546" s="126">
        <f t="shared" si="16"/>
        <v>0</v>
      </c>
      <c r="P546" s="20"/>
    </row>
    <row r="547" spans="1:16">
      <c r="A547" s="70" t="s">
        <v>909</v>
      </c>
      <c r="B547" s="59">
        <v>42727</v>
      </c>
      <c r="C547" s="70" t="s">
        <v>9460</v>
      </c>
      <c r="D547" s="70">
        <v>1107</v>
      </c>
      <c r="E547" s="70" t="s">
        <v>109</v>
      </c>
      <c r="F547" s="70" t="s">
        <v>34</v>
      </c>
      <c r="G547" s="70" t="s">
        <v>106</v>
      </c>
      <c r="H547" s="71">
        <v>855000</v>
      </c>
      <c r="I547" s="17">
        <v>267</v>
      </c>
      <c r="L547" s="125">
        <f t="shared" si="17"/>
        <v>1160660.649999999</v>
      </c>
      <c r="N547" s="126">
        <v>1160660.649999999</v>
      </c>
      <c r="O547" s="126">
        <f t="shared" si="16"/>
        <v>0</v>
      </c>
      <c r="P547" s="20"/>
    </row>
    <row r="548" spans="1:16">
      <c r="A548" s="70" t="s">
        <v>912</v>
      </c>
      <c r="B548" s="59">
        <v>42727</v>
      </c>
      <c r="C548" s="70" t="s">
        <v>9461</v>
      </c>
      <c r="D548" s="70">
        <v>18261</v>
      </c>
      <c r="E548" s="70" t="s">
        <v>66</v>
      </c>
      <c r="F548" s="70" t="s">
        <v>34</v>
      </c>
      <c r="G548" s="70" t="s">
        <v>8985</v>
      </c>
      <c r="J548" s="71">
        <v>233000</v>
      </c>
      <c r="K548" s="1">
        <v>197</v>
      </c>
      <c r="L548" s="125">
        <f t="shared" si="17"/>
        <v>927660.64999999898</v>
      </c>
      <c r="N548" s="126">
        <v>927660.64999999898</v>
      </c>
      <c r="O548" s="126">
        <f t="shared" si="16"/>
        <v>0</v>
      </c>
      <c r="P548" s="20"/>
    </row>
    <row r="549" spans="1:16">
      <c r="A549" s="70" t="s">
        <v>914</v>
      </c>
      <c r="B549" s="59">
        <v>42727</v>
      </c>
      <c r="C549" s="70" t="s">
        <v>9462</v>
      </c>
      <c r="D549" s="70">
        <v>18262</v>
      </c>
      <c r="E549" s="70" t="s">
        <v>66</v>
      </c>
      <c r="F549" s="70" t="s">
        <v>34</v>
      </c>
      <c r="G549" s="70" t="s">
        <v>2506</v>
      </c>
      <c r="J549" s="71">
        <v>15001.02</v>
      </c>
      <c r="K549" s="1" t="s">
        <v>2070</v>
      </c>
      <c r="L549" s="125">
        <f t="shared" si="17"/>
        <v>912659.62999999896</v>
      </c>
      <c r="N549" s="126">
        <v>912659.62999999896</v>
      </c>
      <c r="O549" s="126">
        <f t="shared" si="16"/>
        <v>0</v>
      </c>
      <c r="P549" s="20"/>
    </row>
    <row r="550" spans="1:16">
      <c r="A550" s="70" t="s">
        <v>916</v>
      </c>
      <c r="B550" s="59">
        <v>42727</v>
      </c>
      <c r="C550" s="70" t="s">
        <v>9463</v>
      </c>
      <c r="D550" s="70">
        <v>3118</v>
      </c>
      <c r="E550" s="70" t="s">
        <v>190</v>
      </c>
      <c r="F550" s="70" t="s">
        <v>34</v>
      </c>
      <c r="G550" s="70" t="s">
        <v>4453</v>
      </c>
      <c r="J550" s="71">
        <v>60444</v>
      </c>
      <c r="K550" s="1">
        <v>198</v>
      </c>
      <c r="L550" s="125">
        <f t="shared" si="17"/>
        <v>852215.62999999896</v>
      </c>
      <c r="N550" s="126">
        <v>852215.62999999896</v>
      </c>
      <c r="O550" s="126">
        <f t="shared" si="16"/>
        <v>0</v>
      </c>
      <c r="P550" s="20"/>
    </row>
    <row r="551" spans="1:16">
      <c r="A551" s="70" t="s">
        <v>919</v>
      </c>
      <c r="B551" s="59">
        <v>42727</v>
      </c>
      <c r="C551" s="70" t="s">
        <v>9464</v>
      </c>
      <c r="D551" s="70">
        <v>3119</v>
      </c>
      <c r="E551" s="70" t="s">
        <v>190</v>
      </c>
      <c r="F551" s="70" t="s">
        <v>34</v>
      </c>
      <c r="G551" s="70" t="s">
        <v>4453</v>
      </c>
      <c r="J551" s="71">
        <v>298967.48</v>
      </c>
      <c r="K551" s="1">
        <v>199</v>
      </c>
      <c r="L551" s="125">
        <f t="shared" si="17"/>
        <v>553248.14999999898</v>
      </c>
      <c r="N551" s="126">
        <v>553248.14999999898</v>
      </c>
      <c r="O551" s="126">
        <f t="shared" si="16"/>
        <v>0</v>
      </c>
      <c r="P551" s="20"/>
    </row>
    <row r="552" spans="1:16">
      <c r="A552" s="70" t="s">
        <v>921</v>
      </c>
      <c r="B552" s="59">
        <v>42727</v>
      </c>
      <c r="C552" s="70" t="s">
        <v>9465</v>
      </c>
      <c r="D552" s="70">
        <v>3120</v>
      </c>
      <c r="E552" s="70" t="s">
        <v>190</v>
      </c>
      <c r="F552" s="70" t="s">
        <v>34</v>
      </c>
      <c r="G552" s="70" t="s">
        <v>9466</v>
      </c>
      <c r="J552" s="71">
        <v>362000</v>
      </c>
      <c r="K552" s="1">
        <v>200</v>
      </c>
      <c r="L552" s="125">
        <f t="shared" si="17"/>
        <v>191248.14999999898</v>
      </c>
      <c r="N552" s="126">
        <v>191248.14999999898</v>
      </c>
      <c r="O552" s="126">
        <f t="shared" si="16"/>
        <v>0</v>
      </c>
      <c r="P552" s="20"/>
    </row>
    <row r="553" spans="1:16">
      <c r="A553" s="70" t="s">
        <v>924</v>
      </c>
      <c r="B553" s="59">
        <v>42727</v>
      </c>
      <c r="C553" s="70" t="s">
        <v>9467</v>
      </c>
      <c r="D553" s="70">
        <v>3121</v>
      </c>
      <c r="E553" s="70" t="s">
        <v>190</v>
      </c>
      <c r="F553" s="70" t="s">
        <v>34</v>
      </c>
      <c r="G553" s="70" t="s">
        <v>9468</v>
      </c>
      <c r="J553" s="71">
        <v>4060</v>
      </c>
      <c r="K553" s="1">
        <v>201</v>
      </c>
      <c r="L553" s="125">
        <f t="shared" si="17"/>
        <v>187188.14999999898</v>
      </c>
      <c r="N553" s="126">
        <v>187188.14999999898</v>
      </c>
      <c r="O553" s="126">
        <f t="shared" si="16"/>
        <v>0</v>
      </c>
      <c r="P553" s="20"/>
    </row>
    <row r="554" spans="1:16">
      <c r="A554" s="70" t="s">
        <v>926</v>
      </c>
      <c r="B554" s="59">
        <v>42727</v>
      </c>
      <c r="C554" s="70" t="s">
        <v>9469</v>
      </c>
      <c r="D554" s="70">
        <v>3122</v>
      </c>
      <c r="E554" s="70" t="s">
        <v>190</v>
      </c>
      <c r="F554" s="70" t="s">
        <v>34</v>
      </c>
      <c r="G554" s="70" t="s">
        <v>9470</v>
      </c>
      <c r="J554" s="71">
        <v>2245</v>
      </c>
      <c r="K554" s="1">
        <v>202</v>
      </c>
      <c r="L554" s="125">
        <f t="shared" si="17"/>
        <v>184943.14999999898</v>
      </c>
      <c r="N554" s="126">
        <v>184943.14999999898</v>
      </c>
      <c r="O554" s="126">
        <f t="shared" si="16"/>
        <v>0</v>
      </c>
      <c r="P554" s="20"/>
    </row>
    <row r="555" spans="1:16">
      <c r="A555" s="70" t="s">
        <v>929</v>
      </c>
      <c r="B555" s="59">
        <v>42727</v>
      </c>
      <c r="C555" s="70" t="s">
        <v>9471</v>
      </c>
      <c r="D555" s="70">
        <v>3123</v>
      </c>
      <c r="E555" s="70" t="s">
        <v>190</v>
      </c>
      <c r="F555" s="70" t="s">
        <v>34</v>
      </c>
      <c r="G555" s="70" t="s">
        <v>341</v>
      </c>
      <c r="J555" s="71">
        <v>5095.58</v>
      </c>
      <c r="K555" s="1">
        <v>203</v>
      </c>
      <c r="L555" s="125">
        <f t="shared" si="17"/>
        <v>179847.56999999899</v>
      </c>
      <c r="N555" s="126">
        <v>179847.56999999899</v>
      </c>
      <c r="O555" s="126">
        <f t="shared" si="16"/>
        <v>0</v>
      </c>
      <c r="P555" s="20"/>
    </row>
    <row r="556" spans="1:16">
      <c r="A556" s="70" t="s">
        <v>6925</v>
      </c>
      <c r="B556" s="59">
        <v>42727</v>
      </c>
      <c r="C556" s="70" t="s">
        <v>9459</v>
      </c>
      <c r="D556" s="70">
        <v>31368</v>
      </c>
      <c r="E556" s="70" t="s">
        <v>42</v>
      </c>
      <c r="F556" s="70" t="s">
        <v>34</v>
      </c>
      <c r="G556" s="70" t="s">
        <v>9472</v>
      </c>
      <c r="J556" s="71">
        <v>6935.14</v>
      </c>
      <c r="K556" s="1">
        <v>204</v>
      </c>
      <c r="L556" s="125">
        <f t="shared" si="17"/>
        <v>172912.42999999897</v>
      </c>
      <c r="N556" s="126">
        <v>172912.42999999897</v>
      </c>
      <c r="O556" s="126">
        <f t="shared" si="16"/>
        <v>0</v>
      </c>
      <c r="P556" s="20"/>
    </row>
    <row r="557" spans="1:16">
      <c r="A557" s="70" t="s">
        <v>9473</v>
      </c>
      <c r="B557" s="59">
        <v>42728</v>
      </c>
      <c r="C557" s="70" t="s">
        <v>5051</v>
      </c>
      <c r="D557" s="70">
        <v>29348</v>
      </c>
      <c r="E557" s="70" t="s">
        <v>4</v>
      </c>
      <c r="F557" s="70" t="s">
        <v>5520</v>
      </c>
      <c r="G557" s="70" t="s">
        <v>9474</v>
      </c>
      <c r="H557" s="71">
        <v>190000</v>
      </c>
      <c r="I557" s="17">
        <v>268</v>
      </c>
      <c r="L557" s="125">
        <f t="shared" si="17"/>
        <v>362912.429999999</v>
      </c>
      <c r="N557" s="126">
        <v>362912.429999999</v>
      </c>
      <c r="O557" s="126">
        <f t="shared" si="16"/>
        <v>0</v>
      </c>
      <c r="P557" s="20"/>
    </row>
    <row r="558" spans="1:16">
      <c r="A558" s="70" t="s">
        <v>3660</v>
      </c>
      <c r="B558" s="59">
        <v>42728</v>
      </c>
      <c r="C558" s="70" t="s">
        <v>5051</v>
      </c>
      <c r="D558" s="70">
        <v>29349</v>
      </c>
      <c r="E558" s="70" t="s">
        <v>4</v>
      </c>
      <c r="F558" s="70" t="s">
        <v>5520</v>
      </c>
      <c r="G558" s="70" t="s">
        <v>9475</v>
      </c>
      <c r="H558" s="71">
        <v>1561.44</v>
      </c>
      <c r="I558" s="17">
        <v>269</v>
      </c>
      <c r="L558" s="125">
        <f t="shared" si="17"/>
        <v>364473.86999999901</v>
      </c>
      <c r="N558" s="126">
        <v>364473.86999999901</v>
      </c>
      <c r="O558" s="126">
        <f t="shared" si="16"/>
        <v>0</v>
      </c>
      <c r="P558" s="20"/>
    </row>
    <row r="559" spans="1:16">
      <c r="A559" s="70" t="s">
        <v>9476</v>
      </c>
      <c r="B559" s="59">
        <v>42728</v>
      </c>
      <c r="C559" s="70" t="s">
        <v>6070</v>
      </c>
      <c r="D559" s="70">
        <v>29350</v>
      </c>
      <c r="E559" s="70" t="s">
        <v>4</v>
      </c>
      <c r="F559" s="70" t="s">
        <v>5520</v>
      </c>
      <c r="G559" s="70" t="s">
        <v>9477</v>
      </c>
      <c r="H559" s="71">
        <v>100000</v>
      </c>
      <c r="I559" s="17">
        <v>270</v>
      </c>
      <c r="L559" s="125">
        <f t="shared" si="17"/>
        <v>464473.86999999901</v>
      </c>
      <c r="N559" s="126">
        <v>464473.86999999901</v>
      </c>
      <c r="O559" s="126">
        <f t="shared" si="16"/>
        <v>0</v>
      </c>
      <c r="P559" s="20"/>
    </row>
    <row r="560" spans="1:16">
      <c r="A560" s="70" t="s">
        <v>1053</v>
      </c>
      <c r="B560" s="59">
        <v>42728</v>
      </c>
      <c r="C560" s="70" t="s">
        <v>6070</v>
      </c>
      <c r="D560" s="70">
        <v>29354</v>
      </c>
      <c r="E560" s="70" t="s">
        <v>4</v>
      </c>
      <c r="F560" s="70" t="s">
        <v>5520</v>
      </c>
      <c r="G560" s="70" t="s">
        <v>5779</v>
      </c>
      <c r="H560" s="71">
        <v>2788.51</v>
      </c>
      <c r="I560" s="17">
        <v>271</v>
      </c>
      <c r="L560" s="125">
        <f t="shared" si="17"/>
        <v>467262.37999999902</v>
      </c>
      <c r="N560" s="126">
        <v>467262.37999999902</v>
      </c>
      <c r="O560" s="126">
        <f t="shared" si="16"/>
        <v>0</v>
      </c>
      <c r="P560" s="20"/>
    </row>
    <row r="561" spans="1:16">
      <c r="A561" s="70" t="s">
        <v>6256</v>
      </c>
      <c r="B561" s="59">
        <v>42728</v>
      </c>
      <c r="C561" s="70" t="s">
        <v>5576</v>
      </c>
      <c r="D561" s="70">
        <v>29355</v>
      </c>
      <c r="E561" s="70" t="s">
        <v>4</v>
      </c>
      <c r="F561" s="70" t="s">
        <v>5520</v>
      </c>
      <c r="G561" s="70" t="s">
        <v>2492</v>
      </c>
      <c r="H561" s="71">
        <v>10000</v>
      </c>
      <c r="I561" s="17">
        <v>272</v>
      </c>
      <c r="L561" s="125">
        <f t="shared" si="17"/>
        <v>477262.37999999902</v>
      </c>
      <c r="N561" s="126">
        <v>477262.37999999902</v>
      </c>
      <c r="O561" s="126">
        <f t="shared" si="16"/>
        <v>0</v>
      </c>
      <c r="P561" s="20"/>
    </row>
    <row r="562" spans="1:16">
      <c r="A562" s="70" t="s">
        <v>1056</v>
      </c>
      <c r="B562" s="59">
        <v>42728</v>
      </c>
      <c r="C562" s="70" t="s">
        <v>3</v>
      </c>
      <c r="D562" s="70">
        <v>29357</v>
      </c>
      <c r="E562" s="70" t="s">
        <v>4</v>
      </c>
      <c r="F562" s="70" t="s">
        <v>5520</v>
      </c>
      <c r="G562" s="70" t="s">
        <v>3</v>
      </c>
      <c r="H562" s="71">
        <v>45150.01</v>
      </c>
      <c r="I562" s="17">
        <v>273</v>
      </c>
      <c r="L562" s="125">
        <f t="shared" si="17"/>
        <v>522412.38999999902</v>
      </c>
      <c r="N562" s="126">
        <v>522412.38999999902</v>
      </c>
      <c r="O562" s="126">
        <f t="shared" si="16"/>
        <v>0</v>
      </c>
      <c r="P562" s="20"/>
    </row>
    <row r="563" spans="1:16">
      <c r="A563" s="70" t="s">
        <v>8097</v>
      </c>
      <c r="B563" s="59">
        <v>42728</v>
      </c>
      <c r="C563" s="70" t="s">
        <v>7</v>
      </c>
      <c r="D563" s="70">
        <v>29358</v>
      </c>
      <c r="E563" s="70" t="s">
        <v>4</v>
      </c>
      <c r="F563" s="70" t="s">
        <v>5520</v>
      </c>
      <c r="G563" s="70" t="s">
        <v>7</v>
      </c>
      <c r="H563" s="71">
        <v>216575.05</v>
      </c>
      <c r="I563" s="17">
        <v>274</v>
      </c>
      <c r="L563" s="125">
        <f t="shared" si="17"/>
        <v>738987.43999999901</v>
      </c>
      <c r="N563" s="126">
        <v>738987.43999999901</v>
      </c>
      <c r="O563" s="126">
        <f t="shared" si="16"/>
        <v>0</v>
      </c>
      <c r="P563" s="20"/>
    </row>
    <row r="564" spans="1:16">
      <c r="A564" s="70" t="s">
        <v>6031</v>
      </c>
      <c r="B564" s="59">
        <v>42730</v>
      </c>
      <c r="C564" s="70" t="s">
        <v>6070</v>
      </c>
      <c r="D564" s="70">
        <v>29359</v>
      </c>
      <c r="E564" s="70" t="s">
        <v>4</v>
      </c>
      <c r="F564" s="70" t="s">
        <v>5520</v>
      </c>
      <c r="G564" s="70" t="s">
        <v>9478</v>
      </c>
      <c r="H564" s="71">
        <v>50000</v>
      </c>
      <c r="I564" s="17">
        <v>275</v>
      </c>
      <c r="L564" s="125">
        <f t="shared" si="17"/>
        <v>788987.43999999901</v>
      </c>
      <c r="N564" s="126">
        <v>788987.43999999901</v>
      </c>
      <c r="O564" s="126">
        <f t="shared" si="16"/>
        <v>0</v>
      </c>
      <c r="P564" s="20"/>
    </row>
    <row r="565" spans="1:16">
      <c r="A565" s="70" t="s">
        <v>9479</v>
      </c>
      <c r="B565" s="59">
        <v>42730</v>
      </c>
      <c r="C565" s="70" t="s">
        <v>56</v>
      </c>
      <c r="D565" s="70">
        <v>29360</v>
      </c>
      <c r="E565" s="70" t="s">
        <v>4</v>
      </c>
      <c r="F565" s="70" t="s">
        <v>5520</v>
      </c>
      <c r="G565" s="70" t="s">
        <v>8372</v>
      </c>
      <c r="H565" s="120">
        <v>10000</v>
      </c>
      <c r="I565" s="17">
        <v>276</v>
      </c>
      <c r="L565" s="125">
        <f t="shared" si="17"/>
        <v>798987.43999999901</v>
      </c>
      <c r="N565" s="126">
        <v>798987.43999999901</v>
      </c>
      <c r="O565" s="126">
        <f t="shared" si="16"/>
        <v>0</v>
      </c>
      <c r="P565" s="20"/>
    </row>
    <row r="566" spans="1:16">
      <c r="A566" s="70" t="s">
        <v>9480</v>
      </c>
      <c r="B566" s="59">
        <v>42730</v>
      </c>
      <c r="C566" s="70" t="s">
        <v>6070</v>
      </c>
      <c r="D566" s="70">
        <v>29361</v>
      </c>
      <c r="E566" s="70" t="s">
        <v>4</v>
      </c>
      <c r="F566" s="70" t="s">
        <v>5520</v>
      </c>
      <c r="G566" s="70" t="s">
        <v>9478</v>
      </c>
      <c r="H566" s="71">
        <v>50000</v>
      </c>
      <c r="I566" s="17">
        <v>277</v>
      </c>
      <c r="L566" s="125">
        <f t="shared" si="17"/>
        <v>848987.43999999901</v>
      </c>
      <c r="N566" s="126">
        <v>848987.43999999901</v>
      </c>
      <c r="O566" s="126">
        <f t="shared" si="16"/>
        <v>0</v>
      </c>
      <c r="P566" s="20"/>
    </row>
    <row r="567" spans="1:16">
      <c r="A567" s="70" t="s">
        <v>8739</v>
      </c>
      <c r="B567" s="59">
        <v>42730</v>
      </c>
      <c r="C567" s="70" t="s">
        <v>5051</v>
      </c>
      <c r="D567" s="70">
        <v>29363</v>
      </c>
      <c r="E567" s="70" t="s">
        <v>4</v>
      </c>
      <c r="F567" s="70" t="s">
        <v>5520</v>
      </c>
      <c r="G567" s="70" t="s">
        <v>9337</v>
      </c>
      <c r="H567" s="71">
        <v>50000</v>
      </c>
      <c r="I567" s="17">
        <v>278</v>
      </c>
      <c r="L567" s="125">
        <f t="shared" si="17"/>
        <v>898987.43999999901</v>
      </c>
      <c r="N567" s="126">
        <v>898987.43999999901</v>
      </c>
      <c r="O567" s="126">
        <f t="shared" si="16"/>
        <v>0</v>
      </c>
      <c r="P567" s="20"/>
    </row>
    <row r="568" spans="1:16">
      <c r="A568" s="70" t="s">
        <v>9481</v>
      </c>
      <c r="B568" s="59">
        <v>42730</v>
      </c>
      <c r="C568" s="70" t="s">
        <v>5051</v>
      </c>
      <c r="D568" s="70">
        <v>29364</v>
      </c>
      <c r="E568" s="70" t="s">
        <v>4</v>
      </c>
      <c r="F568" s="70" t="s">
        <v>5520</v>
      </c>
      <c r="G568" s="70" t="s">
        <v>9482</v>
      </c>
      <c r="H568" s="71">
        <v>130000</v>
      </c>
      <c r="I568" s="17">
        <v>279</v>
      </c>
      <c r="L568" s="125">
        <f t="shared" si="17"/>
        <v>1028987.439999999</v>
      </c>
      <c r="N568" s="126">
        <v>1028987.439999999</v>
      </c>
      <c r="O568" s="126">
        <f t="shared" si="16"/>
        <v>0</v>
      </c>
      <c r="P568" s="20"/>
    </row>
    <row r="569" spans="1:16">
      <c r="A569" s="70" t="s">
        <v>8741</v>
      </c>
      <c r="B569" s="59">
        <v>42730</v>
      </c>
      <c r="C569" s="70" t="s">
        <v>5151</v>
      </c>
      <c r="D569" s="70">
        <v>29365</v>
      </c>
      <c r="E569" s="70" t="s">
        <v>4</v>
      </c>
      <c r="F569" s="70" t="s">
        <v>5520</v>
      </c>
      <c r="G569" s="70" t="s">
        <v>5151</v>
      </c>
      <c r="H569" s="71">
        <v>4592.46</v>
      </c>
      <c r="I569" s="17" t="s">
        <v>1159</v>
      </c>
      <c r="L569" s="125">
        <f t="shared" si="17"/>
        <v>1033579.899999999</v>
      </c>
      <c r="N569" s="126">
        <v>1033579.899999999</v>
      </c>
      <c r="O569" s="126">
        <f t="shared" si="16"/>
        <v>0</v>
      </c>
      <c r="P569" s="20"/>
    </row>
    <row r="570" spans="1:16">
      <c r="A570" s="70" t="s">
        <v>9483</v>
      </c>
      <c r="B570" s="59">
        <v>42730</v>
      </c>
      <c r="C570" s="70" t="s">
        <v>3</v>
      </c>
      <c r="D570" s="70">
        <v>29366</v>
      </c>
      <c r="E570" s="70" t="s">
        <v>4</v>
      </c>
      <c r="F570" s="70" t="s">
        <v>5520</v>
      </c>
      <c r="G570" s="70" t="s">
        <v>3</v>
      </c>
      <c r="H570" s="120">
        <v>89663.09</v>
      </c>
      <c r="I570" s="17">
        <v>276</v>
      </c>
      <c r="L570" s="125">
        <f t="shared" si="17"/>
        <v>1123242.9899999991</v>
      </c>
      <c r="N570" s="126">
        <v>1123242.9899999991</v>
      </c>
      <c r="O570" s="126">
        <f t="shared" si="16"/>
        <v>0</v>
      </c>
      <c r="P570" s="20"/>
    </row>
    <row r="571" spans="1:16">
      <c r="A571" s="70" t="s">
        <v>9484</v>
      </c>
      <c r="B571" s="59">
        <v>42730</v>
      </c>
      <c r="C571" s="70" t="s">
        <v>7</v>
      </c>
      <c r="D571" s="70">
        <v>29367</v>
      </c>
      <c r="E571" s="70" t="s">
        <v>4</v>
      </c>
      <c r="F571" s="70" t="s">
        <v>5520</v>
      </c>
      <c r="G571" s="70" t="s">
        <v>7</v>
      </c>
      <c r="H571" s="71">
        <v>395451.05</v>
      </c>
      <c r="I571" s="17">
        <v>280</v>
      </c>
      <c r="L571" s="125">
        <f t="shared" si="17"/>
        <v>1518694.0399999991</v>
      </c>
      <c r="N571" s="126">
        <v>1518694.0399999991</v>
      </c>
      <c r="O571" s="126">
        <f t="shared" si="16"/>
        <v>0</v>
      </c>
      <c r="P571" s="20"/>
    </row>
    <row r="572" spans="1:16">
      <c r="A572" s="70" t="s">
        <v>3680</v>
      </c>
      <c r="B572" s="59">
        <v>42730</v>
      </c>
      <c r="C572" s="70" t="s">
        <v>5576</v>
      </c>
      <c r="D572" s="70">
        <v>29370</v>
      </c>
      <c r="E572" s="70" t="s">
        <v>4</v>
      </c>
      <c r="F572" s="70" t="s">
        <v>6645</v>
      </c>
      <c r="G572" s="70" t="s">
        <v>9486</v>
      </c>
      <c r="H572" s="71">
        <v>10000</v>
      </c>
      <c r="I572" s="17">
        <v>282</v>
      </c>
      <c r="L572" s="126">
        <f t="shared" si="17"/>
        <v>1528694.0399999991</v>
      </c>
      <c r="N572" s="126">
        <v>1528694.0399999991</v>
      </c>
      <c r="O572" s="126">
        <f t="shared" si="16"/>
        <v>0</v>
      </c>
      <c r="P572" s="20"/>
    </row>
    <row r="573" spans="1:16">
      <c r="A573" s="70" t="s">
        <v>1120</v>
      </c>
      <c r="B573" s="59">
        <v>42730</v>
      </c>
      <c r="C573" s="70" t="s">
        <v>5051</v>
      </c>
      <c r="D573" s="70">
        <v>29373</v>
      </c>
      <c r="E573" s="70" t="s">
        <v>4</v>
      </c>
      <c r="F573" s="70" t="s">
        <v>6645</v>
      </c>
      <c r="G573" s="70" t="s">
        <v>9487</v>
      </c>
      <c r="H573" s="71">
        <v>100000</v>
      </c>
      <c r="I573" s="17">
        <v>283</v>
      </c>
      <c r="L573" s="126">
        <f t="shared" si="17"/>
        <v>1628694.0399999991</v>
      </c>
      <c r="N573" s="126">
        <v>1628694.0399999991</v>
      </c>
      <c r="O573" s="126">
        <f t="shared" si="16"/>
        <v>0</v>
      </c>
      <c r="P573" s="20"/>
    </row>
    <row r="574" spans="1:16">
      <c r="A574" s="70" t="s">
        <v>2091</v>
      </c>
      <c r="B574" s="59">
        <v>42730</v>
      </c>
      <c r="C574" s="70" t="s">
        <v>6070</v>
      </c>
      <c r="D574" s="70">
        <v>29375</v>
      </c>
      <c r="E574" s="70" t="s">
        <v>4</v>
      </c>
      <c r="F574" s="70" t="s">
        <v>6645</v>
      </c>
      <c r="G574" s="70" t="s">
        <v>9488</v>
      </c>
      <c r="H574" s="71">
        <v>10000</v>
      </c>
      <c r="I574" s="17">
        <v>284</v>
      </c>
      <c r="L574" s="126">
        <f t="shared" si="17"/>
        <v>1638694.0399999991</v>
      </c>
      <c r="N574" s="126">
        <v>1638694.0399999991</v>
      </c>
      <c r="O574" s="126">
        <f t="shared" si="16"/>
        <v>0</v>
      </c>
      <c r="P574" s="20"/>
    </row>
    <row r="575" spans="1:16">
      <c r="A575" s="70" t="s">
        <v>4555</v>
      </c>
      <c r="B575" s="59">
        <v>42730</v>
      </c>
      <c r="C575" s="70" t="s">
        <v>6070</v>
      </c>
      <c r="D575" s="70">
        <v>29377</v>
      </c>
      <c r="E575" s="70" t="s">
        <v>4</v>
      </c>
      <c r="F575" s="70" t="s">
        <v>6645</v>
      </c>
      <c r="G575" s="70" t="s">
        <v>9488</v>
      </c>
      <c r="H575" s="71">
        <v>60000</v>
      </c>
      <c r="I575" s="17">
        <v>285</v>
      </c>
      <c r="L575" s="126">
        <f t="shared" si="17"/>
        <v>1698694.0399999991</v>
      </c>
      <c r="N575" s="126">
        <v>1698694.0399999991</v>
      </c>
      <c r="O575" s="126">
        <f t="shared" si="16"/>
        <v>0</v>
      </c>
      <c r="P575" s="20"/>
    </row>
    <row r="576" spans="1:16">
      <c r="A576" s="70" t="s">
        <v>8114</v>
      </c>
      <c r="B576" s="59">
        <v>42730</v>
      </c>
      <c r="C576" s="70" t="s">
        <v>6070</v>
      </c>
      <c r="D576" s="70">
        <v>29378</v>
      </c>
      <c r="E576" s="70" t="s">
        <v>4</v>
      </c>
      <c r="F576" s="70" t="s">
        <v>6645</v>
      </c>
      <c r="G576" s="70" t="s">
        <v>9488</v>
      </c>
      <c r="H576" s="71">
        <v>65000</v>
      </c>
      <c r="I576" s="17">
        <v>286</v>
      </c>
      <c r="L576" s="126">
        <f t="shared" si="17"/>
        <v>1763694.0399999991</v>
      </c>
      <c r="N576" s="126">
        <v>1763694.0399999991</v>
      </c>
      <c r="O576" s="126">
        <f t="shared" si="16"/>
        <v>0</v>
      </c>
      <c r="P576" s="20"/>
    </row>
    <row r="577" spans="1:16">
      <c r="A577" s="70" t="s">
        <v>2873</v>
      </c>
      <c r="B577" s="59">
        <v>42730</v>
      </c>
      <c r="C577" s="70" t="s">
        <v>6070</v>
      </c>
      <c r="D577" s="70">
        <v>29379</v>
      </c>
      <c r="E577" s="70" t="s">
        <v>4</v>
      </c>
      <c r="F577" s="70" t="s">
        <v>6645</v>
      </c>
      <c r="G577" s="70" t="s">
        <v>9488</v>
      </c>
      <c r="H577" s="71">
        <v>15000</v>
      </c>
      <c r="I577" s="17">
        <v>287</v>
      </c>
      <c r="L577" s="126">
        <f t="shared" si="17"/>
        <v>1778694.0399999991</v>
      </c>
      <c r="N577" s="126">
        <v>1778694.0399999991</v>
      </c>
      <c r="O577" s="126">
        <f t="shared" si="16"/>
        <v>0</v>
      </c>
      <c r="P577" s="20"/>
    </row>
    <row r="578" spans="1:16">
      <c r="A578" s="70" t="s">
        <v>9489</v>
      </c>
      <c r="B578" s="59">
        <v>42730</v>
      </c>
      <c r="C578" s="70" t="s">
        <v>5051</v>
      </c>
      <c r="D578" s="70">
        <v>29380</v>
      </c>
      <c r="E578" s="70" t="s">
        <v>4</v>
      </c>
      <c r="F578" s="70" t="s">
        <v>6645</v>
      </c>
      <c r="G578" s="70" t="s">
        <v>9490</v>
      </c>
      <c r="H578" s="71">
        <v>85000</v>
      </c>
      <c r="I578" s="17">
        <v>288</v>
      </c>
      <c r="L578" s="126">
        <f t="shared" si="17"/>
        <v>1863694.0399999991</v>
      </c>
      <c r="N578" s="126">
        <v>1863694.0399999991</v>
      </c>
      <c r="O578" s="126">
        <f t="shared" si="16"/>
        <v>0</v>
      </c>
      <c r="P578" s="20"/>
    </row>
    <row r="579" spans="1:16">
      <c r="A579" s="70" t="s">
        <v>8754</v>
      </c>
      <c r="B579" s="59">
        <v>42730</v>
      </c>
      <c r="C579" s="70" t="s">
        <v>5051</v>
      </c>
      <c r="D579" s="70">
        <v>29381</v>
      </c>
      <c r="E579" s="70" t="s">
        <v>4</v>
      </c>
      <c r="F579" s="70" t="s">
        <v>6645</v>
      </c>
      <c r="G579" s="70" t="s">
        <v>9491</v>
      </c>
      <c r="H579" s="71">
        <v>25000</v>
      </c>
      <c r="I579" s="17" t="s">
        <v>4587</v>
      </c>
      <c r="L579" s="126">
        <f t="shared" si="17"/>
        <v>1888694.0399999991</v>
      </c>
      <c r="N579" s="126">
        <v>1888694.0399999991</v>
      </c>
      <c r="O579" s="126">
        <f t="shared" si="16"/>
        <v>0</v>
      </c>
      <c r="P579" s="20"/>
    </row>
    <row r="580" spans="1:16">
      <c r="A580" s="70" t="s">
        <v>6045</v>
      </c>
      <c r="B580" s="59">
        <v>42730</v>
      </c>
      <c r="C580" s="70" t="s">
        <v>6070</v>
      </c>
      <c r="D580" s="70">
        <v>29382</v>
      </c>
      <c r="E580" s="70" t="s">
        <v>4</v>
      </c>
      <c r="F580" s="70" t="s">
        <v>6645</v>
      </c>
      <c r="G580" s="70" t="s">
        <v>330</v>
      </c>
      <c r="H580" s="71">
        <v>4100.01</v>
      </c>
      <c r="I580" s="17">
        <v>289</v>
      </c>
      <c r="L580" s="126">
        <f t="shared" si="17"/>
        <v>1892794.0499999991</v>
      </c>
      <c r="N580" s="126">
        <v>1892794.0499999991</v>
      </c>
      <c r="O580" s="126">
        <f t="shared" si="16"/>
        <v>0</v>
      </c>
      <c r="P580" s="20"/>
    </row>
    <row r="581" spans="1:16">
      <c r="A581" s="70" t="s">
        <v>9492</v>
      </c>
      <c r="B581" s="59">
        <v>42730</v>
      </c>
      <c r="C581" s="70" t="s">
        <v>7</v>
      </c>
      <c r="D581" s="70">
        <v>29383</v>
      </c>
      <c r="E581" s="70" t="s">
        <v>4</v>
      </c>
      <c r="F581" s="70" t="s">
        <v>6645</v>
      </c>
      <c r="G581" s="70" t="s">
        <v>7</v>
      </c>
      <c r="H581" s="71">
        <v>168318.2</v>
      </c>
      <c r="I581" s="17">
        <v>290</v>
      </c>
      <c r="L581" s="126">
        <f t="shared" si="17"/>
        <v>2061112.2499999991</v>
      </c>
      <c r="N581" s="126">
        <v>2061112.2499999991</v>
      </c>
      <c r="O581" s="126">
        <f t="shared" ref="O581:O644" si="18">+N581-L581</f>
        <v>0</v>
      </c>
      <c r="P581" s="20"/>
    </row>
    <row r="582" spans="1:16">
      <c r="A582" s="70" t="s">
        <v>5364</v>
      </c>
      <c r="B582" s="59">
        <v>42730</v>
      </c>
      <c r="C582" s="70" t="s">
        <v>3</v>
      </c>
      <c r="D582" s="70">
        <v>29384</v>
      </c>
      <c r="E582" s="70" t="s">
        <v>4</v>
      </c>
      <c r="F582" s="70" t="s">
        <v>6645</v>
      </c>
      <c r="G582" s="70" t="s">
        <v>3</v>
      </c>
      <c r="H582" s="120">
        <v>10023.86</v>
      </c>
      <c r="I582" s="17">
        <v>276</v>
      </c>
      <c r="L582" s="126">
        <f t="shared" ref="L582:L633" si="19">+L581+H582-J582</f>
        <v>2071136.1099999992</v>
      </c>
      <c r="N582" s="126">
        <v>2071136.1099999992</v>
      </c>
      <c r="O582" s="126">
        <f t="shared" si="18"/>
        <v>0</v>
      </c>
      <c r="P582" s="20"/>
    </row>
    <row r="583" spans="1:16">
      <c r="A583" s="70" t="s">
        <v>9812</v>
      </c>
      <c r="B583" s="59">
        <v>42730</v>
      </c>
      <c r="C583" s="70" t="s">
        <v>11</v>
      </c>
      <c r="D583" s="70">
        <v>31794</v>
      </c>
      <c r="E583" s="70" t="s">
        <v>33</v>
      </c>
      <c r="F583" s="70" t="s">
        <v>34</v>
      </c>
      <c r="G583" s="70" t="s">
        <v>9485</v>
      </c>
      <c r="H583" s="126">
        <v>20000</v>
      </c>
      <c r="I583" s="17">
        <v>281</v>
      </c>
      <c r="J583" s="126"/>
      <c r="L583" s="126">
        <f t="shared" si="19"/>
        <v>2091136.1099999992</v>
      </c>
      <c r="N583" s="126">
        <v>2091136.1099999992</v>
      </c>
      <c r="O583" s="126">
        <f t="shared" si="18"/>
        <v>0</v>
      </c>
      <c r="P583" s="20"/>
    </row>
    <row r="584" spans="1:16">
      <c r="A584" s="70" t="s">
        <v>953</v>
      </c>
      <c r="B584" s="59">
        <v>42730</v>
      </c>
      <c r="C584" s="70" t="s">
        <v>9493</v>
      </c>
      <c r="D584" s="70">
        <v>3124</v>
      </c>
      <c r="E584" s="70" t="s">
        <v>183</v>
      </c>
      <c r="F584" s="70" t="s">
        <v>34</v>
      </c>
      <c r="G584" s="70" t="s">
        <v>2055</v>
      </c>
      <c r="J584" s="71">
        <v>3166654.29</v>
      </c>
      <c r="K584" s="1">
        <v>205</v>
      </c>
      <c r="L584" s="126">
        <f t="shared" si="19"/>
        <v>-1075518.1800000009</v>
      </c>
      <c r="N584" s="126">
        <v>-1075518.1800000009</v>
      </c>
      <c r="O584" s="126">
        <f t="shared" si="18"/>
        <v>0</v>
      </c>
      <c r="P584" s="20"/>
    </row>
    <row r="585" spans="1:16">
      <c r="A585" s="70" t="s">
        <v>873</v>
      </c>
      <c r="B585" s="59">
        <v>42730</v>
      </c>
      <c r="C585" s="70" t="s">
        <v>9494</v>
      </c>
      <c r="D585" s="70">
        <v>3125</v>
      </c>
      <c r="E585" s="70" t="s">
        <v>190</v>
      </c>
      <c r="F585" s="70" t="s">
        <v>34</v>
      </c>
      <c r="G585" s="70" t="s">
        <v>9495</v>
      </c>
      <c r="J585" s="71">
        <v>125000</v>
      </c>
      <c r="K585" s="1">
        <v>206</v>
      </c>
      <c r="L585" s="126">
        <f t="shared" si="19"/>
        <v>-1200518.1800000009</v>
      </c>
      <c r="N585" s="126">
        <v>-1200518.1800000009</v>
      </c>
      <c r="O585" s="126">
        <f t="shared" si="18"/>
        <v>0</v>
      </c>
      <c r="P585" s="20"/>
    </row>
    <row r="586" spans="1:16">
      <c r="A586" s="70" t="s">
        <v>984</v>
      </c>
      <c r="B586" s="59">
        <v>42730</v>
      </c>
      <c r="C586" s="70" t="s">
        <v>9496</v>
      </c>
      <c r="D586" s="70">
        <v>3126</v>
      </c>
      <c r="E586" s="70" t="s">
        <v>190</v>
      </c>
      <c r="F586" s="70" t="s">
        <v>34</v>
      </c>
      <c r="G586" s="70" t="s">
        <v>9497</v>
      </c>
      <c r="J586" s="71">
        <v>120000</v>
      </c>
      <c r="K586" s="1">
        <v>207</v>
      </c>
      <c r="L586" s="126">
        <f t="shared" si="19"/>
        <v>-1320518.1800000009</v>
      </c>
      <c r="N586" s="126">
        <v>-1320518.1800000009</v>
      </c>
      <c r="O586" s="126">
        <f t="shared" si="18"/>
        <v>0</v>
      </c>
      <c r="P586" s="20"/>
    </row>
    <row r="587" spans="1:16">
      <c r="A587" s="70" t="s">
        <v>3757</v>
      </c>
      <c r="B587" s="59">
        <v>42730</v>
      </c>
      <c r="C587" s="70" t="s">
        <v>9498</v>
      </c>
      <c r="D587" s="70">
        <v>3199</v>
      </c>
      <c r="E587" s="70" t="s">
        <v>190</v>
      </c>
      <c r="F587" s="70" t="s">
        <v>34</v>
      </c>
      <c r="G587" s="70" t="s">
        <v>4435</v>
      </c>
      <c r="J587" s="71">
        <v>1500000</v>
      </c>
      <c r="K587" s="1">
        <v>208</v>
      </c>
      <c r="L587" s="126">
        <f t="shared" si="19"/>
        <v>-2820518.1800000006</v>
      </c>
      <c r="N587" s="126">
        <v>-2820518.1800000006</v>
      </c>
      <c r="O587" s="126">
        <f t="shared" si="18"/>
        <v>0</v>
      </c>
      <c r="P587" s="20"/>
    </row>
    <row r="588" spans="1:16">
      <c r="A588" s="70" t="s">
        <v>3767</v>
      </c>
      <c r="B588" s="59">
        <v>42730</v>
      </c>
      <c r="C588" s="70" t="s">
        <v>9499</v>
      </c>
      <c r="D588" s="70">
        <v>3201</v>
      </c>
      <c r="E588" s="70" t="s">
        <v>190</v>
      </c>
      <c r="F588" s="70" t="s">
        <v>34</v>
      </c>
      <c r="G588" s="70" t="s">
        <v>416</v>
      </c>
      <c r="J588" s="71">
        <v>22731.07</v>
      </c>
      <c r="K588" s="1">
        <v>209</v>
      </c>
      <c r="L588" s="126">
        <f t="shared" si="19"/>
        <v>-2843249.2500000005</v>
      </c>
      <c r="N588" s="126">
        <v>-2843249.2500000005</v>
      </c>
      <c r="O588" s="126">
        <f t="shared" si="18"/>
        <v>0</v>
      </c>
      <c r="P588" s="20"/>
    </row>
    <row r="589" spans="1:16">
      <c r="A589" s="70" t="s">
        <v>9500</v>
      </c>
      <c r="B589" s="59">
        <v>42731</v>
      </c>
      <c r="C589" s="70" t="s">
        <v>5051</v>
      </c>
      <c r="D589" s="70">
        <v>29386</v>
      </c>
      <c r="E589" s="70" t="s">
        <v>4</v>
      </c>
      <c r="F589" s="70" t="s">
        <v>5520</v>
      </c>
      <c r="G589" s="70" t="s">
        <v>9501</v>
      </c>
      <c r="H589" s="71">
        <v>200000</v>
      </c>
      <c r="I589" s="17">
        <v>292</v>
      </c>
      <c r="L589" s="126">
        <f t="shared" si="19"/>
        <v>-2643249.2500000005</v>
      </c>
      <c r="M589" s="119">
        <v>43095</v>
      </c>
      <c r="N589" s="126">
        <v>-2643249.2500000005</v>
      </c>
      <c r="O589" s="126">
        <f t="shared" si="18"/>
        <v>0</v>
      </c>
      <c r="P589" s="20"/>
    </row>
    <row r="590" spans="1:16">
      <c r="A590" s="70" t="s">
        <v>8756</v>
      </c>
      <c r="B590" s="59">
        <v>42731</v>
      </c>
      <c r="C590" s="70" t="s">
        <v>5051</v>
      </c>
      <c r="D590" s="70">
        <v>29387</v>
      </c>
      <c r="E590" s="70" t="s">
        <v>4</v>
      </c>
      <c r="F590" s="70" t="s">
        <v>5520</v>
      </c>
      <c r="G590" s="70" t="s">
        <v>9501</v>
      </c>
      <c r="H590" s="71">
        <v>100000</v>
      </c>
      <c r="I590" s="17">
        <v>291</v>
      </c>
      <c r="L590" s="126">
        <f t="shared" si="19"/>
        <v>-2543249.2500000005</v>
      </c>
      <c r="M590" s="119">
        <v>43095</v>
      </c>
      <c r="N590" s="126">
        <v>-2543249.2500000005</v>
      </c>
      <c r="O590" s="126">
        <f t="shared" si="18"/>
        <v>0</v>
      </c>
      <c r="P590" s="20"/>
    </row>
    <row r="591" spans="1:16">
      <c r="A591" s="70" t="s">
        <v>8115</v>
      </c>
      <c r="B591" s="59">
        <v>42731</v>
      </c>
      <c r="C591" s="70" t="s">
        <v>41</v>
      </c>
      <c r="D591" s="70">
        <v>31317</v>
      </c>
      <c r="E591" s="70" t="s">
        <v>33</v>
      </c>
      <c r="F591" s="70" t="s">
        <v>4580</v>
      </c>
      <c r="G591" s="70" t="s">
        <v>3608</v>
      </c>
      <c r="H591" s="71">
        <v>436000</v>
      </c>
      <c r="I591" s="17">
        <v>293</v>
      </c>
      <c r="L591" s="126">
        <f t="shared" si="19"/>
        <v>-2107249.2500000005</v>
      </c>
      <c r="N591" s="126">
        <v>-2107249.2500000005</v>
      </c>
      <c r="O591" s="126">
        <f t="shared" si="18"/>
        <v>0</v>
      </c>
      <c r="P591" s="20"/>
    </row>
    <row r="592" spans="1:16">
      <c r="A592" s="70" t="s">
        <v>1127</v>
      </c>
      <c r="B592" s="59">
        <v>42731</v>
      </c>
      <c r="C592" s="70" t="s">
        <v>41</v>
      </c>
      <c r="D592" s="70">
        <v>31320</v>
      </c>
      <c r="E592" s="70" t="s">
        <v>33</v>
      </c>
      <c r="F592" s="70" t="s">
        <v>4580</v>
      </c>
      <c r="G592" s="70" t="s">
        <v>61</v>
      </c>
      <c r="H592" s="71">
        <v>298000</v>
      </c>
      <c r="I592" s="17">
        <v>294</v>
      </c>
      <c r="L592" s="126">
        <f t="shared" si="19"/>
        <v>-1809249.2500000005</v>
      </c>
      <c r="N592" s="126">
        <v>-1809249.2500000005</v>
      </c>
      <c r="O592" s="126">
        <f t="shared" si="18"/>
        <v>0</v>
      </c>
      <c r="P592" s="20"/>
    </row>
    <row r="593" spans="1:16">
      <c r="A593" s="70" t="s">
        <v>1136</v>
      </c>
      <c r="B593" s="59">
        <v>42731</v>
      </c>
      <c r="C593" s="70" t="s">
        <v>41</v>
      </c>
      <c r="D593" s="70">
        <v>31321</v>
      </c>
      <c r="E593" s="70" t="s">
        <v>33</v>
      </c>
      <c r="F593" s="70" t="s">
        <v>4580</v>
      </c>
      <c r="G593" s="70" t="s">
        <v>61</v>
      </c>
      <c r="H593" s="71">
        <v>565000</v>
      </c>
      <c r="I593" s="17">
        <v>295</v>
      </c>
      <c r="L593" s="126">
        <f t="shared" si="19"/>
        <v>-1244249.2500000005</v>
      </c>
      <c r="N593" s="126">
        <v>-1244249.2500000005</v>
      </c>
      <c r="O593" s="126">
        <f t="shared" si="18"/>
        <v>0</v>
      </c>
      <c r="P593" s="20"/>
    </row>
    <row r="594" spans="1:16">
      <c r="A594" s="70" t="s">
        <v>7485</v>
      </c>
      <c r="B594" s="59">
        <v>42731</v>
      </c>
      <c r="C594" s="70" t="s">
        <v>41</v>
      </c>
      <c r="D594" s="70">
        <v>31322</v>
      </c>
      <c r="E594" s="70" t="s">
        <v>33</v>
      </c>
      <c r="F594" s="70" t="s">
        <v>4580</v>
      </c>
      <c r="G594" s="70" t="s">
        <v>61</v>
      </c>
      <c r="H594" s="71">
        <v>893000</v>
      </c>
      <c r="I594" s="17">
        <v>296</v>
      </c>
      <c r="L594" s="126">
        <f t="shared" si="19"/>
        <v>-351249.25000000047</v>
      </c>
      <c r="N594" s="126">
        <v>-351249.25000000047</v>
      </c>
      <c r="O594" s="126">
        <f t="shared" si="18"/>
        <v>0</v>
      </c>
      <c r="P594" s="20"/>
    </row>
    <row r="595" spans="1:16">
      <c r="A595" s="70" t="s">
        <v>8118</v>
      </c>
      <c r="B595" s="59">
        <v>42731</v>
      </c>
      <c r="C595" s="70" t="s">
        <v>41</v>
      </c>
      <c r="D595" s="70">
        <v>31323</v>
      </c>
      <c r="E595" s="70" t="s">
        <v>33</v>
      </c>
      <c r="F595" s="70" t="s">
        <v>4580</v>
      </c>
      <c r="G595" s="70" t="s">
        <v>61</v>
      </c>
      <c r="H595" s="71">
        <v>450000</v>
      </c>
      <c r="I595" s="17">
        <v>297</v>
      </c>
      <c r="L595" s="126">
        <f t="shared" si="19"/>
        <v>98750.749999999534</v>
      </c>
      <c r="N595" s="126">
        <v>98750.749999999534</v>
      </c>
      <c r="O595" s="126">
        <f t="shared" si="18"/>
        <v>0</v>
      </c>
      <c r="P595" s="20"/>
    </row>
    <row r="596" spans="1:16">
      <c r="A596" s="70" t="s">
        <v>9502</v>
      </c>
      <c r="B596" s="59">
        <v>42731</v>
      </c>
      <c r="C596" s="70" t="s">
        <v>41</v>
      </c>
      <c r="D596" s="70">
        <v>31324</v>
      </c>
      <c r="E596" s="70" t="s">
        <v>33</v>
      </c>
      <c r="F596" s="70" t="s">
        <v>4580</v>
      </c>
      <c r="G596" s="70" t="s">
        <v>61</v>
      </c>
      <c r="H596" s="71">
        <v>851000</v>
      </c>
      <c r="I596" s="17">
        <v>298</v>
      </c>
      <c r="L596" s="126">
        <f t="shared" si="19"/>
        <v>949750.74999999953</v>
      </c>
      <c r="N596" s="126">
        <v>949750.74999999953</v>
      </c>
      <c r="O596" s="126">
        <f t="shared" si="18"/>
        <v>0</v>
      </c>
      <c r="P596" s="20"/>
    </row>
    <row r="597" spans="1:16">
      <c r="A597" s="70" t="s">
        <v>9503</v>
      </c>
      <c r="B597" s="59">
        <v>42731</v>
      </c>
      <c r="C597" s="70" t="s">
        <v>6070</v>
      </c>
      <c r="D597" s="70">
        <v>29388</v>
      </c>
      <c r="E597" s="70" t="s">
        <v>4</v>
      </c>
      <c r="F597" s="70" t="s">
        <v>5520</v>
      </c>
      <c r="G597" s="70" t="s">
        <v>9504</v>
      </c>
      <c r="H597" s="71">
        <v>1025</v>
      </c>
      <c r="I597" s="17">
        <v>299</v>
      </c>
      <c r="L597" s="126">
        <f t="shared" si="19"/>
        <v>950775.74999999953</v>
      </c>
      <c r="N597" s="126">
        <v>950775.74999999953</v>
      </c>
      <c r="O597" s="126">
        <f t="shared" si="18"/>
        <v>0</v>
      </c>
      <c r="P597" s="20"/>
    </row>
    <row r="598" spans="1:16">
      <c r="A598" s="70" t="s">
        <v>1169</v>
      </c>
      <c r="B598" s="59">
        <v>42731</v>
      </c>
      <c r="C598" s="70" t="s">
        <v>718</v>
      </c>
      <c r="D598" s="70">
        <v>31327</v>
      </c>
      <c r="E598" s="70" t="s">
        <v>33</v>
      </c>
      <c r="F598" s="70" t="s">
        <v>3046</v>
      </c>
      <c r="G598" s="70" t="s">
        <v>9505</v>
      </c>
      <c r="H598" s="71">
        <v>210000</v>
      </c>
      <c r="I598" s="17">
        <v>300</v>
      </c>
      <c r="L598" s="126">
        <f t="shared" si="19"/>
        <v>1160775.7499999995</v>
      </c>
      <c r="N598" s="126">
        <v>1160775.7499999995</v>
      </c>
      <c r="O598" s="126">
        <f t="shared" si="18"/>
        <v>0</v>
      </c>
      <c r="P598" s="20"/>
    </row>
    <row r="599" spans="1:16">
      <c r="A599" s="70" t="s">
        <v>1169</v>
      </c>
      <c r="B599" s="59">
        <v>42731</v>
      </c>
      <c r="C599" s="70" t="s">
        <v>718</v>
      </c>
      <c r="D599" s="70">
        <v>31327</v>
      </c>
      <c r="E599" s="70" t="s">
        <v>33</v>
      </c>
      <c r="F599" s="70" t="s">
        <v>3046</v>
      </c>
      <c r="G599" s="70" t="s">
        <v>9506</v>
      </c>
      <c r="H599" s="71">
        <v>464800</v>
      </c>
      <c r="I599" s="17">
        <v>301</v>
      </c>
      <c r="L599" s="126">
        <f t="shared" si="19"/>
        <v>1625575.7499999995</v>
      </c>
      <c r="N599" s="126">
        <v>1625575.7499999995</v>
      </c>
      <c r="O599" s="126">
        <f t="shared" si="18"/>
        <v>0</v>
      </c>
      <c r="P599" s="20"/>
    </row>
    <row r="600" spans="1:16">
      <c r="A600" s="70" t="s">
        <v>1169</v>
      </c>
      <c r="B600" s="59">
        <v>42731</v>
      </c>
      <c r="C600" s="70" t="s">
        <v>718</v>
      </c>
      <c r="D600" s="70">
        <v>31327</v>
      </c>
      <c r="E600" s="70" t="s">
        <v>33</v>
      </c>
      <c r="F600" s="70" t="s">
        <v>3046</v>
      </c>
      <c r="G600" s="70" t="s">
        <v>9507</v>
      </c>
      <c r="H600" s="71">
        <v>160080</v>
      </c>
      <c r="I600" s="17">
        <v>302</v>
      </c>
      <c r="L600" s="126">
        <f t="shared" si="19"/>
        <v>1785655.7499999995</v>
      </c>
      <c r="N600" s="126">
        <v>1785655.7499999995</v>
      </c>
      <c r="O600" s="126">
        <f t="shared" si="18"/>
        <v>0</v>
      </c>
      <c r="P600" s="20"/>
    </row>
    <row r="601" spans="1:16">
      <c r="A601" s="70" t="s">
        <v>9508</v>
      </c>
      <c r="B601" s="59">
        <v>42731</v>
      </c>
      <c r="C601" s="70" t="s">
        <v>9509</v>
      </c>
      <c r="D601" s="70">
        <v>646</v>
      </c>
      <c r="E601" s="70" t="s">
        <v>4</v>
      </c>
      <c r="F601" s="70" t="s">
        <v>2974</v>
      </c>
      <c r="G601" s="70" t="s">
        <v>9510</v>
      </c>
      <c r="H601" s="71">
        <v>5052.63</v>
      </c>
      <c r="I601" s="17">
        <v>303</v>
      </c>
      <c r="L601" s="126">
        <f t="shared" si="19"/>
        <v>1790708.3799999994</v>
      </c>
      <c r="N601" s="126">
        <v>1790708.3799999994</v>
      </c>
      <c r="O601" s="126">
        <f t="shared" si="18"/>
        <v>0</v>
      </c>
      <c r="P601" s="20"/>
    </row>
    <row r="602" spans="1:16">
      <c r="A602" s="70" t="s">
        <v>4611</v>
      </c>
      <c r="B602" s="59">
        <v>42731</v>
      </c>
      <c r="C602" s="70" t="s">
        <v>9511</v>
      </c>
      <c r="D602" s="70">
        <v>647</v>
      </c>
      <c r="E602" s="70" t="s">
        <v>4</v>
      </c>
      <c r="F602" s="70" t="s">
        <v>2974</v>
      </c>
      <c r="G602" s="70" t="s">
        <v>9512</v>
      </c>
      <c r="H602" s="71">
        <v>5703.57</v>
      </c>
      <c r="I602" s="17">
        <v>304</v>
      </c>
      <c r="L602" s="126">
        <f t="shared" si="19"/>
        <v>1796411.9499999995</v>
      </c>
      <c r="N602" s="126">
        <v>1796411.9499999995</v>
      </c>
      <c r="O602" s="126">
        <f t="shared" si="18"/>
        <v>0</v>
      </c>
      <c r="P602" s="20"/>
    </row>
    <row r="603" spans="1:16">
      <c r="A603" s="70" t="s">
        <v>4602</v>
      </c>
      <c r="B603" s="59">
        <v>42731</v>
      </c>
      <c r="C603" s="70" t="s">
        <v>9513</v>
      </c>
      <c r="D603" s="70">
        <v>648</v>
      </c>
      <c r="E603" s="70" t="s">
        <v>4</v>
      </c>
      <c r="F603" s="70" t="s">
        <v>2974</v>
      </c>
      <c r="G603" s="70" t="s">
        <v>9514</v>
      </c>
      <c r="H603" s="71">
        <v>4996</v>
      </c>
      <c r="I603" s="17">
        <v>305</v>
      </c>
      <c r="L603" s="126">
        <f t="shared" si="19"/>
        <v>1801407.9499999995</v>
      </c>
      <c r="N603" s="126">
        <v>1801407.9499999995</v>
      </c>
      <c r="O603" s="126">
        <f t="shared" si="18"/>
        <v>0</v>
      </c>
      <c r="P603" s="20"/>
    </row>
    <row r="604" spans="1:16">
      <c r="A604" s="70" t="s">
        <v>9515</v>
      </c>
      <c r="B604" s="59">
        <v>42731</v>
      </c>
      <c r="C604" s="70" t="s">
        <v>9516</v>
      </c>
      <c r="D604" s="70">
        <v>31331</v>
      </c>
      <c r="E604" s="70" t="s">
        <v>33</v>
      </c>
      <c r="F604" s="70" t="s">
        <v>3046</v>
      </c>
      <c r="G604" s="70" t="s">
        <v>9517</v>
      </c>
      <c r="H604" s="71">
        <v>226.81</v>
      </c>
      <c r="I604" s="17">
        <v>304</v>
      </c>
      <c r="L604" s="126">
        <f t="shared" si="19"/>
        <v>1801634.7599999995</v>
      </c>
      <c r="N604" s="126">
        <v>1801634.7599999995</v>
      </c>
      <c r="O604" s="126">
        <f t="shared" si="18"/>
        <v>0</v>
      </c>
      <c r="P604" s="20"/>
    </row>
    <row r="605" spans="1:16">
      <c r="A605" s="70" t="s">
        <v>3702</v>
      </c>
      <c r="B605" s="59">
        <v>42731</v>
      </c>
      <c r="C605" s="70" t="s">
        <v>5051</v>
      </c>
      <c r="D605" s="70">
        <v>29389</v>
      </c>
      <c r="E605" s="70" t="s">
        <v>4</v>
      </c>
      <c r="F605" s="70" t="s">
        <v>5520</v>
      </c>
      <c r="G605" s="70" t="s">
        <v>9518</v>
      </c>
      <c r="H605" s="71">
        <v>24244.959999999999</v>
      </c>
      <c r="I605" s="17">
        <v>306</v>
      </c>
      <c r="L605" s="126">
        <f t="shared" si="19"/>
        <v>1825879.7199999995</v>
      </c>
      <c r="N605" s="126">
        <v>1825879.7199999995</v>
      </c>
      <c r="O605" s="126">
        <f t="shared" si="18"/>
        <v>0</v>
      </c>
      <c r="P605" s="20"/>
    </row>
    <row r="606" spans="1:16">
      <c r="A606" s="70" t="s">
        <v>9519</v>
      </c>
      <c r="B606" s="59">
        <v>42731</v>
      </c>
      <c r="C606" s="70" t="s">
        <v>5051</v>
      </c>
      <c r="D606" s="70">
        <v>29390</v>
      </c>
      <c r="E606" s="70" t="s">
        <v>4</v>
      </c>
      <c r="F606" s="70" t="s">
        <v>5520</v>
      </c>
      <c r="G606" s="70" t="s">
        <v>9520</v>
      </c>
      <c r="H606" s="71">
        <v>130000</v>
      </c>
      <c r="I606" s="17">
        <v>307</v>
      </c>
      <c r="L606" s="126">
        <f t="shared" si="19"/>
        <v>1955879.7199999995</v>
      </c>
      <c r="N606" s="126">
        <v>1955879.7199999995</v>
      </c>
      <c r="O606" s="126">
        <f t="shared" si="18"/>
        <v>0</v>
      </c>
      <c r="P606" s="20"/>
    </row>
    <row r="607" spans="1:16">
      <c r="A607" s="70" t="s">
        <v>6056</v>
      </c>
      <c r="B607" s="59">
        <v>42731</v>
      </c>
      <c r="C607" s="70" t="s">
        <v>5151</v>
      </c>
      <c r="D607" s="70">
        <v>29391</v>
      </c>
      <c r="E607" s="70" t="s">
        <v>4</v>
      </c>
      <c r="F607" s="70" t="s">
        <v>5520</v>
      </c>
      <c r="G607" s="70" t="s">
        <v>5151</v>
      </c>
      <c r="H607" s="71">
        <v>1025</v>
      </c>
      <c r="I607" s="17" t="s">
        <v>1159</v>
      </c>
      <c r="L607" s="126">
        <f t="shared" si="19"/>
        <v>1956904.7199999995</v>
      </c>
      <c r="N607" s="126">
        <v>1956904.7199999995</v>
      </c>
      <c r="O607" s="126">
        <f t="shared" si="18"/>
        <v>0</v>
      </c>
      <c r="P607" s="20"/>
    </row>
    <row r="608" spans="1:16">
      <c r="A608" s="70" t="s">
        <v>6059</v>
      </c>
      <c r="B608" s="59">
        <v>42731</v>
      </c>
      <c r="C608" s="70" t="s">
        <v>3</v>
      </c>
      <c r="D608" s="70">
        <v>29392</v>
      </c>
      <c r="E608" s="70" t="s">
        <v>4</v>
      </c>
      <c r="F608" s="70" t="s">
        <v>5520</v>
      </c>
      <c r="G608" s="70" t="s">
        <v>3</v>
      </c>
      <c r="H608" s="82">
        <v>20548.14</v>
      </c>
      <c r="I608" s="17">
        <v>308</v>
      </c>
      <c r="L608" s="126">
        <f t="shared" si="19"/>
        <v>1977452.8599999994</v>
      </c>
      <c r="N608" s="126">
        <v>1977452.8599999994</v>
      </c>
      <c r="O608" s="126">
        <f t="shared" si="18"/>
        <v>0</v>
      </c>
      <c r="P608" s="20"/>
    </row>
    <row r="609" spans="1:16">
      <c r="A609" s="70" t="s">
        <v>9521</v>
      </c>
      <c r="B609" s="59">
        <v>42731</v>
      </c>
      <c r="C609" s="70" t="s">
        <v>7</v>
      </c>
      <c r="D609" s="70">
        <v>29393</v>
      </c>
      <c r="E609" s="70" t="s">
        <v>4</v>
      </c>
      <c r="F609" s="70" t="s">
        <v>5520</v>
      </c>
      <c r="G609" s="70" t="s">
        <v>7</v>
      </c>
      <c r="H609" s="71">
        <v>8591.8799999999992</v>
      </c>
      <c r="I609" s="17">
        <v>309</v>
      </c>
      <c r="L609" s="126">
        <f t="shared" si="19"/>
        <v>1986044.7399999993</v>
      </c>
      <c r="N609" s="126">
        <v>1986044.7399999993</v>
      </c>
      <c r="O609" s="126">
        <f t="shared" si="18"/>
        <v>0</v>
      </c>
      <c r="P609" s="20"/>
    </row>
    <row r="610" spans="1:16">
      <c r="A610" s="70" t="s">
        <v>9522</v>
      </c>
      <c r="B610" s="59">
        <v>42731</v>
      </c>
      <c r="C610" s="70" t="s">
        <v>6070</v>
      </c>
      <c r="D610" s="70">
        <v>29394</v>
      </c>
      <c r="E610" s="70" t="s">
        <v>4</v>
      </c>
      <c r="F610" s="70" t="s">
        <v>6645</v>
      </c>
      <c r="G610" s="70" t="s">
        <v>612</v>
      </c>
      <c r="H610" s="71">
        <v>3030</v>
      </c>
      <c r="I610" s="17">
        <v>310</v>
      </c>
      <c r="L610" s="126">
        <f t="shared" si="19"/>
        <v>1989074.7399999993</v>
      </c>
      <c r="N610" s="126">
        <v>1989074.7399999993</v>
      </c>
      <c r="O610" s="126">
        <f t="shared" si="18"/>
        <v>0</v>
      </c>
      <c r="P610" s="20"/>
    </row>
    <row r="611" spans="1:16">
      <c r="A611" s="70" t="s">
        <v>9523</v>
      </c>
      <c r="B611" s="59">
        <v>42731</v>
      </c>
      <c r="C611" s="70" t="s">
        <v>5051</v>
      </c>
      <c r="D611" s="70">
        <v>29395</v>
      </c>
      <c r="E611" s="70" t="s">
        <v>4</v>
      </c>
      <c r="F611" s="70" t="s">
        <v>6645</v>
      </c>
      <c r="G611" s="70" t="s">
        <v>8372</v>
      </c>
      <c r="H611" s="71">
        <v>30000</v>
      </c>
      <c r="I611" s="17">
        <v>311</v>
      </c>
      <c r="L611" s="126">
        <f t="shared" si="19"/>
        <v>2019074.7399999993</v>
      </c>
      <c r="N611" s="126">
        <v>2019074.7399999993</v>
      </c>
      <c r="O611" s="126">
        <f t="shared" si="18"/>
        <v>0</v>
      </c>
      <c r="P611" s="20"/>
    </row>
    <row r="612" spans="1:16">
      <c r="A612" s="70" t="s">
        <v>8777</v>
      </c>
      <c r="B612" s="59">
        <v>42731</v>
      </c>
      <c r="C612" s="70" t="s">
        <v>6070</v>
      </c>
      <c r="D612" s="70">
        <v>29396</v>
      </c>
      <c r="E612" s="70" t="s">
        <v>4</v>
      </c>
      <c r="F612" s="70" t="s">
        <v>6645</v>
      </c>
      <c r="G612" s="70" t="s">
        <v>9501</v>
      </c>
      <c r="H612" s="71">
        <v>76188.570000000007</v>
      </c>
      <c r="I612" s="17" t="s">
        <v>9750</v>
      </c>
      <c r="L612" s="126">
        <f t="shared" si="19"/>
        <v>2095263.3099999994</v>
      </c>
      <c r="N612" s="126">
        <v>2095263.3099999994</v>
      </c>
      <c r="O612" s="126">
        <f t="shared" si="18"/>
        <v>0</v>
      </c>
      <c r="P612" s="20"/>
    </row>
    <row r="613" spans="1:16">
      <c r="A613" s="70" t="s">
        <v>6139</v>
      </c>
      <c r="B613" s="59">
        <v>42731</v>
      </c>
      <c r="C613" s="70" t="s">
        <v>5051</v>
      </c>
      <c r="D613" s="70">
        <v>29397</v>
      </c>
      <c r="E613" s="70" t="s">
        <v>4</v>
      </c>
      <c r="F613" s="70" t="s">
        <v>6645</v>
      </c>
      <c r="G613" s="70" t="s">
        <v>9501</v>
      </c>
      <c r="H613" s="71">
        <v>100000</v>
      </c>
      <c r="I613" s="17">
        <v>312</v>
      </c>
      <c r="L613" s="126">
        <f t="shared" si="19"/>
        <v>2195263.3099999996</v>
      </c>
      <c r="N613" s="126">
        <v>2195263.3099999996</v>
      </c>
      <c r="O613" s="126">
        <f t="shared" si="18"/>
        <v>0</v>
      </c>
      <c r="P613" s="20"/>
    </row>
    <row r="614" spans="1:16">
      <c r="A614" s="70" t="s">
        <v>7505</v>
      </c>
      <c r="B614" s="59">
        <v>42731</v>
      </c>
      <c r="C614" s="70" t="s">
        <v>7881</v>
      </c>
      <c r="D614" s="70">
        <v>31343</v>
      </c>
      <c r="E614" s="70" t="s">
        <v>33</v>
      </c>
      <c r="F614" s="70" t="s">
        <v>4580</v>
      </c>
      <c r="G614" s="70" t="s">
        <v>9524</v>
      </c>
      <c r="H614" s="71">
        <v>6078.02</v>
      </c>
      <c r="I614" s="17">
        <v>313</v>
      </c>
      <c r="L614" s="126">
        <f t="shared" si="19"/>
        <v>2201341.3299999996</v>
      </c>
      <c r="N614" s="126">
        <v>2201341.3299999996</v>
      </c>
      <c r="O614" s="126">
        <f t="shared" si="18"/>
        <v>0</v>
      </c>
      <c r="P614" s="20"/>
    </row>
    <row r="615" spans="1:16">
      <c r="A615" s="70" t="s">
        <v>9525</v>
      </c>
      <c r="B615" s="59">
        <v>42731</v>
      </c>
      <c r="C615" s="70" t="s">
        <v>8886</v>
      </c>
      <c r="D615" s="70">
        <v>31344</v>
      </c>
      <c r="E615" s="70" t="s">
        <v>33</v>
      </c>
      <c r="F615" s="70" t="s">
        <v>4580</v>
      </c>
      <c r="G615" s="70" t="s">
        <v>4829</v>
      </c>
      <c r="H615" s="71">
        <v>786.66</v>
      </c>
      <c r="I615" s="17">
        <v>314</v>
      </c>
      <c r="L615" s="126">
        <f t="shared" si="19"/>
        <v>2202127.9899999998</v>
      </c>
      <c r="N615" s="126">
        <v>2202127.9899999998</v>
      </c>
      <c r="O615" s="126">
        <f t="shared" si="18"/>
        <v>0</v>
      </c>
      <c r="P615" s="20"/>
    </row>
    <row r="616" spans="1:16">
      <c r="A616" s="70" t="s">
        <v>9526</v>
      </c>
      <c r="B616" s="59">
        <v>42731</v>
      </c>
      <c r="C616" s="70" t="s">
        <v>5576</v>
      </c>
      <c r="D616" s="70">
        <v>29398</v>
      </c>
      <c r="E616" s="70" t="s">
        <v>4</v>
      </c>
      <c r="F616" s="70" t="s">
        <v>6645</v>
      </c>
      <c r="G616" s="70" t="s">
        <v>9527</v>
      </c>
      <c r="H616" s="71">
        <v>300000</v>
      </c>
      <c r="I616" s="17">
        <v>315</v>
      </c>
      <c r="L616" s="126">
        <f t="shared" si="19"/>
        <v>2502127.9899999998</v>
      </c>
      <c r="N616" s="126">
        <v>2502127.9899999998</v>
      </c>
      <c r="O616" s="126">
        <f t="shared" si="18"/>
        <v>0</v>
      </c>
      <c r="P616" s="20"/>
    </row>
    <row r="617" spans="1:16">
      <c r="A617" s="70" t="s">
        <v>3738</v>
      </c>
      <c r="B617" s="59">
        <v>42731</v>
      </c>
      <c r="C617" s="70" t="s">
        <v>6070</v>
      </c>
      <c r="D617" s="70">
        <v>29401</v>
      </c>
      <c r="E617" s="70" t="s">
        <v>4</v>
      </c>
      <c r="F617" s="70" t="s">
        <v>6645</v>
      </c>
      <c r="G617" s="70" t="s">
        <v>3061</v>
      </c>
      <c r="H617" s="71">
        <v>3940.01</v>
      </c>
      <c r="I617" s="17">
        <v>316</v>
      </c>
      <c r="L617" s="126">
        <f t="shared" si="19"/>
        <v>2506067.9999999995</v>
      </c>
      <c r="N617" s="126">
        <v>2506067.9999999995</v>
      </c>
      <c r="O617" s="126">
        <f t="shared" si="18"/>
        <v>0</v>
      </c>
      <c r="P617" s="20"/>
    </row>
    <row r="618" spans="1:16">
      <c r="A618" s="70" t="s">
        <v>3727</v>
      </c>
      <c r="B618" s="59">
        <v>42731</v>
      </c>
      <c r="C618" s="70" t="s">
        <v>6070</v>
      </c>
      <c r="D618" s="70">
        <v>29402</v>
      </c>
      <c r="E618" s="70" t="s">
        <v>4</v>
      </c>
      <c r="F618" s="70" t="s">
        <v>6645</v>
      </c>
      <c r="G618" s="70" t="s">
        <v>9488</v>
      </c>
      <c r="H618" s="71">
        <v>5000</v>
      </c>
      <c r="I618" s="17">
        <v>317</v>
      </c>
      <c r="L618" s="126">
        <f t="shared" si="19"/>
        <v>2511067.9999999995</v>
      </c>
      <c r="N618" s="126">
        <v>2511067.9999999995</v>
      </c>
      <c r="O618" s="126">
        <f t="shared" si="18"/>
        <v>0</v>
      </c>
      <c r="P618" s="20"/>
    </row>
    <row r="619" spans="1:16">
      <c r="A619" s="70" t="s">
        <v>3739</v>
      </c>
      <c r="B619" s="59">
        <v>42731</v>
      </c>
      <c r="C619" s="70" t="s">
        <v>56</v>
      </c>
      <c r="D619" s="70">
        <v>29403</v>
      </c>
      <c r="E619" s="70" t="s">
        <v>4</v>
      </c>
      <c r="F619" s="70" t="s">
        <v>6645</v>
      </c>
      <c r="G619" s="70" t="s">
        <v>9528</v>
      </c>
      <c r="H619" s="82">
        <v>44591</v>
      </c>
      <c r="I619" s="17">
        <v>308</v>
      </c>
      <c r="L619" s="126">
        <f t="shared" si="19"/>
        <v>2555658.9999999995</v>
      </c>
      <c r="N619" s="126">
        <v>2555658.9999999995</v>
      </c>
      <c r="O619" s="126">
        <f t="shared" si="18"/>
        <v>0</v>
      </c>
      <c r="P619" s="20"/>
    </row>
    <row r="620" spans="1:16">
      <c r="A620" s="70" t="s">
        <v>3748</v>
      </c>
      <c r="B620" s="59">
        <v>42731</v>
      </c>
      <c r="C620" s="70" t="s">
        <v>6070</v>
      </c>
      <c r="D620" s="70">
        <v>29404</v>
      </c>
      <c r="E620" s="70" t="s">
        <v>4</v>
      </c>
      <c r="F620" s="70" t="s">
        <v>6645</v>
      </c>
      <c r="G620" s="70" t="s">
        <v>7394</v>
      </c>
      <c r="H620" s="71">
        <v>270060</v>
      </c>
      <c r="I620" s="17">
        <v>318</v>
      </c>
      <c r="L620" s="126">
        <f t="shared" si="19"/>
        <v>2825718.9999999995</v>
      </c>
      <c r="N620" s="126">
        <v>2825718.9999999995</v>
      </c>
      <c r="O620" s="126">
        <f t="shared" si="18"/>
        <v>0</v>
      </c>
      <c r="P620" s="20"/>
    </row>
    <row r="621" spans="1:16">
      <c r="A621" s="70" t="s">
        <v>6124</v>
      </c>
      <c r="B621" s="59">
        <v>42731</v>
      </c>
      <c r="C621" s="70" t="s">
        <v>5576</v>
      </c>
      <c r="D621" s="70">
        <v>29405</v>
      </c>
      <c r="E621" s="70" t="s">
        <v>4</v>
      </c>
      <c r="F621" s="70" t="s">
        <v>6645</v>
      </c>
      <c r="G621" s="70" t="s">
        <v>9529</v>
      </c>
      <c r="H621" s="71">
        <v>190000</v>
      </c>
      <c r="I621" s="17">
        <v>319</v>
      </c>
      <c r="L621" s="126">
        <f t="shared" si="19"/>
        <v>3015718.9999999995</v>
      </c>
      <c r="N621" s="126">
        <v>3015718.9999999995</v>
      </c>
      <c r="O621" s="126">
        <f t="shared" si="18"/>
        <v>0</v>
      </c>
      <c r="P621" s="20"/>
    </row>
    <row r="622" spans="1:16">
      <c r="A622" s="70" t="s">
        <v>3787</v>
      </c>
      <c r="B622" s="59">
        <v>42731</v>
      </c>
      <c r="C622" s="70" t="s">
        <v>6070</v>
      </c>
      <c r="D622" s="70">
        <v>29406</v>
      </c>
      <c r="E622" s="70" t="s">
        <v>4</v>
      </c>
      <c r="F622" s="70" t="s">
        <v>6645</v>
      </c>
      <c r="G622" s="70" t="s">
        <v>9530</v>
      </c>
      <c r="H622" s="71">
        <v>130000</v>
      </c>
      <c r="I622" s="17">
        <v>320</v>
      </c>
      <c r="L622" s="126">
        <f t="shared" si="19"/>
        <v>3145718.9999999995</v>
      </c>
      <c r="N622" s="126">
        <v>3145718.9999999995</v>
      </c>
      <c r="O622" s="126">
        <f t="shared" si="18"/>
        <v>0</v>
      </c>
      <c r="P622" s="20"/>
    </row>
    <row r="623" spans="1:16">
      <c r="A623" s="70" t="s">
        <v>3790</v>
      </c>
      <c r="B623" s="59">
        <v>42731</v>
      </c>
      <c r="C623" s="70" t="s">
        <v>6070</v>
      </c>
      <c r="D623" s="70">
        <v>29407</v>
      </c>
      <c r="E623" s="70" t="s">
        <v>4</v>
      </c>
      <c r="F623" s="70" t="s">
        <v>6645</v>
      </c>
      <c r="G623" s="70" t="s">
        <v>2112</v>
      </c>
      <c r="H623" s="71">
        <v>89656.67</v>
      </c>
      <c r="I623" s="17">
        <v>321</v>
      </c>
      <c r="L623" s="126">
        <f t="shared" si="19"/>
        <v>3235375.6699999995</v>
      </c>
      <c r="N623" s="126">
        <v>3235375.6699999995</v>
      </c>
      <c r="O623" s="126">
        <f t="shared" si="18"/>
        <v>0</v>
      </c>
      <c r="P623" s="20"/>
    </row>
    <row r="624" spans="1:16">
      <c r="A624" s="70" t="s">
        <v>5419</v>
      </c>
      <c r="B624" s="59">
        <v>42731</v>
      </c>
      <c r="C624" s="70" t="s">
        <v>6070</v>
      </c>
      <c r="D624" s="70">
        <v>29408</v>
      </c>
      <c r="E624" s="70" t="s">
        <v>4</v>
      </c>
      <c r="F624" s="70" t="s">
        <v>6645</v>
      </c>
      <c r="G624" s="70" t="s">
        <v>8178</v>
      </c>
      <c r="H624" s="71">
        <v>1840</v>
      </c>
      <c r="I624" s="17">
        <v>322</v>
      </c>
      <c r="L624" s="126">
        <f t="shared" si="19"/>
        <v>3237215.6699999995</v>
      </c>
      <c r="N624" s="126">
        <v>3237215.6699999995</v>
      </c>
      <c r="O624" s="126">
        <f t="shared" si="18"/>
        <v>0</v>
      </c>
      <c r="P624" s="20"/>
    </row>
    <row r="625" spans="1:16">
      <c r="A625" s="70" t="s">
        <v>9531</v>
      </c>
      <c r="B625" s="59">
        <v>42731</v>
      </c>
      <c r="C625" s="70" t="s">
        <v>7</v>
      </c>
      <c r="D625" s="70">
        <v>29409</v>
      </c>
      <c r="E625" s="70" t="s">
        <v>4</v>
      </c>
      <c r="F625" s="70" t="s">
        <v>6645</v>
      </c>
      <c r="G625" s="70" t="s">
        <v>7</v>
      </c>
      <c r="H625" s="71">
        <v>104934.14</v>
      </c>
      <c r="I625" s="17">
        <v>323</v>
      </c>
      <c r="L625" s="126">
        <f t="shared" si="19"/>
        <v>3342149.8099999996</v>
      </c>
      <c r="N625" s="126">
        <v>3342149.8099999996</v>
      </c>
      <c r="O625" s="126">
        <f t="shared" si="18"/>
        <v>0</v>
      </c>
      <c r="P625" s="20"/>
    </row>
    <row r="626" spans="1:16">
      <c r="A626" s="70" t="s">
        <v>5421</v>
      </c>
      <c r="B626" s="59">
        <v>42731</v>
      </c>
      <c r="C626" s="70" t="s">
        <v>3</v>
      </c>
      <c r="D626" s="70">
        <v>29410</v>
      </c>
      <c r="E626" s="70" t="s">
        <v>4</v>
      </c>
      <c r="F626" s="70" t="s">
        <v>6645</v>
      </c>
      <c r="G626" s="70" t="s">
        <v>3</v>
      </c>
      <c r="H626" s="82">
        <v>200182.1</v>
      </c>
      <c r="I626" s="17">
        <v>308</v>
      </c>
      <c r="L626" s="126">
        <f t="shared" si="19"/>
        <v>3542331.9099999997</v>
      </c>
      <c r="N626" s="126">
        <v>3542331.9099999997</v>
      </c>
      <c r="O626" s="126">
        <f t="shared" si="18"/>
        <v>0</v>
      </c>
      <c r="P626" s="20"/>
    </row>
    <row r="627" spans="1:16">
      <c r="A627" s="70" t="s">
        <v>932</v>
      </c>
      <c r="B627" s="59">
        <v>42731</v>
      </c>
      <c r="C627" s="70" t="s">
        <v>41</v>
      </c>
      <c r="D627" s="70">
        <v>31309</v>
      </c>
      <c r="E627" s="70" t="s">
        <v>42</v>
      </c>
      <c r="F627" s="70" t="s">
        <v>4580</v>
      </c>
      <c r="G627" s="70" t="s">
        <v>3718</v>
      </c>
      <c r="J627" s="71">
        <v>2437.0100000000002</v>
      </c>
      <c r="K627" s="1">
        <v>210</v>
      </c>
      <c r="L627" s="126">
        <f t="shared" si="19"/>
        <v>3539894.9</v>
      </c>
      <c r="N627" s="126">
        <v>3539894.9</v>
      </c>
      <c r="O627" s="126">
        <f t="shared" si="18"/>
        <v>0</v>
      </c>
      <c r="P627" s="20"/>
    </row>
    <row r="628" spans="1:16">
      <c r="A628" s="70" t="s">
        <v>935</v>
      </c>
      <c r="B628" s="59">
        <v>42731</v>
      </c>
      <c r="C628" s="70" t="s">
        <v>41</v>
      </c>
      <c r="D628" s="70">
        <v>31311</v>
      </c>
      <c r="E628" s="70" t="s">
        <v>42</v>
      </c>
      <c r="F628" s="70" t="s">
        <v>4580</v>
      </c>
      <c r="G628" s="70" t="s">
        <v>751</v>
      </c>
      <c r="J628" s="71">
        <v>20000</v>
      </c>
      <c r="K628" s="1">
        <v>211</v>
      </c>
      <c r="L628" s="126">
        <f t="shared" si="19"/>
        <v>3519894.9</v>
      </c>
      <c r="N628" s="126">
        <v>3519894.9</v>
      </c>
      <c r="O628" s="126">
        <f t="shared" si="18"/>
        <v>0</v>
      </c>
      <c r="P628" s="20"/>
    </row>
    <row r="629" spans="1:16">
      <c r="A629" s="70" t="s">
        <v>937</v>
      </c>
      <c r="B629" s="59">
        <v>42731</v>
      </c>
      <c r="C629" s="70" t="s">
        <v>41</v>
      </c>
      <c r="D629" s="70">
        <v>31312</v>
      </c>
      <c r="E629" s="70" t="s">
        <v>42</v>
      </c>
      <c r="F629" s="70" t="s">
        <v>4580</v>
      </c>
      <c r="G629" s="70" t="s">
        <v>751</v>
      </c>
      <c r="J629" s="71">
        <v>115000</v>
      </c>
      <c r="K629" s="1">
        <v>212</v>
      </c>
      <c r="L629" s="126">
        <f t="shared" si="19"/>
        <v>3404894.9</v>
      </c>
      <c r="N629" s="126">
        <v>3404894.9</v>
      </c>
      <c r="O629" s="126">
        <f t="shared" si="18"/>
        <v>0</v>
      </c>
      <c r="P629" s="20"/>
    </row>
    <row r="630" spans="1:16">
      <c r="A630" s="70" t="s">
        <v>940</v>
      </c>
      <c r="B630" s="59">
        <v>42731</v>
      </c>
      <c r="C630" s="70" t="s">
        <v>41</v>
      </c>
      <c r="D630" s="70">
        <v>31313</v>
      </c>
      <c r="E630" s="70" t="s">
        <v>42</v>
      </c>
      <c r="F630" s="70" t="s">
        <v>4580</v>
      </c>
      <c r="G630" s="70" t="s">
        <v>2637</v>
      </c>
      <c r="J630" s="71">
        <v>4142.49</v>
      </c>
      <c r="K630" s="1">
        <v>213</v>
      </c>
      <c r="L630" s="126">
        <f t="shared" si="19"/>
        <v>3400752.4099999997</v>
      </c>
      <c r="N630" s="126">
        <v>3400752.4099999997</v>
      </c>
      <c r="O630" s="126">
        <f t="shared" si="18"/>
        <v>0</v>
      </c>
      <c r="P630" s="20"/>
    </row>
    <row r="631" spans="1:16">
      <c r="A631" s="70" t="s">
        <v>942</v>
      </c>
      <c r="B631" s="59">
        <v>42731</v>
      </c>
      <c r="C631" s="70" t="s">
        <v>41</v>
      </c>
      <c r="D631" s="70">
        <v>31314</v>
      </c>
      <c r="E631" s="70" t="s">
        <v>42</v>
      </c>
      <c r="F631" s="70" t="s">
        <v>4580</v>
      </c>
      <c r="G631" s="70" t="s">
        <v>2636</v>
      </c>
      <c r="J631" s="71">
        <v>1841.64</v>
      </c>
      <c r="K631" s="1">
        <v>214</v>
      </c>
      <c r="L631" s="126">
        <f t="shared" si="19"/>
        <v>3398910.7699999996</v>
      </c>
      <c r="N631" s="126">
        <v>3398910.7699999996</v>
      </c>
      <c r="O631" s="126">
        <f t="shared" si="18"/>
        <v>0</v>
      </c>
      <c r="P631" s="20"/>
    </row>
    <row r="632" spans="1:16">
      <c r="A632" s="70" t="s">
        <v>944</v>
      </c>
      <c r="B632" s="59">
        <v>42731</v>
      </c>
      <c r="C632" s="70" t="s">
        <v>41</v>
      </c>
      <c r="D632" s="70">
        <v>31315</v>
      </c>
      <c r="E632" s="70" t="s">
        <v>42</v>
      </c>
      <c r="F632" s="70" t="s">
        <v>4580</v>
      </c>
      <c r="G632" s="70" t="s">
        <v>8666</v>
      </c>
      <c r="J632" s="71">
        <v>547.53</v>
      </c>
      <c r="K632" s="1">
        <v>215</v>
      </c>
      <c r="L632" s="126">
        <f t="shared" si="19"/>
        <v>3398363.2399999998</v>
      </c>
      <c r="N632" s="126">
        <v>3398363.2399999998</v>
      </c>
      <c r="O632" s="126">
        <f t="shared" si="18"/>
        <v>0</v>
      </c>
      <c r="P632" s="20"/>
    </row>
    <row r="633" spans="1:16">
      <c r="A633" s="70" t="s">
        <v>947</v>
      </c>
      <c r="B633" s="59">
        <v>42731</v>
      </c>
      <c r="C633" s="70" t="s">
        <v>41</v>
      </c>
      <c r="D633" s="70">
        <v>31316</v>
      </c>
      <c r="E633" s="70" t="s">
        <v>42</v>
      </c>
      <c r="F633" s="70" t="s">
        <v>4580</v>
      </c>
      <c r="G633" s="70" t="s">
        <v>2663</v>
      </c>
      <c r="J633" s="71">
        <v>11432.06</v>
      </c>
      <c r="K633" s="1">
        <v>216</v>
      </c>
      <c r="L633" s="126">
        <f t="shared" si="19"/>
        <v>3386931.1799999997</v>
      </c>
      <c r="N633" s="126">
        <v>3386931.1799999997</v>
      </c>
      <c r="O633" s="126">
        <f t="shared" si="18"/>
        <v>0</v>
      </c>
      <c r="P633" s="20"/>
    </row>
    <row r="634" spans="1:16">
      <c r="A634" s="70" t="s">
        <v>949</v>
      </c>
      <c r="B634" s="59">
        <v>42731</v>
      </c>
      <c r="C634" s="70" t="s">
        <v>7521</v>
      </c>
      <c r="D634" s="70">
        <v>31318</v>
      </c>
      <c r="E634" s="70" t="s">
        <v>42</v>
      </c>
      <c r="F634" s="70" t="s">
        <v>4580</v>
      </c>
      <c r="G634" s="70" t="s">
        <v>9532</v>
      </c>
      <c r="J634" s="71">
        <v>799.44</v>
      </c>
      <c r="K634" s="1">
        <v>600</v>
      </c>
      <c r="L634" s="125">
        <f t="shared" ref="L634:L645" si="20">+L633+H634-J634</f>
        <v>3386131.7399999998</v>
      </c>
      <c r="N634" s="126">
        <v>3386131.7399999998</v>
      </c>
      <c r="O634" s="126">
        <f t="shared" si="18"/>
        <v>0</v>
      </c>
      <c r="P634" s="20"/>
    </row>
    <row r="635" spans="1:16">
      <c r="A635" s="70" t="s">
        <v>951</v>
      </c>
      <c r="B635" s="59">
        <v>42731</v>
      </c>
      <c r="C635" s="70" t="s">
        <v>41</v>
      </c>
      <c r="D635" s="70">
        <v>31319</v>
      </c>
      <c r="E635" s="70" t="s">
        <v>42</v>
      </c>
      <c r="F635" s="70" t="s">
        <v>4580</v>
      </c>
      <c r="G635" s="70" t="s">
        <v>751</v>
      </c>
      <c r="J635" s="71">
        <v>228000</v>
      </c>
      <c r="K635" s="1">
        <v>217</v>
      </c>
      <c r="L635" s="125">
        <f t="shared" si="20"/>
        <v>3158131.7399999998</v>
      </c>
      <c r="N635" s="126">
        <v>3158131.7399999998</v>
      </c>
      <c r="O635" s="126">
        <f t="shared" si="18"/>
        <v>0</v>
      </c>
      <c r="P635" s="20"/>
    </row>
    <row r="636" spans="1:16">
      <c r="A636" s="70" t="s">
        <v>986</v>
      </c>
      <c r="B636" s="59">
        <v>42731</v>
      </c>
      <c r="C636" s="70" t="s">
        <v>9533</v>
      </c>
      <c r="D636" s="70">
        <v>3127</v>
      </c>
      <c r="E636" s="70" t="s">
        <v>183</v>
      </c>
      <c r="F636" s="70" t="s">
        <v>34</v>
      </c>
      <c r="G636" s="70" t="s">
        <v>2055</v>
      </c>
      <c r="J636" s="71">
        <v>220033.54</v>
      </c>
      <c r="K636" s="1">
        <v>218</v>
      </c>
      <c r="L636" s="125">
        <f t="shared" si="20"/>
        <v>2938098.1999999997</v>
      </c>
      <c r="N636" s="126">
        <v>2938098.1999999997</v>
      </c>
      <c r="O636" s="126">
        <f t="shared" si="18"/>
        <v>0</v>
      </c>
      <c r="P636" s="20"/>
    </row>
    <row r="637" spans="1:16">
      <c r="A637" s="70" t="s">
        <v>988</v>
      </c>
      <c r="B637" s="59">
        <v>42731</v>
      </c>
      <c r="C637" s="70" t="s">
        <v>9534</v>
      </c>
      <c r="D637" s="70">
        <v>1108</v>
      </c>
      <c r="E637" s="70" t="s">
        <v>109</v>
      </c>
      <c r="F637" s="70" t="s">
        <v>34</v>
      </c>
      <c r="G637" s="70" t="s">
        <v>106</v>
      </c>
      <c r="H637" s="71">
        <v>477000</v>
      </c>
      <c r="I637" s="17">
        <v>324</v>
      </c>
      <c r="L637" s="125">
        <f t="shared" si="20"/>
        <v>3415098.1999999997</v>
      </c>
      <c r="N637" s="126">
        <v>3415098.1999999997</v>
      </c>
      <c r="O637" s="126">
        <f t="shared" si="18"/>
        <v>0</v>
      </c>
      <c r="P637" s="20"/>
    </row>
    <row r="638" spans="1:16">
      <c r="A638" s="70" t="s">
        <v>990</v>
      </c>
      <c r="B638" s="59">
        <v>42731</v>
      </c>
      <c r="C638" s="70" t="s">
        <v>9535</v>
      </c>
      <c r="D638" s="70">
        <v>18263</v>
      </c>
      <c r="E638" s="70" t="s">
        <v>385</v>
      </c>
      <c r="F638" s="70" t="s">
        <v>34</v>
      </c>
      <c r="G638" s="70" t="s">
        <v>386</v>
      </c>
      <c r="J638" s="71">
        <v>3346.14</v>
      </c>
      <c r="K638" s="1">
        <v>219</v>
      </c>
      <c r="L638" s="125">
        <f t="shared" si="20"/>
        <v>3411752.0599999996</v>
      </c>
      <c r="N638" s="126">
        <v>3411752.0599999996</v>
      </c>
      <c r="O638" s="126">
        <f t="shared" si="18"/>
        <v>0</v>
      </c>
      <c r="P638" s="20"/>
    </row>
    <row r="639" spans="1:16">
      <c r="A639" s="70" t="s">
        <v>1014</v>
      </c>
      <c r="B639" s="59">
        <v>42731</v>
      </c>
      <c r="C639" s="70" t="s">
        <v>9536</v>
      </c>
      <c r="D639" s="70">
        <v>3128</v>
      </c>
      <c r="E639" s="70" t="s">
        <v>190</v>
      </c>
      <c r="F639" s="70" t="s">
        <v>34</v>
      </c>
      <c r="G639" s="70" t="s">
        <v>39</v>
      </c>
      <c r="J639" s="71">
        <v>7540.03</v>
      </c>
      <c r="K639" s="1">
        <v>220</v>
      </c>
      <c r="L639" s="125">
        <f t="shared" si="20"/>
        <v>3404212.03</v>
      </c>
      <c r="N639" s="126">
        <v>3404212.03</v>
      </c>
      <c r="O639" s="126">
        <f t="shared" si="18"/>
        <v>0</v>
      </c>
      <c r="P639" s="20"/>
    </row>
    <row r="640" spans="1:16">
      <c r="A640" s="70" t="s">
        <v>1016</v>
      </c>
      <c r="B640" s="59">
        <v>42731</v>
      </c>
      <c r="C640" s="70" t="s">
        <v>9537</v>
      </c>
      <c r="D640" s="70">
        <v>3129</v>
      </c>
      <c r="E640" s="70" t="s">
        <v>190</v>
      </c>
      <c r="F640" s="70" t="s">
        <v>34</v>
      </c>
      <c r="G640" s="70" t="s">
        <v>39</v>
      </c>
      <c r="J640" s="71">
        <v>20718.16</v>
      </c>
      <c r="K640" s="1">
        <v>221</v>
      </c>
      <c r="L640" s="125">
        <f t="shared" si="20"/>
        <v>3383493.8699999996</v>
      </c>
      <c r="N640" s="126">
        <v>3383493.8699999996</v>
      </c>
      <c r="O640" s="126">
        <f t="shared" si="18"/>
        <v>0</v>
      </c>
      <c r="P640" s="20"/>
    </row>
    <row r="641" spans="1:16">
      <c r="A641" s="70" t="s">
        <v>1018</v>
      </c>
      <c r="B641" s="59">
        <v>42731</v>
      </c>
      <c r="C641" s="70" t="s">
        <v>9538</v>
      </c>
      <c r="D641" s="70">
        <v>3130</v>
      </c>
      <c r="E641" s="70" t="s">
        <v>183</v>
      </c>
      <c r="F641" s="70" t="s">
        <v>34</v>
      </c>
      <c r="G641" s="70" t="s">
        <v>9539</v>
      </c>
      <c r="J641" s="71">
        <v>16046</v>
      </c>
      <c r="K641" s="1">
        <v>222</v>
      </c>
      <c r="L641" s="125">
        <f t="shared" si="20"/>
        <v>3367447.8699999996</v>
      </c>
      <c r="N641" s="126">
        <v>3367447.8699999996</v>
      </c>
      <c r="O641" s="126">
        <f t="shared" si="18"/>
        <v>0</v>
      </c>
      <c r="P641" s="20"/>
    </row>
    <row r="642" spans="1:16">
      <c r="A642" s="70" t="s">
        <v>1020</v>
      </c>
      <c r="B642" s="59">
        <v>42731</v>
      </c>
      <c r="C642" s="70" t="s">
        <v>9540</v>
      </c>
      <c r="D642" s="70">
        <v>3131</v>
      </c>
      <c r="E642" s="70" t="s">
        <v>190</v>
      </c>
      <c r="F642" s="70" t="s">
        <v>34</v>
      </c>
      <c r="G642" s="70" t="s">
        <v>209</v>
      </c>
      <c r="J642" s="71">
        <v>8004</v>
      </c>
      <c r="K642" s="1">
        <v>223</v>
      </c>
      <c r="L642" s="125">
        <f t="shared" si="20"/>
        <v>3359443.8699999996</v>
      </c>
      <c r="N642" s="126">
        <v>3359443.8699999996</v>
      </c>
      <c r="O642" s="126">
        <f t="shared" si="18"/>
        <v>0</v>
      </c>
      <c r="P642" s="20"/>
    </row>
    <row r="643" spans="1:16">
      <c r="A643" s="70" t="s">
        <v>824</v>
      </c>
      <c r="B643" s="59">
        <v>42731</v>
      </c>
      <c r="C643" s="70" t="s">
        <v>9541</v>
      </c>
      <c r="D643" s="70">
        <v>3132</v>
      </c>
      <c r="E643" s="70" t="s">
        <v>190</v>
      </c>
      <c r="F643" s="70" t="s">
        <v>34</v>
      </c>
      <c r="G643" s="70" t="s">
        <v>1349</v>
      </c>
      <c r="J643" s="71">
        <v>2320</v>
      </c>
      <c r="K643" s="1">
        <v>224</v>
      </c>
      <c r="L643" s="125">
        <f t="shared" si="20"/>
        <v>3357123.8699999996</v>
      </c>
      <c r="N643" s="126">
        <v>3357123.8699999996</v>
      </c>
      <c r="O643" s="126">
        <f t="shared" si="18"/>
        <v>0</v>
      </c>
      <c r="P643" s="20"/>
    </row>
    <row r="644" spans="1:16">
      <c r="A644" s="70" t="s">
        <v>1962</v>
      </c>
      <c r="B644" s="59">
        <v>42731</v>
      </c>
      <c r="C644" s="70" t="s">
        <v>9542</v>
      </c>
      <c r="D644" s="70">
        <v>3133</v>
      </c>
      <c r="E644" s="70" t="s">
        <v>190</v>
      </c>
      <c r="F644" s="70" t="s">
        <v>34</v>
      </c>
      <c r="G644" s="70" t="s">
        <v>1349</v>
      </c>
      <c r="J644" s="71">
        <v>13572</v>
      </c>
      <c r="K644" s="1">
        <v>224</v>
      </c>
      <c r="L644" s="125">
        <f t="shared" si="20"/>
        <v>3343551.8699999996</v>
      </c>
      <c r="N644" s="126">
        <v>3343551.8699999996</v>
      </c>
      <c r="O644" s="126">
        <f t="shared" si="18"/>
        <v>0</v>
      </c>
      <c r="P644" s="20"/>
    </row>
    <row r="645" spans="1:16">
      <c r="A645" s="70" t="s">
        <v>1057</v>
      </c>
      <c r="B645" s="59">
        <v>42731</v>
      </c>
      <c r="C645" s="70" t="s">
        <v>9543</v>
      </c>
      <c r="D645" s="70">
        <v>3134</v>
      </c>
      <c r="E645" s="70" t="s">
        <v>190</v>
      </c>
      <c r="F645" s="70" t="s">
        <v>34</v>
      </c>
      <c r="G645" s="70" t="s">
        <v>7367</v>
      </c>
      <c r="J645" s="71">
        <v>464</v>
      </c>
      <c r="K645" s="1">
        <v>225</v>
      </c>
      <c r="L645" s="125">
        <f t="shared" si="20"/>
        <v>3343087.8699999996</v>
      </c>
      <c r="N645" s="126">
        <v>3343087.8699999996</v>
      </c>
      <c r="O645" s="126">
        <f t="shared" ref="O645:O708" si="21">+N645-L645</f>
        <v>0</v>
      </c>
      <c r="P645" s="20"/>
    </row>
    <row r="646" spans="1:16">
      <c r="A646" s="70" t="s">
        <v>1060</v>
      </c>
      <c r="B646" s="59">
        <v>42731</v>
      </c>
      <c r="C646" s="70" t="s">
        <v>9544</v>
      </c>
      <c r="D646" s="70">
        <v>3135</v>
      </c>
      <c r="E646" s="70" t="s">
        <v>190</v>
      </c>
      <c r="F646" s="70" t="s">
        <v>34</v>
      </c>
      <c r="G646" s="70" t="s">
        <v>7367</v>
      </c>
      <c r="J646" s="71">
        <v>11078</v>
      </c>
      <c r="K646" s="1">
        <v>225</v>
      </c>
      <c r="L646" s="125">
        <f t="shared" ref="L646:L710" si="22">+L645+H646-J646</f>
        <v>3332009.8699999996</v>
      </c>
      <c r="N646" s="126">
        <v>3332009.8699999996</v>
      </c>
      <c r="O646" s="126">
        <f t="shared" si="21"/>
        <v>0</v>
      </c>
      <c r="P646" s="20"/>
    </row>
    <row r="647" spans="1:16">
      <c r="A647" s="70" t="s">
        <v>1062</v>
      </c>
      <c r="B647" s="59">
        <v>42731</v>
      </c>
      <c r="C647" s="70" t="s">
        <v>9545</v>
      </c>
      <c r="D647" s="70">
        <v>3136</v>
      </c>
      <c r="E647" s="70" t="s">
        <v>190</v>
      </c>
      <c r="F647" s="70" t="s">
        <v>34</v>
      </c>
      <c r="G647" s="70" t="s">
        <v>8915</v>
      </c>
      <c r="J647" s="71">
        <v>9280</v>
      </c>
      <c r="K647" s="1">
        <v>226</v>
      </c>
      <c r="L647" s="125">
        <f t="shared" si="22"/>
        <v>3322729.8699999996</v>
      </c>
      <c r="N647" s="126">
        <v>3322729.8699999996</v>
      </c>
      <c r="O647" s="126">
        <f t="shared" si="21"/>
        <v>0</v>
      </c>
      <c r="P647" s="20"/>
    </row>
    <row r="648" spans="1:16">
      <c r="A648" s="70" t="s">
        <v>1064</v>
      </c>
      <c r="B648" s="59">
        <v>42731</v>
      </c>
      <c r="C648" s="70" t="s">
        <v>9546</v>
      </c>
      <c r="D648" s="70">
        <v>3137</v>
      </c>
      <c r="E648" s="70" t="s">
        <v>190</v>
      </c>
      <c r="F648" s="70" t="s">
        <v>34</v>
      </c>
      <c r="G648" s="70" t="s">
        <v>8915</v>
      </c>
      <c r="J648" s="71">
        <v>15080</v>
      </c>
      <c r="K648" s="1">
        <v>226</v>
      </c>
      <c r="L648" s="125">
        <f t="shared" si="22"/>
        <v>3307649.8699999996</v>
      </c>
      <c r="N648" s="126">
        <v>3307649.8699999996</v>
      </c>
      <c r="O648" s="126">
        <f t="shared" si="21"/>
        <v>0</v>
      </c>
      <c r="P648" s="20"/>
    </row>
    <row r="649" spans="1:16">
      <c r="A649" s="70" t="s">
        <v>1066</v>
      </c>
      <c r="B649" s="59">
        <v>42731</v>
      </c>
      <c r="C649" s="70" t="s">
        <v>9547</v>
      </c>
      <c r="D649" s="70">
        <v>3138</v>
      </c>
      <c r="E649" s="70" t="s">
        <v>385</v>
      </c>
      <c r="F649" s="70" t="s">
        <v>34</v>
      </c>
      <c r="G649" s="70" t="s">
        <v>391</v>
      </c>
      <c r="J649" s="71">
        <v>9576.4500000000007</v>
      </c>
      <c r="K649" s="1">
        <v>227</v>
      </c>
      <c r="L649" s="125">
        <f t="shared" si="22"/>
        <v>3298073.4199999995</v>
      </c>
      <c r="N649" s="126">
        <v>3298073.4199999995</v>
      </c>
      <c r="O649" s="126">
        <f t="shared" si="21"/>
        <v>0</v>
      </c>
      <c r="P649" s="20"/>
    </row>
    <row r="650" spans="1:16">
      <c r="A650" s="70" t="s">
        <v>1068</v>
      </c>
      <c r="B650" s="59">
        <v>42731</v>
      </c>
      <c r="C650" s="70" t="s">
        <v>9548</v>
      </c>
      <c r="D650" s="70" t="s">
        <v>9549</v>
      </c>
      <c r="E650" s="70" t="s">
        <v>385</v>
      </c>
      <c r="F650" s="70" t="s">
        <v>34</v>
      </c>
      <c r="G650" s="70" t="s">
        <v>391</v>
      </c>
      <c r="J650" s="71">
        <v>11213.8</v>
      </c>
      <c r="K650" s="1">
        <v>228</v>
      </c>
      <c r="L650" s="125">
        <f t="shared" si="22"/>
        <v>3286859.6199999996</v>
      </c>
      <c r="N650" s="126">
        <v>3286859.6199999996</v>
      </c>
      <c r="O650" s="126">
        <f t="shared" si="21"/>
        <v>0</v>
      </c>
      <c r="P650" s="20"/>
    </row>
    <row r="651" spans="1:16">
      <c r="A651" s="70" t="s">
        <v>1022</v>
      </c>
      <c r="B651" s="59">
        <v>42731</v>
      </c>
      <c r="C651" s="70" t="s">
        <v>9550</v>
      </c>
      <c r="D651" s="70" t="s">
        <v>9551</v>
      </c>
      <c r="E651" s="70" t="s">
        <v>385</v>
      </c>
      <c r="F651" s="70" t="s">
        <v>34</v>
      </c>
      <c r="G651" s="70" t="s">
        <v>391</v>
      </c>
      <c r="J651" s="71">
        <v>11248.84</v>
      </c>
      <c r="K651" s="1">
        <v>229</v>
      </c>
      <c r="L651" s="125">
        <f t="shared" si="22"/>
        <v>3275610.78</v>
      </c>
      <c r="N651" s="126">
        <v>3275610.78</v>
      </c>
      <c r="O651" s="126">
        <f t="shared" si="21"/>
        <v>0</v>
      </c>
      <c r="P651" s="20"/>
    </row>
    <row r="652" spans="1:16">
      <c r="A652" s="70" t="s">
        <v>991</v>
      </c>
      <c r="B652" s="59">
        <v>42731</v>
      </c>
      <c r="C652" s="70" t="s">
        <v>9552</v>
      </c>
      <c r="D652" s="70" t="s">
        <v>9553</v>
      </c>
      <c r="E652" s="70" t="s">
        <v>385</v>
      </c>
      <c r="F652" s="70" t="s">
        <v>34</v>
      </c>
      <c r="G652" s="70" t="s">
        <v>391</v>
      </c>
      <c r="J652" s="71">
        <v>10999.07</v>
      </c>
      <c r="K652" s="1">
        <v>230</v>
      </c>
      <c r="L652" s="125">
        <f t="shared" si="22"/>
        <v>3264611.71</v>
      </c>
      <c r="N652" s="126">
        <v>3264611.71</v>
      </c>
      <c r="O652" s="126">
        <f t="shared" si="21"/>
        <v>0</v>
      </c>
      <c r="P652" s="20"/>
    </row>
    <row r="653" spans="1:16">
      <c r="A653" s="70" t="s">
        <v>994</v>
      </c>
      <c r="B653" s="59">
        <v>42731</v>
      </c>
      <c r="C653" s="70" t="s">
        <v>9554</v>
      </c>
      <c r="D653" s="70" t="s">
        <v>9555</v>
      </c>
      <c r="E653" s="70" t="s">
        <v>385</v>
      </c>
      <c r="F653" s="70" t="s">
        <v>34</v>
      </c>
      <c r="G653" s="70" t="s">
        <v>386</v>
      </c>
      <c r="J653" s="71">
        <v>33593.919999999998</v>
      </c>
      <c r="K653" s="1">
        <v>231</v>
      </c>
      <c r="L653" s="125">
        <f t="shared" si="22"/>
        <v>3231017.79</v>
      </c>
      <c r="N653" s="126">
        <v>3231017.79</v>
      </c>
      <c r="O653" s="126">
        <f t="shared" si="21"/>
        <v>0</v>
      </c>
      <c r="P653" s="20"/>
    </row>
    <row r="654" spans="1:16">
      <c r="A654" s="70" t="s">
        <v>996</v>
      </c>
      <c r="B654" s="59">
        <v>42731</v>
      </c>
      <c r="C654" s="70" t="s">
        <v>9556</v>
      </c>
      <c r="D654" s="70" t="s">
        <v>9557</v>
      </c>
      <c r="E654" s="70" t="s">
        <v>385</v>
      </c>
      <c r="F654" s="70" t="s">
        <v>34</v>
      </c>
      <c r="G654" s="70" t="s">
        <v>386</v>
      </c>
      <c r="J654" s="71">
        <v>6152.58</v>
      </c>
      <c r="K654" s="1">
        <v>232</v>
      </c>
      <c r="L654" s="125">
        <f t="shared" si="22"/>
        <v>3224865.21</v>
      </c>
      <c r="N654" s="126">
        <v>3224865.21</v>
      </c>
      <c r="O654" s="126">
        <f t="shared" si="21"/>
        <v>0</v>
      </c>
      <c r="P654" s="20"/>
    </row>
    <row r="655" spans="1:16">
      <c r="A655" s="70" t="s">
        <v>1024</v>
      </c>
      <c r="B655" s="59">
        <v>42731</v>
      </c>
      <c r="C655" s="70" t="s">
        <v>9558</v>
      </c>
      <c r="D655" s="70" t="s">
        <v>9559</v>
      </c>
      <c r="E655" s="70" t="s">
        <v>385</v>
      </c>
      <c r="F655" s="70" t="s">
        <v>34</v>
      </c>
      <c r="G655" s="70" t="s">
        <v>386</v>
      </c>
      <c r="J655" s="71">
        <v>12747.74</v>
      </c>
      <c r="K655" s="1">
        <v>233</v>
      </c>
      <c r="L655" s="125">
        <f t="shared" si="22"/>
        <v>3212117.4699999997</v>
      </c>
      <c r="N655" s="126">
        <v>3212117.4699999997</v>
      </c>
      <c r="O655" s="126">
        <f t="shared" si="21"/>
        <v>0</v>
      </c>
      <c r="P655" s="20"/>
    </row>
    <row r="656" spans="1:16">
      <c r="A656" s="70" t="s">
        <v>1070</v>
      </c>
      <c r="B656" s="59">
        <v>42731</v>
      </c>
      <c r="C656" s="70" t="s">
        <v>9560</v>
      </c>
      <c r="D656" s="70">
        <v>3145</v>
      </c>
      <c r="E656" s="70" t="s">
        <v>190</v>
      </c>
      <c r="F656" s="70" t="s">
        <v>34</v>
      </c>
      <c r="G656" s="70" t="s">
        <v>4453</v>
      </c>
      <c r="J656" s="71">
        <v>29979.18</v>
      </c>
      <c r="K656" s="1">
        <v>234</v>
      </c>
      <c r="L656" s="125">
        <f t="shared" si="22"/>
        <v>3182138.2899999996</v>
      </c>
      <c r="N656" s="126">
        <v>3182138.2899999996</v>
      </c>
      <c r="O656" s="126">
        <f t="shared" si="21"/>
        <v>0</v>
      </c>
      <c r="P656" s="20"/>
    </row>
    <row r="657" spans="1:16">
      <c r="A657" s="70" t="s">
        <v>1072</v>
      </c>
      <c r="B657" s="59">
        <v>42731</v>
      </c>
      <c r="C657" s="70" t="s">
        <v>9561</v>
      </c>
      <c r="D657" s="70">
        <v>3146</v>
      </c>
      <c r="E657" s="70" t="s">
        <v>190</v>
      </c>
      <c r="F657" s="70" t="s">
        <v>34</v>
      </c>
      <c r="G657" s="70" t="s">
        <v>341</v>
      </c>
      <c r="J657" s="71">
        <v>57971.16</v>
      </c>
      <c r="K657" s="1">
        <v>235</v>
      </c>
      <c r="L657" s="125">
        <f t="shared" si="22"/>
        <v>3124167.1299999994</v>
      </c>
      <c r="N657" s="126">
        <v>3124167.1299999994</v>
      </c>
      <c r="O657" s="126">
        <f t="shared" si="21"/>
        <v>0</v>
      </c>
      <c r="P657" s="20"/>
    </row>
    <row r="658" spans="1:16">
      <c r="A658" s="70" t="s">
        <v>1074</v>
      </c>
      <c r="B658" s="59">
        <v>42731</v>
      </c>
      <c r="C658" s="70" t="s">
        <v>9562</v>
      </c>
      <c r="D658" s="70">
        <v>18264</v>
      </c>
      <c r="E658" s="70" t="s">
        <v>623</v>
      </c>
      <c r="F658" s="70" t="s">
        <v>34</v>
      </c>
      <c r="G658" s="70" t="s">
        <v>4227</v>
      </c>
      <c r="J658" s="71">
        <v>100000</v>
      </c>
      <c r="K658" s="1">
        <v>235</v>
      </c>
      <c r="L658" s="125">
        <f t="shared" si="22"/>
        <v>3024167.1299999994</v>
      </c>
      <c r="N658" s="126">
        <v>3024167.1299999994</v>
      </c>
      <c r="O658" s="126">
        <f t="shared" si="21"/>
        <v>0</v>
      </c>
      <c r="P658" s="20"/>
    </row>
    <row r="659" spans="1:16">
      <c r="A659" s="70" t="s">
        <v>1108</v>
      </c>
      <c r="B659" s="59">
        <v>42731</v>
      </c>
      <c r="C659" s="70" t="s">
        <v>9563</v>
      </c>
      <c r="D659" s="70">
        <v>3147</v>
      </c>
      <c r="E659" s="70" t="s">
        <v>190</v>
      </c>
      <c r="F659" s="70" t="s">
        <v>34</v>
      </c>
      <c r="G659" s="70" t="s">
        <v>7394</v>
      </c>
      <c r="J659" s="71">
        <v>240000</v>
      </c>
      <c r="K659" s="1">
        <v>236</v>
      </c>
      <c r="L659" s="125">
        <f t="shared" si="22"/>
        <v>2784167.1299999994</v>
      </c>
      <c r="N659" s="126">
        <v>2784167.1299999994</v>
      </c>
      <c r="O659" s="126">
        <f t="shared" si="21"/>
        <v>0</v>
      </c>
      <c r="P659" s="20"/>
    </row>
    <row r="660" spans="1:16">
      <c r="A660" s="70" t="s">
        <v>9564</v>
      </c>
      <c r="B660" s="59">
        <v>42731</v>
      </c>
      <c r="C660" s="70">
        <v>31369</v>
      </c>
      <c r="D660" s="70">
        <v>31369</v>
      </c>
      <c r="E660" s="70" t="s">
        <v>45</v>
      </c>
      <c r="F660" s="70" t="s">
        <v>34</v>
      </c>
      <c r="G660" s="70" t="s">
        <v>9565</v>
      </c>
      <c r="H660" s="71">
        <v>6935.14</v>
      </c>
      <c r="I660" s="17">
        <v>317</v>
      </c>
      <c r="L660" s="125">
        <f t="shared" si="22"/>
        <v>2791102.2699999996</v>
      </c>
      <c r="N660" s="126">
        <v>2791102.2699999996</v>
      </c>
      <c r="O660" s="126">
        <f t="shared" si="21"/>
        <v>0</v>
      </c>
      <c r="P660" s="20"/>
    </row>
    <row r="661" spans="1:16">
      <c r="A661" s="70" t="s">
        <v>5370</v>
      </c>
      <c r="B661" s="59">
        <v>42732</v>
      </c>
      <c r="C661" s="70" t="s">
        <v>6070</v>
      </c>
      <c r="D661" s="70">
        <v>29413</v>
      </c>
      <c r="E661" s="70" t="s">
        <v>4</v>
      </c>
      <c r="F661" s="70" t="s">
        <v>5520</v>
      </c>
      <c r="G661" s="70" t="s">
        <v>9566</v>
      </c>
      <c r="H661" s="71">
        <v>1025</v>
      </c>
      <c r="I661" s="17">
        <v>318</v>
      </c>
      <c r="L661" s="125">
        <f t="shared" si="22"/>
        <v>2792127.2699999996</v>
      </c>
      <c r="N661" s="126">
        <v>2792127.2699999996</v>
      </c>
      <c r="O661" s="126">
        <f t="shared" si="21"/>
        <v>0</v>
      </c>
      <c r="P661" s="20"/>
    </row>
    <row r="662" spans="1:16">
      <c r="A662" s="70" t="s">
        <v>9567</v>
      </c>
      <c r="B662" s="59">
        <v>42732</v>
      </c>
      <c r="C662" s="70" t="s">
        <v>5051</v>
      </c>
      <c r="D662" s="70">
        <v>29381</v>
      </c>
      <c r="E662" s="70" t="s">
        <v>4</v>
      </c>
      <c r="F662" s="70" t="s">
        <v>6645</v>
      </c>
      <c r="G662" s="70" t="s">
        <v>9568</v>
      </c>
      <c r="J662" s="71">
        <v>25000</v>
      </c>
      <c r="K662" s="1" t="s">
        <v>4587</v>
      </c>
      <c r="L662" s="125">
        <f t="shared" si="22"/>
        <v>2767127.2699999996</v>
      </c>
      <c r="N662" s="126">
        <v>2767127.2699999996</v>
      </c>
      <c r="O662" s="126">
        <f t="shared" si="21"/>
        <v>0</v>
      </c>
      <c r="P662" s="20"/>
    </row>
    <row r="663" spans="1:16">
      <c r="A663" s="70" t="s">
        <v>6143</v>
      </c>
      <c r="B663" s="59">
        <v>42732</v>
      </c>
      <c r="C663" s="70" t="s">
        <v>5051</v>
      </c>
      <c r="D663" s="70">
        <v>29414</v>
      </c>
      <c r="E663" s="70" t="s">
        <v>4</v>
      </c>
      <c r="F663" s="70" t="s">
        <v>5520</v>
      </c>
      <c r="G663" s="70" t="s">
        <v>9569</v>
      </c>
      <c r="H663" s="71">
        <v>250000</v>
      </c>
      <c r="I663" s="17">
        <v>319</v>
      </c>
      <c r="L663" s="125">
        <f t="shared" si="22"/>
        <v>3017127.2699999996</v>
      </c>
      <c r="N663" s="126">
        <v>3017127.2699999996</v>
      </c>
      <c r="O663" s="126">
        <f t="shared" si="21"/>
        <v>0</v>
      </c>
      <c r="P663" s="20"/>
    </row>
    <row r="664" spans="1:16">
      <c r="A664" s="70" t="s">
        <v>6936</v>
      </c>
      <c r="B664" s="59">
        <v>42732</v>
      </c>
      <c r="C664" s="70" t="s">
        <v>5051</v>
      </c>
      <c r="D664" s="70">
        <v>29417</v>
      </c>
      <c r="E664" s="70" t="s">
        <v>4</v>
      </c>
      <c r="F664" s="70" t="s">
        <v>5520</v>
      </c>
      <c r="G664" s="70" t="s">
        <v>9570</v>
      </c>
      <c r="H664" s="71">
        <v>258000</v>
      </c>
      <c r="I664" s="17">
        <v>320</v>
      </c>
      <c r="L664" s="125">
        <f t="shared" si="22"/>
        <v>3275127.2699999996</v>
      </c>
      <c r="N664" s="126">
        <v>3275127.2699999996</v>
      </c>
      <c r="O664" s="126">
        <f t="shared" si="21"/>
        <v>0</v>
      </c>
      <c r="P664" s="20"/>
    </row>
    <row r="665" spans="1:16">
      <c r="A665" s="70" t="s">
        <v>9571</v>
      </c>
      <c r="B665" s="59">
        <v>42732</v>
      </c>
      <c r="C665" s="70" t="s">
        <v>6070</v>
      </c>
      <c r="D665" s="70">
        <v>29418</v>
      </c>
      <c r="E665" s="70" t="s">
        <v>4</v>
      </c>
      <c r="F665" s="70" t="s">
        <v>5520</v>
      </c>
      <c r="G665" s="70" t="s">
        <v>9572</v>
      </c>
      <c r="H665" s="71">
        <v>600000</v>
      </c>
      <c r="I665" s="17">
        <v>321</v>
      </c>
      <c r="L665" s="125">
        <f t="shared" si="22"/>
        <v>3875127.2699999996</v>
      </c>
      <c r="N665" s="126">
        <v>3875127.2699999996</v>
      </c>
      <c r="O665" s="126">
        <f t="shared" si="21"/>
        <v>0</v>
      </c>
      <c r="P665" s="20"/>
    </row>
    <row r="666" spans="1:16">
      <c r="A666" s="70" t="s">
        <v>9573</v>
      </c>
      <c r="B666" s="59">
        <v>42732</v>
      </c>
      <c r="C666" s="70" t="s">
        <v>9574</v>
      </c>
      <c r="D666" s="70">
        <v>29421</v>
      </c>
      <c r="E666" s="70" t="s">
        <v>4</v>
      </c>
      <c r="F666" s="70" t="s">
        <v>5520</v>
      </c>
      <c r="G666" s="70" t="s">
        <v>9574</v>
      </c>
      <c r="H666" s="71">
        <v>9735.9699999999993</v>
      </c>
      <c r="I666" s="17">
        <v>322</v>
      </c>
      <c r="L666" s="125">
        <f t="shared" si="22"/>
        <v>3884863.2399999998</v>
      </c>
      <c r="N666" s="126">
        <v>3884863.2399999998</v>
      </c>
      <c r="O666" s="126">
        <f t="shared" si="21"/>
        <v>0</v>
      </c>
      <c r="P666" s="20"/>
    </row>
    <row r="667" spans="1:16">
      <c r="A667" s="70" t="s">
        <v>9575</v>
      </c>
      <c r="B667" s="59">
        <v>42732</v>
      </c>
      <c r="C667" s="70" t="s">
        <v>7</v>
      </c>
      <c r="D667" s="70">
        <v>29422</v>
      </c>
      <c r="E667" s="70" t="s">
        <v>4</v>
      </c>
      <c r="F667" s="70" t="s">
        <v>5520</v>
      </c>
      <c r="G667" s="70" t="s">
        <v>7</v>
      </c>
      <c r="H667" s="71">
        <v>151197.67000000001</v>
      </c>
      <c r="I667" s="17">
        <v>323</v>
      </c>
      <c r="L667" s="125">
        <f t="shared" si="22"/>
        <v>4036060.9099999997</v>
      </c>
      <c r="N667" s="126">
        <v>4036060.9099999997</v>
      </c>
      <c r="O667" s="126">
        <f t="shared" si="21"/>
        <v>0</v>
      </c>
      <c r="P667" s="20"/>
    </row>
    <row r="668" spans="1:16">
      <c r="A668" s="70" t="s">
        <v>9576</v>
      </c>
      <c r="B668" s="59">
        <v>42732</v>
      </c>
      <c r="C668" s="70" t="s">
        <v>5576</v>
      </c>
      <c r="D668" s="70">
        <v>29423</v>
      </c>
      <c r="E668" s="70" t="s">
        <v>4</v>
      </c>
      <c r="F668" s="70" t="s">
        <v>6645</v>
      </c>
      <c r="G668" s="70" t="s">
        <v>9577</v>
      </c>
      <c r="H668" s="71">
        <v>167000</v>
      </c>
      <c r="I668" s="17">
        <v>324</v>
      </c>
      <c r="L668" s="125">
        <f t="shared" si="22"/>
        <v>4203060.91</v>
      </c>
      <c r="N668" s="126">
        <v>4203060.91</v>
      </c>
      <c r="O668" s="126">
        <f t="shared" si="21"/>
        <v>0</v>
      </c>
      <c r="P668" s="20"/>
    </row>
    <row r="669" spans="1:16">
      <c r="A669" s="70" t="s">
        <v>9578</v>
      </c>
      <c r="B669" s="59">
        <v>42732</v>
      </c>
      <c r="C669" s="70" t="s">
        <v>6070</v>
      </c>
      <c r="D669" s="70">
        <v>29424</v>
      </c>
      <c r="E669" s="70" t="s">
        <v>4</v>
      </c>
      <c r="F669" s="70" t="s">
        <v>6645</v>
      </c>
      <c r="G669" s="70" t="s">
        <v>9579</v>
      </c>
      <c r="H669" s="71">
        <v>4100</v>
      </c>
      <c r="I669" s="17">
        <v>325</v>
      </c>
      <c r="L669" s="125">
        <f t="shared" si="22"/>
        <v>4207160.91</v>
      </c>
      <c r="N669" s="126">
        <v>4207160.91</v>
      </c>
      <c r="O669" s="126">
        <f t="shared" si="21"/>
        <v>0</v>
      </c>
      <c r="P669" s="20"/>
    </row>
    <row r="670" spans="1:16">
      <c r="A670" s="70" t="s">
        <v>9580</v>
      </c>
      <c r="B670" s="59">
        <v>42732</v>
      </c>
      <c r="C670" s="70" t="s">
        <v>1579</v>
      </c>
      <c r="D670" s="70">
        <v>29427</v>
      </c>
      <c r="E670" s="70" t="s">
        <v>4</v>
      </c>
      <c r="F670" s="70" t="s">
        <v>6645</v>
      </c>
      <c r="G670" s="70" t="s">
        <v>9581</v>
      </c>
      <c r="H670" s="121">
        <v>20000</v>
      </c>
      <c r="I670" s="17">
        <v>700</v>
      </c>
      <c r="L670" s="125">
        <f t="shared" si="22"/>
        <v>4227160.91</v>
      </c>
      <c r="N670" s="126">
        <v>4227160.91</v>
      </c>
      <c r="O670" s="126">
        <f t="shared" si="21"/>
        <v>0</v>
      </c>
      <c r="P670" s="20"/>
    </row>
    <row r="671" spans="1:16">
      <c r="A671" s="70" t="s">
        <v>9582</v>
      </c>
      <c r="B671" s="59">
        <v>42732</v>
      </c>
      <c r="C671" s="70" t="s">
        <v>56</v>
      </c>
      <c r="D671" s="70">
        <v>29428</v>
      </c>
      <c r="E671" s="70" t="s">
        <v>4</v>
      </c>
      <c r="F671" s="70" t="s">
        <v>6645</v>
      </c>
      <c r="G671" s="70" t="s">
        <v>9583</v>
      </c>
      <c r="H671" s="121">
        <v>20000</v>
      </c>
      <c r="I671" s="17">
        <v>700</v>
      </c>
      <c r="L671" s="125">
        <f t="shared" si="22"/>
        <v>4247160.91</v>
      </c>
      <c r="N671" s="126">
        <v>4247160.91</v>
      </c>
      <c r="O671" s="126">
        <f t="shared" si="21"/>
        <v>0</v>
      </c>
      <c r="P671" s="20"/>
    </row>
    <row r="672" spans="1:16">
      <c r="A672" s="70" t="s">
        <v>9584</v>
      </c>
      <c r="B672" s="59">
        <v>42732</v>
      </c>
      <c r="C672" s="70" t="s">
        <v>9585</v>
      </c>
      <c r="D672" s="70">
        <v>649</v>
      </c>
      <c r="E672" s="70" t="s">
        <v>4</v>
      </c>
      <c r="F672" s="70" t="s">
        <v>2974</v>
      </c>
      <c r="G672" s="70" t="s">
        <v>9586</v>
      </c>
      <c r="H672" s="71">
        <v>39267.160000000003</v>
      </c>
      <c r="I672" s="17">
        <v>326</v>
      </c>
      <c r="L672" s="125">
        <f t="shared" si="22"/>
        <v>4286428.07</v>
      </c>
      <c r="N672" s="126">
        <v>4286428.07</v>
      </c>
      <c r="O672" s="126">
        <f t="shared" si="21"/>
        <v>0</v>
      </c>
      <c r="P672" s="20"/>
    </row>
    <row r="673" spans="1:16">
      <c r="A673" s="70" t="s">
        <v>9587</v>
      </c>
      <c r="B673" s="59">
        <v>42732</v>
      </c>
      <c r="C673" s="70" t="s">
        <v>9588</v>
      </c>
      <c r="D673" s="70">
        <v>650</v>
      </c>
      <c r="E673" s="70" t="s">
        <v>4</v>
      </c>
      <c r="F673" s="70" t="s">
        <v>2974</v>
      </c>
      <c r="G673" s="70" t="s">
        <v>9589</v>
      </c>
      <c r="H673" s="71">
        <v>2773.35</v>
      </c>
      <c r="I673" s="17">
        <v>327</v>
      </c>
      <c r="L673" s="125">
        <f t="shared" si="22"/>
        <v>4289201.42</v>
      </c>
      <c r="N673" s="126">
        <v>4289201.42</v>
      </c>
      <c r="O673" s="126">
        <f t="shared" si="21"/>
        <v>0</v>
      </c>
      <c r="P673" s="20"/>
    </row>
    <row r="674" spans="1:16">
      <c r="A674" s="70" t="s">
        <v>9590</v>
      </c>
      <c r="B674" s="59">
        <v>42732</v>
      </c>
      <c r="C674" s="70" t="s">
        <v>9591</v>
      </c>
      <c r="D674" s="70">
        <v>31347</v>
      </c>
      <c r="E674" s="70" t="s">
        <v>33</v>
      </c>
      <c r="F674" s="70" t="s">
        <v>3046</v>
      </c>
      <c r="G674" s="70" t="s">
        <v>9592</v>
      </c>
      <c r="H674" s="71">
        <v>145.12</v>
      </c>
      <c r="I674" s="17">
        <v>326</v>
      </c>
      <c r="L674" s="125">
        <f t="shared" si="22"/>
        <v>4289346.54</v>
      </c>
      <c r="N674" s="126">
        <v>4289346.54</v>
      </c>
      <c r="O674" s="126">
        <f t="shared" si="21"/>
        <v>0</v>
      </c>
      <c r="P674" s="20"/>
    </row>
    <row r="675" spans="1:16">
      <c r="A675" s="70" t="s">
        <v>6178</v>
      </c>
      <c r="B675" s="59">
        <v>42732</v>
      </c>
      <c r="C675" s="70" t="s">
        <v>9593</v>
      </c>
      <c r="D675" s="70">
        <v>31348</v>
      </c>
      <c r="E675" s="70" t="s">
        <v>33</v>
      </c>
      <c r="F675" s="70" t="s">
        <v>3046</v>
      </c>
      <c r="G675" s="70" t="s">
        <v>9594</v>
      </c>
      <c r="H675" s="71">
        <v>233.5</v>
      </c>
      <c r="I675" s="17">
        <v>327</v>
      </c>
      <c r="L675" s="125">
        <f t="shared" si="22"/>
        <v>4289580.04</v>
      </c>
      <c r="N675" s="126">
        <v>4289580.04</v>
      </c>
      <c r="O675" s="126">
        <f t="shared" si="21"/>
        <v>0</v>
      </c>
      <c r="P675" s="20"/>
    </row>
    <row r="676" spans="1:16">
      <c r="A676" s="70" t="s">
        <v>9595</v>
      </c>
      <c r="B676" s="59">
        <v>42732</v>
      </c>
      <c r="C676" s="70" t="s">
        <v>6070</v>
      </c>
      <c r="D676" s="70">
        <v>29434</v>
      </c>
      <c r="E676" s="70" t="s">
        <v>4</v>
      </c>
      <c r="F676" s="70" t="s">
        <v>6645</v>
      </c>
      <c r="G676" s="70" t="s">
        <v>9596</v>
      </c>
      <c r="H676" s="71">
        <v>413.07</v>
      </c>
      <c r="I676" s="17">
        <v>328</v>
      </c>
      <c r="L676" s="125">
        <f t="shared" si="22"/>
        <v>4289993.1100000003</v>
      </c>
      <c r="N676" s="126">
        <v>4289993.1100000003</v>
      </c>
      <c r="O676" s="126">
        <f t="shared" si="21"/>
        <v>0</v>
      </c>
      <c r="P676" s="20"/>
    </row>
    <row r="677" spans="1:16">
      <c r="A677" s="70" t="s">
        <v>9597</v>
      </c>
      <c r="B677" s="59">
        <v>42732</v>
      </c>
      <c r="C677" s="70" t="s">
        <v>6070</v>
      </c>
      <c r="D677" s="70">
        <v>29435</v>
      </c>
      <c r="E677" s="70" t="s">
        <v>4</v>
      </c>
      <c r="F677" s="70" t="s">
        <v>6645</v>
      </c>
      <c r="G677" s="70" t="s">
        <v>4540</v>
      </c>
      <c r="H677" s="71">
        <v>2195.08</v>
      </c>
      <c r="I677" s="17">
        <v>329</v>
      </c>
      <c r="L677" s="125">
        <f t="shared" si="22"/>
        <v>4292188.1900000004</v>
      </c>
      <c r="N677" s="126">
        <v>4292188.1900000004</v>
      </c>
      <c r="O677" s="126">
        <f t="shared" si="21"/>
        <v>0</v>
      </c>
      <c r="P677" s="20"/>
    </row>
    <row r="678" spans="1:16">
      <c r="A678" s="70" t="s">
        <v>8198</v>
      </c>
      <c r="B678" s="59">
        <v>42732</v>
      </c>
      <c r="C678" s="70" t="s">
        <v>6070</v>
      </c>
      <c r="D678" s="70">
        <v>29436</v>
      </c>
      <c r="E678" s="70" t="s">
        <v>4</v>
      </c>
      <c r="F678" s="70" t="s">
        <v>6645</v>
      </c>
      <c r="G678" s="70" t="s">
        <v>4540</v>
      </c>
      <c r="H678" s="71">
        <v>500</v>
      </c>
      <c r="I678" s="17">
        <v>330</v>
      </c>
      <c r="L678" s="125">
        <f t="shared" si="22"/>
        <v>4292688.1900000004</v>
      </c>
      <c r="N678" s="126">
        <v>4292688.1900000004</v>
      </c>
      <c r="O678" s="126">
        <f t="shared" si="21"/>
        <v>0</v>
      </c>
      <c r="P678" s="20"/>
    </row>
    <row r="679" spans="1:16">
      <c r="A679" s="70" t="s">
        <v>9598</v>
      </c>
      <c r="B679" s="59">
        <v>42732</v>
      </c>
      <c r="C679" s="70" t="s">
        <v>6070</v>
      </c>
      <c r="D679" s="70">
        <v>29438</v>
      </c>
      <c r="E679" s="70" t="s">
        <v>4</v>
      </c>
      <c r="F679" s="70" t="s">
        <v>6645</v>
      </c>
      <c r="G679" s="70" t="s">
        <v>9599</v>
      </c>
      <c r="H679" s="71">
        <v>384700</v>
      </c>
      <c r="I679" s="17">
        <v>331</v>
      </c>
      <c r="L679" s="125">
        <f t="shared" si="22"/>
        <v>4677388.1900000004</v>
      </c>
      <c r="N679" s="126">
        <v>4677388.1900000004</v>
      </c>
      <c r="O679" s="126">
        <f t="shared" si="21"/>
        <v>0</v>
      </c>
      <c r="P679" s="20"/>
    </row>
    <row r="680" spans="1:16">
      <c r="A680" s="70" t="s">
        <v>9600</v>
      </c>
      <c r="B680" s="59">
        <v>42732</v>
      </c>
      <c r="C680" s="70" t="s">
        <v>7</v>
      </c>
      <c r="D680" s="70">
        <v>29440</v>
      </c>
      <c r="E680" s="70" t="s">
        <v>4</v>
      </c>
      <c r="F680" s="70" t="s">
        <v>6645</v>
      </c>
      <c r="G680" s="70" t="s">
        <v>7</v>
      </c>
      <c r="H680" s="71">
        <v>138512</v>
      </c>
      <c r="I680" s="17">
        <v>332</v>
      </c>
      <c r="L680" s="125">
        <f t="shared" si="22"/>
        <v>4815900.1900000004</v>
      </c>
      <c r="N680" s="126">
        <v>4815900.1900000004</v>
      </c>
      <c r="O680" s="126">
        <f t="shared" si="21"/>
        <v>0</v>
      </c>
      <c r="P680" s="20"/>
    </row>
    <row r="681" spans="1:16">
      <c r="A681" s="70" t="s">
        <v>8827</v>
      </c>
      <c r="B681" s="59">
        <v>42732</v>
      </c>
      <c r="C681" s="70" t="s">
        <v>3</v>
      </c>
      <c r="D681" s="70">
        <v>29441</v>
      </c>
      <c r="E681" s="70" t="s">
        <v>4</v>
      </c>
      <c r="F681" s="70" t="s">
        <v>6645</v>
      </c>
      <c r="G681" s="70" t="s">
        <v>3</v>
      </c>
      <c r="H681" s="71">
        <v>26177.55</v>
      </c>
      <c r="I681" s="17">
        <v>322</v>
      </c>
      <c r="L681" s="125">
        <f t="shared" si="22"/>
        <v>4842077.74</v>
      </c>
      <c r="N681" s="126">
        <v>4842077.74</v>
      </c>
      <c r="O681" s="126">
        <f t="shared" si="21"/>
        <v>0</v>
      </c>
      <c r="P681" s="20"/>
    </row>
    <row r="682" spans="1:16">
      <c r="A682" s="70" t="s">
        <v>498</v>
      </c>
      <c r="B682" s="59">
        <v>42732</v>
      </c>
      <c r="C682" s="70" t="s">
        <v>9601</v>
      </c>
      <c r="D682" s="70">
        <v>3159</v>
      </c>
      <c r="E682" s="70" t="s">
        <v>190</v>
      </c>
      <c r="F682" s="70" t="s">
        <v>34</v>
      </c>
      <c r="G682" s="70" t="s">
        <v>4453</v>
      </c>
      <c r="J682" s="71">
        <v>44564.44</v>
      </c>
      <c r="K682" s="1">
        <v>237</v>
      </c>
      <c r="L682" s="125">
        <f t="shared" si="22"/>
        <v>4797513.3</v>
      </c>
      <c r="N682" s="126">
        <v>4797513.3</v>
      </c>
      <c r="O682" s="126">
        <f t="shared" si="21"/>
        <v>0</v>
      </c>
      <c r="P682" s="20"/>
    </row>
    <row r="683" spans="1:16">
      <c r="A683" s="70" t="s">
        <v>1091</v>
      </c>
      <c r="B683" s="59">
        <v>42732</v>
      </c>
      <c r="C683" s="70" t="s">
        <v>9602</v>
      </c>
      <c r="D683" s="70">
        <v>3160</v>
      </c>
      <c r="E683" s="70" t="s">
        <v>183</v>
      </c>
      <c r="F683" s="70" t="s">
        <v>34</v>
      </c>
      <c r="G683" s="70" t="s">
        <v>2055</v>
      </c>
      <c r="J683" s="71">
        <v>943869.33</v>
      </c>
      <c r="K683" s="1">
        <v>238</v>
      </c>
      <c r="L683" s="125">
        <f t="shared" si="22"/>
        <v>3853643.9699999997</v>
      </c>
      <c r="N683" s="126">
        <v>3853643.9699999997</v>
      </c>
      <c r="O683" s="126">
        <f t="shared" si="21"/>
        <v>0</v>
      </c>
      <c r="P683" s="20"/>
    </row>
    <row r="684" spans="1:16">
      <c r="A684" s="70" t="s">
        <v>1989</v>
      </c>
      <c r="B684" s="59">
        <v>42732</v>
      </c>
      <c r="C684" s="70" t="s">
        <v>9603</v>
      </c>
      <c r="D684" s="70">
        <v>3161</v>
      </c>
      <c r="E684" s="70" t="s">
        <v>183</v>
      </c>
      <c r="F684" s="70" t="s">
        <v>34</v>
      </c>
      <c r="G684" s="70" t="s">
        <v>9604</v>
      </c>
      <c r="J684" s="71">
        <v>5000</v>
      </c>
      <c r="K684" s="1">
        <v>239</v>
      </c>
      <c r="L684" s="125">
        <f t="shared" si="22"/>
        <v>3848643.9699999997</v>
      </c>
      <c r="N684" s="126">
        <v>3848643.9699999997</v>
      </c>
      <c r="O684" s="126">
        <f t="shared" si="21"/>
        <v>0</v>
      </c>
      <c r="P684" s="20"/>
    </row>
    <row r="685" spans="1:16">
      <c r="A685" s="70" t="s">
        <v>1990</v>
      </c>
      <c r="B685" s="59">
        <v>42732</v>
      </c>
      <c r="C685" s="70" t="s">
        <v>9605</v>
      </c>
      <c r="D685" s="70">
        <v>3162</v>
      </c>
      <c r="E685" s="70" t="s">
        <v>183</v>
      </c>
      <c r="F685" s="70" t="s">
        <v>34</v>
      </c>
      <c r="G685" s="70" t="s">
        <v>9606</v>
      </c>
      <c r="J685" s="71">
        <v>5000</v>
      </c>
      <c r="K685" s="1">
        <v>240</v>
      </c>
      <c r="L685" s="125">
        <f t="shared" si="22"/>
        <v>3843643.9699999997</v>
      </c>
      <c r="N685" s="126">
        <v>3843643.9699999997</v>
      </c>
      <c r="O685" s="126">
        <f t="shared" si="21"/>
        <v>0</v>
      </c>
      <c r="P685" s="20"/>
    </row>
    <row r="686" spans="1:16">
      <c r="A686" s="70" t="s">
        <v>1992</v>
      </c>
      <c r="B686" s="59">
        <v>42732</v>
      </c>
      <c r="C686" s="70" t="s">
        <v>9607</v>
      </c>
      <c r="D686" s="70">
        <v>3163</v>
      </c>
      <c r="E686" s="70" t="s">
        <v>183</v>
      </c>
      <c r="F686" s="70" t="s">
        <v>34</v>
      </c>
      <c r="G686" s="70" t="s">
        <v>9608</v>
      </c>
      <c r="J686" s="71">
        <v>100000</v>
      </c>
      <c r="K686" s="1">
        <v>241</v>
      </c>
      <c r="L686" s="125">
        <f t="shared" si="22"/>
        <v>3743643.9699999997</v>
      </c>
      <c r="N686" s="126">
        <v>3743643.9699999997</v>
      </c>
      <c r="O686" s="126">
        <f t="shared" si="21"/>
        <v>0</v>
      </c>
      <c r="P686" s="20"/>
    </row>
    <row r="687" spans="1:16">
      <c r="A687" s="70" t="s">
        <v>2057</v>
      </c>
      <c r="B687" s="59">
        <v>42732</v>
      </c>
      <c r="C687" s="70" t="s">
        <v>9609</v>
      </c>
      <c r="D687" s="70">
        <v>3190</v>
      </c>
      <c r="E687" s="70" t="s">
        <v>190</v>
      </c>
      <c r="F687" s="70" t="s">
        <v>34</v>
      </c>
      <c r="G687" s="70" t="s">
        <v>4453</v>
      </c>
      <c r="J687" s="71">
        <v>424.47</v>
      </c>
      <c r="K687" s="1">
        <v>242</v>
      </c>
      <c r="L687" s="125">
        <f t="shared" si="22"/>
        <v>3743219.4999999995</v>
      </c>
      <c r="M687" s="70" t="s">
        <v>9751</v>
      </c>
      <c r="N687" s="126">
        <v>3743219.4999999995</v>
      </c>
      <c r="O687" s="126">
        <f t="shared" si="21"/>
        <v>0</v>
      </c>
      <c r="P687" s="20"/>
    </row>
    <row r="688" spans="1:16">
      <c r="A688" s="70" t="s">
        <v>4495</v>
      </c>
      <c r="B688" s="59">
        <v>42732</v>
      </c>
      <c r="C688" s="70" t="s">
        <v>9610</v>
      </c>
      <c r="D688" s="70">
        <v>3191</v>
      </c>
      <c r="E688" s="70" t="s">
        <v>190</v>
      </c>
      <c r="F688" s="70" t="s">
        <v>34</v>
      </c>
      <c r="G688" s="70" t="s">
        <v>4453</v>
      </c>
      <c r="J688" s="71">
        <v>1443.34</v>
      </c>
      <c r="K688" s="1">
        <v>243</v>
      </c>
      <c r="L688" s="125">
        <f t="shared" si="22"/>
        <v>3741776.1599999997</v>
      </c>
      <c r="N688" s="126">
        <v>3741776.1599999997</v>
      </c>
      <c r="O688" s="126">
        <f t="shared" si="21"/>
        <v>0</v>
      </c>
      <c r="P688" s="20"/>
    </row>
    <row r="689" spans="1:16">
      <c r="A689" s="70" t="s">
        <v>4496</v>
      </c>
      <c r="B689" s="59">
        <v>42732</v>
      </c>
      <c r="C689" s="70" t="s">
        <v>9611</v>
      </c>
      <c r="D689" s="70">
        <v>18265</v>
      </c>
      <c r="E689" s="70" t="s">
        <v>66</v>
      </c>
      <c r="F689" s="70" t="s">
        <v>34</v>
      </c>
      <c r="G689" s="70" t="s">
        <v>6849</v>
      </c>
      <c r="J689" s="71">
        <v>20000</v>
      </c>
      <c r="K689" s="1">
        <v>244</v>
      </c>
      <c r="L689" s="125">
        <f t="shared" si="22"/>
        <v>3721776.1599999997</v>
      </c>
      <c r="N689" s="126">
        <v>3721776.1599999997</v>
      </c>
      <c r="O689" s="126">
        <f t="shared" si="21"/>
        <v>0</v>
      </c>
      <c r="P689" s="20"/>
    </row>
    <row r="690" spans="1:16">
      <c r="A690" s="70" t="s">
        <v>8210</v>
      </c>
      <c r="B690" s="59">
        <v>42733</v>
      </c>
      <c r="C690" s="70" t="s">
        <v>5051</v>
      </c>
      <c r="D690" s="70">
        <v>29444</v>
      </c>
      <c r="E690" s="70" t="s">
        <v>4</v>
      </c>
      <c r="F690" s="70" t="s">
        <v>5520</v>
      </c>
      <c r="G690" s="70" t="s">
        <v>9485</v>
      </c>
      <c r="H690" s="71">
        <v>80000</v>
      </c>
      <c r="I690" s="17">
        <v>333</v>
      </c>
      <c r="L690" s="125">
        <f t="shared" si="22"/>
        <v>3801776.1599999997</v>
      </c>
      <c r="N690" s="126">
        <v>3801776.1599999997</v>
      </c>
      <c r="O690" s="126">
        <f t="shared" si="21"/>
        <v>0</v>
      </c>
      <c r="P690" s="20"/>
    </row>
    <row r="691" spans="1:16">
      <c r="A691" s="70" t="s">
        <v>9612</v>
      </c>
      <c r="B691" s="59">
        <v>42733</v>
      </c>
      <c r="C691" s="70" t="s">
        <v>5576</v>
      </c>
      <c r="D691" s="70">
        <v>29445</v>
      </c>
      <c r="E691" s="70" t="s">
        <v>4</v>
      </c>
      <c r="F691" s="70" t="s">
        <v>5520</v>
      </c>
      <c r="G691" s="70" t="s">
        <v>9485</v>
      </c>
      <c r="H691" s="71">
        <v>100000</v>
      </c>
      <c r="I691" s="17">
        <v>334</v>
      </c>
      <c r="L691" s="125">
        <f t="shared" si="22"/>
        <v>3901776.1599999997</v>
      </c>
      <c r="N691" s="126">
        <v>3901776.1599999997</v>
      </c>
      <c r="O691" s="126">
        <f t="shared" si="21"/>
        <v>0</v>
      </c>
      <c r="P691" s="20"/>
    </row>
    <row r="692" spans="1:16">
      <c r="A692" s="70" t="s">
        <v>9613</v>
      </c>
      <c r="B692" s="59">
        <v>42733</v>
      </c>
      <c r="C692" s="70" t="s">
        <v>3</v>
      </c>
      <c r="D692" s="70">
        <v>29448</v>
      </c>
      <c r="E692" s="70" t="s">
        <v>4</v>
      </c>
      <c r="F692" s="70" t="s">
        <v>5520</v>
      </c>
      <c r="G692" s="70" t="s">
        <v>3</v>
      </c>
      <c r="H692" s="71">
        <v>18802.66</v>
      </c>
      <c r="I692" s="17">
        <v>335</v>
      </c>
      <c r="L692" s="125">
        <f t="shared" si="22"/>
        <v>3920578.82</v>
      </c>
      <c r="N692" s="126">
        <v>3920578.82</v>
      </c>
      <c r="O692" s="126">
        <f t="shared" si="21"/>
        <v>0</v>
      </c>
      <c r="P692" s="20"/>
    </row>
    <row r="693" spans="1:16">
      <c r="A693" s="70" t="s">
        <v>9614</v>
      </c>
      <c r="B693" s="59">
        <v>42733</v>
      </c>
      <c r="C693" s="70" t="s">
        <v>7</v>
      </c>
      <c r="D693" s="70">
        <v>29449</v>
      </c>
      <c r="E693" s="70" t="s">
        <v>4</v>
      </c>
      <c r="F693" s="70" t="s">
        <v>5520</v>
      </c>
      <c r="G693" s="70" t="s">
        <v>7</v>
      </c>
      <c r="H693" s="71">
        <v>26979.85</v>
      </c>
      <c r="L693" s="125">
        <f t="shared" si="22"/>
        <v>3947558.67</v>
      </c>
      <c r="M693" s="119">
        <v>42737</v>
      </c>
      <c r="N693" s="126">
        <v>3947558.67</v>
      </c>
      <c r="O693" s="126">
        <f t="shared" si="21"/>
        <v>0</v>
      </c>
      <c r="P693" s="20"/>
    </row>
    <row r="694" spans="1:16">
      <c r="A694" s="70" t="s">
        <v>9615</v>
      </c>
      <c r="B694" s="59">
        <v>42733</v>
      </c>
      <c r="C694" s="70" t="s">
        <v>6070</v>
      </c>
      <c r="D694" s="70">
        <v>29451</v>
      </c>
      <c r="E694" s="70" t="s">
        <v>4</v>
      </c>
      <c r="F694" s="70" t="s">
        <v>6645</v>
      </c>
      <c r="G694" s="70" t="s">
        <v>9616</v>
      </c>
      <c r="H694" s="71">
        <v>104000</v>
      </c>
      <c r="I694" s="17">
        <v>336</v>
      </c>
      <c r="L694" s="125">
        <f t="shared" si="22"/>
        <v>4051558.67</v>
      </c>
      <c r="N694" s="126">
        <v>4051558.67</v>
      </c>
      <c r="O694" s="126">
        <f t="shared" si="21"/>
        <v>0</v>
      </c>
      <c r="P694" s="20"/>
    </row>
    <row r="695" spans="1:16">
      <c r="A695" s="70" t="s">
        <v>9617</v>
      </c>
      <c r="B695" s="59">
        <v>42733</v>
      </c>
      <c r="C695" s="70" t="s">
        <v>718</v>
      </c>
      <c r="D695" s="70">
        <v>31353</v>
      </c>
      <c r="E695" s="70" t="s">
        <v>33</v>
      </c>
      <c r="F695" s="70" t="s">
        <v>3046</v>
      </c>
      <c r="G695" s="70" t="s">
        <v>9618</v>
      </c>
      <c r="H695" s="71">
        <v>150100</v>
      </c>
      <c r="I695" s="17">
        <v>337</v>
      </c>
      <c r="L695" s="125">
        <f t="shared" si="22"/>
        <v>4201658.67</v>
      </c>
      <c r="N695" s="126">
        <v>4201658.67</v>
      </c>
      <c r="O695" s="126">
        <f t="shared" si="21"/>
        <v>0</v>
      </c>
      <c r="P695" s="20"/>
    </row>
    <row r="696" spans="1:16">
      <c r="A696" s="70" t="s">
        <v>9617</v>
      </c>
      <c r="B696" s="59">
        <v>42733</v>
      </c>
      <c r="C696" s="70" t="s">
        <v>718</v>
      </c>
      <c r="D696" s="70">
        <v>31353</v>
      </c>
      <c r="E696" s="70" t="s">
        <v>33</v>
      </c>
      <c r="F696" s="70" t="s">
        <v>3046</v>
      </c>
      <c r="G696" s="70" t="s">
        <v>9619</v>
      </c>
      <c r="H696" s="71">
        <v>200000</v>
      </c>
      <c r="I696" s="17">
        <v>338</v>
      </c>
      <c r="L696" s="125">
        <f t="shared" si="22"/>
        <v>4401658.67</v>
      </c>
      <c r="N696" s="126">
        <v>4401658.67</v>
      </c>
      <c r="O696" s="126">
        <f t="shared" si="21"/>
        <v>0</v>
      </c>
      <c r="P696" s="20"/>
    </row>
    <row r="697" spans="1:16">
      <c r="A697" s="70" t="s">
        <v>9617</v>
      </c>
      <c r="B697" s="59">
        <v>42733</v>
      </c>
      <c r="C697" s="70" t="s">
        <v>718</v>
      </c>
      <c r="D697" s="70">
        <v>31353</v>
      </c>
      <c r="E697" s="70" t="s">
        <v>33</v>
      </c>
      <c r="F697" s="70" t="s">
        <v>3046</v>
      </c>
      <c r="G697" s="70" t="s">
        <v>9620</v>
      </c>
      <c r="H697" s="71">
        <v>235000</v>
      </c>
      <c r="I697" s="17">
        <v>339</v>
      </c>
      <c r="L697" s="125">
        <f t="shared" si="22"/>
        <v>4636658.67</v>
      </c>
      <c r="N697" s="126">
        <v>4636658.67</v>
      </c>
      <c r="O697" s="126">
        <f t="shared" si="21"/>
        <v>0</v>
      </c>
      <c r="P697" s="20"/>
    </row>
    <row r="698" spans="1:16">
      <c r="A698" s="70" t="s">
        <v>9621</v>
      </c>
      <c r="B698" s="59">
        <v>42733</v>
      </c>
      <c r="C698" s="70" t="s">
        <v>8865</v>
      </c>
      <c r="D698" s="70">
        <v>31354</v>
      </c>
      <c r="E698" s="70" t="s">
        <v>33</v>
      </c>
      <c r="F698" s="70" t="s">
        <v>3046</v>
      </c>
      <c r="G698" s="70" t="s">
        <v>117</v>
      </c>
      <c r="J698" s="71">
        <v>499982.66</v>
      </c>
      <c r="K698" s="1">
        <v>245</v>
      </c>
      <c r="L698" s="125">
        <f t="shared" si="22"/>
        <v>4136676.01</v>
      </c>
      <c r="N698" s="126">
        <v>4136676.01</v>
      </c>
      <c r="O698" s="126">
        <f t="shared" si="21"/>
        <v>0</v>
      </c>
      <c r="P698" s="20"/>
    </row>
    <row r="699" spans="1:16">
      <c r="A699" s="70" t="s">
        <v>9621</v>
      </c>
      <c r="B699" s="59">
        <v>42733</v>
      </c>
      <c r="C699" s="70" t="s">
        <v>8865</v>
      </c>
      <c r="D699" s="70">
        <v>31354</v>
      </c>
      <c r="E699" s="70" t="s">
        <v>33</v>
      </c>
      <c r="F699" s="70" t="s">
        <v>3046</v>
      </c>
      <c r="G699" s="70" t="s">
        <v>117</v>
      </c>
      <c r="J699" s="71">
        <v>2999970.02</v>
      </c>
      <c r="K699" s="1">
        <v>246</v>
      </c>
      <c r="L699" s="125">
        <f t="shared" si="22"/>
        <v>1136705.9899999998</v>
      </c>
      <c r="N699" s="126">
        <v>1136705.9899999998</v>
      </c>
      <c r="O699" s="126">
        <f t="shared" si="21"/>
        <v>0</v>
      </c>
      <c r="P699" s="20"/>
    </row>
    <row r="700" spans="1:16">
      <c r="A700" s="70" t="s">
        <v>9622</v>
      </c>
      <c r="B700" s="59">
        <v>42733</v>
      </c>
      <c r="C700" s="70" t="s">
        <v>44</v>
      </c>
      <c r="D700" s="70">
        <v>31355</v>
      </c>
      <c r="E700" s="70" t="s">
        <v>33</v>
      </c>
      <c r="F700" s="70" t="s">
        <v>3046</v>
      </c>
      <c r="G700" s="70" t="s">
        <v>9623</v>
      </c>
      <c r="H700" s="71">
        <v>10424.379999999999</v>
      </c>
      <c r="I700" s="17">
        <v>340</v>
      </c>
      <c r="L700" s="125">
        <f t="shared" si="22"/>
        <v>1147130.3699999996</v>
      </c>
      <c r="N700" s="126">
        <v>1147130.3699999996</v>
      </c>
      <c r="O700" s="126">
        <f t="shared" si="21"/>
        <v>0</v>
      </c>
      <c r="P700" s="20"/>
    </row>
    <row r="701" spans="1:16">
      <c r="A701" s="70" t="s">
        <v>9624</v>
      </c>
      <c r="B701" s="59">
        <v>42733</v>
      </c>
      <c r="C701" s="70" t="s">
        <v>718</v>
      </c>
      <c r="D701" s="70">
        <v>31356</v>
      </c>
      <c r="E701" s="70" t="s">
        <v>33</v>
      </c>
      <c r="F701" s="70" t="s">
        <v>3046</v>
      </c>
      <c r="G701" s="70" t="s">
        <v>9625</v>
      </c>
      <c r="H701" s="71">
        <v>406300</v>
      </c>
      <c r="I701" s="17">
        <v>341</v>
      </c>
      <c r="L701" s="125">
        <f t="shared" si="22"/>
        <v>1553430.3699999996</v>
      </c>
      <c r="N701" s="126">
        <v>1553430.3699999996</v>
      </c>
      <c r="O701" s="126">
        <f t="shared" si="21"/>
        <v>0</v>
      </c>
      <c r="P701" s="20"/>
    </row>
    <row r="702" spans="1:16">
      <c r="A702" s="70" t="s">
        <v>9624</v>
      </c>
      <c r="B702" s="59">
        <v>42733</v>
      </c>
      <c r="C702" s="70" t="s">
        <v>718</v>
      </c>
      <c r="D702" s="70">
        <v>31356</v>
      </c>
      <c r="E702" s="70" t="s">
        <v>33</v>
      </c>
      <c r="F702" s="70" t="s">
        <v>3046</v>
      </c>
      <c r="G702" s="70" t="s">
        <v>9626</v>
      </c>
      <c r="H702" s="71">
        <v>99000</v>
      </c>
      <c r="I702" s="17">
        <v>342</v>
      </c>
      <c r="L702" s="125">
        <f t="shared" si="22"/>
        <v>1652430.3699999996</v>
      </c>
      <c r="N702" s="126">
        <v>1652430.3699999996</v>
      </c>
      <c r="O702" s="126">
        <f t="shared" si="21"/>
        <v>0</v>
      </c>
      <c r="P702" s="20"/>
    </row>
    <row r="703" spans="1:16">
      <c r="A703" s="70" t="s">
        <v>9627</v>
      </c>
      <c r="B703" s="59">
        <v>42733</v>
      </c>
      <c r="C703" s="70" t="s">
        <v>5576</v>
      </c>
      <c r="D703" s="70">
        <v>29452</v>
      </c>
      <c r="E703" s="70" t="s">
        <v>4</v>
      </c>
      <c r="F703" s="70" t="s">
        <v>6645</v>
      </c>
      <c r="G703" s="70" t="s">
        <v>9628</v>
      </c>
      <c r="H703" s="71">
        <v>90000</v>
      </c>
      <c r="I703" s="17">
        <v>343</v>
      </c>
      <c r="L703" s="125">
        <f t="shared" si="22"/>
        <v>1742430.3699999996</v>
      </c>
      <c r="N703" s="126">
        <v>1742430.3699999996</v>
      </c>
      <c r="O703" s="126">
        <f t="shared" si="21"/>
        <v>0</v>
      </c>
      <c r="P703" s="20"/>
    </row>
    <row r="704" spans="1:16">
      <c r="A704" s="70" t="s">
        <v>9629</v>
      </c>
      <c r="B704" s="59">
        <v>42733</v>
      </c>
      <c r="C704" s="70" t="s">
        <v>5051</v>
      </c>
      <c r="D704" s="70">
        <v>29454</v>
      </c>
      <c r="E704" s="70" t="s">
        <v>4</v>
      </c>
      <c r="F704" s="70" t="s">
        <v>6645</v>
      </c>
      <c r="G704" s="70" t="s">
        <v>9630</v>
      </c>
      <c r="H704" s="71">
        <v>219800</v>
      </c>
      <c r="I704" s="17">
        <v>344</v>
      </c>
      <c r="L704" s="125">
        <f t="shared" si="22"/>
        <v>1962230.3699999996</v>
      </c>
      <c r="N704" s="126">
        <v>1962230.3699999996</v>
      </c>
      <c r="O704" s="126">
        <f t="shared" si="21"/>
        <v>0</v>
      </c>
      <c r="P704" s="20"/>
    </row>
    <row r="705" spans="1:16">
      <c r="A705" s="70" t="s">
        <v>8870</v>
      </c>
      <c r="B705" s="59">
        <v>42733</v>
      </c>
      <c r="C705" s="70" t="s">
        <v>5051</v>
      </c>
      <c r="D705" s="70">
        <v>29455</v>
      </c>
      <c r="E705" s="70" t="s">
        <v>4</v>
      </c>
      <c r="F705" s="70" t="s">
        <v>6645</v>
      </c>
      <c r="G705" s="70" t="s">
        <v>9631</v>
      </c>
      <c r="H705" s="71">
        <v>289900</v>
      </c>
      <c r="I705" s="17">
        <v>346</v>
      </c>
      <c r="L705" s="125">
        <f t="shared" si="22"/>
        <v>2252130.3699999996</v>
      </c>
      <c r="N705" s="126">
        <v>2252130.3699999996</v>
      </c>
      <c r="O705" s="126">
        <f t="shared" si="21"/>
        <v>0</v>
      </c>
      <c r="P705" s="20"/>
    </row>
    <row r="706" spans="1:16">
      <c r="A706" s="70" t="s">
        <v>9632</v>
      </c>
      <c r="B706" s="59">
        <v>42733</v>
      </c>
      <c r="C706" s="70" t="s">
        <v>6070</v>
      </c>
      <c r="D706" s="70">
        <v>29456</v>
      </c>
      <c r="E706" s="70" t="s">
        <v>4</v>
      </c>
      <c r="F706" s="70" t="s">
        <v>6645</v>
      </c>
      <c r="G706" s="70" t="s">
        <v>9633</v>
      </c>
      <c r="H706" s="71">
        <v>212227.3</v>
      </c>
      <c r="I706" s="17">
        <v>347</v>
      </c>
      <c r="L706" s="125">
        <f t="shared" si="22"/>
        <v>2464357.6699999995</v>
      </c>
      <c r="N706" s="126">
        <v>2464357.6699999995</v>
      </c>
      <c r="O706" s="126">
        <f t="shared" si="21"/>
        <v>0</v>
      </c>
      <c r="P706" s="20"/>
    </row>
    <row r="707" spans="1:16">
      <c r="A707" s="70" t="s">
        <v>9634</v>
      </c>
      <c r="B707" s="59">
        <v>42733</v>
      </c>
      <c r="C707" s="70" t="s">
        <v>5576</v>
      </c>
      <c r="D707" s="70">
        <v>29460</v>
      </c>
      <c r="E707" s="70" t="s">
        <v>4</v>
      </c>
      <c r="F707" s="70" t="s">
        <v>6645</v>
      </c>
      <c r="G707" s="70" t="s">
        <v>5678</v>
      </c>
      <c r="H707" s="71">
        <v>20000</v>
      </c>
      <c r="I707" s="17">
        <v>348</v>
      </c>
      <c r="L707" s="125">
        <f t="shared" si="22"/>
        <v>2484357.6699999995</v>
      </c>
      <c r="N707" s="126">
        <v>2484357.6699999995</v>
      </c>
      <c r="O707" s="126">
        <f t="shared" si="21"/>
        <v>0</v>
      </c>
      <c r="P707" s="20"/>
    </row>
    <row r="708" spans="1:16">
      <c r="A708" s="70" t="s">
        <v>8871</v>
      </c>
      <c r="B708" s="59">
        <v>42733</v>
      </c>
      <c r="C708" s="70" t="s">
        <v>3</v>
      </c>
      <c r="D708" s="70">
        <v>29462</v>
      </c>
      <c r="E708" s="70" t="s">
        <v>4</v>
      </c>
      <c r="F708" s="70" t="s">
        <v>6645</v>
      </c>
      <c r="G708" s="70" t="s">
        <v>3</v>
      </c>
      <c r="H708" s="71">
        <v>190774.54</v>
      </c>
      <c r="I708" s="17">
        <v>335</v>
      </c>
      <c r="L708" s="125">
        <f t="shared" si="22"/>
        <v>2675132.2099999995</v>
      </c>
      <c r="N708" s="126">
        <v>2675132.2099999995</v>
      </c>
      <c r="O708" s="126">
        <f t="shared" si="21"/>
        <v>0</v>
      </c>
      <c r="P708" s="20"/>
    </row>
    <row r="709" spans="1:16">
      <c r="A709" s="70" t="s">
        <v>9635</v>
      </c>
      <c r="B709" s="59">
        <v>42733</v>
      </c>
      <c r="C709" s="70" t="s">
        <v>7</v>
      </c>
      <c r="D709" s="70">
        <v>29464</v>
      </c>
      <c r="E709" s="70" t="s">
        <v>4</v>
      </c>
      <c r="F709" s="70" t="s">
        <v>6645</v>
      </c>
      <c r="G709" s="70" t="s">
        <v>7</v>
      </c>
      <c r="H709" s="71">
        <v>221356.98</v>
      </c>
      <c r="L709" s="125">
        <f t="shared" si="22"/>
        <v>2896489.1899999995</v>
      </c>
      <c r="M709" s="119">
        <v>42737</v>
      </c>
      <c r="N709" s="126">
        <v>2896489.1899999995</v>
      </c>
      <c r="O709" s="126">
        <f t="shared" ref="O709:O772" si="23">+N709-L709</f>
        <v>0</v>
      </c>
      <c r="P709" s="20"/>
    </row>
    <row r="710" spans="1:16">
      <c r="A710" s="85" t="s">
        <v>9815</v>
      </c>
      <c r="B710" s="86">
        <v>42733</v>
      </c>
      <c r="C710" s="85" t="s">
        <v>9816</v>
      </c>
      <c r="D710" s="85">
        <v>31675</v>
      </c>
      <c r="E710" s="85" t="s">
        <v>33</v>
      </c>
      <c r="F710" s="85" t="s">
        <v>34</v>
      </c>
      <c r="G710" s="85" t="s">
        <v>9817</v>
      </c>
      <c r="H710" s="87">
        <v>131.46</v>
      </c>
      <c r="J710" s="126"/>
      <c r="L710" s="126">
        <f t="shared" si="22"/>
        <v>2896620.6499999994</v>
      </c>
      <c r="M710" s="119"/>
      <c r="N710" s="126">
        <v>2896620.6499999994</v>
      </c>
      <c r="O710" s="126">
        <f t="shared" si="23"/>
        <v>0</v>
      </c>
      <c r="P710" s="20"/>
    </row>
    <row r="711" spans="1:16">
      <c r="A711" s="70" t="s">
        <v>2082</v>
      </c>
      <c r="B711" s="59">
        <v>42733</v>
      </c>
      <c r="C711" s="70" t="s">
        <v>9636</v>
      </c>
      <c r="D711" s="70">
        <v>3192</v>
      </c>
      <c r="E711" s="70" t="s">
        <v>190</v>
      </c>
      <c r="F711" s="70" t="s">
        <v>34</v>
      </c>
      <c r="G711" s="70" t="s">
        <v>4453</v>
      </c>
      <c r="J711" s="71">
        <v>3445.2</v>
      </c>
      <c r="K711" s="1">
        <v>247</v>
      </c>
      <c r="L711" s="126">
        <f t="shared" ref="L711:L726" si="24">+L710+H711-J711</f>
        <v>2893175.4499999993</v>
      </c>
      <c r="N711" s="126">
        <v>2893175.4499999993</v>
      </c>
      <c r="O711" s="126">
        <f t="shared" si="23"/>
        <v>0</v>
      </c>
      <c r="P711" s="20"/>
    </row>
    <row r="712" spans="1:16">
      <c r="A712" s="70" t="s">
        <v>4499</v>
      </c>
      <c r="B712" s="59">
        <v>42733</v>
      </c>
      <c r="C712" s="70" t="s">
        <v>9637</v>
      </c>
      <c r="D712" s="70">
        <v>3193</v>
      </c>
      <c r="E712" s="70" t="s">
        <v>190</v>
      </c>
      <c r="F712" s="70" t="s">
        <v>34</v>
      </c>
      <c r="G712" s="70" t="s">
        <v>4453</v>
      </c>
      <c r="J712" s="71">
        <v>340806.1</v>
      </c>
      <c r="K712" s="1">
        <v>248</v>
      </c>
      <c r="L712" s="126">
        <f t="shared" si="24"/>
        <v>2552369.3499999992</v>
      </c>
      <c r="N712" s="126">
        <v>2552369.3499999992</v>
      </c>
      <c r="O712" s="126">
        <f t="shared" si="23"/>
        <v>0</v>
      </c>
      <c r="P712" s="20"/>
    </row>
    <row r="713" spans="1:16">
      <c r="A713" s="70" t="s">
        <v>2925</v>
      </c>
      <c r="B713" s="59">
        <v>42733</v>
      </c>
      <c r="C713" s="70" t="s">
        <v>9638</v>
      </c>
      <c r="D713" s="70">
        <v>3194</v>
      </c>
      <c r="E713" s="70" t="s">
        <v>190</v>
      </c>
      <c r="F713" s="70" t="s">
        <v>34</v>
      </c>
      <c r="G713" s="70" t="s">
        <v>4453</v>
      </c>
      <c r="J713" s="71">
        <v>58054.239999999998</v>
      </c>
      <c r="K713" s="1">
        <v>249</v>
      </c>
      <c r="L713" s="126">
        <f t="shared" si="24"/>
        <v>2494315.1099999989</v>
      </c>
      <c r="N713" s="126">
        <v>2494315.1099999989</v>
      </c>
      <c r="O713" s="126">
        <f t="shared" si="23"/>
        <v>0</v>
      </c>
      <c r="P713" s="20"/>
    </row>
    <row r="714" spans="1:16">
      <c r="A714" s="70" t="s">
        <v>2927</v>
      </c>
      <c r="B714" s="59">
        <v>42733</v>
      </c>
      <c r="C714" s="70" t="s">
        <v>9639</v>
      </c>
      <c r="D714" s="70">
        <v>3195</v>
      </c>
      <c r="E714" s="70" t="s">
        <v>183</v>
      </c>
      <c r="F714" s="70" t="s">
        <v>34</v>
      </c>
      <c r="G714" s="70" t="s">
        <v>2055</v>
      </c>
      <c r="J714" s="71">
        <v>2127105.23</v>
      </c>
      <c r="K714" s="1">
        <v>250</v>
      </c>
      <c r="L714" s="126">
        <f t="shared" si="24"/>
        <v>367209.87999999896</v>
      </c>
      <c r="N714" s="126">
        <v>367209.87999999896</v>
      </c>
      <c r="O714" s="126">
        <f t="shared" si="23"/>
        <v>0</v>
      </c>
      <c r="P714" s="20"/>
    </row>
    <row r="715" spans="1:16">
      <c r="A715" s="70" t="s">
        <v>2930</v>
      </c>
      <c r="B715" s="59">
        <v>42733</v>
      </c>
      <c r="C715" s="70" t="s">
        <v>9640</v>
      </c>
      <c r="D715" s="70" t="s">
        <v>9641</v>
      </c>
      <c r="E715" s="70" t="s">
        <v>385</v>
      </c>
      <c r="F715" s="70" t="s">
        <v>34</v>
      </c>
      <c r="G715" s="70" t="s">
        <v>386</v>
      </c>
      <c r="J715" s="71">
        <v>23498.95</v>
      </c>
      <c r="K715" s="1">
        <v>251</v>
      </c>
      <c r="L715" s="126">
        <f t="shared" si="24"/>
        <v>343710.92999999895</v>
      </c>
      <c r="N715" s="126">
        <v>343710.92999999895</v>
      </c>
      <c r="O715" s="126">
        <f t="shared" si="23"/>
        <v>0</v>
      </c>
      <c r="P715" s="20"/>
    </row>
    <row r="716" spans="1:16">
      <c r="A716" s="70" t="s">
        <v>3755</v>
      </c>
      <c r="B716" s="59">
        <v>42733</v>
      </c>
      <c r="C716" s="70" t="s">
        <v>9642</v>
      </c>
      <c r="D716" s="70" t="s">
        <v>9643</v>
      </c>
      <c r="E716" s="70" t="s">
        <v>385</v>
      </c>
      <c r="F716" s="70" t="s">
        <v>34</v>
      </c>
      <c r="G716" s="70" t="s">
        <v>386</v>
      </c>
      <c r="J716" s="71">
        <v>8525.24</v>
      </c>
      <c r="K716" s="1">
        <v>252</v>
      </c>
      <c r="L716" s="126">
        <f t="shared" si="24"/>
        <v>335185.68999999895</v>
      </c>
      <c r="N716" s="126">
        <v>335185.68999999895</v>
      </c>
      <c r="O716" s="126">
        <f t="shared" si="23"/>
        <v>0</v>
      </c>
      <c r="P716" s="20"/>
    </row>
    <row r="717" spans="1:16">
      <c r="A717" s="70" t="s">
        <v>3751</v>
      </c>
      <c r="B717" s="59">
        <v>42733</v>
      </c>
      <c r="C717" s="70" t="s">
        <v>9644</v>
      </c>
      <c r="D717" s="70">
        <v>3198</v>
      </c>
      <c r="E717" s="70" t="s">
        <v>190</v>
      </c>
      <c r="F717" s="70" t="s">
        <v>34</v>
      </c>
      <c r="G717" s="70" t="s">
        <v>174</v>
      </c>
      <c r="J717" s="71">
        <v>50000</v>
      </c>
      <c r="K717" s="1">
        <v>253</v>
      </c>
      <c r="L717" s="126">
        <f t="shared" si="24"/>
        <v>285185.68999999895</v>
      </c>
      <c r="N717" s="126">
        <v>285185.68999999895</v>
      </c>
      <c r="O717" s="126">
        <f t="shared" si="23"/>
        <v>0</v>
      </c>
      <c r="P717" s="20"/>
    </row>
    <row r="718" spans="1:16">
      <c r="A718" s="70" t="s">
        <v>3760</v>
      </c>
      <c r="B718" s="59">
        <v>42733</v>
      </c>
      <c r="C718" s="70" t="s">
        <v>9645</v>
      </c>
      <c r="D718" s="70">
        <v>3200</v>
      </c>
      <c r="E718" s="70" t="s">
        <v>190</v>
      </c>
      <c r="F718" s="70" t="s">
        <v>34</v>
      </c>
      <c r="G718" s="70" t="s">
        <v>9616</v>
      </c>
      <c r="J718" s="71">
        <v>104000</v>
      </c>
      <c r="K718" s="1">
        <v>254</v>
      </c>
      <c r="L718" s="126">
        <f t="shared" si="24"/>
        <v>181185.68999999895</v>
      </c>
      <c r="N718" s="126">
        <v>181185.68999999895</v>
      </c>
      <c r="O718" s="126">
        <f t="shared" si="23"/>
        <v>0</v>
      </c>
      <c r="P718" s="20"/>
    </row>
    <row r="719" spans="1:16">
      <c r="A719" s="70" t="s">
        <v>3762</v>
      </c>
      <c r="B719" s="59">
        <v>42733</v>
      </c>
      <c r="C719" s="70" t="s">
        <v>9462</v>
      </c>
      <c r="D719" s="70">
        <v>18262</v>
      </c>
      <c r="E719" s="70" t="s">
        <v>66</v>
      </c>
      <c r="F719" s="70" t="s">
        <v>34</v>
      </c>
      <c r="G719" s="70" t="s">
        <v>9646</v>
      </c>
      <c r="H719" s="71">
        <v>15001.02</v>
      </c>
      <c r="I719" s="17" t="s">
        <v>2070</v>
      </c>
      <c r="L719" s="126">
        <f t="shared" si="24"/>
        <v>196186.70999999894</v>
      </c>
      <c r="N719" s="126">
        <v>196186.70999999894</v>
      </c>
      <c r="O719" s="126">
        <f t="shared" si="23"/>
        <v>0</v>
      </c>
      <c r="P719" s="20"/>
    </row>
    <row r="720" spans="1:16">
      <c r="A720" s="70" t="s">
        <v>3764</v>
      </c>
      <c r="B720" s="59">
        <v>42733</v>
      </c>
      <c r="C720" s="70" t="s">
        <v>9647</v>
      </c>
      <c r="D720" s="70">
        <v>18267</v>
      </c>
      <c r="E720" s="70" t="s">
        <v>66</v>
      </c>
      <c r="F720" s="70" t="s">
        <v>34</v>
      </c>
      <c r="G720" s="70" t="s">
        <v>2557</v>
      </c>
      <c r="J720" s="71">
        <v>3419.69</v>
      </c>
      <c r="K720" s="1">
        <v>255</v>
      </c>
      <c r="L720" s="126">
        <f t="shared" si="24"/>
        <v>192767.01999999894</v>
      </c>
      <c r="N720" s="126">
        <v>192767.01999999894</v>
      </c>
      <c r="O720" s="126">
        <f t="shared" si="23"/>
        <v>0</v>
      </c>
      <c r="P720" s="20"/>
    </row>
    <row r="721" spans="1:16">
      <c r="A721" s="70" t="s">
        <v>3766</v>
      </c>
      <c r="B721" s="59">
        <v>42733</v>
      </c>
      <c r="C721" s="70" t="s">
        <v>9648</v>
      </c>
      <c r="D721" s="70">
        <v>18266</v>
      </c>
      <c r="E721" s="70" t="s">
        <v>66</v>
      </c>
      <c r="F721" s="70" t="s">
        <v>34</v>
      </c>
      <c r="G721" s="70" t="s">
        <v>4809</v>
      </c>
      <c r="J721" s="71">
        <v>6016</v>
      </c>
      <c r="L721" s="126">
        <f t="shared" si="24"/>
        <v>186751.01999999894</v>
      </c>
      <c r="N721" s="126">
        <v>186751.01999999894</v>
      </c>
      <c r="O721" s="126">
        <f t="shared" si="23"/>
        <v>0</v>
      </c>
      <c r="P721" s="20"/>
    </row>
    <row r="722" spans="1:16">
      <c r="A722" s="2" t="s">
        <v>9755</v>
      </c>
      <c r="B722" s="3">
        <v>42733</v>
      </c>
      <c r="C722" s="2" t="s">
        <v>41</v>
      </c>
      <c r="D722" s="2">
        <v>31394</v>
      </c>
      <c r="E722" s="2" t="s">
        <v>42</v>
      </c>
      <c r="F722" s="2" t="s">
        <v>34</v>
      </c>
      <c r="G722" s="2" t="s">
        <v>9756</v>
      </c>
      <c r="H722" s="4"/>
      <c r="I722" s="18"/>
      <c r="J722" s="4">
        <v>49749</v>
      </c>
      <c r="K722" s="7">
        <v>256</v>
      </c>
      <c r="L722" s="126">
        <f t="shared" si="24"/>
        <v>137002.01999999894</v>
      </c>
      <c r="N722" s="126">
        <v>137002.01999999894</v>
      </c>
      <c r="O722" s="126">
        <f t="shared" si="23"/>
        <v>0</v>
      </c>
      <c r="P722" s="20"/>
    </row>
    <row r="723" spans="1:16">
      <c r="A723" s="2" t="s">
        <v>9649</v>
      </c>
      <c r="B723" s="3">
        <v>42733</v>
      </c>
      <c r="C723" s="2" t="s">
        <v>9650</v>
      </c>
      <c r="D723" s="2">
        <v>31351</v>
      </c>
      <c r="E723" s="2" t="s">
        <v>45</v>
      </c>
      <c r="F723" s="2" t="s">
        <v>3046</v>
      </c>
      <c r="G723" s="2" t="s">
        <v>9651</v>
      </c>
      <c r="H723" s="4">
        <v>153528.46</v>
      </c>
      <c r="I723" s="18">
        <v>349</v>
      </c>
      <c r="J723" s="4"/>
      <c r="K723" s="7"/>
      <c r="L723" s="126">
        <f t="shared" si="24"/>
        <v>290530.47999999893</v>
      </c>
      <c r="N723" s="126">
        <v>290530.47999999893</v>
      </c>
      <c r="O723" s="126">
        <f t="shared" si="23"/>
        <v>0</v>
      </c>
      <c r="P723" s="20"/>
    </row>
    <row r="724" spans="1:16">
      <c r="A724" s="2" t="s">
        <v>9652</v>
      </c>
      <c r="B724" s="3">
        <v>42733</v>
      </c>
      <c r="C724" s="2" t="s">
        <v>9653</v>
      </c>
      <c r="D724" s="2">
        <v>31352</v>
      </c>
      <c r="E724" s="2" t="s">
        <v>45</v>
      </c>
      <c r="F724" s="2" t="s">
        <v>3046</v>
      </c>
      <c r="G724" s="2" t="s">
        <v>9654</v>
      </c>
      <c r="H724" s="4">
        <v>336168</v>
      </c>
      <c r="I724" s="18">
        <v>350</v>
      </c>
      <c r="J724" s="4"/>
      <c r="K724" s="7"/>
      <c r="L724" s="126">
        <f t="shared" si="24"/>
        <v>626698.47999999893</v>
      </c>
      <c r="N724" s="126">
        <v>626698.47999999893</v>
      </c>
      <c r="O724" s="126">
        <f t="shared" si="23"/>
        <v>0</v>
      </c>
      <c r="P724" s="20"/>
    </row>
    <row r="725" spans="1:16">
      <c r="A725" s="2" t="s">
        <v>9757</v>
      </c>
      <c r="B725" s="3">
        <v>42733</v>
      </c>
      <c r="C725" s="2" t="s">
        <v>41</v>
      </c>
      <c r="D725" s="2">
        <v>31393</v>
      </c>
      <c r="E725" s="2" t="s">
        <v>45</v>
      </c>
      <c r="F725" s="2" t="s">
        <v>34</v>
      </c>
      <c r="G725" s="2" t="s">
        <v>577</v>
      </c>
      <c r="H725" s="4">
        <v>1000</v>
      </c>
      <c r="I725" s="18">
        <v>351</v>
      </c>
      <c r="J725" s="4"/>
      <c r="K725" s="7"/>
      <c r="L725" s="126">
        <f t="shared" si="24"/>
        <v>627698.47999999893</v>
      </c>
      <c r="N725" s="126">
        <v>627698.47999999893</v>
      </c>
      <c r="O725" s="126">
        <f t="shared" si="23"/>
        <v>0</v>
      </c>
      <c r="P725" s="20"/>
    </row>
    <row r="726" spans="1:16">
      <c r="A726" s="2" t="s">
        <v>9655</v>
      </c>
      <c r="B726" s="3">
        <v>42734</v>
      </c>
      <c r="C726" s="2" t="s">
        <v>6070</v>
      </c>
      <c r="D726" s="2">
        <v>29465</v>
      </c>
      <c r="E726" s="2" t="s">
        <v>4</v>
      </c>
      <c r="F726" s="2" t="s">
        <v>5520</v>
      </c>
      <c r="G726" s="2" t="s">
        <v>9656</v>
      </c>
      <c r="H726" s="4">
        <v>1025</v>
      </c>
      <c r="I726" s="18">
        <v>352</v>
      </c>
      <c r="J726" s="4"/>
      <c r="K726" s="7"/>
      <c r="L726" s="126">
        <f t="shared" si="24"/>
        <v>628723.47999999893</v>
      </c>
      <c r="N726" s="126">
        <v>628723.47999999893</v>
      </c>
      <c r="O726" s="126">
        <f t="shared" si="23"/>
        <v>0</v>
      </c>
      <c r="P726" s="20"/>
    </row>
    <row r="727" spans="1:16">
      <c r="A727" s="70" t="s">
        <v>9657</v>
      </c>
      <c r="B727" s="59">
        <v>42734</v>
      </c>
      <c r="C727" s="70" t="s">
        <v>5051</v>
      </c>
      <c r="D727" s="70">
        <v>29466</v>
      </c>
      <c r="E727" s="70" t="s">
        <v>4</v>
      </c>
      <c r="F727" s="70" t="s">
        <v>5520</v>
      </c>
      <c r="G727" s="70" t="s">
        <v>106</v>
      </c>
      <c r="H727" s="71">
        <v>12749.02</v>
      </c>
      <c r="I727" s="17">
        <v>353</v>
      </c>
      <c r="L727" s="125">
        <f t="shared" ref="L727:L774" si="25">+L726+H727-J727</f>
        <v>641472.49999999895</v>
      </c>
      <c r="N727" s="126">
        <v>641472.49999999895</v>
      </c>
      <c r="O727" s="126">
        <f t="shared" si="23"/>
        <v>0</v>
      </c>
      <c r="P727" s="20"/>
    </row>
    <row r="728" spans="1:16">
      <c r="A728" s="70" t="s">
        <v>9658</v>
      </c>
      <c r="B728" s="59">
        <v>42734</v>
      </c>
      <c r="C728" s="70" t="s">
        <v>6070</v>
      </c>
      <c r="D728" s="70">
        <v>29467</v>
      </c>
      <c r="E728" s="70" t="s">
        <v>4</v>
      </c>
      <c r="F728" s="70" t="s">
        <v>5520</v>
      </c>
      <c r="G728" s="70" t="s">
        <v>9659</v>
      </c>
      <c r="H728" s="71">
        <v>50000</v>
      </c>
      <c r="I728" s="17">
        <v>354</v>
      </c>
      <c r="L728" s="125">
        <f t="shared" si="25"/>
        <v>691472.49999999895</v>
      </c>
      <c r="N728" s="126">
        <v>691472.49999999895</v>
      </c>
      <c r="O728" s="126">
        <f t="shared" si="23"/>
        <v>0</v>
      </c>
      <c r="P728" s="20"/>
    </row>
    <row r="729" spans="1:16">
      <c r="A729" s="70" t="s">
        <v>9660</v>
      </c>
      <c r="B729" s="59">
        <v>42734</v>
      </c>
      <c r="C729" s="70" t="s">
        <v>2940</v>
      </c>
      <c r="D729" s="70">
        <v>31357</v>
      </c>
      <c r="E729" s="70" t="s">
        <v>33</v>
      </c>
      <c r="F729" s="70" t="s">
        <v>3046</v>
      </c>
      <c r="G729" s="70" t="s">
        <v>9661</v>
      </c>
      <c r="H729" s="71">
        <v>3440363.17</v>
      </c>
      <c r="I729" s="17">
        <v>355</v>
      </c>
      <c r="L729" s="125">
        <f t="shared" si="25"/>
        <v>4131835.669999999</v>
      </c>
      <c r="N729" s="126">
        <v>4131835.669999999</v>
      </c>
      <c r="O729" s="126">
        <f t="shared" si="23"/>
        <v>0</v>
      </c>
      <c r="P729" s="20"/>
    </row>
    <row r="730" spans="1:16">
      <c r="A730" s="70" t="s">
        <v>9662</v>
      </c>
      <c r="B730" s="59">
        <v>42734</v>
      </c>
      <c r="C730" s="70" t="s">
        <v>6070</v>
      </c>
      <c r="D730" s="70">
        <v>29469</v>
      </c>
      <c r="E730" s="70" t="s">
        <v>4</v>
      </c>
      <c r="F730" s="70" t="s">
        <v>5520</v>
      </c>
      <c r="G730" s="70" t="s">
        <v>9763</v>
      </c>
      <c r="H730" s="71">
        <v>30000</v>
      </c>
      <c r="I730" s="17">
        <v>356</v>
      </c>
      <c r="L730" s="125">
        <f t="shared" si="25"/>
        <v>4161835.669999999</v>
      </c>
      <c r="N730" s="126">
        <v>4161835.669999999</v>
      </c>
      <c r="O730" s="126">
        <f t="shared" si="23"/>
        <v>0</v>
      </c>
      <c r="P730" s="20"/>
    </row>
    <row r="731" spans="1:16">
      <c r="A731" s="70" t="s">
        <v>9663</v>
      </c>
      <c r="B731" s="59">
        <v>42734</v>
      </c>
      <c r="C731" s="70" t="s">
        <v>6070</v>
      </c>
      <c r="D731" s="70">
        <v>29470</v>
      </c>
      <c r="E731" s="70" t="s">
        <v>4</v>
      </c>
      <c r="F731" s="70" t="s">
        <v>5520</v>
      </c>
      <c r="G731" s="70" t="s">
        <v>9664</v>
      </c>
      <c r="H731" s="71">
        <v>180000</v>
      </c>
      <c r="I731" s="17">
        <v>357</v>
      </c>
      <c r="L731" s="125">
        <f t="shared" si="25"/>
        <v>4341835.669999999</v>
      </c>
      <c r="N731" s="126">
        <v>4341835.669999999</v>
      </c>
      <c r="O731" s="126">
        <f t="shared" si="23"/>
        <v>0</v>
      </c>
      <c r="P731" s="20"/>
    </row>
    <row r="732" spans="1:16">
      <c r="A732" s="70" t="s">
        <v>8925</v>
      </c>
      <c r="B732" s="59">
        <v>42734</v>
      </c>
      <c r="C732" s="70" t="s">
        <v>6070</v>
      </c>
      <c r="D732" s="70">
        <v>29472</v>
      </c>
      <c r="E732" s="70" t="s">
        <v>4</v>
      </c>
      <c r="F732" s="70" t="s">
        <v>5520</v>
      </c>
      <c r="G732" s="70" t="s">
        <v>9665</v>
      </c>
      <c r="H732" s="71">
        <v>41987.37</v>
      </c>
      <c r="I732" s="17">
        <v>358</v>
      </c>
      <c r="L732" s="125">
        <f t="shared" si="25"/>
        <v>4383823.0399999991</v>
      </c>
      <c r="N732" s="126">
        <v>4383823.0399999991</v>
      </c>
      <c r="O732" s="126">
        <f t="shared" si="23"/>
        <v>0</v>
      </c>
      <c r="P732" s="20"/>
    </row>
    <row r="733" spans="1:16">
      <c r="A733" s="70" t="s">
        <v>8923</v>
      </c>
      <c r="B733" s="59">
        <v>42734</v>
      </c>
      <c r="C733" s="70" t="s">
        <v>6070</v>
      </c>
      <c r="D733" s="70">
        <v>29473</v>
      </c>
      <c r="E733" s="70" t="s">
        <v>4</v>
      </c>
      <c r="F733" s="70" t="s">
        <v>5520</v>
      </c>
      <c r="G733" s="70" t="s">
        <v>3165</v>
      </c>
      <c r="H733" s="71">
        <v>2990</v>
      </c>
      <c r="I733" s="17">
        <v>359</v>
      </c>
      <c r="L733" s="125">
        <f t="shared" si="25"/>
        <v>4386813.0399999991</v>
      </c>
      <c r="N733" s="126">
        <v>4386813.0399999991</v>
      </c>
      <c r="O733" s="126">
        <f t="shared" si="23"/>
        <v>0</v>
      </c>
      <c r="P733" s="20"/>
    </row>
    <row r="734" spans="1:16">
      <c r="A734" s="70" t="s">
        <v>9666</v>
      </c>
      <c r="B734" s="59">
        <v>42734</v>
      </c>
      <c r="C734" s="70" t="s">
        <v>9667</v>
      </c>
      <c r="D734" s="70">
        <v>651</v>
      </c>
      <c r="E734" s="70" t="s">
        <v>4</v>
      </c>
      <c r="F734" s="70" t="s">
        <v>2974</v>
      </c>
      <c r="G734" s="70" t="s">
        <v>9668</v>
      </c>
      <c r="H734" s="71">
        <v>48561.21</v>
      </c>
      <c r="I734" s="17">
        <v>360</v>
      </c>
      <c r="L734" s="125">
        <f t="shared" si="25"/>
        <v>4435374.2499999991</v>
      </c>
      <c r="N734" s="126">
        <v>4435374.2499999991</v>
      </c>
      <c r="O734" s="126">
        <f t="shared" si="23"/>
        <v>0</v>
      </c>
      <c r="P734" s="20"/>
    </row>
    <row r="735" spans="1:16">
      <c r="A735" s="70" t="s">
        <v>9669</v>
      </c>
      <c r="B735" s="59">
        <v>42734</v>
      </c>
      <c r="C735" s="70" t="s">
        <v>44</v>
      </c>
      <c r="D735" s="70">
        <v>31359</v>
      </c>
      <c r="E735" s="70" t="s">
        <v>33</v>
      </c>
      <c r="F735" s="70" t="s">
        <v>3046</v>
      </c>
      <c r="G735" s="70" t="s">
        <v>9670</v>
      </c>
      <c r="H735" s="71">
        <v>246190</v>
      </c>
      <c r="I735" s="17">
        <v>361</v>
      </c>
      <c r="L735" s="125">
        <f t="shared" si="25"/>
        <v>4681564.2499999991</v>
      </c>
      <c r="N735" s="126">
        <v>4681564.2499999991</v>
      </c>
      <c r="O735" s="126">
        <f t="shared" si="23"/>
        <v>0</v>
      </c>
      <c r="P735" s="20"/>
    </row>
    <row r="736" spans="1:16">
      <c r="A736" s="70" t="s">
        <v>9669</v>
      </c>
      <c r="B736" s="59">
        <v>42734</v>
      </c>
      <c r="C736" s="70" t="s">
        <v>44</v>
      </c>
      <c r="D736" s="70">
        <v>31359</v>
      </c>
      <c r="E736" s="70" t="s">
        <v>33</v>
      </c>
      <c r="F736" s="70" t="s">
        <v>3046</v>
      </c>
      <c r="G736" s="70" t="s">
        <v>9671</v>
      </c>
      <c r="H736" s="71">
        <v>100100</v>
      </c>
      <c r="I736" s="17">
        <v>362</v>
      </c>
      <c r="L736" s="125">
        <f t="shared" si="25"/>
        <v>4781664.2499999991</v>
      </c>
      <c r="N736" s="126">
        <v>4781664.2499999991</v>
      </c>
      <c r="O736" s="126">
        <f t="shared" si="23"/>
        <v>0</v>
      </c>
      <c r="P736" s="20"/>
    </row>
    <row r="737" spans="1:16">
      <c r="A737" s="70" t="s">
        <v>9672</v>
      </c>
      <c r="B737" s="59">
        <v>42734</v>
      </c>
      <c r="C737" s="70" t="s">
        <v>6070</v>
      </c>
      <c r="D737" s="70">
        <v>29475</v>
      </c>
      <c r="E737" s="70" t="s">
        <v>4</v>
      </c>
      <c r="F737" s="70" t="s">
        <v>5520</v>
      </c>
      <c r="G737" s="70" t="s">
        <v>9673</v>
      </c>
      <c r="H737" s="71">
        <v>20000</v>
      </c>
      <c r="I737" s="17">
        <v>363</v>
      </c>
      <c r="L737" s="125">
        <f t="shared" si="25"/>
        <v>4801664.2499999991</v>
      </c>
      <c r="N737" s="126">
        <v>4801664.2499999991</v>
      </c>
      <c r="O737" s="126">
        <f t="shared" si="23"/>
        <v>0</v>
      </c>
      <c r="P737" s="20"/>
    </row>
    <row r="738" spans="1:16">
      <c r="A738" s="70" t="s">
        <v>9674</v>
      </c>
      <c r="B738" s="59">
        <v>42734</v>
      </c>
      <c r="C738" s="70" t="s">
        <v>9675</v>
      </c>
      <c r="D738" s="70">
        <v>31360</v>
      </c>
      <c r="E738" s="70" t="s">
        <v>8929</v>
      </c>
      <c r="F738" s="70" t="s">
        <v>9676</v>
      </c>
      <c r="G738" s="70" t="s">
        <v>9677</v>
      </c>
      <c r="H738" s="71">
        <v>15121.63</v>
      </c>
      <c r="I738" s="17">
        <v>360</v>
      </c>
      <c r="L738" s="125">
        <f t="shared" si="25"/>
        <v>4816785.879999999</v>
      </c>
      <c r="N738" s="126">
        <v>4816785.879999999</v>
      </c>
      <c r="O738" s="126">
        <f t="shared" si="23"/>
        <v>0</v>
      </c>
      <c r="P738" s="20"/>
    </row>
    <row r="739" spans="1:16">
      <c r="A739" s="70" t="s">
        <v>9678</v>
      </c>
      <c r="B739" s="59">
        <v>42734</v>
      </c>
      <c r="C739" s="70" t="s">
        <v>5051</v>
      </c>
      <c r="D739" s="70">
        <v>29476</v>
      </c>
      <c r="E739" s="70" t="s">
        <v>4</v>
      </c>
      <c r="F739" s="70" t="s">
        <v>5520</v>
      </c>
      <c r="G739" s="70" t="s">
        <v>9633</v>
      </c>
      <c r="H739" s="71">
        <v>96624.2</v>
      </c>
      <c r="I739" s="17" t="s">
        <v>2072</v>
      </c>
      <c r="L739" s="125">
        <f t="shared" si="25"/>
        <v>4913410.0799999991</v>
      </c>
      <c r="N739" s="126">
        <v>4913410.0799999991</v>
      </c>
      <c r="O739" s="126">
        <f t="shared" si="23"/>
        <v>0</v>
      </c>
      <c r="P739" s="20"/>
    </row>
    <row r="740" spans="1:16">
      <c r="A740" s="70" t="s">
        <v>9679</v>
      </c>
      <c r="B740" s="59">
        <v>42734</v>
      </c>
      <c r="C740" s="70" t="s">
        <v>5051</v>
      </c>
      <c r="D740" s="70">
        <v>29476</v>
      </c>
      <c r="E740" s="70" t="s">
        <v>4</v>
      </c>
      <c r="F740" s="70" t="s">
        <v>5520</v>
      </c>
      <c r="G740" s="70" t="s">
        <v>9680</v>
      </c>
      <c r="J740" s="71">
        <v>96624.2</v>
      </c>
      <c r="K740" s="1" t="s">
        <v>2072</v>
      </c>
      <c r="L740" s="125">
        <f t="shared" si="25"/>
        <v>4816785.879999999</v>
      </c>
      <c r="N740" s="126">
        <v>4816785.879999999</v>
      </c>
      <c r="O740" s="126">
        <f t="shared" si="23"/>
        <v>0</v>
      </c>
      <c r="P740" s="20"/>
    </row>
    <row r="741" spans="1:16">
      <c r="A741" s="70" t="s">
        <v>9681</v>
      </c>
      <c r="B741" s="59">
        <v>42734</v>
      </c>
      <c r="C741" s="70" t="s">
        <v>6070</v>
      </c>
      <c r="D741" s="70">
        <v>29477</v>
      </c>
      <c r="E741" s="70" t="s">
        <v>4</v>
      </c>
      <c r="F741" s="70" t="s">
        <v>5520</v>
      </c>
      <c r="G741" s="70" t="s">
        <v>9633</v>
      </c>
      <c r="H741" s="71">
        <v>47676.29</v>
      </c>
      <c r="I741" s="17">
        <v>371</v>
      </c>
      <c r="L741" s="125">
        <f t="shared" si="25"/>
        <v>4864462.169999999</v>
      </c>
      <c r="N741" s="126">
        <v>4864462.169999999</v>
      </c>
      <c r="O741" s="126">
        <f t="shared" si="23"/>
        <v>0</v>
      </c>
      <c r="P741" s="20"/>
    </row>
    <row r="742" spans="1:16">
      <c r="A742" s="70" t="s">
        <v>9682</v>
      </c>
      <c r="B742" s="59">
        <v>42734</v>
      </c>
      <c r="C742" s="70" t="s">
        <v>6070</v>
      </c>
      <c r="D742" s="70">
        <v>29478</v>
      </c>
      <c r="E742" s="70" t="s">
        <v>4</v>
      </c>
      <c r="F742" s="70" t="s">
        <v>5520</v>
      </c>
      <c r="G742" s="70" t="s">
        <v>9633</v>
      </c>
      <c r="H742" s="71">
        <v>5995</v>
      </c>
      <c r="I742" s="17">
        <v>372</v>
      </c>
      <c r="L742" s="125">
        <f t="shared" si="25"/>
        <v>4870457.169999999</v>
      </c>
      <c r="N742" s="126">
        <v>4870457.169999999</v>
      </c>
      <c r="O742" s="126">
        <f t="shared" si="23"/>
        <v>0</v>
      </c>
      <c r="P742" s="20"/>
    </row>
    <row r="743" spans="1:16">
      <c r="A743" s="70" t="s">
        <v>9683</v>
      </c>
      <c r="B743" s="59">
        <v>42734</v>
      </c>
      <c r="C743" s="70" t="s">
        <v>9684</v>
      </c>
      <c r="D743" s="70">
        <v>652</v>
      </c>
      <c r="E743" s="70" t="s">
        <v>4</v>
      </c>
      <c r="F743" s="70" t="s">
        <v>2974</v>
      </c>
      <c r="G743" s="70" t="s">
        <v>9747</v>
      </c>
      <c r="H743" s="71">
        <v>3912.72</v>
      </c>
      <c r="I743" s="17">
        <v>373</v>
      </c>
      <c r="L743" s="125">
        <f t="shared" si="25"/>
        <v>4874369.8899999987</v>
      </c>
      <c r="N743" s="126">
        <v>4874369.8899999987</v>
      </c>
      <c r="O743" s="126">
        <f t="shared" si="23"/>
        <v>0</v>
      </c>
      <c r="P743" s="20"/>
    </row>
    <row r="744" spans="1:16">
      <c r="A744" s="70" t="s">
        <v>9685</v>
      </c>
      <c r="B744" s="59">
        <v>42734</v>
      </c>
      <c r="C744" s="70" t="s">
        <v>6070</v>
      </c>
      <c r="D744" s="70">
        <v>29479</v>
      </c>
      <c r="E744" s="70" t="s">
        <v>4</v>
      </c>
      <c r="F744" s="70" t="s">
        <v>5520</v>
      </c>
      <c r="G744" s="70" t="s">
        <v>9633</v>
      </c>
      <c r="H744" s="71">
        <v>42952.91</v>
      </c>
      <c r="I744" s="17">
        <v>374</v>
      </c>
      <c r="L744" s="125">
        <f t="shared" si="25"/>
        <v>4917322.7999999989</v>
      </c>
      <c r="N744" s="126">
        <v>4917322.7999999989</v>
      </c>
      <c r="O744" s="126">
        <f t="shared" si="23"/>
        <v>0</v>
      </c>
      <c r="P744" s="20"/>
    </row>
    <row r="745" spans="1:16">
      <c r="A745" s="70" t="s">
        <v>9686</v>
      </c>
      <c r="B745" s="59">
        <v>42734</v>
      </c>
      <c r="C745" s="70" t="s">
        <v>5051</v>
      </c>
      <c r="D745" s="70">
        <v>29484</v>
      </c>
      <c r="E745" s="70" t="s">
        <v>4</v>
      </c>
      <c r="F745" s="70" t="s">
        <v>5520</v>
      </c>
      <c r="G745" s="70" t="s">
        <v>9687</v>
      </c>
      <c r="H745" s="71">
        <v>20000</v>
      </c>
      <c r="L745" s="125">
        <f t="shared" si="25"/>
        <v>4937322.7999999989</v>
      </c>
      <c r="N745" s="126">
        <v>4937322.7999999989</v>
      </c>
      <c r="O745" s="126">
        <f t="shared" si="23"/>
        <v>0</v>
      </c>
      <c r="P745" s="20"/>
    </row>
    <row r="746" spans="1:16">
      <c r="A746" s="70" t="s">
        <v>9688</v>
      </c>
      <c r="B746" s="59">
        <v>42734</v>
      </c>
      <c r="C746" s="70" t="s">
        <v>5051</v>
      </c>
      <c r="D746" s="70">
        <v>29486</v>
      </c>
      <c r="E746" s="70" t="s">
        <v>4</v>
      </c>
      <c r="F746" s="70" t="s">
        <v>5520</v>
      </c>
      <c r="G746" s="70" t="s">
        <v>9689</v>
      </c>
      <c r="H746" s="71">
        <v>32066.75</v>
      </c>
      <c r="I746" s="17">
        <v>375</v>
      </c>
      <c r="L746" s="125">
        <f t="shared" si="25"/>
        <v>4969389.5499999989</v>
      </c>
      <c r="N746" s="126">
        <v>4969389.5499999989</v>
      </c>
      <c r="O746" s="126">
        <f t="shared" si="23"/>
        <v>0</v>
      </c>
      <c r="P746" s="20"/>
    </row>
    <row r="747" spans="1:16">
      <c r="A747" s="70" t="s">
        <v>9690</v>
      </c>
      <c r="B747" s="59">
        <v>42734</v>
      </c>
      <c r="C747" s="70" t="s">
        <v>5051</v>
      </c>
      <c r="D747" s="70">
        <v>29487</v>
      </c>
      <c r="E747" s="70" t="s">
        <v>4</v>
      </c>
      <c r="F747" s="70" t="s">
        <v>5520</v>
      </c>
      <c r="G747" s="70" t="s">
        <v>9689</v>
      </c>
      <c r="H747" s="71">
        <v>8495</v>
      </c>
      <c r="I747" s="17">
        <v>376</v>
      </c>
      <c r="L747" s="125">
        <f t="shared" si="25"/>
        <v>4977884.5499999989</v>
      </c>
      <c r="N747" s="126">
        <v>4977884.5499999989</v>
      </c>
      <c r="O747" s="126">
        <f t="shared" si="23"/>
        <v>0</v>
      </c>
      <c r="P747" s="20"/>
    </row>
    <row r="748" spans="1:16">
      <c r="A748" s="70" t="s">
        <v>9691</v>
      </c>
      <c r="B748" s="59">
        <v>42734</v>
      </c>
      <c r="C748" s="70" t="s">
        <v>6070</v>
      </c>
      <c r="D748" s="70">
        <v>29488</v>
      </c>
      <c r="E748" s="70" t="s">
        <v>4</v>
      </c>
      <c r="F748" s="70" t="s">
        <v>5520</v>
      </c>
      <c r="G748" s="70" t="s">
        <v>9689</v>
      </c>
      <c r="H748" s="71">
        <v>322000</v>
      </c>
      <c r="I748" s="17">
        <v>377</v>
      </c>
      <c r="L748" s="125">
        <f t="shared" si="25"/>
        <v>5299884.5499999989</v>
      </c>
      <c r="N748" s="126">
        <v>5299884.5499999989</v>
      </c>
      <c r="O748" s="126">
        <f t="shared" si="23"/>
        <v>0</v>
      </c>
      <c r="P748" s="20"/>
    </row>
    <row r="749" spans="1:16">
      <c r="A749" s="70" t="s">
        <v>9692</v>
      </c>
      <c r="B749" s="59">
        <v>42734</v>
      </c>
      <c r="C749" s="70" t="s">
        <v>6091</v>
      </c>
      <c r="D749" s="70">
        <v>31375</v>
      </c>
      <c r="E749" s="70" t="s">
        <v>33</v>
      </c>
      <c r="F749" s="70" t="s">
        <v>3046</v>
      </c>
      <c r="G749" s="70" t="s">
        <v>9693</v>
      </c>
      <c r="J749" s="71">
        <v>20000</v>
      </c>
      <c r="K749" s="1">
        <v>257</v>
      </c>
      <c r="L749" s="125">
        <f t="shared" si="25"/>
        <v>5279884.5499999989</v>
      </c>
      <c r="N749" s="126">
        <v>5279884.5499999989</v>
      </c>
      <c r="O749" s="126">
        <f t="shared" si="23"/>
        <v>0</v>
      </c>
      <c r="P749" s="20"/>
    </row>
    <row r="750" spans="1:16">
      <c r="A750" s="70" t="s">
        <v>9694</v>
      </c>
      <c r="B750" s="59">
        <v>42734</v>
      </c>
      <c r="C750" s="70" t="s">
        <v>5051</v>
      </c>
      <c r="D750" s="70">
        <v>29489</v>
      </c>
      <c r="E750" s="70" t="s">
        <v>4</v>
      </c>
      <c r="F750" s="70" t="s">
        <v>5520</v>
      </c>
      <c r="G750" s="70" t="s">
        <v>9440</v>
      </c>
      <c r="H750" s="71">
        <v>135000</v>
      </c>
      <c r="I750" s="17">
        <v>369</v>
      </c>
      <c r="L750" s="125">
        <f t="shared" si="25"/>
        <v>5414884.5499999989</v>
      </c>
      <c r="N750" s="126">
        <v>5414884.5499999989</v>
      </c>
      <c r="O750" s="126">
        <f t="shared" si="23"/>
        <v>0</v>
      </c>
      <c r="P750" s="20"/>
    </row>
    <row r="751" spans="1:16">
      <c r="A751" s="70" t="s">
        <v>9695</v>
      </c>
      <c r="B751" s="59">
        <v>42734</v>
      </c>
      <c r="C751" s="70" t="s">
        <v>1529</v>
      </c>
      <c r="D751" s="70">
        <v>31376</v>
      </c>
      <c r="E751" s="70" t="s">
        <v>33</v>
      </c>
      <c r="F751" s="70" t="s">
        <v>3046</v>
      </c>
      <c r="G751" s="70" t="s">
        <v>9696</v>
      </c>
      <c r="H751" s="71">
        <v>861000</v>
      </c>
      <c r="I751" s="17">
        <v>368</v>
      </c>
      <c r="L751" s="125">
        <f t="shared" si="25"/>
        <v>6275884.5499999989</v>
      </c>
      <c r="N751" s="126">
        <v>6275884.5499999989</v>
      </c>
      <c r="O751" s="126">
        <f t="shared" si="23"/>
        <v>0</v>
      </c>
      <c r="P751" s="20"/>
    </row>
    <row r="752" spans="1:16">
      <c r="A752" s="70" t="s">
        <v>9697</v>
      </c>
      <c r="B752" s="59">
        <v>42734</v>
      </c>
      <c r="C752" s="70" t="s">
        <v>1529</v>
      </c>
      <c r="D752" s="70">
        <v>31377</v>
      </c>
      <c r="E752" s="70" t="s">
        <v>33</v>
      </c>
      <c r="F752" s="70" t="s">
        <v>3046</v>
      </c>
      <c r="G752" s="70" t="s">
        <v>9698</v>
      </c>
      <c r="H752" s="71">
        <v>924000</v>
      </c>
      <c r="I752" s="17">
        <v>366</v>
      </c>
      <c r="L752" s="125">
        <f t="shared" si="25"/>
        <v>7199884.5499999989</v>
      </c>
      <c r="N752" s="126">
        <v>7199884.5499999989</v>
      </c>
      <c r="O752" s="126">
        <f t="shared" si="23"/>
        <v>0</v>
      </c>
      <c r="P752" s="20"/>
    </row>
    <row r="753" spans="1:16">
      <c r="A753" s="70" t="s">
        <v>9699</v>
      </c>
      <c r="B753" s="59">
        <v>42734</v>
      </c>
      <c r="C753" s="70" t="s">
        <v>1529</v>
      </c>
      <c r="D753" s="70">
        <v>31378</v>
      </c>
      <c r="E753" s="70" t="s">
        <v>33</v>
      </c>
      <c r="F753" s="70" t="s">
        <v>3046</v>
      </c>
      <c r="G753" s="70" t="s">
        <v>9698</v>
      </c>
      <c r="H753" s="71">
        <v>635000</v>
      </c>
      <c r="I753" s="17">
        <v>367</v>
      </c>
      <c r="L753" s="125">
        <f t="shared" si="25"/>
        <v>7834884.5499999989</v>
      </c>
      <c r="N753" s="126">
        <v>7834884.5499999989</v>
      </c>
      <c r="O753" s="126">
        <f t="shared" si="23"/>
        <v>0</v>
      </c>
      <c r="P753" s="20"/>
    </row>
    <row r="754" spans="1:16">
      <c r="A754" s="70" t="s">
        <v>9700</v>
      </c>
      <c r="B754" s="59">
        <v>42734</v>
      </c>
      <c r="C754" s="70" t="s">
        <v>6070</v>
      </c>
      <c r="D754" s="70">
        <v>29491</v>
      </c>
      <c r="E754" s="70" t="s">
        <v>4</v>
      </c>
      <c r="F754" s="70" t="s">
        <v>5520</v>
      </c>
      <c r="G754" s="70" t="s">
        <v>7351</v>
      </c>
      <c r="H754" s="71">
        <v>1237.8699999999999</v>
      </c>
      <c r="I754" s="17">
        <v>364</v>
      </c>
      <c r="L754" s="125">
        <f t="shared" si="25"/>
        <v>7836122.419999999</v>
      </c>
      <c r="N754" s="126">
        <v>7836122.419999999</v>
      </c>
      <c r="O754" s="126">
        <f t="shared" si="23"/>
        <v>0</v>
      </c>
      <c r="P754" s="20"/>
    </row>
    <row r="755" spans="1:16">
      <c r="A755" s="70" t="s">
        <v>9701</v>
      </c>
      <c r="B755" s="59">
        <v>42734</v>
      </c>
      <c r="C755" s="70" t="s">
        <v>6070</v>
      </c>
      <c r="D755" s="70">
        <v>29492</v>
      </c>
      <c r="E755" s="70" t="s">
        <v>4</v>
      </c>
      <c r="F755" s="70" t="s">
        <v>5520</v>
      </c>
      <c r="G755" s="70" t="s">
        <v>9702</v>
      </c>
      <c r="H755" s="71">
        <v>2827</v>
      </c>
      <c r="I755" s="17">
        <v>365</v>
      </c>
      <c r="L755" s="125">
        <f t="shared" si="25"/>
        <v>7838949.419999999</v>
      </c>
      <c r="N755" s="126">
        <v>7838949.419999999</v>
      </c>
      <c r="O755" s="126">
        <f t="shared" si="23"/>
        <v>0</v>
      </c>
      <c r="P755" s="20"/>
    </row>
    <row r="756" spans="1:16">
      <c r="A756" s="70" t="s">
        <v>9703</v>
      </c>
      <c r="B756" s="59">
        <v>42734</v>
      </c>
      <c r="D756" s="70">
        <v>31379</v>
      </c>
      <c r="E756" s="70" t="s">
        <v>33</v>
      </c>
      <c r="F756" s="70" t="s">
        <v>34</v>
      </c>
      <c r="G756" s="70" t="s">
        <v>9698</v>
      </c>
      <c r="H756" s="71">
        <v>808000</v>
      </c>
      <c r="I756" s="17">
        <v>370</v>
      </c>
      <c r="L756" s="125">
        <f t="shared" si="25"/>
        <v>8646949.4199999981</v>
      </c>
      <c r="N756" s="126">
        <v>8646949.4199999981</v>
      </c>
      <c r="O756" s="126">
        <f t="shared" si="23"/>
        <v>0</v>
      </c>
      <c r="P756" s="20"/>
    </row>
    <row r="757" spans="1:16">
      <c r="A757" s="70" t="s">
        <v>9704</v>
      </c>
      <c r="B757" s="59">
        <v>42734</v>
      </c>
      <c r="C757" s="70" t="s">
        <v>5051</v>
      </c>
      <c r="D757" s="70">
        <v>29494</v>
      </c>
      <c r="E757" s="70" t="s">
        <v>4</v>
      </c>
      <c r="F757" s="70" t="s">
        <v>5520</v>
      </c>
      <c r="G757" s="70" t="s">
        <v>9705</v>
      </c>
      <c r="H757" s="71">
        <v>9189.16</v>
      </c>
      <c r="I757" s="17">
        <v>378</v>
      </c>
      <c r="L757" s="125">
        <f t="shared" si="25"/>
        <v>8656138.5799999982</v>
      </c>
      <c r="N757" s="126">
        <v>8656138.5799999982</v>
      </c>
      <c r="O757" s="126">
        <f t="shared" si="23"/>
        <v>0</v>
      </c>
      <c r="P757" s="20"/>
    </row>
    <row r="758" spans="1:16">
      <c r="A758" s="70" t="s">
        <v>9706</v>
      </c>
      <c r="B758" s="59">
        <v>42734</v>
      </c>
      <c r="C758" s="70" t="s">
        <v>5524</v>
      </c>
      <c r="D758" s="70">
        <v>29497</v>
      </c>
      <c r="E758" s="70" t="s">
        <v>4</v>
      </c>
      <c r="F758" s="70" t="s">
        <v>5520</v>
      </c>
      <c r="G758" s="70" t="s">
        <v>9707</v>
      </c>
      <c r="H758" s="71">
        <v>12985</v>
      </c>
      <c r="I758" s="17" t="s">
        <v>4591</v>
      </c>
      <c r="L758" s="125">
        <f t="shared" si="25"/>
        <v>8669123.5799999982</v>
      </c>
      <c r="N758" s="126">
        <v>8669123.5799999982</v>
      </c>
      <c r="O758" s="126">
        <f t="shared" si="23"/>
        <v>0</v>
      </c>
      <c r="P758" s="20"/>
    </row>
    <row r="759" spans="1:16">
      <c r="A759" s="70" t="s">
        <v>9708</v>
      </c>
      <c r="B759" s="59">
        <v>42734</v>
      </c>
      <c r="C759" s="70" t="s">
        <v>5524</v>
      </c>
      <c r="D759" s="70">
        <v>29497</v>
      </c>
      <c r="E759" s="70" t="s">
        <v>4</v>
      </c>
      <c r="F759" s="70" t="s">
        <v>5520</v>
      </c>
      <c r="G759" s="70" t="s">
        <v>9709</v>
      </c>
      <c r="J759" s="71">
        <v>12985</v>
      </c>
      <c r="K759" s="1" t="s">
        <v>4591</v>
      </c>
      <c r="L759" s="125">
        <f t="shared" si="25"/>
        <v>8656138.5799999982</v>
      </c>
      <c r="N759" s="126">
        <v>8656138.5799999982</v>
      </c>
      <c r="O759" s="126">
        <f t="shared" si="23"/>
        <v>0</v>
      </c>
      <c r="P759" s="20"/>
    </row>
    <row r="760" spans="1:16">
      <c r="A760" s="70" t="s">
        <v>9710</v>
      </c>
      <c r="B760" s="59">
        <v>42734</v>
      </c>
      <c r="C760" s="70" t="s">
        <v>3</v>
      </c>
      <c r="D760" s="70">
        <v>29499</v>
      </c>
      <c r="E760" s="70" t="s">
        <v>4</v>
      </c>
      <c r="F760" s="70" t="s">
        <v>5520</v>
      </c>
      <c r="G760" s="70" t="s">
        <v>3</v>
      </c>
      <c r="H760" s="71">
        <v>41277.31</v>
      </c>
      <c r="L760" s="125">
        <f t="shared" si="25"/>
        <v>8697415.8899999987</v>
      </c>
      <c r="M760" s="70" t="s">
        <v>9764</v>
      </c>
      <c r="N760" s="126">
        <v>8697415.8899999987</v>
      </c>
      <c r="O760" s="126">
        <f t="shared" si="23"/>
        <v>0</v>
      </c>
      <c r="P760" s="20"/>
    </row>
    <row r="761" spans="1:16">
      <c r="A761" s="70" t="s">
        <v>9711</v>
      </c>
      <c r="B761" s="59">
        <v>42734</v>
      </c>
      <c r="C761" s="70" t="s">
        <v>7</v>
      </c>
      <c r="D761" s="70">
        <v>29500</v>
      </c>
      <c r="E761" s="70" t="s">
        <v>4</v>
      </c>
      <c r="F761" s="70" t="s">
        <v>5520</v>
      </c>
      <c r="G761" s="70" t="s">
        <v>7</v>
      </c>
      <c r="H761" s="71">
        <v>415055.24</v>
      </c>
      <c r="L761" s="125">
        <f t="shared" si="25"/>
        <v>9112471.129999999</v>
      </c>
      <c r="M761" s="70" t="s">
        <v>9764</v>
      </c>
      <c r="N761" s="126">
        <v>9112471.129999999</v>
      </c>
      <c r="O761" s="126">
        <f t="shared" si="23"/>
        <v>0</v>
      </c>
      <c r="P761" s="20"/>
    </row>
    <row r="762" spans="1:16">
      <c r="A762" s="70" t="s">
        <v>9758</v>
      </c>
      <c r="B762" s="59">
        <v>42734</v>
      </c>
      <c r="C762" s="70" t="s">
        <v>1218</v>
      </c>
      <c r="D762" s="70">
        <v>31435</v>
      </c>
      <c r="E762" s="70" t="s">
        <v>33</v>
      </c>
      <c r="F762" s="70" t="s">
        <v>34</v>
      </c>
      <c r="G762" s="70" t="s">
        <v>9759</v>
      </c>
      <c r="J762" s="71">
        <v>949.63</v>
      </c>
      <c r="K762" s="1">
        <v>258</v>
      </c>
      <c r="L762" s="125">
        <f t="shared" si="25"/>
        <v>9111521.4999999981</v>
      </c>
      <c r="N762" s="126">
        <v>9111521.4999999981</v>
      </c>
      <c r="O762" s="126">
        <f t="shared" si="23"/>
        <v>0</v>
      </c>
      <c r="P762" s="20"/>
    </row>
    <row r="763" spans="1:16">
      <c r="A763" s="70" t="s">
        <v>4644</v>
      </c>
      <c r="B763" s="59">
        <v>42734</v>
      </c>
      <c r="C763" s="70" t="s">
        <v>9712</v>
      </c>
      <c r="D763" s="70">
        <v>1109</v>
      </c>
      <c r="E763" s="70" t="s">
        <v>109</v>
      </c>
      <c r="F763" s="70" t="s">
        <v>34</v>
      </c>
      <c r="G763" s="70" t="s">
        <v>106</v>
      </c>
      <c r="H763" s="71">
        <v>643000</v>
      </c>
      <c r="I763" s="17">
        <v>379</v>
      </c>
      <c r="L763" s="125">
        <f t="shared" si="25"/>
        <v>9754521.4999999981</v>
      </c>
      <c r="N763" s="126">
        <v>9754521.4999999981</v>
      </c>
      <c r="O763" s="126">
        <f t="shared" si="23"/>
        <v>0</v>
      </c>
      <c r="P763" s="20"/>
    </row>
    <row r="764" spans="1:16">
      <c r="A764" s="70" t="s">
        <v>5463</v>
      </c>
      <c r="B764" s="59">
        <v>42734</v>
      </c>
      <c r="C764" s="70" t="s">
        <v>9713</v>
      </c>
      <c r="D764" s="70">
        <v>18268</v>
      </c>
      <c r="E764" s="70" t="s">
        <v>623</v>
      </c>
      <c r="F764" s="70" t="s">
        <v>34</v>
      </c>
      <c r="G764" s="70" t="s">
        <v>9714</v>
      </c>
      <c r="J764" s="71">
        <v>12749.02</v>
      </c>
      <c r="K764" s="1">
        <v>259</v>
      </c>
      <c r="L764" s="125">
        <f t="shared" si="25"/>
        <v>9741772.4799999986</v>
      </c>
      <c r="N764" s="126">
        <v>9741772.4799999986</v>
      </c>
      <c r="O764" s="126">
        <f t="shared" si="23"/>
        <v>0</v>
      </c>
      <c r="P764" s="20"/>
    </row>
    <row r="765" spans="1:16">
      <c r="A765" s="70" t="s">
        <v>5472</v>
      </c>
      <c r="B765" s="59">
        <v>42734</v>
      </c>
      <c r="C765" s="70" t="s">
        <v>9715</v>
      </c>
      <c r="D765" s="70">
        <v>3202</v>
      </c>
      <c r="E765" s="70" t="s">
        <v>190</v>
      </c>
      <c r="F765" s="70" t="s">
        <v>34</v>
      </c>
      <c r="G765" s="70" t="s">
        <v>4453</v>
      </c>
      <c r="J765" s="71">
        <v>2603.04</v>
      </c>
      <c r="K765" s="1">
        <v>260</v>
      </c>
      <c r="L765" s="125">
        <f t="shared" si="25"/>
        <v>9739169.4399999995</v>
      </c>
      <c r="N765" s="126">
        <v>9739169.4399999995</v>
      </c>
      <c r="O765" s="126">
        <f t="shared" si="23"/>
        <v>0</v>
      </c>
      <c r="P765" s="20"/>
    </row>
    <row r="766" spans="1:16">
      <c r="A766" s="70" t="s">
        <v>4631</v>
      </c>
      <c r="B766" s="59">
        <v>42734</v>
      </c>
      <c r="C766" s="70" t="s">
        <v>9716</v>
      </c>
      <c r="D766" s="70">
        <v>3203</v>
      </c>
      <c r="E766" s="70" t="s">
        <v>183</v>
      </c>
      <c r="F766" s="70" t="s">
        <v>34</v>
      </c>
      <c r="G766" s="70" t="s">
        <v>2055</v>
      </c>
      <c r="J766" s="71">
        <v>2232875.88</v>
      </c>
      <c r="K766" s="1">
        <v>261</v>
      </c>
      <c r="L766" s="125">
        <f t="shared" si="25"/>
        <v>7506293.5599999996</v>
      </c>
      <c r="N766" s="126">
        <v>7506293.5599999996</v>
      </c>
      <c r="O766" s="126">
        <f t="shared" si="23"/>
        <v>0</v>
      </c>
      <c r="P766" s="20"/>
    </row>
    <row r="767" spans="1:16">
      <c r="A767" s="70" t="s">
        <v>4629</v>
      </c>
      <c r="B767" s="59">
        <v>42734</v>
      </c>
      <c r="C767" s="70" t="s">
        <v>9717</v>
      </c>
      <c r="D767" s="70">
        <v>3204</v>
      </c>
      <c r="E767" s="70" t="s">
        <v>190</v>
      </c>
      <c r="F767" s="70" t="s">
        <v>38</v>
      </c>
      <c r="G767" s="70" t="s">
        <v>1924</v>
      </c>
      <c r="J767" s="71">
        <v>19140</v>
      </c>
      <c r="K767" s="1">
        <v>262</v>
      </c>
      <c r="L767" s="125">
        <f t="shared" si="25"/>
        <v>7487153.5599999996</v>
      </c>
      <c r="N767" s="126">
        <v>7487153.5599999996</v>
      </c>
      <c r="O767" s="126">
        <f t="shared" si="23"/>
        <v>0</v>
      </c>
      <c r="P767" s="20"/>
    </row>
    <row r="768" spans="1:16">
      <c r="A768" s="70" t="s">
        <v>4633</v>
      </c>
      <c r="B768" s="59">
        <v>42734</v>
      </c>
      <c r="C768" s="70" t="s">
        <v>9718</v>
      </c>
      <c r="D768" s="70">
        <v>3205</v>
      </c>
      <c r="E768" s="70" t="s">
        <v>190</v>
      </c>
      <c r="F768" s="70" t="s">
        <v>38</v>
      </c>
      <c r="G768" s="70" t="s">
        <v>2506</v>
      </c>
      <c r="J768" s="71">
        <v>15001.09</v>
      </c>
      <c r="K768" s="1">
        <v>263</v>
      </c>
      <c r="L768" s="125">
        <f t="shared" si="25"/>
        <v>7472152.4699999997</v>
      </c>
      <c r="N768" s="126">
        <v>7472152.4699999997</v>
      </c>
      <c r="O768" s="126">
        <f t="shared" si="23"/>
        <v>0</v>
      </c>
      <c r="P768" s="20"/>
    </row>
    <row r="769" spans="1:16">
      <c r="A769" s="70" t="s">
        <v>4635</v>
      </c>
      <c r="B769" s="59">
        <v>42734</v>
      </c>
      <c r="C769" s="70" t="s">
        <v>9719</v>
      </c>
      <c r="D769" s="70">
        <v>3206</v>
      </c>
      <c r="E769" s="70" t="s">
        <v>183</v>
      </c>
      <c r="F769" s="70" t="s">
        <v>38</v>
      </c>
      <c r="G769" s="70" t="s">
        <v>774</v>
      </c>
      <c r="J769" s="71">
        <v>1025</v>
      </c>
      <c r="K769" s="1">
        <v>264</v>
      </c>
      <c r="L769" s="125">
        <f t="shared" si="25"/>
        <v>7471127.4699999997</v>
      </c>
      <c r="N769" s="126">
        <v>7471127.4699999997</v>
      </c>
      <c r="O769" s="126">
        <f t="shared" si="23"/>
        <v>0</v>
      </c>
      <c r="P769" s="20"/>
    </row>
    <row r="770" spans="1:16">
      <c r="A770" s="70" t="s">
        <v>4638</v>
      </c>
      <c r="B770" s="59">
        <v>42734</v>
      </c>
      <c r="C770" s="70" t="s">
        <v>9720</v>
      </c>
      <c r="D770" s="70">
        <v>3207</v>
      </c>
      <c r="E770" s="70" t="s">
        <v>183</v>
      </c>
      <c r="F770" s="70" t="s">
        <v>38</v>
      </c>
      <c r="G770" s="70" t="s">
        <v>9721</v>
      </c>
      <c r="J770" s="71">
        <v>5000</v>
      </c>
      <c r="K770" s="1">
        <v>265</v>
      </c>
      <c r="L770" s="125">
        <f t="shared" si="25"/>
        <v>7466127.4699999997</v>
      </c>
      <c r="N770" s="126">
        <v>7466127.4699999997</v>
      </c>
      <c r="O770" s="126">
        <f t="shared" si="23"/>
        <v>0</v>
      </c>
      <c r="P770" s="20"/>
    </row>
    <row r="771" spans="1:16">
      <c r="A771" s="70" t="s">
        <v>6157</v>
      </c>
      <c r="B771" s="59">
        <v>42734</v>
      </c>
      <c r="C771" s="70" t="s">
        <v>9722</v>
      </c>
      <c r="D771" s="70">
        <v>3208</v>
      </c>
      <c r="E771" s="70" t="s">
        <v>190</v>
      </c>
      <c r="F771" s="70" t="s">
        <v>34</v>
      </c>
      <c r="G771" s="70" t="s">
        <v>4453</v>
      </c>
      <c r="J771" s="71">
        <v>59139.83</v>
      </c>
      <c r="K771" s="1">
        <v>266</v>
      </c>
      <c r="L771" s="125">
        <f t="shared" si="25"/>
        <v>7406987.6399999997</v>
      </c>
      <c r="N771" s="126">
        <v>7406987.6399999997</v>
      </c>
      <c r="O771" s="126">
        <f t="shared" si="23"/>
        <v>0</v>
      </c>
      <c r="P771" s="20"/>
    </row>
    <row r="772" spans="1:16">
      <c r="A772" s="70" t="s">
        <v>6918</v>
      </c>
      <c r="B772" s="59">
        <v>42734</v>
      </c>
      <c r="C772" s="70" t="s">
        <v>9723</v>
      </c>
      <c r="D772" s="70">
        <v>3209</v>
      </c>
      <c r="E772" s="70" t="s">
        <v>190</v>
      </c>
      <c r="F772" s="70" t="s">
        <v>34</v>
      </c>
      <c r="G772" s="70" t="s">
        <v>4453</v>
      </c>
      <c r="J772" s="71">
        <v>662186.79</v>
      </c>
      <c r="K772" s="1">
        <v>267</v>
      </c>
      <c r="L772" s="125">
        <f t="shared" si="25"/>
        <v>6744800.8499999996</v>
      </c>
      <c r="N772" s="126">
        <v>6744800.8499999996</v>
      </c>
      <c r="O772" s="126">
        <f t="shared" si="23"/>
        <v>0</v>
      </c>
      <c r="P772" s="20"/>
    </row>
    <row r="773" spans="1:16">
      <c r="A773" s="70" t="s">
        <v>6921</v>
      </c>
      <c r="B773" s="59">
        <v>42734</v>
      </c>
      <c r="C773" s="70" t="s">
        <v>9724</v>
      </c>
      <c r="D773" s="70">
        <v>31362</v>
      </c>
      <c r="E773" s="70" t="s">
        <v>42</v>
      </c>
      <c r="F773" s="70" t="s">
        <v>34</v>
      </c>
      <c r="G773" s="70" t="s">
        <v>9725</v>
      </c>
      <c r="J773" s="71">
        <v>881488.8</v>
      </c>
      <c r="K773" s="1">
        <v>268</v>
      </c>
      <c r="L773" s="125">
        <f t="shared" si="25"/>
        <v>5863312.0499999998</v>
      </c>
      <c r="N773" s="126">
        <v>5863312.0499999998</v>
      </c>
      <c r="O773" s="126">
        <f t="shared" ref="O773:O816" si="26">+N773-L773</f>
        <v>0</v>
      </c>
      <c r="P773" s="20"/>
    </row>
    <row r="774" spans="1:16">
      <c r="A774" s="70" t="s">
        <v>6923</v>
      </c>
      <c r="B774" s="59">
        <v>42734</v>
      </c>
      <c r="C774" s="70" t="s">
        <v>41</v>
      </c>
      <c r="D774" s="70">
        <v>31365</v>
      </c>
      <c r="E774" s="70" t="s">
        <v>42</v>
      </c>
      <c r="F774" s="70" t="s">
        <v>4580</v>
      </c>
      <c r="G774" s="70" t="s">
        <v>9726</v>
      </c>
      <c r="J774" s="71">
        <v>17438.38</v>
      </c>
      <c r="K774" s="1">
        <v>269</v>
      </c>
      <c r="L774" s="125">
        <f t="shared" si="25"/>
        <v>5845873.6699999999</v>
      </c>
      <c r="N774" s="126">
        <v>5845873.6699999999</v>
      </c>
      <c r="O774" s="126">
        <f t="shared" si="26"/>
        <v>0</v>
      </c>
      <c r="P774" s="20"/>
    </row>
    <row r="775" spans="1:16">
      <c r="A775" s="70" t="s">
        <v>6928</v>
      </c>
      <c r="B775" s="59">
        <v>42734</v>
      </c>
      <c r="C775" s="70" t="s">
        <v>41</v>
      </c>
      <c r="D775" s="70">
        <v>31371</v>
      </c>
      <c r="E775" s="70" t="s">
        <v>42</v>
      </c>
      <c r="F775" s="70" t="s">
        <v>4580</v>
      </c>
      <c r="G775" s="70" t="s">
        <v>9727</v>
      </c>
      <c r="J775" s="71">
        <v>52263.35</v>
      </c>
      <c r="K775" s="1">
        <v>270</v>
      </c>
      <c r="L775" s="125">
        <f t="shared" ref="L775:L810" si="27">+L774+H775-J775</f>
        <v>5793610.3200000003</v>
      </c>
      <c r="N775" s="126">
        <v>5793610.3200000003</v>
      </c>
      <c r="O775" s="126">
        <f t="shared" si="26"/>
        <v>0</v>
      </c>
      <c r="P775" s="20"/>
    </row>
    <row r="776" spans="1:16">
      <c r="A776" s="70" t="s">
        <v>6938</v>
      </c>
      <c r="B776" s="59">
        <v>42734</v>
      </c>
      <c r="C776" s="70" t="s">
        <v>9728</v>
      </c>
      <c r="D776" s="70">
        <v>31372</v>
      </c>
      <c r="E776" s="70" t="s">
        <v>42</v>
      </c>
      <c r="F776" s="70" t="s">
        <v>4580</v>
      </c>
      <c r="G776" s="70" t="s">
        <v>9729</v>
      </c>
      <c r="J776" s="71">
        <v>118.76</v>
      </c>
      <c r="K776" s="1">
        <v>271</v>
      </c>
      <c r="L776" s="125">
        <f t="shared" si="27"/>
        <v>5793491.5600000005</v>
      </c>
      <c r="N776" s="126">
        <v>5793491.5600000005</v>
      </c>
      <c r="O776" s="126">
        <f t="shared" si="26"/>
        <v>0</v>
      </c>
      <c r="P776" s="20"/>
    </row>
    <row r="777" spans="1:16">
      <c r="A777" s="70" t="s">
        <v>9730</v>
      </c>
      <c r="B777" s="59">
        <v>42734</v>
      </c>
      <c r="C777" s="70" t="s">
        <v>9315</v>
      </c>
      <c r="D777" s="70">
        <v>31380</v>
      </c>
      <c r="E777" s="70" t="s">
        <v>45</v>
      </c>
      <c r="F777" s="70" t="s">
        <v>34</v>
      </c>
      <c r="G777" s="70" t="s">
        <v>9731</v>
      </c>
      <c r="H777" s="71">
        <v>39408.230000000003</v>
      </c>
      <c r="I777" s="17">
        <v>380</v>
      </c>
      <c r="L777" s="125">
        <f t="shared" si="27"/>
        <v>5832899.790000001</v>
      </c>
      <c r="N777" s="126">
        <v>5832899.790000001</v>
      </c>
      <c r="O777" s="126">
        <f t="shared" si="26"/>
        <v>0</v>
      </c>
      <c r="P777" s="20"/>
    </row>
    <row r="778" spans="1:16">
      <c r="A778" s="70" t="s">
        <v>9760</v>
      </c>
      <c r="B778" s="59">
        <v>42734</v>
      </c>
      <c r="C778" s="70" t="s">
        <v>9761</v>
      </c>
      <c r="D778" s="70">
        <v>31395</v>
      </c>
      <c r="E778" s="70" t="s">
        <v>45</v>
      </c>
      <c r="F778" s="70" t="s">
        <v>34</v>
      </c>
      <c r="G778" s="70" t="s">
        <v>9726</v>
      </c>
      <c r="H778" s="71">
        <v>60365.07</v>
      </c>
      <c r="I778" s="17">
        <v>381</v>
      </c>
      <c r="L778" s="125">
        <f t="shared" si="27"/>
        <v>5893264.8600000013</v>
      </c>
      <c r="N778" s="126">
        <v>5893264.8600000013</v>
      </c>
      <c r="O778" s="126">
        <f t="shared" si="26"/>
        <v>0</v>
      </c>
      <c r="P778" s="20"/>
    </row>
    <row r="779" spans="1:16">
      <c r="A779" s="70" t="s">
        <v>9732</v>
      </c>
      <c r="B779" s="59">
        <v>42735</v>
      </c>
      <c r="C779" s="70" t="s">
        <v>7547</v>
      </c>
      <c r="D779" s="70">
        <v>30269</v>
      </c>
      <c r="E779" s="70" t="s">
        <v>33</v>
      </c>
      <c r="F779" s="70" t="s">
        <v>34</v>
      </c>
      <c r="G779" s="70" t="s">
        <v>9733</v>
      </c>
      <c r="H779" s="71">
        <v>30000</v>
      </c>
      <c r="I779" s="17" t="s">
        <v>5444</v>
      </c>
      <c r="L779" s="125">
        <f t="shared" si="27"/>
        <v>5923264.8600000013</v>
      </c>
      <c r="N779" s="126">
        <v>5923264.8600000013</v>
      </c>
      <c r="O779" s="126">
        <f t="shared" si="26"/>
        <v>0</v>
      </c>
      <c r="P779" s="20"/>
    </row>
    <row r="780" spans="1:16">
      <c r="A780" s="70" t="s">
        <v>9734</v>
      </c>
      <c r="B780" s="59">
        <v>42735</v>
      </c>
      <c r="C780" s="70" t="s">
        <v>3</v>
      </c>
      <c r="D780" s="70">
        <v>29506</v>
      </c>
      <c r="E780" s="70" t="s">
        <v>4</v>
      </c>
      <c r="F780" s="70" t="s">
        <v>18</v>
      </c>
      <c r="G780" s="70" t="s">
        <v>3</v>
      </c>
      <c r="H780" s="71">
        <v>39598.83</v>
      </c>
      <c r="L780" s="125">
        <f t="shared" si="27"/>
        <v>5962863.6900000013</v>
      </c>
      <c r="N780" s="126">
        <v>5962863.6900000013</v>
      </c>
      <c r="O780" s="126">
        <f t="shared" si="26"/>
        <v>0</v>
      </c>
      <c r="P780" s="20"/>
    </row>
    <row r="781" spans="1:16">
      <c r="A781" s="70" t="s">
        <v>9735</v>
      </c>
      <c r="B781" s="59">
        <v>42735</v>
      </c>
      <c r="C781" s="70" t="s">
        <v>7</v>
      </c>
      <c r="D781" s="70">
        <v>29508</v>
      </c>
      <c r="E781" s="70" t="s">
        <v>4</v>
      </c>
      <c r="F781" s="70" t="s">
        <v>18</v>
      </c>
      <c r="G781" s="70" t="s">
        <v>7</v>
      </c>
      <c r="H781" s="71">
        <v>16695.5</v>
      </c>
      <c r="L781" s="125">
        <f t="shared" si="27"/>
        <v>5979559.1900000013</v>
      </c>
      <c r="N781" s="126">
        <v>5979559.1900000013</v>
      </c>
      <c r="O781" s="126">
        <f t="shared" si="26"/>
        <v>0</v>
      </c>
      <c r="P781" s="20"/>
    </row>
    <row r="782" spans="1:16">
      <c r="A782" s="70" t="s">
        <v>9736</v>
      </c>
      <c r="B782" s="59">
        <v>42735</v>
      </c>
      <c r="C782" s="70" t="s">
        <v>8154</v>
      </c>
      <c r="D782" s="70">
        <v>31382</v>
      </c>
      <c r="E782" s="70" t="s">
        <v>33</v>
      </c>
      <c r="F782" s="70" t="s">
        <v>34</v>
      </c>
      <c r="G782" s="70" t="s">
        <v>9737</v>
      </c>
      <c r="J782" s="71">
        <v>59204.58</v>
      </c>
      <c r="K782" s="1">
        <v>272</v>
      </c>
      <c r="L782" s="125">
        <f t="shared" si="27"/>
        <v>5920354.6100000013</v>
      </c>
      <c r="N782" s="126">
        <v>5920354.6100000013</v>
      </c>
      <c r="O782" s="126">
        <f t="shared" si="26"/>
        <v>0</v>
      </c>
      <c r="P782" s="20"/>
    </row>
    <row r="783" spans="1:16">
      <c r="A783" s="70" t="s">
        <v>9738</v>
      </c>
      <c r="B783" s="59">
        <v>42735</v>
      </c>
      <c r="C783" s="70" t="s">
        <v>1134</v>
      </c>
      <c r="D783" s="70">
        <v>31384</v>
      </c>
      <c r="E783" s="70" t="s">
        <v>33</v>
      </c>
      <c r="F783" s="70" t="s">
        <v>34</v>
      </c>
      <c r="G783" s="70" t="s">
        <v>9739</v>
      </c>
      <c r="J783" s="71">
        <v>90000</v>
      </c>
      <c r="K783" s="1">
        <v>273</v>
      </c>
      <c r="L783" s="125">
        <f t="shared" si="27"/>
        <v>5830354.6100000013</v>
      </c>
      <c r="M783" s="70" t="s">
        <v>9764</v>
      </c>
      <c r="N783" s="126">
        <v>5830354.6100000013</v>
      </c>
      <c r="O783" s="126">
        <f t="shared" si="26"/>
        <v>0</v>
      </c>
      <c r="P783" s="20"/>
    </row>
    <row r="784" spans="1:16">
      <c r="A784" s="70" t="s">
        <v>9778</v>
      </c>
      <c r="B784" s="59">
        <v>42735</v>
      </c>
      <c r="C784" s="123" t="s">
        <v>6091</v>
      </c>
      <c r="D784" s="123">
        <v>31520</v>
      </c>
      <c r="E784" s="123" t="s">
        <v>33</v>
      </c>
      <c r="F784" s="124" t="s">
        <v>34</v>
      </c>
      <c r="G784" s="124" t="s">
        <v>9779</v>
      </c>
      <c r="J784" s="71">
        <v>30000</v>
      </c>
      <c r="K784" s="1">
        <v>274</v>
      </c>
      <c r="L784" s="125">
        <f t="shared" si="27"/>
        <v>5800354.6100000013</v>
      </c>
      <c r="N784" s="126">
        <v>5800354.6100000013</v>
      </c>
      <c r="O784" s="126">
        <f t="shared" si="26"/>
        <v>0</v>
      </c>
      <c r="P784" s="20"/>
    </row>
    <row r="785" spans="1:16">
      <c r="A785" s="70" t="s">
        <v>9780</v>
      </c>
      <c r="B785" s="59">
        <v>42735</v>
      </c>
      <c r="C785" s="123" t="s">
        <v>9781</v>
      </c>
      <c r="D785" s="123">
        <v>31525</v>
      </c>
      <c r="E785" s="123" t="s">
        <v>33</v>
      </c>
      <c r="F785" s="124" t="s">
        <v>34</v>
      </c>
      <c r="G785" s="124" t="s">
        <v>9782</v>
      </c>
      <c r="J785" s="71">
        <v>500000</v>
      </c>
      <c r="K785" s="1">
        <v>275</v>
      </c>
      <c r="L785" s="125">
        <f t="shared" si="27"/>
        <v>5300354.6100000013</v>
      </c>
      <c r="N785" s="126">
        <v>5300354.6100000013</v>
      </c>
      <c r="O785" s="126">
        <f t="shared" si="26"/>
        <v>0</v>
      </c>
      <c r="P785" s="20"/>
    </row>
    <row r="786" spans="1:16">
      <c r="A786" s="70" t="s">
        <v>9780</v>
      </c>
      <c r="B786" s="59">
        <v>42735</v>
      </c>
      <c r="C786" s="123" t="s">
        <v>9781</v>
      </c>
      <c r="D786" s="123">
        <v>31525</v>
      </c>
      <c r="E786" s="123" t="s">
        <v>33</v>
      </c>
      <c r="F786" s="124" t="s">
        <v>34</v>
      </c>
      <c r="G786" s="124" t="s">
        <v>9782</v>
      </c>
      <c r="J786" s="71">
        <v>500000</v>
      </c>
      <c r="K786" s="1">
        <v>276</v>
      </c>
      <c r="L786" s="125">
        <f t="shared" si="27"/>
        <v>4800354.6100000013</v>
      </c>
      <c r="N786" s="126">
        <v>4800354.6100000013</v>
      </c>
      <c r="O786" s="126">
        <f t="shared" si="26"/>
        <v>0</v>
      </c>
      <c r="P786" s="20"/>
    </row>
    <row r="787" spans="1:16">
      <c r="A787" s="70" t="s">
        <v>9783</v>
      </c>
      <c r="B787" s="59">
        <v>42735</v>
      </c>
      <c r="C787" s="123" t="s">
        <v>4373</v>
      </c>
      <c r="D787" s="123">
        <v>31526</v>
      </c>
      <c r="E787" s="123" t="s">
        <v>33</v>
      </c>
      <c r="F787" s="124" t="s">
        <v>34</v>
      </c>
      <c r="G787" s="124" t="s">
        <v>9784</v>
      </c>
      <c r="J787" s="71">
        <v>1000</v>
      </c>
      <c r="K787" s="1">
        <v>277</v>
      </c>
      <c r="L787" s="125">
        <f t="shared" si="27"/>
        <v>4799354.6100000013</v>
      </c>
      <c r="N787" s="126">
        <v>4799354.6100000013</v>
      </c>
      <c r="O787" s="126">
        <f t="shared" si="26"/>
        <v>0</v>
      </c>
      <c r="P787" s="20"/>
    </row>
    <row r="788" spans="1:16">
      <c r="A788" s="70" t="s">
        <v>9785</v>
      </c>
      <c r="B788" s="59">
        <v>42735</v>
      </c>
      <c r="C788" s="123" t="s">
        <v>5834</v>
      </c>
      <c r="D788" s="123">
        <v>31529</v>
      </c>
      <c r="E788" s="123" t="s">
        <v>33</v>
      </c>
      <c r="F788" s="124" t="s">
        <v>34</v>
      </c>
      <c r="G788" s="124" t="s">
        <v>9786</v>
      </c>
      <c r="H788" s="71">
        <v>620.92999999999995</v>
      </c>
      <c r="I788" s="17">
        <v>502</v>
      </c>
      <c r="L788" s="125">
        <f t="shared" si="27"/>
        <v>4799975.540000001</v>
      </c>
      <c r="N788" s="126">
        <v>4799975.540000001</v>
      </c>
      <c r="O788" s="126">
        <f t="shared" si="26"/>
        <v>0</v>
      </c>
      <c r="P788" s="20"/>
    </row>
    <row r="789" spans="1:16">
      <c r="A789" s="70" t="s">
        <v>9785</v>
      </c>
      <c r="B789" s="59">
        <v>42735</v>
      </c>
      <c r="C789" s="123" t="s">
        <v>5834</v>
      </c>
      <c r="D789" s="123">
        <v>31529</v>
      </c>
      <c r="E789" s="123" t="s">
        <v>33</v>
      </c>
      <c r="F789" s="124" t="s">
        <v>34</v>
      </c>
      <c r="G789" s="124" t="s">
        <v>9787</v>
      </c>
      <c r="H789" s="71">
        <v>104.72</v>
      </c>
      <c r="I789" s="17">
        <v>503</v>
      </c>
      <c r="L789" s="125">
        <f t="shared" si="27"/>
        <v>4800080.2600000007</v>
      </c>
      <c r="N789" s="126">
        <v>4800080.2600000007</v>
      </c>
      <c r="O789" s="126">
        <f t="shared" si="26"/>
        <v>0</v>
      </c>
      <c r="P789" s="20"/>
    </row>
    <row r="790" spans="1:16">
      <c r="A790" s="70" t="s">
        <v>9785</v>
      </c>
      <c r="B790" s="59">
        <v>42735</v>
      </c>
      <c r="C790" s="123" t="s">
        <v>5834</v>
      </c>
      <c r="D790" s="123">
        <v>31529</v>
      </c>
      <c r="E790" s="123" t="s">
        <v>33</v>
      </c>
      <c r="F790" s="124" t="s">
        <v>34</v>
      </c>
      <c r="G790" s="124" t="s">
        <v>9788</v>
      </c>
      <c r="H790" s="71">
        <v>5081.01</v>
      </c>
      <c r="I790" s="17">
        <v>504</v>
      </c>
      <c r="L790" s="125">
        <f t="shared" si="27"/>
        <v>4805161.2700000005</v>
      </c>
      <c r="N790" s="126">
        <v>4805161.2700000005</v>
      </c>
      <c r="O790" s="126">
        <f t="shared" si="26"/>
        <v>0</v>
      </c>
      <c r="P790" s="20"/>
    </row>
    <row r="791" spans="1:16">
      <c r="A791" s="70" t="s">
        <v>9789</v>
      </c>
      <c r="B791" s="59">
        <v>42735</v>
      </c>
      <c r="C791" s="123" t="s">
        <v>5565</v>
      </c>
      <c r="D791" s="123">
        <v>31530</v>
      </c>
      <c r="E791" s="123" t="s">
        <v>33</v>
      </c>
      <c r="F791" s="124" t="s">
        <v>34</v>
      </c>
      <c r="G791" s="124" t="s">
        <v>5566</v>
      </c>
      <c r="H791" s="116">
        <v>500033.66</v>
      </c>
      <c r="I791" s="17">
        <v>505</v>
      </c>
      <c r="L791" s="125">
        <f t="shared" si="27"/>
        <v>5305194.9300000006</v>
      </c>
      <c r="N791" s="126">
        <v>5305194.9300000006</v>
      </c>
      <c r="O791" s="126">
        <f t="shared" si="26"/>
        <v>0</v>
      </c>
      <c r="P791" s="20"/>
    </row>
    <row r="792" spans="1:16">
      <c r="A792" s="70" t="s">
        <v>9790</v>
      </c>
      <c r="B792" s="59">
        <v>42735</v>
      </c>
      <c r="C792" s="123" t="s">
        <v>2076</v>
      </c>
      <c r="D792" s="123">
        <v>31538</v>
      </c>
      <c r="E792" s="123" t="s">
        <v>33</v>
      </c>
      <c r="F792" s="124" t="s">
        <v>34</v>
      </c>
      <c r="G792" s="124" t="s">
        <v>9791</v>
      </c>
      <c r="H792" s="70"/>
      <c r="I792" s="117"/>
      <c r="J792" s="71">
        <v>2624.46</v>
      </c>
      <c r="K792" s="1" t="s">
        <v>1159</v>
      </c>
      <c r="L792" s="125">
        <f t="shared" si="27"/>
        <v>5302570.4700000007</v>
      </c>
      <c r="N792" s="126">
        <v>5302570.4700000007</v>
      </c>
      <c r="O792" s="126">
        <f t="shared" si="26"/>
        <v>0</v>
      </c>
      <c r="P792" s="20"/>
    </row>
    <row r="793" spans="1:16">
      <c r="A793" s="70" t="s">
        <v>9822</v>
      </c>
      <c r="B793" s="59">
        <v>42735</v>
      </c>
      <c r="C793" s="70" t="s">
        <v>5834</v>
      </c>
      <c r="D793" s="70">
        <v>31539</v>
      </c>
      <c r="E793" s="70" t="s">
        <v>33</v>
      </c>
      <c r="F793" s="70" t="s">
        <v>34</v>
      </c>
      <c r="G793" s="70" t="s">
        <v>9823</v>
      </c>
      <c r="H793" s="116">
        <v>358.63</v>
      </c>
      <c r="I793" s="117">
        <v>153</v>
      </c>
      <c r="J793" s="126"/>
      <c r="L793" s="126">
        <f t="shared" si="27"/>
        <v>5302929.1000000006</v>
      </c>
      <c r="N793" s="126">
        <v>5302929.1000000006</v>
      </c>
      <c r="O793" s="126">
        <f t="shared" si="26"/>
        <v>0</v>
      </c>
      <c r="P793" s="20"/>
    </row>
    <row r="794" spans="1:16">
      <c r="A794" s="70" t="s">
        <v>9824</v>
      </c>
      <c r="B794" s="59">
        <v>42735</v>
      </c>
      <c r="C794" s="70" t="s">
        <v>9825</v>
      </c>
      <c r="D794" s="70">
        <v>31540</v>
      </c>
      <c r="E794" s="70" t="s">
        <v>33</v>
      </c>
      <c r="F794" s="70" t="s">
        <v>34</v>
      </c>
      <c r="G794" s="70" t="s">
        <v>9834</v>
      </c>
      <c r="H794" s="126">
        <v>100</v>
      </c>
      <c r="I794" s="117"/>
      <c r="J794" s="126"/>
      <c r="L794" s="126">
        <f t="shared" si="27"/>
        <v>5303029.1000000006</v>
      </c>
      <c r="N794" s="126">
        <v>5303029.1000000006</v>
      </c>
      <c r="O794" s="126">
        <f t="shared" si="26"/>
        <v>0</v>
      </c>
      <c r="P794" s="20"/>
    </row>
    <row r="795" spans="1:16">
      <c r="A795" s="70" t="s">
        <v>9826</v>
      </c>
      <c r="B795" s="59">
        <v>42735</v>
      </c>
      <c r="C795" s="70" t="s">
        <v>9827</v>
      </c>
      <c r="D795" s="70">
        <v>31541</v>
      </c>
      <c r="E795" s="70" t="s">
        <v>33</v>
      </c>
      <c r="F795" s="70" t="s">
        <v>34</v>
      </c>
      <c r="G795" s="70" t="s">
        <v>9828</v>
      </c>
      <c r="H795" s="126">
        <v>87448.3</v>
      </c>
      <c r="L795" s="126">
        <f t="shared" si="27"/>
        <v>5390477.4000000004</v>
      </c>
      <c r="N795" s="126">
        <v>5390477.4000000004</v>
      </c>
      <c r="O795" s="126">
        <f t="shared" si="26"/>
        <v>0</v>
      </c>
      <c r="P795" s="20"/>
    </row>
    <row r="796" spans="1:16">
      <c r="A796" s="2" t="s">
        <v>9829</v>
      </c>
      <c r="B796" s="3">
        <v>42735</v>
      </c>
      <c r="C796" s="2" t="s">
        <v>3713</v>
      </c>
      <c r="D796" s="2">
        <v>31563</v>
      </c>
      <c r="E796" s="2" t="s">
        <v>33</v>
      </c>
      <c r="F796" s="2" t="s">
        <v>34</v>
      </c>
      <c r="G796" s="2" t="s">
        <v>9830</v>
      </c>
      <c r="H796" s="4">
        <v>1007</v>
      </c>
      <c r="I796" s="42"/>
      <c r="J796" s="4"/>
      <c r="L796" s="126">
        <f t="shared" si="27"/>
        <v>5391484.4000000004</v>
      </c>
      <c r="N796" s="126">
        <v>5391484.4000000004</v>
      </c>
      <c r="O796" s="126">
        <f t="shared" si="26"/>
        <v>0</v>
      </c>
      <c r="P796" s="20"/>
    </row>
    <row r="797" spans="1:16">
      <c r="A797" s="13" t="s">
        <v>9831</v>
      </c>
      <c r="B797" s="15">
        <v>42735</v>
      </c>
      <c r="C797" s="13" t="s">
        <v>9832</v>
      </c>
      <c r="D797" s="13">
        <v>31873</v>
      </c>
      <c r="E797" s="13" t="s">
        <v>33</v>
      </c>
      <c r="F797" s="13" t="s">
        <v>34</v>
      </c>
      <c r="G797" s="13" t="s">
        <v>9833</v>
      </c>
      <c r="H797" s="9">
        <v>12849.68</v>
      </c>
      <c r="I797" s="13"/>
      <c r="J797" s="13"/>
      <c r="L797" s="126">
        <f t="shared" si="27"/>
        <v>5404334.0800000001</v>
      </c>
      <c r="N797" s="126">
        <v>5404334.0800000001</v>
      </c>
      <c r="O797" s="126">
        <f t="shared" si="26"/>
        <v>0</v>
      </c>
      <c r="P797" s="20"/>
    </row>
    <row r="798" spans="1:16">
      <c r="A798" s="13" t="s">
        <v>9838</v>
      </c>
      <c r="B798" s="15">
        <v>42735</v>
      </c>
      <c r="C798" s="13" t="s">
        <v>9839</v>
      </c>
      <c r="D798" s="13">
        <v>29978</v>
      </c>
      <c r="E798" s="13" t="s">
        <v>4</v>
      </c>
      <c r="F798" s="13" t="s">
        <v>34</v>
      </c>
      <c r="G798" s="13" t="s">
        <v>2964</v>
      </c>
      <c r="H798" s="9">
        <v>57265</v>
      </c>
      <c r="I798" s="13"/>
      <c r="J798" s="13"/>
      <c r="L798" s="126">
        <f t="shared" si="27"/>
        <v>5461599.0800000001</v>
      </c>
      <c r="N798" s="126">
        <v>5461599.0800000001</v>
      </c>
      <c r="O798" s="126">
        <f t="shared" si="26"/>
        <v>0</v>
      </c>
      <c r="P798" s="20"/>
    </row>
    <row r="799" spans="1:16">
      <c r="A799" s="13" t="s">
        <v>9840</v>
      </c>
      <c r="B799" s="15">
        <v>42735</v>
      </c>
      <c r="C799" s="13" t="s">
        <v>9836</v>
      </c>
      <c r="D799" s="13">
        <v>32154</v>
      </c>
      <c r="E799" s="13" t="s">
        <v>33</v>
      </c>
      <c r="F799" s="13" t="s">
        <v>34</v>
      </c>
      <c r="G799" s="13" t="s">
        <v>9841</v>
      </c>
      <c r="H799" s="9">
        <v>78</v>
      </c>
      <c r="I799" s="13"/>
      <c r="J799" s="13"/>
      <c r="L799" s="126">
        <f t="shared" si="27"/>
        <v>5461677.0800000001</v>
      </c>
      <c r="N799" s="126">
        <v>5461677.0800000001</v>
      </c>
      <c r="O799" s="126">
        <f t="shared" si="26"/>
        <v>0</v>
      </c>
      <c r="P799" s="20"/>
    </row>
    <row r="800" spans="1:16">
      <c r="A800" s="13" t="s">
        <v>9840</v>
      </c>
      <c r="B800" s="15">
        <v>42735</v>
      </c>
      <c r="C800" s="13" t="s">
        <v>9836</v>
      </c>
      <c r="D800" s="13">
        <v>32154</v>
      </c>
      <c r="E800" s="13" t="s">
        <v>33</v>
      </c>
      <c r="F800" s="13" t="s">
        <v>34</v>
      </c>
      <c r="G800" s="13" t="s">
        <v>9841</v>
      </c>
      <c r="H800" s="9">
        <v>500</v>
      </c>
      <c r="I800" s="13"/>
      <c r="J800" s="13"/>
      <c r="L800" s="126">
        <f t="shared" si="27"/>
        <v>5462177.0800000001</v>
      </c>
      <c r="N800" s="126">
        <v>5462177.0800000001</v>
      </c>
      <c r="O800" s="126">
        <f t="shared" si="26"/>
        <v>0</v>
      </c>
      <c r="P800" s="20"/>
    </row>
    <row r="801" spans="1:16">
      <c r="A801" s="13" t="s">
        <v>9840</v>
      </c>
      <c r="B801" s="15">
        <v>42735</v>
      </c>
      <c r="C801" s="13" t="s">
        <v>9836</v>
      </c>
      <c r="D801" s="13">
        <v>32154</v>
      </c>
      <c r="E801" s="13" t="s">
        <v>33</v>
      </c>
      <c r="F801" s="13" t="s">
        <v>34</v>
      </c>
      <c r="G801" s="13" t="s">
        <v>9841</v>
      </c>
      <c r="H801" s="9">
        <v>196</v>
      </c>
      <c r="I801" s="13"/>
      <c r="J801" s="13"/>
      <c r="L801" s="126">
        <f t="shared" si="27"/>
        <v>5462373.0800000001</v>
      </c>
      <c r="N801" s="126">
        <v>5462373.0800000001</v>
      </c>
      <c r="O801" s="126">
        <f t="shared" si="26"/>
        <v>0</v>
      </c>
      <c r="P801" s="20"/>
    </row>
    <row r="802" spans="1:16">
      <c r="A802" s="13" t="s">
        <v>9840</v>
      </c>
      <c r="B802" s="15">
        <v>42735</v>
      </c>
      <c r="C802" s="13" t="s">
        <v>9836</v>
      </c>
      <c r="D802" s="13">
        <v>32154</v>
      </c>
      <c r="E802" s="13" t="s">
        <v>33</v>
      </c>
      <c r="F802" s="13" t="s">
        <v>34</v>
      </c>
      <c r="G802" s="13" t="s">
        <v>9841</v>
      </c>
      <c r="H802" s="9">
        <v>4054</v>
      </c>
      <c r="I802" s="13"/>
      <c r="J802" s="13"/>
      <c r="L802" s="126">
        <f t="shared" si="27"/>
        <v>5466427.0800000001</v>
      </c>
      <c r="N802" s="126">
        <v>5466427.0800000001</v>
      </c>
      <c r="O802" s="126">
        <f t="shared" si="26"/>
        <v>0</v>
      </c>
      <c r="P802" s="20"/>
    </row>
    <row r="803" spans="1:16">
      <c r="A803" s="13" t="s">
        <v>9842</v>
      </c>
      <c r="B803" s="15">
        <v>42735</v>
      </c>
      <c r="C803" s="13" t="s">
        <v>9843</v>
      </c>
      <c r="D803" s="13">
        <v>32172</v>
      </c>
      <c r="E803" s="13" t="s">
        <v>33</v>
      </c>
      <c r="F803" s="13" t="s">
        <v>34</v>
      </c>
      <c r="G803" s="13" t="s">
        <v>9844</v>
      </c>
      <c r="H803" s="9">
        <v>68867.03</v>
      </c>
      <c r="I803" s="13"/>
      <c r="J803" s="13"/>
      <c r="L803" s="126">
        <f t="shared" si="27"/>
        <v>5535294.1100000003</v>
      </c>
      <c r="N803" s="126">
        <v>5535294.1100000003</v>
      </c>
      <c r="O803" s="126">
        <f t="shared" si="26"/>
        <v>0</v>
      </c>
      <c r="P803" s="20"/>
    </row>
    <row r="804" spans="1:16">
      <c r="A804" s="13" t="s">
        <v>9845</v>
      </c>
      <c r="B804" s="15">
        <v>42735</v>
      </c>
      <c r="C804" s="13" t="s">
        <v>9846</v>
      </c>
      <c r="D804" s="13">
        <v>32174</v>
      </c>
      <c r="E804" s="13" t="s">
        <v>33</v>
      </c>
      <c r="F804" s="13" t="s">
        <v>34</v>
      </c>
      <c r="G804" s="13" t="s">
        <v>9847</v>
      </c>
      <c r="H804" s="9"/>
      <c r="I804" s="13"/>
      <c r="J804" s="9">
        <v>2188.89</v>
      </c>
      <c r="L804" s="126">
        <f t="shared" si="27"/>
        <v>5533105.2200000007</v>
      </c>
      <c r="N804" s="126">
        <v>5533105.2200000007</v>
      </c>
      <c r="O804" s="126">
        <f t="shared" si="26"/>
        <v>0</v>
      </c>
      <c r="P804" s="20"/>
    </row>
    <row r="805" spans="1:16">
      <c r="A805" s="134" t="s">
        <v>9856</v>
      </c>
      <c r="B805" s="135">
        <v>42735</v>
      </c>
      <c r="C805" s="134" t="s">
        <v>9836</v>
      </c>
      <c r="D805" s="134">
        <v>33382</v>
      </c>
      <c r="E805" s="134" t="s">
        <v>33</v>
      </c>
      <c r="F805" s="134" t="s">
        <v>34</v>
      </c>
      <c r="G805" s="134" t="s">
        <v>9857</v>
      </c>
      <c r="H805" s="136">
        <v>2180.0300000000002</v>
      </c>
      <c r="I805" s="137"/>
      <c r="J805" s="138"/>
      <c r="L805" s="126">
        <f t="shared" si="27"/>
        <v>5535285.2500000009</v>
      </c>
      <c r="N805" s="126">
        <v>5535285.2500000009</v>
      </c>
      <c r="O805" s="126">
        <f t="shared" si="26"/>
        <v>0</v>
      </c>
      <c r="P805" s="20"/>
    </row>
    <row r="806" spans="1:16">
      <c r="A806" s="134" t="s">
        <v>9856</v>
      </c>
      <c r="B806" s="135">
        <v>42735</v>
      </c>
      <c r="C806" s="134" t="s">
        <v>9836</v>
      </c>
      <c r="D806" s="134">
        <v>33382</v>
      </c>
      <c r="E806" s="134" t="s">
        <v>33</v>
      </c>
      <c r="F806" s="134" t="s">
        <v>34</v>
      </c>
      <c r="G806" s="134" t="s">
        <v>9858</v>
      </c>
      <c r="H806" s="136">
        <v>2842</v>
      </c>
      <c r="I806" s="137"/>
      <c r="J806" s="138"/>
      <c r="L806" s="126">
        <f t="shared" si="27"/>
        <v>5538127.2500000009</v>
      </c>
      <c r="N806" s="126">
        <v>5538127.2500000009</v>
      </c>
      <c r="O806" s="126">
        <f t="shared" si="26"/>
        <v>0</v>
      </c>
      <c r="P806" s="20"/>
    </row>
    <row r="807" spans="1:16">
      <c r="A807" s="134" t="s">
        <v>9856</v>
      </c>
      <c r="B807" s="135">
        <v>42735</v>
      </c>
      <c r="C807" s="134" t="s">
        <v>9836</v>
      </c>
      <c r="D807" s="134">
        <v>33382</v>
      </c>
      <c r="E807" s="134" t="s">
        <v>33</v>
      </c>
      <c r="F807" s="134" t="s">
        <v>34</v>
      </c>
      <c r="G807" s="134" t="s">
        <v>9859</v>
      </c>
      <c r="H807" s="136">
        <v>50000</v>
      </c>
      <c r="I807" s="137"/>
      <c r="J807" s="138"/>
      <c r="L807" s="126">
        <f t="shared" si="27"/>
        <v>5588127.2500000009</v>
      </c>
      <c r="N807" s="126">
        <v>5588127.2500000009</v>
      </c>
      <c r="O807" s="126">
        <f t="shared" si="26"/>
        <v>0</v>
      </c>
      <c r="P807" s="20"/>
    </row>
    <row r="808" spans="1:16">
      <c r="A808" s="134" t="s">
        <v>9856</v>
      </c>
      <c r="B808" s="135">
        <v>42735</v>
      </c>
      <c r="C808" s="134" t="s">
        <v>9836</v>
      </c>
      <c r="D808" s="134">
        <v>33382</v>
      </c>
      <c r="E808" s="134" t="s">
        <v>33</v>
      </c>
      <c r="F808" s="134" t="s">
        <v>34</v>
      </c>
      <c r="G808" s="134" t="s">
        <v>9860</v>
      </c>
      <c r="H808" s="138"/>
      <c r="I808" s="137"/>
      <c r="J808" s="136">
        <v>50773.85</v>
      </c>
      <c r="L808" s="126">
        <f t="shared" si="27"/>
        <v>5537353.4000000013</v>
      </c>
      <c r="N808" s="126">
        <v>5537353.4000000013</v>
      </c>
      <c r="O808" s="126">
        <f t="shared" si="26"/>
        <v>0</v>
      </c>
      <c r="P808" s="20"/>
    </row>
    <row r="809" spans="1:16">
      <c r="A809" s="134" t="s">
        <v>9856</v>
      </c>
      <c r="B809" s="135">
        <v>42735</v>
      </c>
      <c r="C809" s="134" t="s">
        <v>9836</v>
      </c>
      <c r="D809" s="134">
        <v>33382</v>
      </c>
      <c r="E809" s="134" t="s">
        <v>33</v>
      </c>
      <c r="F809" s="134" t="s">
        <v>34</v>
      </c>
      <c r="G809" s="134" t="s">
        <v>9861</v>
      </c>
      <c r="H809" s="138"/>
      <c r="I809" s="137"/>
      <c r="J809" s="136">
        <v>133.5</v>
      </c>
      <c r="L809" s="126">
        <f t="shared" si="27"/>
        <v>5537219.9000000013</v>
      </c>
      <c r="N809" s="126">
        <v>5537219.9000000013</v>
      </c>
      <c r="O809" s="126">
        <f t="shared" si="26"/>
        <v>0</v>
      </c>
      <c r="P809" s="20"/>
    </row>
    <row r="810" spans="1:16">
      <c r="A810" s="70" t="s">
        <v>87</v>
      </c>
      <c r="B810" s="59">
        <v>42735</v>
      </c>
      <c r="C810" s="123" t="s">
        <v>9740</v>
      </c>
      <c r="D810" s="123">
        <v>17862</v>
      </c>
      <c r="E810" s="123" t="s">
        <v>66</v>
      </c>
      <c r="F810" s="124" t="s">
        <v>34</v>
      </c>
      <c r="G810" s="124" t="s">
        <v>4227</v>
      </c>
      <c r="J810" s="116">
        <v>30000</v>
      </c>
      <c r="K810" s="1" t="s">
        <v>5444</v>
      </c>
      <c r="L810" s="126">
        <f t="shared" si="27"/>
        <v>5507219.9000000013</v>
      </c>
      <c r="N810" s="126">
        <v>5507219.9000000013</v>
      </c>
      <c r="O810" s="126">
        <f t="shared" si="26"/>
        <v>0</v>
      </c>
      <c r="P810" s="20"/>
    </row>
    <row r="811" spans="1:16">
      <c r="H811" s="70"/>
      <c r="I811" s="70"/>
      <c r="J811" s="70"/>
      <c r="K811" s="70"/>
      <c r="L811" s="70"/>
      <c r="O811" s="126"/>
      <c r="P811" s="20"/>
    </row>
    <row r="812" spans="1:16">
      <c r="H812" s="70"/>
      <c r="I812" s="117"/>
      <c r="J812" s="70"/>
      <c r="K812" s="70"/>
      <c r="O812" s="126"/>
      <c r="P812" s="20"/>
    </row>
    <row r="813" spans="1:16">
      <c r="H813" s="70"/>
      <c r="I813" s="117"/>
      <c r="J813" s="70"/>
      <c r="K813" s="70"/>
      <c r="O813" s="126"/>
    </row>
    <row r="814" spans="1:16">
      <c r="H814" s="70"/>
      <c r="I814" s="117"/>
      <c r="J814" s="70"/>
      <c r="K814" s="70"/>
      <c r="O814" s="126"/>
    </row>
    <row r="815" spans="1:16">
      <c r="H815" s="70"/>
      <c r="I815" s="117"/>
      <c r="J815" s="70"/>
      <c r="K815" s="70"/>
      <c r="O815" s="126"/>
    </row>
    <row r="816" spans="1:16">
      <c r="H816" s="70"/>
      <c r="I816" s="117"/>
      <c r="J816" s="70"/>
      <c r="K816" s="70"/>
      <c r="O816" s="126"/>
    </row>
    <row r="817" spans="8:11">
      <c r="H817" s="70"/>
      <c r="I817" s="117"/>
      <c r="J817" s="70"/>
      <c r="K817" s="70"/>
    </row>
  </sheetData>
  <autoFilter ref="A4:M817"/>
  <pageMargins left="0.70866141732283472" right="0.70866141732283472" top="0.74803149606299213" bottom="0.74803149606299213" header="0.31496062992125984" footer="0.31496062992125984"/>
  <pageSetup scale="9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2:L812"/>
  <sheetViews>
    <sheetView topLeftCell="A791" workbookViewId="0">
      <selection activeCell="J810" sqref="J810:J811"/>
    </sheetView>
  </sheetViews>
  <sheetFormatPr baseColWidth="10" defaultRowHeight="11.25"/>
  <cols>
    <col min="1" max="1" width="11.42578125" style="70"/>
    <col min="2" max="2" width="8.7109375" style="70" bestFit="1" customWidth="1"/>
    <col min="3" max="3" width="10.7109375" style="70" bestFit="1" customWidth="1"/>
    <col min="4" max="4" width="7.28515625" style="70" bestFit="1" customWidth="1"/>
    <col min="5" max="5" width="20" style="70" bestFit="1" customWidth="1"/>
    <col min="6" max="6" width="9.85546875" style="70" bestFit="1" customWidth="1"/>
    <col min="7" max="7" width="34.42578125" style="70" bestFit="1" customWidth="1"/>
    <col min="8" max="8" width="12" style="126" bestFit="1" customWidth="1"/>
    <col min="9" max="9" width="7.28515625" style="126" customWidth="1"/>
    <col min="10" max="10" width="12" style="126" bestFit="1" customWidth="1"/>
    <col min="11" max="11" width="5.7109375" style="126" customWidth="1"/>
    <col min="12" max="12" width="11.140625" style="126" bestFit="1" customWidth="1"/>
    <col min="13" max="16384" width="11.42578125" style="70"/>
  </cols>
  <sheetData>
    <row r="2" spans="1:12">
      <c r="A2" s="70" t="s">
        <v>0</v>
      </c>
    </row>
    <row r="4" spans="1:12">
      <c r="G4" s="70" t="s">
        <v>1</v>
      </c>
      <c r="L4" s="126">
        <v>1854480.11</v>
      </c>
    </row>
    <row r="5" spans="1:12">
      <c r="A5" s="70" t="s">
        <v>1183</v>
      </c>
      <c r="B5" s="59">
        <v>42705</v>
      </c>
      <c r="C5" s="70" t="s">
        <v>5576</v>
      </c>
      <c r="D5" s="70">
        <v>28953</v>
      </c>
      <c r="E5" s="70" t="s">
        <v>4</v>
      </c>
      <c r="F5" s="70" t="s">
        <v>5520</v>
      </c>
      <c r="G5" s="70" t="s">
        <v>8877</v>
      </c>
      <c r="H5" s="126">
        <v>65000</v>
      </c>
      <c r="L5" s="126">
        <f>+L4+H5-J5</f>
        <v>1919480.11</v>
      </c>
    </row>
    <row r="6" spans="1:12">
      <c r="A6" s="70" t="s">
        <v>3801</v>
      </c>
      <c r="B6" s="59">
        <v>42705</v>
      </c>
      <c r="C6" s="70" t="s">
        <v>56</v>
      </c>
      <c r="D6" s="70">
        <v>28955</v>
      </c>
      <c r="E6" s="70" t="s">
        <v>4</v>
      </c>
      <c r="F6" s="70" t="s">
        <v>5520</v>
      </c>
      <c r="G6" s="70" t="s">
        <v>8937</v>
      </c>
      <c r="H6" s="126">
        <v>20000</v>
      </c>
      <c r="L6" s="126">
        <f>+L5+H6-J6</f>
        <v>1939480.11</v>
      </c>
    </row>
    <row r="7" spans="1:12">
      <c r="A7" s="70" t="s">
        <v>6969</v>
      </c>
      <c r="B7" s="59">
        <v>42705</v>
      </c>
      <c r="C7" s="70" t="s">
        <v>7</v>
      </c>
      <c r="D7" s="70">
        <v>28957</v>
      </c>
      <c r="E7" s="70" t="s">
        <v>4</v>
      </c>
      <c r="F7" s="70" t="s">
        <v>5520</v>
      </c>
      <c r="G7" s="70" t="s">
        <v>7</v>
      </c>
      <c r="H7" s="126">
        <v>27908.33</v>
      </c>
      <c r="L7" s="126">
        <f>+L6+H7-J7</f>
        <v>1967388.4400000002</v>
      </c>
    </row>
    <row r="8" spans="1:12">
      <c r="A8" s="70" t="s">
        <v>2120</v>
      </c>
      <c r="B8" s="59">
        <v>42705</v>
      </c>
      <c r="C8" s="70" t="s">
        <v>3</v>
      </c>
      <c r="D8" s="70">
        <v>28958</v>
      </c>
      <c r="E8" s="70" t="s">
        <v>4</v>
      </c>
      <c r="F8" s="70" t="s">
        <v>5520</v>
      </c>
      <c r="G8" s="70" t="s">
        <v>3</v>
      </c>
      <c r="H8" s="126">
        <v>8776.33</v>
      </c>
      <c r="L8" s="126">
        <f>+L7+H8-J8</f>
        <v>1976164.7700000003</v>
      </c>
    </row>
    <row r="9" spans="1:12">
      <c r="A9" s="70" t="s">
        <v>6197</v>
      </c>
      <c r="B9" s="59">
        <v>42705</v>
      </c>
      <c r="C9" s="70" t="s">
        <v>5051</v>
      </c>
      <c r="D9" s="70">
        <v>28959</v>
      </c>
      <c r="E9" s="70" t="s">
        <v>4</v>
      </c>
      <c r="F9" s="70" t="s">
        <v>6645</v>
      </c>
      <c r="G9" s="70" t="s">
        <v>8938</v>
      </c>
      <c r="H9" s="126">
        <v>205000</v>
      </c>
      <c r="L9" s="126">
        <f>+L8+H9-J9</f>
        <v>2181164.7700000005</v>
      </c>
    </row>
    <row r="10" spans="1:12">
      <c r="A10" s="70" t="s">
        <v>8939</v>
      </c>
      <c r="B10" s="59">
        <v>42705</v>
      </c>
      <c r="C10" s="70" t="s">
        <v>5051</v>
      </c>
      <c r="D10" s="70">
        <v>28960</v>
      </c>
      <c r="E10" s="70" t="s">
        <v>4</v>
      </c>
      <c r="F10" s="70" t="s">
        <v>6645</v>
      </c>
      <c r="G10" s="70" t="s">
        <v>8938</v>
      </c>
      <c r="H10" s="126">
        <v>9366.67</v>
      </c>
      <c r="L10" s="126">
        <f>+L9+H10-J10</f>
        <v>2190531.4400000004</v>
      </c>
    </row>
    <row r="11" spans="1:12">
      <c r="A11" s="70" t="s">
        <v>8940</v>
      </c>
      <c r="B11" s="59">
        <v>42705</v>
      </c>
      <c r="C11" s="70" t="s">
        <v>5051</v>
      </c>
      <c r="D11" s="70">
        <v>28961</v>
      </c>
      <c r="E11" s="70" t="s">
        <v>4</v>
      </c>
      <c r="F11" s="70" t="s">
        <v>6645</v>
      </c>
      <c r="G11" s="70" t="s">
        <v>8941</v>
      </c>
      <c r="H11" s="126">
        <v>58000</v>
      </c>
      <c r="L11" s="126">
        <f>+L10+H11-J11</f>
        <v>2248531.4400000004</v>
      </c>
    </row>
    <row r="12" spans="1:12">
      <c r="A12" s="70" t="s">
        <v>14</v>
      </c>
      <c r="B12" s="59">
        <v>42705</v>
      </c>
      <c r="C12" s="70" t="s">
        <v>6070</v>
      </c>
      <c r="D12" s="70">
        <v>28962</v>
      </c>
      <c r="E12" s="70" t="s">
        <v>4</v>
      </c>
      <c r="F12" s="70" t="s">
        <v>6645</v>
      </c>
      <c r="G12" s="70" t="s">
        <v>237</v>
      </c>
      <c r="H12" s="126">
        <v>4100</v>
      </c>
      <c r="L12" s="126">
        <f>+L11+H12-J12</f>
        <v>2252631.4400000004</v>
      </c>
    </row>
    <row r="13" spans="1:12">
      <c r="A13" s="70" t="s">
        <v>6993</v>
      </c>
      <c r="B13" s="59">
        <v>42705</v>
      </c>
      <c r="C13" s="70" t="s">
        <v>5051</v>
      </c>
      <c r="D13" s="70">
        <v>28965</v>
      </c>
      <c r="E13" s="70" t="s">
        <v>4</v>
      </c>
      <c r="F13" s="70" t="s">
        <v>6645</v>
      </c>
      <c r="G13" s="70" t="s">
        <v>8942</v>
      </c>
      <c r="H13" s="126">
        <v>1038</v>
      </c>
      <c r="L13" s="126">
        <f>+L12+H13-J13</f>
        <v>2253669.4400000004</v>
      </c>
    </row>
    <row r="14" spans="1:12">
      <c r="A14" s="70" t="s">
        <v>1197</v>
      </c>
      <c r="B14" s="59">
        <v>42705</v>
      </c>
      <c r="C14" s="70" t="s">
        <v>6070</v>
      </c>
      <c r="D14" s="70">
        <v>28971</v>
      </c>
      <c r="E14" s="70" t="s">
        <v>4</v>
      </c>
      <c r="F14" s="70" t="s">
        <v>6645</v>
      </c>
      <c r="G14" s="70" t="s">
        <v>8943</v>
      </c>
      <c r="H14" s="126">
        <v>4100</v>
      </c>
      <c r="L14" s="126">
        <f>+L13+H14-J14</f>
        <v>2257769.4400000004</v>
      </c>
    </row>
    <row r="15" spans="1:12">
      <c r="A15" s="70" t="s">
        <v>3822</v>
      </c>
      <c r="B15" s="59">
        <v>42705</v>
      </c>
      <c r="C15" s="70" t="s">
        <v>3</v>
      </c>
      <c r="D15" s="70">
        <v>28972</v>
      </c>
      <c r="E15" s="70" t="s">
        <v>4</v>
      </c>
      <c r="F15" s="70" t="s">
        <v>6645</v>
      </c>
      <c r="G15" s="70" t="s">
        <v>3</v>
      </c>
      <c r="H15" s="126">
        <v>13581.98</v>
      </c>
      <c r="L15" s="126">
        <f>+L14+H15-J15</f>
        <v>2271351.4200000004</v>
      </c>
    </row>
    <row r="16" spans="1:12">
      <c r="A16" s="70" t="s">
        <v>1199</v>
      </c>
      <c r="B16" s="59">
        <v>42705</v>
      </c>
      <c r="C16" s="70" t="s">
        <v>8335</v>
      </c>
      <c r="D16" s="70">
        <v>28973</v>
      </c>
      <c r="E16" s="70" t="s">
        <v>4</v>
      </c>
      <c r="F16" s="70" t="s">
        <v>6645</v>
      </c>
      <c r="G16" s="70" t="s">
        <v>8335</v>
      </c>
      <c r="H16" s="126">
        <v>13581.77</v>
      </c>
      <c r="L16" s="126">
        <f>+L15+H16-J16</f>
        <v>2284933.1900000004</v>
      </c>
    </row>
    <row r="17" spans="1:12">
      <c r="A17" s="70" t="s">
        <v>5498</v>
      </c>
      <c r="B17" s="59">
        <v>42705</v>
      </c>
      <c r="C17" s="70" t="s">
        <v>7</v>
      </c>
      <c r="D17" s="70">
        <v>28975</v>
      </c>
      <c r="E17" s="70" t="s">
        <v>4</v>
      </c>
      <c r="F17" s="70" t="s">
        <v>6645</v>
      </c>
      <c r="G17" s="70" t="s">
        <v>7</v>
      </c>
      <c r="H17" s="126">
        <v>81563.27</v>
      </c>
      <c r="L17" s="126">
        <f>+L16+H17-J17</f>
        <v>2366496.4600000004</v>
      </c>
    </row>
    <row r="18" spans="1:12">
      <c r="A18" s="70" t="s">
        <v>9768</v>
      </c>
      <c r="B18" s="59">
        <v>42705</v>
      </c>
      <c r="C18" s="70" t="s">
        <v>9769</v>
      </c>
      <c r="D18" s="70">
        <v>31531</v>
      </c>
      <c r="E18" s="70" t="s">
        <v>33</v>
      </c>
      <c r="F18" s="70" t="s">
        <v>34</v>
      </c>
      <c r="G18" s="70" t="s">
        <v>9770</v>
      </c>
      <c r="H18" s="126">
        <v>2000319.06</v>
      </c>
      <c r="L18" s="126">
        <f>+L17+H18-J18</f>
        <v>4366815.5200000005</v>
      </c>
    </row>
    <row r="19" spans="1:12">
      <c r="A19" s="70" t="s">
        <v>9768</v>
      </c>
      <c r="B19" s="59">
        <v>42705</v>
      </c>
      <c r="C19" s="70" t="s">
        <v>9769</v>
      </c>
      <c r="D19" s="70">
        <v>31531</v>
      </c>
      <c r="E19" s="70" t="s">
        <v>33</v>
      </c>
      <c r="F19" s="70" t="s">
        <v>34</v>
      </c>
      <c r="G19" s="70" t="s">
        <v>9770</v>
      </c>
      <c r="J19" s="126">
        <v>2000303.82</v>
      </c>
      <c r="L19" s="126">
        <f>+L18+H19-J19</f>
        <v>2366511.7000000002</v>
      </c>
    </row>
    <row r="20" spans="1:12">
      <c r="A20" s="70" t="s">
        <v>9771</v>
      </c>
      <c r="B20" s="59">
        <v>42705</v>
      </c>
      <c r="C20" s="70" t="s">
        <v>9772</v>
      </c>
      <c r="D20" s="70">
        <v>29597</v>
      </c>
      <c r="E20" s="70" t="s">
        <v>4</v>
      </c>
      <c r="F20" s="70" t="s">
        <v>34</v>
      </c>
      <c r="G20" s="70" t="s">
        <v>9773</v>
      </c>
      <c r="H20" s="126">
        <v>13581.77</v>
      </c>
      <c r="L20" s="126">
        <f>+L19+H20-J20</f>
        <v>2380093.4700000002</v>
      </c>
    </row>
    <row r="21" spans="1:12">
      <c r="A21" s="70" t="s">
        <v>9774</v>
      </c>
      <c r="B21" s="59">
        <v>42705</v>
      </c>
      <c r="C21" s="70" t="s">
        <v>9775</v>
      </c>
      <c r="D21" s="70">
        <v>31534</v>
      </c>
      <c r="E21" s="70" t="s">
        <v>33</v>
      </c>
      <c r="F21" s="70" t="s">
        <v>34</v>
      </c>
      <c r="G21" s="70" t="s">
        <v>9776</v>
      </c>
      <c r="J21" s="126">
        <v>13581.77</v>
      </c>
      <c r="L21" s="126">
        <f>+L20+H21-J21</f>
        <v>2366511.7000000002</v>
      </c>
    </row>
    <row r="22" spans="1:12">
      <c r="A22" s="70" t="s">
        <v>95</v>
      </c>
      <c r="B22" s="59">
        <v>42705</v>
      </c>
      <c r="C22" s="70" t="s">
        <v>8944</v>
      </c>
      <c r="D22" s="70">
        <v>18205</v>
      </c>
      <c r="E22" s="70" t="s">
        <v>385</v>
      </c>
      <c r="F22" s="70" t="s">
        <v>34</v>
      </c>
      <c r="G22" s="70" t="s">
        <v>9848</v>
      </c>
      <c r="J22" s="126">
        <v>1796.67</v>
      </c>
      <c r="L22" s="126">
        <f>+L21+H22-J22</f>
        <v>2364715.0300000003</v>
      </c>
    </row>
    <row r="23" spans="1:12">
      <c r="A23" s="70" t="s">
        <v>98</v>
      </c>
      <c r="B23" s="59">
        <v>42705</v>
      </c>
      <c r="C23" s="70" t="s">
        <v>8945</v>
      </c>
      <c r="D23" s="70">
        <v>18206</v>
      </c>
      <c r="E23" s="70" t="s">
        <v>385</v>
      </c>
      <c r="F23" s="70" t="s">
        <v>34</v>
      </c>
      <c r="G23" s="70" t="s">
        <v>794</v>
      </c>
      <c r="J23" s="126">
        <v>2633.13</v>
      </c>
      <c r="L23" s="126">
        <f>+L22+H23-J23</f>
        <v>2362081.9000000004</v>
      </c>
    </row>
    <row r="24" spans="1:12">
      <c r="A24" s="70" t="s">
        <v>101</v>
      </c>
      <c r="B24" s="59">
        <v>42705</v>
      </c>
      <c r="C24" s="70" t="s">
        <v>8946</v>
      </c>
      <c r="D24" s="70">
        <v>18207</v>
      </c>
      <c r="E24" s="70" t="s">
        <v>623</v>
      </c>
      <c r="F24" s="70" t="s">
        <v>34</v>
      </c>
      <c r="G24" s="70" t="s">
        <v>8947</v>
      </c>
      <c r="J24" s="126">
        <v>25541.599999999999</v>
      </c>
      <c r="L24" s="126">
        <f>+L23+H24-J24</f>
        <v>2336540.3000000003</v>
      </c>
    </row>
    <row r="25" spans="1:12">
      <c r="A25" s="70" t="s">
        <v>103</v>
      </c>
      <c r="B25" s="59">
        <v>42705</v>
      </c>
      <c r="C25" s="70" t="s">
        <v>8948</v>
      </c>
      <c r="D25" s="70">
        <v>18208</v>
      </c>
      <c r="E25" s="70" t="s">
        <v>66</v>
      </c>
      <c r="F25" s="70" t="s">
        <v>34</v>
      </c>
      <c r="G25" s="70" t="s">
        <v>7148</v>
      </c>
      <c r="J25" s="126">
        <v>205000</v>
      </c>
      <c r="L25" s="126">
        <f>+L24+H25-J25</f>
        <v>2131540.3000000003</v>
      </c>
    </row>
    <row r="26" spans="1:12">
      <c r="A26" s="70" t="s">
        <v>107</v>
      </c>
      <c r="B26" s="59">
        <v>42705</v>
      </c>
      <c r="C26" s="70" t="s">
        <v>8949</v>
      </c>
      <c r="D26" s="70">
        <v>18209</v>
      </c>
      <c r="E26" s="70" t="s">
        <v>66</v>
      </c>
      <c r="F26" s="70" t="s">
        <v>34</v>
      </c>
      <c r="G26" s="70" t="s">
        <v>174</v>
      </c>
      <c r="J26" s="126">
        <v>50000</v>
      </c>
      <c r="L26" s="126">
        <f>+L25+H26-J26</f>
        <v>2081540.3000000003</v>
      </c>
    </row>
    <row r="27" spans="1:12">
      <c r="A27" s="70" t="s">
        <v>110</v>
      </c>
      <c r="B27" s="59">
        <v>42705</v>
      </c>
      <c r="C27" s="70" t="s">
        <v>8950</v>
      </c>
      <c r="D27" s="70">
        <v>18210</v>
      </c>
      <c r="E27" s="70" t="s">
        <v>385</v>
      </c>
      <c r="F27" s="70" t="s">
        <v>34</v>
      </c>
      <c r="G27" s="70" t="s">
        <v>391</v>
      </c>
      <c r="J27" s="126">
        <v>11084.01</v>
      </c>
      <c r="L27" s="126">
        <f>+L26+H27-J27</f>
        <v>2070456.2900000003</v>
      </c>
    </row>
    <row r="28" spans="1:12">
      <c r="A28" s="70" t="s">
        <v>112</v>
      </c>
      <c r="B28" s="59">
        <v>42705</v>
      </c>
      <c r="C28" s="70" t="s">
        <v>8951</v>
      </c>
      <c r="D28" s="70">
        <v>18211</v>
      </c>
      <c r="E28" s="70" t="s">
        <v>385</v>
      </c>
      <c r="F28" s="70" t="s">
        <v>34</v>
      </c>
      <c r="G28" s="70" t="s">
        <v>386</v>
      </c>
      <c r="J28" s="126">
        <v>6118.47</v>
      </c>
      <c r="L28" s="126">
        <f>+L27+H28-J28</f>
        <v>2064337.8200000003</v>
      </c>
    </row>
    <row r="29" spans="1:12">
      <c r="A29" s="70" t="s">
        <v>146</v>
      </c>
      <c r="B29" s="59">
        <v>42705</v>
      </c>
      <c r="C29" s="70" t="s">
        <v>8952</v>
      </c>
      <c r="D29" s="70">
        <v>3013</v>
      </c>
      <c r="E29" s="70" t="s">
        <v>190</v>
      </c>
      <c r="F29" s="70" t="s">
        <v>34</v>
      </c>
      <c r="G29" s="70" t="s">
        <v>39</v>
      </c>
      <c r="J29" s="126">
        <v>52421.03</v>
      </c>
      <c r="L29" s="126">
        <f>+L28+H29-J29</f>
        <v>2011916.7900000003</v>
      </c>
    </row>
    <row r="30" spans="1:12">
      <c r="A30" s="70" t="s">
        <v>148</v>
      </c>
      <c r="B30" s="59">
        <v>42705</v>
      </c>
      <c r="C30" s="70" t="s">
        <v>8953</v>
      </c>
      <c r="D30" s="70">
        <v>3014</v>
      </c>
      <c r="E30" s="70" t="s">
        <v>190</v>
      </c>
      <c r="F30" s="70" t="s">
        <v>34</v>
      </c>
      <c r="G30" s="70" t="s">
        <v>39</v>
      </c>
      <c r="J30" s="126">
        <v>434451.76</v>
      </c>
      <c r="L30" s="126">
        <f>+L29+H30-J30</f>
        <v>1577465.0300000003</v>
      </c>
    </row>
    <row r="31" spans="1:12">
      <c r="A31" s="70" t="s">
        <v>151</v>
      </c>
      <c r="B31" s="59">
        <v>42705</v>
      </c>
      <c r="C31" s="70" t="s">
        <v>8954</v>
      </c>
      <c r="D31" s="70">
        <v>3015</v>
      </c>
      <c r="E31" s="70" t="s">
        <v>190</v>
      </c>
      <c r="F31" s="70" t="s">
        <v>34</v>
      </c>
      <c r="G31" s="70" t="s">
        <v>39</v>
      </c>
      <c r="J31" s="126">
        <v>194159.15</v>
      </c>
      <c r="L31" s="126">
        <f>+L30+H31-J31</f>
        <v>1383305.8800000004</v>
      </c>
    </row>
    <row r="32" spans="1:12">
      <c r="A32" s="70" t="s">
        <v>8955</v>
      </c>
      <c r="B32" s="59">
        <v>42706</v>
      </c>
      <c r="C32" s="70" t="s">
        <v>6951</v>
      </c>
      <c r="D32" s="70">
        <v>29947</v>
      </c>
      <c r="E32" s="70" t="s">
        <v>33</v>
      </c>
      <c r="F32" s="70" t="s">
        <v>34</v>
      </c>
      <c r="G32" s="70" t="s">
        <v>6952</v>
      </c>
      <c r="H32" s="126">
        <v>122000</v>
      </c>
      <c r="L32" s="126">
        <f>+L31+H32-J32</f>
        <v>1505305.8800000004</v>
      </c>
    </row>
    <row r="33" spans="1:12">
      <c r="A33" s="70" t="s">
        <v>2149</v>
      </c>
      <c r="B33" s="59">
        <v>42706</v>
      </c>
      <c r="C33" s="70" t="s">
        <v>6070</v>
      </c>
      <c r="D33" s="70">
        <v>28977</v>
      </c>
      <c r="E33" s="70" t="s">
        <v>4</v>
      </c>
      <c r="F33" s="70" t="s">
        <v>5520</v>
      </c>
      <c r="G33" s="70" t="s">
        <v>4205</v>
      </c>
      <c r="H33" s="126">
        <v>2264</v>
      </c>
      <c r="L33" s="126">
        <f>+L32+H33-J33</f>
        <v>1507569.8800000004</v>
      </c>
    </row>
    <row r="34" spans="1:12">
      <c r="A34" s="70" t="s">
        <v>3830</v>
      </c>
      <c r="B34" s="59">
        <v>42706</v>
      </c>
      <c r="C34" s="70" t="s">
        <v>5576</v>
      </c>
      <c r="D34" s="70">
        <v>28978</v>
      </c>
      <c r="E34" s="70" t="s">
        <v>4</v>
      </c>
      <c r="F34" s="70" t="s">
        <v>5520</v>
      </c>
      <c r="G34" s="70" t="s">
        <v>3493</v>
      </c>
      <c r="H34" s="126">
        <v>1921</v>
      </c>
      <c r="L34" s="126">
        <f>+L33+H34-J34</f>
        <v>1509490.8800000004</v>
      </c>
    </row>
    <row r="35" spans="1:12">
      <c r="A35" s="70" t="s">
        <v>8956</v>
      </c>
      <c r="B35" s="59">
        <v>42706</v>
      </c>
      <c r="C35" s="70" t="s">
        <v>7</v>
      </c>
      <c r="D35" s="70">
        <v>28979</v>
      </c>
      <c r="E35" s="70" t="s">
        <v>4</v>
      </c>
      <c r="F35" s="70" t="s">
        <v>5520</v>
      </c>
      <c r="G35" s="70" t="s">
        <v>7</v>
      </c>
      <c r="H35" s="126">
        <v>18665.990000000002</v>
      </c>
      <c r="L35" s="126">
        <f>+L34+H35-J35</f>
        <v>1528156.8700000003</v>
      </c>
    </row>
    <row r="36" spans="1:12">
      <c r="A36" s="70" t="s">
        <v>8957</v>
      </c>
      <c r="B36" s="59">
        <v>42706</v>
      </c>
      <c r="C36" s="70" t="s">
        <v>3</v>
      </c>
      <c r="D36" s="70">
        <v>28980</v>
      </c>
      <c r="E36" s="70" t="s">
        <v>4</v>
      </c>
      <c r="F36" s="70" t="s">
        <v>5520</v>
      </c>
      <c r="G36" s="70" t="s">
        <v>3</v>
      </c>
      <c r="H36" s="126">
        <v>6061.78</v>
      </c>
      <c r="L36" s="126">
        <f>+L35+H36-J36</f>
        <v>1534218.6500000004</v>
      </c>
    </row>
    <row r="37" spans="1:12">
      <c r="A37" s="70" t="s">
        <v>5507</v>
      </c>
      <c r="B37" s="59">
        <v>42706</v>
      </c>
      <c r="C37" s="70" t="s">
        <v>5151</v>
      </c>
      <c r="D37" s="70">
        <v>28981</v>
      </c>
      <c r="E37" s="70" t="s">
        <v>4</v>
      </c>
      <c r="F37" s="70" t="s">
        <v>5520</v>
      </c>
      <c r="G37" s="70" t="s">
        <v>5151</v>
      </c>
      <c r="H37" s="126">
        <v>440.42</v>
      </c>
      <c r="L37" s="126">
        <f>+L36+H37-J37</f>
        <v>1534659.0700000003</v>
      </c>
    </row>
    <row r="38" spans="1:12">
      <c r="A38" s="70" t="s">
        <v>8958</v>
      </c>
      <c r="B38" s="59">
        <v>42706</v>
      </c>
      <c r="C38" s="70" t="s">
        <v>6070</v>
      </c>
      <c r="D38" s="70">
        <v>28983</v>
      </c>
      <c r="E38" s="70" t="s">
        <v>4</v>
      </c>
      <c r="F38" s="70" t="s">
        <v>6645</v>
      </c>
      <c r="G38" s="70" t="s">
        <v>8959</v>
      </c>
      <c r="H38" s="126">
        <v>15557.4</v>
      </c>
      <c r="L38" s="126">
        <f>+L37+H38-J38</f>
        <v>1550216.4700000002</v>
      </c>
    </row>
    <row r="39" spans="1:12">
      <c r="A39" s="70" t="s">
        <v>2212</v>
      </c>
      <c r="B39" s="59">
        <v>42706</v>
      </c>
      <c r="C39" s="70" t="s">
        <v>8960</v>
      </c>
      <c r="D39" s="70">
        <v>629</v>
      </c>
      <c r="E39" s="70" t="s">
        <v>4</v>
      </c>
      <c r="F39" s="70" t="s">
        <v>2974</v>
      </c>
      <c r="G39" s="70" t="s">
        <v>8961</v>
      </c>
      <c r="H39" s="126">
        <v>9012.4699999999993</v>
      </c>
      <c r="L39" s="126">
        <f>+L38+H39-J39</f>
        <v>1559228.9400000002</v>
      </c>
    </row>
    <row r="40" spans="1:12">
      <c r="A40" s="70" t="s">
        <v>6205</v>
      </c>
      <c r="B40" s="59">
        <v>42706</v>
      </c>
      <c r="C40" s="70" t="s">
        <v>5576</v>
      </c>
      <c r="D40" s="70">
        <v>28985</v>
      </c>
      <c r="E40" s="70" t="s">
        <v>4</v>
      </c>
      <c r="F40" s="70" t="s">
        <v>6645</v>
      </c>
      <c r="G40" s="70" t="s">
        <v>8962</v>
      </c>
      <c r="H40" s="126">
        <v>1524.99</v>
      </c>
      <c r="L40" s="126">
        <f>+L39+H40-J40</f>
        <v>1560753.9300000002</v>
      </c>
    </row>
    <row r="41" spans="1:12">
      <c r="A41" s="70" t="s">
        <v>7584</v>
      </c>
      <c r="B41" s="59">
        <v>42706</v>
      </c>
      <c r="C41" s="70" t="s">
        <v>3</v>
      </c>
      <c r="D41" s="70">
        <v>28989</v>
      </c>
      <c r="E41" s="70" t="s">
        <v>4</v>
      </c>
      <c r="F41" s="70" t="s">
        <v>6645</v>
      </c>
      <c r="G41" s="70" t="s">
        <v>3</v>
      </c>
      <c r="H41" s="126">
        <v>53401.48</v>
      </c>
      <c r="L41" s="126">
        <f>+L40+H41-J41</f>
        <v>1614155.4100000001</v>
      </c>
    </row>
    <row r="42" spans="1:12">
      <c r="A42" s="70" t="s">
        <v>2216</v>
      </c>
      <c r="B42" s="59">
        <v>42706</v>
      </c>
      <c r="C42" s="70" t="s">
        <v>7</v>
      </c>
      <c r="D42" s="70">
        <v>28990</v>
      </c>
      <c r="E42" s="70" t="s">
        <v>4</v>
      </c>
      <c r="F42" s="70" t="s">
        <v>6645</v>
      </c>
      <c r="G42" s="70" t="s">
        <v>7</v>
      </c>
      <c r="H42" s="126">
        <v>77196.649999999994</v>
      </c>
      <c r="L42" s="126">
        <f>+L41+H42-J42</f>
        <v>1691352.06</v>
      </c>
    </row>
    <row r="43" spans="1:12">
      <c r="A43" s="70" t="s">
        <v>8963</v>
      </c>
      <c r="B43" s="59">
        <v>42706</v>
      </c>
      <c r="C43" s="70" t="s">
        <v>7</v>
      </c>
      <c r="D43" s="70">
        <v>28990</v>
      </c>
      <c r="E43" s="70" t="s">
        <v>4</v>
      </c>
      <c r="F43" s="70" t="s">
        <v>6645</v>
      </c>
      <c r="G43" s="70" t="s">
        <v>2115</v>
      </c>
      <c r="J43" s="126">
        <v>77196.649999999994</v>
      </c>
      <c r="L43" s="126">
        <f>+L42+H43-J43</f>
        <v>1614155.4100000001</v>
      </c>
    </row>
    <row r="44" spans="1:12">
      <c r="A44" s="70" t="s">
        <v>8964</v>
      </c>
      <c r="B44" s="59">
        <v>42706</v>
      </c>
      <c r="C44" s="70" t="s">
        <v>7</v>
      </c>
      <c r="D44" s="70">
        <v>28991</v>
      </c>
      <c r="E44" s="70" t="s">
        <v>4</v>
      </c>
      <c r="F44" s="70" t="s">
        <v>6645</v>
      </c>
      <c r="G44" s="70" t="s">
        <v>7</v>
      </c>
      <c r="H44" s="126">
        <v>75571.64</v>
      </c>
      <c r="L44" s="126">
        <f>+L43+H44-J44</f>
        <v>1689727.05</v>
      </c>
    </row>
    <row r="45" spans="1:12">
      <c r="A45" s="70" t="s">
        <v>92</v>
      </c>
      <c r="B45" s="59">
        <v>42706</v>
      </c>
      <c r="C45" s="70" t="s">
        <v>6342</v>
      </c>
      <c r="D45" s="70">
        <v>2436</v>
      </c>
      <c r="E45" s="70" t="s">
        <v>190</v>
      </c>
      <c r="F45" s="70" t="s">
        <v>34</v>
      </c>
      <c r="G45" s="70" t="s">
        <v>6114</v>
      </c>
      <c r="J45" s="126">
        <v>122000</v>
      </c>
      <c r="L45" s="126">
        <f>+L44+H45-J45</f>
        <v>1567727.05</v>
      </c>
    </row>
    <row r="46" spans="1:12">
      <c r="A46" s="70" t="s">
        <v>154</v>
      </c>
      <c r="B46" s="59">
        <v>42706</v>
      </c>
      <c r="C46" s="70" t="s">
        <v>41</v>
      </c>
      <c r="D46" s="70">
        <v>31026</v>
      </c>
      <c r="E46" s="70" t="s">
        <v>42</v>
      </c>
      <c r="F46" s="70" t="s">
        <v>4580</v>
      </c>
      <c r="G46" s="70" t="s">
        <v>751</v>
      </c>
      <c r="J46" s="126">
        <v>170000</v>
      </c>
      <c r="L46" s="126">
        <f>+L45+H46-J46</f>
        <v>1397727.05</v>
      </c>
    </row>
    <row r="47" spans="1:12">
      <c r="A47" s="70" t="s">
        <v>157</v>
      </c>
      <c r="B47" s="59">
        <v>42706</v>
      </c>
      <c r="C47" s="70" t="s">
        <v>8965</v>
      </c>
      <c r="D47" s="70">
        <v>3016</v>
      </c>
      <c r="E47" s="70" t="s">
        <v>190</v>
      </c>
      <c r="F47" s="70" t="s">
        <v>34</v>
      </c>
      <c r="G47" s="70" t="s">
        <v>4453</v>
      </c>
      <c r="J47" s="126">
        <v>59139.8</v>
      </c>
      <c r="L47" s="126">
        <f>+L46+H47-J47</f>
        <v>1338587.25</v>
      </c>
    </row>
    <row r="48" spans="1:12">
      <c r="A48" s="70" t="s">
        <v>160</v>
      </c>
      <c r="B48" s="59">
        <v>42706</v>
      </c>
      <c r="C48" s="70" t="s">
        <v>8966</v>
      </c>
      <c r="D48" s="70">
        <v>3017</v>
      </c>
      <c r="E48" s="70" t="s">
        <v>190</v>
      </c>
      <c r="F48" s="70" t="s">
        <v>34</v>
      </c>
      <c r="G48" s="70" t="s">
        <v>4453</v>
      </c>
      <c r="J48" s="126">
        <v>629985.18999999994</v>
      </c>
      <c r="L48" s="126">
        <f>+L47+H48-J48</f>
        <v>708602.06</v>
      </c>
    </row>
    <row r="49" spans="1:12">
      <c r="A49" s="70" t="s">
        <v>3024</v>
      </c>
      <c r="B49" s="59">
        <v>42707</v>
      </c>
      <c r="C49" s="70" t="s">
        <v>5834</v>
      </c>
      <c r="D49" s="70">
        <v>31029</v>
      </c>
      <c r="E49" s="70" t="s">
        <v>33</v>
      </c>
      <c r="F49" s="70" t="s">
        <v>3046</v>
      </c>
      <c r="G49" s="70" t="s">
        <v>8967</v>
      </c>
      <c r="H49" s="126">
        <v>1529.31</v>
      </c>
      <c r="L49" s="126">
        <f>+L48+H49-J49</f>
        <v>710131.37000000011</v>
      </c>
    </row>
    <row r="50" spans="1:12">
      <c r="A50" s="70" t="s">
        <v>3030</v>
      </c>
      <c r="B50" s="59">
        <v>42707</v>
      </c>
      <c r="C50" s="70" t="s">
        <v>5051</v>
      </c>
      <c r="D50" s="70">
        <v>28993</v>
      </c>
      <c r="E50" s="70" t="s">
        <v>4</v>
      </c>
      <c r="F50" s="70" t="s">
        <v>6645</v>
      </c>
      <c r="G50" s="70" t="s">
        <v>8223</v>
      </c>
      <c r="H50" s="126">
        <v>90000</v>
      </c>
      <c r="L50" s="126">
        <f>+L49+H50-J50</f>
        <v>800131.37000000011</v>
      </c>
    </row>
    <row r="51" spans="1:12">
      <c r="A51" s="70" t="s">
        <v>8968</v>
      </c>
      <c r="B51" s="59">
        <v>42707</v>
      </c>
      <c r="C51" s="70" t="s">
        <v>56</v>
      </c>
      <c r="D51" s="70">
        <v>28994</v>
      </c>
      <c r="E51" s="70" t="s">
        <v>4</v>
      </c>
      <c r="F51" s="70" t="s">
        <v>6645</v>
      </c>
      <c r="G51" s="70" t="s">
        <v>8752</v>
      </c>
      <c r="H51" s="126">
        <v>17010</v>
      </c>
      <c r="L51" s="126">
        <f>+L50+H51-J51</f>
        <v>817141.37000000011</v>
      </c>
    </row>
    <row r="52" spans="1:12">
      <c r="A52" s="70" t="s">
        <v>4737</v>
      </c>
      <c r="B52" s="59">
        <v>42707</v>
      </c>
      <c r="C52" s="70" t="s">
        <v>6070</v>
      </c>
      <c r="D52" s="70">
        <v>28995</v>
      </c>
      <c r="E52" s="70" t="s">
        <v>4</v>
      </c>
      <c r="F52" s="70" t="s">
        <v>6645</v>
      </c>
      <c r="G52" s="70" t="s">
        <v>81</v>
      </c>
      <c r="H52" s="126">
        <v>3030</v>
      </c>
      <c r="L52" s="126">
        <f>+L51+H52-J52</f>
        <v>820171.37000000011</v>
      </c>
    </row>
    <row r="53" spans="1:12">
      <c r="A53" s="70" t="s">
        <v>7591</v>
      </c>
      <c r="B53" s="59">
        <v>42707</v>
      </c>
      <c r="C53" s="70" t="s">
        <v>3</v>
      </c>
      <c r="D53" s="70">
        <v>28997</v>
      </c>
      <c r="E53" s="70" t="s">
        <v>4</v>
      </c>
      <c r="F53" s="70" t="s">
        <v>6645</v>
      </c>
      <c r="G53" s="70" t="s">
        <v>3</v>
      </c>
      <c r="H53" s="126">
        <v>31135.02</v>
      </c>
      <c r="L53" s="126">
        <f>+L52+H53-J53</f>
        <v>851306.39000000013</v>
      </c>
    </row>
    <row r="54" spans="1:12">
      <c r="A54" s="70" t="s">
        <v>3870</v>
      </c>
      <c r="B54" s="59">
        <v>42707</v>
      </c>
      <c r="C54" s="70" t="s">
        <v>7</v>
      </c>
      <c r="D54" s="70">
        <v>28998</v>
      </c>
      <c r="E54" s="70" t="s">
        <v>4</v>
      </c>
      <c r="F54" s="70" t="s">
        <v>6645</v>
      </c>
      <c r="G54" s="70" t="s">
        <v>7</v>
      </c>
      <c r="H54" s="126">
        <v>335615.69</v>
      </c>
      <c r="L54" s="126">
        <f>+L53+H54-J54</f>
        <v>1186922.08</v>
      </c>
    </row>
    <row r="55" spans="1:12">
      <c r="A55" s="70" t="s">
        <v>3872</v>
      </c>
      <c r="B55" s="59">
        <v>42708</v>
      </c>
      <c r="C55" s="70" t="s">
        <v>7</v>
      </c>
      <c r="D55" s="70">
        <v>28999</v>
      </c>
      <c r="E55" s="70" t="s">
        <v>4</v>
      </c>
      <c r="F55" s="70" t="s">
        <v>5520</v>
      </c>
      <c r="G55" s="70" t="s">
        <v>7</v>
      </c>
      <c r="H55" s="126">
        <v>22000</v>
      </c>
      <c r="L55" s="126">
        <f>+L54+H55-J55</f>
        <v>1208922.08</v>
      </c>
    </row>
    <row r="56" spans="1:12">
      <c r="A56" s="70" t="s">
        <v>5523</v>
      </c>
      <c r="B56" s="59">
        <v>42709</v>
      </c>
      <c r="C56" s="70" t="s">
        <v>8969</v>
      </c>
      <c r="D56" s="70">
        <v>630</v>
      </c>
      <c r="E56" s="70" t="s">
        <v>4</v>
      </c>
      <c r="F56" s="70" t="s">
        <v>2974</v>
      </c>
      <c r="G56" s="70" t="s">
        <v>8970</v>
      </c>
      <c r="H56" s="126">
        <v>5652.9</v>
      </c>
      <c r="L56" s="126">
        <f>+L55+H56-J56</f>
        <v>1214574.98</v>
      </c>
    </row>
    <row r="57" spans="1:12">
      <c r="A57" s="70" t="s">
        <v>3896</v>
      </c>
      <c r="B57" s="59">
        <v>42709</v>
      </c>
      <c r="C57" s="70" t="s">
        <v>7</v>
      </c>
      <c r="D57" s="70">
        <v>29000</v>
      </c>
      <c r="E57" s="70" t="s">
        <v>4</v>
      </c>
      <c r="F57" s="70" t="s">
        <v>6645</v>
      </c>
      <c r="G57" s="70" t="s">
        <v>7</v>
      </c>
      <c r="H57" s="126">
        <v>130818.71</v>
      </c>
      <c r="L57" s="126">
        <f>+L56+H57-J57</f>
        <v>1345393.69</v>
      </c>
    </row>
    <row r="58" spans="1:12">
      <c r="A58" s="70" t="s">
        <v>1301</v>
      </c>
      <c r="B58" s="59">
        <v>42709</v>
      </c>
      <c r="C58" s="70" t="s">
        <v>3</v>
      </c>
      <c r="D58" s="70">
        <v>29001</v>
      </c>
      <c r="E58" s="70" t="s">
        <v>4</v>
      </c>
      <c r="F58" s="70" t="s">
        <v>6645</v>
      </c>
      <c r="G58" s="70" t="s">
        <v>3</v>
      </c>
      <c r="H58" s="126">
        <v>14116.78</v>
      </c>
      <c r="L58" s="126">
        <f>+L57+H58-J58</f>
        <v>1359510.47</v>
      </c>
    </row>
    <row r="59" spans="1:12">
      <c r="A59" s="70" t="s">
        <v>80</v>
      </c>
      <c r="B59" s="59">
        <v>42709</v>
      </c>
      <c r="C59" s="70" t="s">
        <v>41</v>
      </c>
      <c r="D59" s="70">
        <v>31034</v>
      </c>
      <c r="E59" s="70" t="s">
        <v>33</v>
      </c>
      <c r="F59" s="70" t="s">
        <v>4580</v>
      </c>
      <c r="G59" s="70" t="s">
        <v>3608</v>
      </c>
      <c r="H59" s="126">
        <v>674000</v>
      </c>
      <c r="L59" s="126">
        <f>+L58+H59-J59</f>
        <v>2033510.47</v>
      </c>
    </row>
    <row r="60" spans="1:12">
      <c r="A60" s="70" t="s">
        <v>3058</v>
      </c>
      <c r="B60" s="59">
        <v>42709</v>
      </c>
      <c r="C60" s="70" t="s">
        <v>6070</v>
      </c>
      <c r="D60" s="70">
        <v>29005</v>
      </c>
      <c r="E60" s="70" t="s">
        <v>4</v>
      </c>
      <c r="F60" s="70" t="s">
        <v>5520</v>
      </c>
      <c r="G60" s="70" t="s">
        <v>4205</v>
      </c>
      <c r="H60" s="126">
        <v>546868</v>
      </c>
      <c r="L60" s="126">
        <f>+L59+H60-J60</f>
        <v>2580378.4699999997</v>
      </c>
    </row>
    <row r="61" spans="1:12">
      <c r="A61" s="70" t="s">
        <v>3060</v>
      </c>
      <c r="B61" s="59">
        <v>42709</v>
      </c>
      <c r="C61" s="70" t="s">
        <v>5576</v>
      </c>
      <c r="D61" s="70">
        <v>29006</v>
      </c>
      <c r="E61" s="70" t="s">
        <v>4</v>
      </c>
      <c r="F61" s="70" t="s">
        <v>5520</v>
      </c>
      <c r="G61" s="70" t="s">
        <v>8971</v>
      </c>
      <c r="H61" s="126">
        <v>100000</v>
      </c>
      <c r="L61" s="126">
        <f>+L60+H61-J61</f>
        <v>2680378.4699999997</v>
      </c>
    </row>
    <row r="62" spans="1:12">
      <c r="A62" s="70" t="s">
        <v>3941</v>
      </c>
      <c r="B62" s="59">
        <v>42709</v>
      </c>
      <c r="C62" s="70" t="s">
        <v>6070</v>
      </c>
      <c r="D62" s="70">
        <v>29008</v>
      </c>
      <c r="E62" s="70" t="s">
        <v>4</v>
      </c>
      <c r="F62" s="70" t="s">
        <v>5520</v>
      </c>
      <c r="G62" s="70" t="s">
        <v>4293</v>
      </c>
      <c r="H62" s="126">
        <v>3030</v>
      </c>
      <c r="L62" s="126">
        <f>+L61+H62-J62</f>
        <v>2683408.4699999997</v>
      </c>
    </row>
    <row r="63" spans="1:12">
      <c r="A63" s="70" t="s">
        <v>139</v>
      </c>
      <c r="B63" s="59">
        <v>42709</v>
      </c>
      <c r="C63" s="70" t="s">
        <v>6070</v>
      </c>
      <c r="D63" s="70">
        <v>29009</v>
      </c>
      <c r="E63" s="70" t="s">
        <v>4</v>
      </c>
      <c r="F63" s="70" t="s">
        <v>5520</v>
      </c>
      <c r="G63" s="70" t="s">
        <v>5238</v>
      </c>
      <c r="H63" s="126">
        <v>5296</v>
      </c>
      <c r="L63" s="126">
        <f>+L62+H63-J63</f>
        <v>2688704.4699999997</v>
      </c>
    </row>
    <row r="64" spans="1:12">
      <c r="A64" s="70" t="s">
        <v>8334</v>
      </c>
      <c r="B64" s="59">
        <v>42709</v>
      </c>
      <c r="C64" s="70" t="s">
        <v>3</v>
      </c>
      <c r="D64" s="70">
        <v>29012</v>
      </c>
      <c r="E64" s="70" t="s">
        <v>4</v>
      </c>
      <c r="F64" s="70" t="s">
        <v>5520</v>
      </c>
      <c r="G64" s="70" t="s">
        <v>3</v>
      </c>
      <c r="H64" s="126">
        <v>10675.99</v>
      </c>
      <c r="L64" s="126">
        <f>+L63+H64-J64</f>
        <v>2699380.46</v>
      </c>
    </row>
    <row r="65" spans="1:12">
      <c r="A65" s="70" t="s">
        <v>5553</v>
      </c>
      <c r="B65" s="59">
        <v>42709</v>
      </c>
      <c r="C65" s="70" t="s">
        <v>7</v>
      </c>
      <c r="D65" s="70">
        <v>29013</v>
      </c>
      <c r="E65" s="70" t="s">
        <v>4</v>
      </c>
      <c r="F65" s="70" t="s">
        <v>5520</v>
      </c>
      <c r="G65" s="70" t="s">
        <v>7</v>
      </c>
      <c r="H65" s="126">
        <v>207656.05</v>
      </c>
      <c r="L65" s="126">
        <f>+L64+H65-J65</f>
        <v>2907036.51</v>
      </c>
    </row>
    <row r="66" spans="1:12">
      <c r="A66" s="70" t="s">
        <v>163</v>
      </c>
      <c r="B66" s="59">
        <v>42709</v>
      </c>
      <c r="C66" s="70" t="s">
        <v>8972</v>
      </c>
      <c r="D66" s="70">
        <v>18212</v>
      </c>
      <c r="E66" s="70" t="s">
        <v>66</v>
      </c>
      <c r="F66" s="70" t="s">
        <v>34</v>
      </c>
      <c r="G66" s="70" t="s">
        <v>341</v>
      </c>
      <c r="J66" s="126">
        <v>4660.2</v>
      </c>
      <c r="L66" s="126">
        <f>+L65+H66-J66</f>
        <v>2902376.3099999996</v>
      </c>
    </row>
    <row r="67" spans="1:12">
      <c r="A67" s="70" t="s">
        <v>166</v>
      </c>
      <c r="B67" s="59">
        <v>42709</v>
      </c>
      <c r="C67" s="70" t="s">
        <v>8973</v>
      </c>
      <c r="D67" s="70">
        <v>18213</v>
      </c>
      <c r="E67" s="70" t="s">
        <v>385</v>
      </c>
      <c r="F67" s="70" t="s">
        <v>34</v>
      </c>
      <c r="G67" s="70" t="s">
        <v>391</v>
      </c>
      <c r="J67" s="126">
        <v>462.94</v>
      </c>
      <c r="L67" s="126">
        <f>+L66+H67-J67</f>
        <v>2901913.3699999996</v>
      </c>
    </row>
    <row r="68" spans="1:12">
      <c r="A68" s="70" t="s">
        <v>169</v>
      </c>
      <c r="B68" s="59">
        <v>42709</v>
      </c>
      <c r="C68" s="70" t="s">
        <v>8974</v>
      </c>
      <c r="D68" s="70">
        <v>1102</v>
      </c>
      <c r="E68" s="70" t="s">
        <v>109</v>
      </c>
      <c r="F68" s="70" t="s">
        <v>34</v>
      </c>
      <c r="G68" s="70" t="s">
        <v>106</v>
      </c>
      <c r="H68" s="126">
        <v>90000</v>
      </c>
      <c r="L68" s="126">
        <f>+L67+H68-J68</f>
        <v>2991913.3699999996</v>
      </c>
    </row>
    <row r="69" spans="1:12">
      <c r="A69" s="70" t="s">
        <v>172</v>
      </c>
      <c r="B69" s="59">
        <v>42709</v>
      </c>
      <c r="C69" s="70" t="s">
        <v>8975</v>
      </c>
      <c r="D69" s="70">
        <v>3018</v>
      </c>
      <c r="E69" s="70" t="s">
        <v>183</v>
      </c>
      <c r="F69" s="70" t="s">
        <v>34</v>
      </c>
      <c r="G69" s="70" t="s">
        <v>2055</v>
      </c>
      <c r="J69" s="126">
        <v>1237941.92</v>
      </c>
      <c r="L69" s="126">
        <f>+L68+H69-J69</f>
        <v>1753971.4499999997</v>
      </c>
    </row>
    <row r="70" spans="1:12">
      <c r="A70" s="70" t="s">
        <v>1273</v>
      </c>
      <c r="B70" s="59">
        <v>42709</v>
      </c>
      <c r="C70" s="70" t="s">
        <v>8976</v>
      </c>
      <c r="D70" s="70">
        <v>3019</v>
      </c>
      <c r="E70" s="70" t="s">
        <v>190</v>
      </c>
      <c r="F70" s="70" t="s">
        <v>34</v>
      </c>
      <c r="G70" s="70" t="s">
        <v>4453</v>
      </c>
      <c r="J70" s="126">
        <v>424.47</v>
      </c>
      <c r="L70" s="126">
        <f t="shared" ref="L70:L133" si="0">+L69+H70-J70</f>
        <v>1753546.9799999997</v>
      </c>
    </row>
    <row r="71" spans="1:12">
      <c r="A71" s="70" t="s">
        <v>267</v>
      </c>
      <c r="B71" s="59">
        <v>42709</v>
      </c>
      <c r="C71" s="70" t="s">
        <v>8977</v>
      </c>
      <c r="D71" s="70">
        <v>18214</v>
      </c>
      <c r="E71" s="70" t="s">
        <v>623</v>
      </c>
      <c r="F71" s="70" t="s">
        <v>34</v>
      </c>
      <c r="G71" s="70" t="s">
        <v>8132</v>
      </c>
      <c r="J71" s="126">
        <v>841.6</v>
      </c>
      <c r="L71" s="126">
        <f t="shared" si="0"/>
        <v>1752705.3799999997</v>
      </c>
    </row>
    <row r="72" spans="1:12">
      <c r="A72" s="70" t="s">
        <v>269</v>
      </c>
      <c r="B72" s="59">
        <v>42709</v>
      </c>
      <c r="C72" s="70" t="s">
        <v>8978</v>
      </c>
      <c r="D72" s="70">
        <v>18215</v>
      </c>
      <c r="E72" s="70" t="s">
        <v>623</v>
      </c>
      <c r="F72" s="70" t="s">
        <v>34</v>
      </c>
      <c r="G72" s="70" t="s">
        <v>8132</v>
      </c>
      <c r="J72" s="126">
        <v>56000</v>
      </c>
      <c r="L72" s="126">
        <f t="shared" si="0"/>
        <v>1696705.3799999997</v>
      </c>
    </row>
    <row r="73" spans="1:12">
      <c r="A73" s="70" t="s">
        <v>272</v>
      </c>
      <c r="B73" s="59">
        <v>42709</v>
      </c>
      <c r="C73" s="70" t="s">
        <v>41</v>
      </c>
      <c r="D73" s="70">
        <v>31036</v>
      </c>
      <c r="E73" s="70" t="s">
        <v>42</v>
      </c>
      <c r="F73" s="70" t="s">
        <v>4580</v>
      </c>
      <c r="G73" s="70" t="s">
        <v>751</v>
      </c>
      <c r="J73" s="126">
        <v>150000</v>
      </c>
      <c r="L73" s="126">
        <f t="shared" si="0"/>
        <v>1546705.3799999997</v>
      </c>
    </row>
    <row r="74" spans="1:12">
      <c r="A74" s="70" t="s">
        <v>288</v>
      </c>
      <c r="B74" s="59">
        <v>42709</v>
      </c>
      <c r="C74" s="70" t="s">
        <v>8979</v>
      </c>
      <c r="D74" s="70">
        <v>3021</v>
      </c>
      <c r="E74" s="70" t="s">
        <v>190</v>
      </c>
      <c r="F74" s="70" t="s">
        <v>34</v>
      </c>
      <c r="G74" s="70" t="s">
        <v>4453</v>
      </c>
      <c r="J74" s="126">
        <v>464000</v>
      </c>
      <c r="L74" s="126">
        <f t="shared" si="0"/>
        <v>1082705.3799999997</v>
      </c>
    </row>
    <row r="75" spans="1:12">
      <c r="A75" s="70" t="s">
        <v>5560</v>
      </c>
      <c r="B75" s="59">
        <v>42710</v>
      </c>
      <c r="C75" s="70" t="s">
        <v>8980</v>
      </c>
      <c r="D75" s="70">
        <v>631</v>
      </c>
      <c r="E75" s="70" t="s">
        <v>4</v>
      </c>
      <c r="F75" s="70" t="s">
        <v>2974</v>
      </c>
      <c r="G75" s="70" t="s">
        <v>8981</v>
      </c>
      <c r="H75" s="126">
        <v>3457.84</v>
      </c>
      <c r="L75" s="126">
        <f t="shared" si="0"/>
        <v>1086163.2199999997</v>
      </c>
    </row>
    <row r="76" spans="1:12">
      <c r="A76" s="70" t="s">
        <v>2264</v>
      </c>
      <c r="B76" s="59">
        <v>42710</v>
      </c>
      <c r="C76" s="70" t="s">
        <v>8982</v>
      </c>
      <c r="D76" s="70">
        <v>31154</v>
      </c>
      <c r="E76" s="70" t="s">
        <v>33</v>
      </c>
      <c r="F76" s="70" t="s">
        <v>3046</v>
      </c>
      <c r="G76" s="70" t="s">
        <v>8983</v>
      </c>
      <c r="H76" s="126">
        <v>360.69</v>
      </c>
      <c r="L76" s="126">
        <f t="shared" si="0"/>
        <v>1086523.9099999997</v>
      </c>
    </row>
    <row r="77" spans="1:12">
      <c r="A77" s="70" t="s">
        <v>1354</v>
      </c>
      <c r="B77" s="59">
        <v>42710</v>
      </c>
      <c r="C77" s="70" t="s">
        <v>5051</v>
      </c>
      <c r="D77" s="70">
        <v>29015</v>
      </c>
      <c r="E77" s="70" t="s">
        <v>4</v>
      </c>
      <c r="F77" s="70" t="s">
        <v>6645</v>
      </c>
      <c r="G77" s="70" t="s">
        <v>5289</v>
      </c>
      <c r="H77" s="126">
        <v>30200</v>
      </c>
      <c r="L77" s="126">
        <f t="shared" si="0"/>
        <v>1116723.9099999997</v>
      </c>
    </row>
    <row r="78" spans="1:12">
      <c r="A78" s="70" t="s">
        <v>6255</v>
      </c>
      <c r="B78" s="59">
        <v>42710</v>
      </c>
      <c r="C78" s="70" t="s">
        <v>5576</v>
      </c>
      <c r="D78" s="70">
        <v>29016</v>
      </c>
      <c r="E78" s="70" t="s">
        <v>4</v>
      </c>
      <c r="F78" s="70" t="s">
        <v>6645</v>
      </c>
      <c r="G78" s="70" t="s">
        <v>8984</v>
      </c>
      <c r="H78" s="126">
        <v>1025</v>
      </c>
      <c r="L78" s="126">
        <f t="shared" si="0"/>
        <v>1117748.9099999997</v>
      </c>
    </row>
    <row r="79" spans="1:12">
      <c r="A79" s="70" t="s">
        <v>7658</v>
      </c>
      <c r="B79" s="59">
        <v>42710</v>
      </c>
      <c r="C79" s="70" t="s">
        <v>6070</v>
      </c>
      <c r="D79" s="70">
        <v>29017</v>
      </c>
      <c r="E79" s="70" t="s">
        <v>4</v>
      </c>
      <c r="F79" s="70" t="s">
        <v>6645</v>
      </c>
      <c r="G79" s="70" t="s">
        <v>8985</v>
      </c>
      <c r="H79" s="126">
        <v>85000</v>
      </c>
      <c r="L79" s="126">
        <f t="shared" si="0"/>
        <v>1202748.9099999997</v>
      </c>
    </row>
    <row r="80" spans="1:12">
      <c r="A80" s="70" t="s">
        <v>1359</v>
      </c>
      <c r="B80" s="59">
        <v>42710</v>
      </c>
      <c r="C80" s="70" t="s">
        <v>7</v>
      </c>
      <c r="D80" s="70">
        <v>29018</v>
      </c>
      <c r="E80" s="70" t="s">
        <v>4</v>
      </c>
      <c r="F80" s="70" t="s">
        <v>6645</v>
      </c>
      <c r="G80" s="70" t="s">
        <v>7</v>
      </c>
      <c r="H80" s="126">
        <v>562601.13</v>
      </c>
      <c r="L80" s="126">
        <f t="shared" si="0"/>
        <v>1765350.0399999996</v>
      </c>
    </row>
    <row r="81" spans="1:12">
      <c r="A81" s="70" t="s">
        <v>1362</v>
      </c>
      <c r="B81" s="59">
        <v>42710</v>
      </c>
      <c r="C81" s="70" t="s">
        <v>3</v>
      </c>
      <c r="D81" s="70">
        <v>29019</v>
      </c>
      <c r="E81" s="70" t="s">
        <v>4</v>
      </c>
      <c r="F81" s="70" t="s">
        <v>6645</v>
      </c>
      <c r="G81" s="70" t="s">
        <v>8986</v>
      </c>
      <c r="H81" s="126">
        <v>272537.37</v>
      </c>
      <c r="L81" s="126">
        <f t="shared" si="0"/>
        <v>2037887.4099999997</v>
      </c>
    </row>
    <row r="82" spans="1:12">
      <c r="A82" s="70" t="s">
        <v>7037</v>
      </c>
      <c r="B82" s="59">
        <v>42710</v>
      </c>
      <c r="C82" s="70" t="s">
        <v>8335</v>
      </c>
      <c r="D82" s="70">
        <v>29020</v>
      </c>
      <c r="E82" s="70" t="s">
        <v>4</v>
      </c>
      <c r="F82" s="70" t="s">
        <v>6645</v>
      </c>
      <c r="G82" s="70" t="s">
        <v>8335</v>
      </c>
      <c r="H82" s="126">
        <v>1387.72</v>
      </c>
      <c r="L82" s="126">
        <f t="shared" si="0"/>
        <v>2039275.1299999997</v>
      </c>
    </row>
    <row r="83" spans="1:12">
      <c r="A83" s="70" t="s">
        <v>2273</v>
      </c>
      <c r="B83" s="59">
        <v>42710</v>
      </c>
      <c r="C83" s="70" t="s">
        <v>7</v>
      </c>
      <c r="D83" s="70">
        <v>29018</v>
      </c>
      <c r="E83" s="70" t="s">
        <v>4</v>
      </c>
      <c r="F83" s="70" t="s">
        <v>6645</v>
      </c>
      <c r="G83" s="70" t="s">
        <v>2115</v>
      </c>
      <c r="J83" s="126">
        <v>562601.13</v>
      </c>
      <c r="L83" s="126">
        <f t="shared" si="0"/>
        <v>1476673.9999999995</v>
      </c>
    </row>
    <row r="84" spans="1:12">
      <c r="A84" s="70" t="s">
        <v>2275</v>
      </c>
      <c r="B84" s="59">
        <v>42710</v>
      </c>
      <c r="C84" s="70" t="s">
        <v>7</v>
      </c>
      <c r="D84" s="70">
        <v>29021</v>
      </c>
      <c r="E84" s="70" t="s">
        <v>4</v>
      </c>
      <c r="F84" s="70" t="s">
        <v>6645</v>
      </c>
      <c r="G84" s="70" t="s">
        <v>7</v>
      </c>
      <c r="H84" s="126">
        <v>542601.13</v>
      </c>
      <c r="L84" s="126">
        <f t="shared" si="0"/>
        <v>2019275.1299999994</v>
      </c>
    </row>
    <row r="85" spans="1:12">
      <c r="A85" s="70" t="s">
        <v>7663</v>
      </c>
      <c r="B85" s="59">
        <v>42710</v>
      </c>
      <c r="C85" s="70" t="s">
        <v>56</v>
      </c>
      <c r="D85" s="70">
        <v>29022</v>
      </c>
      <c r="E85" s="70" t="s">
        <v>4</v>
      </c>
      <c r="F85" s="70" t="s">
        <v>5520</v>
      </c>
      <c r="G85" s="70" t="s">
        <v>8937</v>
      </c>
      <c r="H85" s="126">
        <v>40000</v>
      </c>
      <c r="L85" s="126">
        <f t="shared" si="0"/>
        <v>2059275.1299999994</v>
      </c>
    </row>
    <row r="86" spans="1:12">
      <c r="A86" s="70" t="s">
        <v>1370</v>
      </c>
      <c r="B86" s="59">
        <v>42710</v>
      </c>
      <c r="C86" s="70" t="s">
        <v>6070</v>
      </c>
      <c r="D86" s="70">
        <v>29027</v>
      </c>
      <c r="E86" s="70" t="s">
        <v>4</v>
      </c>
      <c r="F86" s="70" t="s">
        <v>5520</v>
      </c>
      <c r="G86" s="70" t="s">
        <v>8223</v>
      </c>
      <c r="H86" s="126">
        <v>166000</v>
      </c>
      <c r="L86" s="126">
        <f t="shared" si="0"/>
        <v>2225275.1299999994</v>
      </c>
    </row>
    <row r="87" spans="1:12">
      <c r="A87" s="70" t="s">
        <v>239</v>
      </c>
      <c r="B87" s="59">
        <v>42710</v>
      </c>
      <c r="C87" s="70" t="s">
        <v>6070</v>
      </c>
      <c r="D87" s="70">
        <v>29030</v>
      </c>
      <c r="E87" s="70" t="s">
        <v>4</v>
      </c>
      <c r="F87" s="70" t="s">
        <v>5520</v>
      </c>
      <c r="G87" s="70" t="s">
        <v>834</v>
      </c>
      <c r="H87" s="126">
        <v>300000</v>
      </c>
      <c r="L87" s="126">
        <f t="shared" si="0"/>
        <v>2525275.1299999994</v>
      </c>
    </row>
    <row r="88" spans="1:12">
      <c r="A88" s="70" t="s">
        <v>240</v>
      </c>
      <c r="B88" s="59">
        <v>42710</v>
      </c>
      <c r="C88" s="70" t="s">
        <v>6070</v>
      </c>
      <c r="D88" s="70">
        <v>29031</v>
      </c>
      <c r="E88" s="70" t="s">
        <v>4</v>
      </c>
      <c r="F88" s="70" t="s">
        <v>5520</v>
      </c>
      <c r="G88" s="70" t="s">
        <v>3292</v>
      </c>
      <c r="H88" s="126">
        <v>1025</v>
      </c>
      <c r="L88" s="126">
        <f t="shared" si="0"/>
        <v>2526300.1299999994</v>
      </c>
    </row>
    <row r="89" spans="1:12">
      <c r="A89" s="70" t="s">
        <v>241</v>
      </c>
      <c r="B89" s="59">
        <v>42710</v>
      </c>
      <c r="C89" s="70" t="s">
        <v>5051</v>
      </c>
      <c r="D89" s="70">
        <v>29032</v>
      </c>
      <c r="E89" s="70" t="s">
        <v>4</v>
      </c>
      <c r="F89" s="70" t="s">
        <v>5520</v>
      </c>
      <c r="G89" s="70" t="s">
        <v>8657</v>
      </c>
      <c r="H89" s="126">
        <v>1333.5</v>
      </c>
      <c r="L89" s="126">
        <f t="shared" si="0"/>
        <v>2527633.6299999994</v>
      </c>
    </row>
    <row r="90" spans="1:12">
      <c r="A90" s="70" t="s">
        <v>2283</v>
      </c>
      <c r="B90" s="59">
        <v>42710</v>
      </c>
      <c r="C90" s="70" t="s">
        <v>6070</v>
      </c>
      <c r="D90" s="70">
        <v>29033</v>
      </c>
      <c r="E90" s="70" t="s">
        <v>4</v>
      </c>
      <c r="F90" s="70" t="s">
        <v>5520</v>
      </c>
      <c r="G90" s="70" t="s">
        <v>1193</v>
      </c>
      <c r="H90" s="126">
        <v>3230</v>
      </c>
      <c r="L90" s="126">
        <f t="shared" si="0"/>
        <v>2530863.6299999994</v>
      </c>
    </row>
    <row r="91" spans="1:12">
      <c r="A91" s="70" t="s">
        <v>3982</v>
      </c>
      <c r="B91" s="59">
        <v>42710</v>
      </c>
      <c r="C91" s="70" t="s">
        <v>5051</v>
      </c>
      <c r="D91" s="70">
        <v>29035</v>
      </c>
      <c r="E91" s="70" t="s">
        <v>4</v>
      </c>
      <c r="F91" s="70" t="s">
        <v>5520</v>
      </c>
      <c r="G91" s="70" t="s">
        <v>8987</v>
      </c>
      <c r="H91" s="126">
        <v>77000</v>
      </c>
      <c r="L91" s="126">
        <f t="shared" si="0"/>
        <v>2607863.6299999994</v>
      </c>
    </row>
    <row r="92" spans="1:12">
      <c r="A92" s="70" t="s">
        <v>245</v>
      </c>
      <c r="B92" s="59">
        <v>42710</v>
      </c>
      <c r="C92" s="70" t="s">
        <v>6070</v>
      </c>
      <c r="D92" s="70">
        <v>29037</v>
      </c>
      <c r="E92" s="70" t="s">
        <v>4</v>
      </c>
      <c r="F92" s="70" t="s">
        <v>5520</v>
      </c>
      <c r="G92" s="70" t="s">
        <v>1877</v>
      </c>
      <c r="H92" s="126">
        <v>2872</v>
      </c>
      <c r="L92" s="126">
        <f t="shared" si="0"/>
        <v>2610735.6299999994</v>
      </c>
    </row>
    <row r="93" spans="1:12">
      <c r="A93" s="70" t="s">
        <v>5584</v>
      </c>
      <c r="B93" s="59">
        <v>42710</v>
      </c>
      <c r="C93" s="70" t="s">
        <v>6070</v>
      </c>
      <c r="D93" s="70">
        <v>29038</v>
      </c>
      <c r="E93" s="70" t="s">
        <v>4</v>
      </c>
      <c r="F93" s="70" t="s">
        <v>5520</v>
      </c>
      <c r="G93" s="70" t="s">
        <v>8988</v>
      </c>
      <c r="H93" s="126">
        <v>5000</v>
      </c>
      <c r="L93" s="126">
        <f t="shared" si="0"/>
        <v>2615735.6299999994</v>
      </c>
    </row>
    <row r="94" spans="1:12">
      <c r="A94" s="70" t="s">
        <v>5586</v>
      </c>
      <c r="B94" s="59">
        <v>42710</v>
      </c>
      <c r="C94" s="70" t="s">
        <v>7</v>
      </c>
      <c r="D94" s="70">
        <v>29040</v>
      </c>
      <c r="E94" s="70" t="s">
        <v>4</v>
      </c>
      <c r="F94" s="70" t="s">
        <v>5520</v>
      </c>
      <c r="G94" s="70" t="s">
        <v>7</v>
      </c>
      <c r="H94" s="126">
        <v>118623.91</v>
      </c>
      <c r="L94" s="126">
        <f t="shared" si="0"/>
        <v>2734359.5399999996</v>
      </c>
    </row>
    <row r="95" spans="1:12">
      <c r="A95" s="70" t="s">
        <v>8989</v>
      </c>
      <c r="B95" s="59">
        <v>42710</v>
      </c>
      <c r="C95" s="70" t="s">
        <v>3</v>
      </c>
      <c r="D95" s="70">
        <v>29041</v>
      </c>
      <c r="E95" s="70" t="s">
        <v>4</v>
      </c>
      <c r="F95" s="70" t="s">
        <v>5520</v>
      </c>
      <c r="G95" s="70" t="s">
        <v>3</v>
      </c>
      <c r="H95" s="126">
        <v>22992.880000000001</v>
      </c>
      <c r="L95" s="126">
        <f t="shared" si="0"/>
        <v>2757352.4199999995</v>
      </c>
    </row>
    <row r="96" spans="1:12">
      <c r="A96" s="70" t="s">
        <v>275</v>
      </c>
      <c r="B96" s="59">
        <v>42710</v>
      </c>
      <c r="C96" s="70" t="s">
        <v>8946</v>
      </c>
      <c r="D96" s="70">
        <v>18207</v>
      </c>
      <c r="E96" s="70" t="s">
        <v>623</v>
      </c>
      <c r="F96" s="70" t="s">
        <v>34</v>
      </c>
      <c r="G96" s="70" t="s">
        <v>8990</v>
      </c>
      <c r="H96" s="126">
        <v>25541.599999999999</v>
      </c>
      <c r="L96" s="126">
        <f t="shared" si="0"/>
        <v>2782894.0199999996</v>
      </c>
    </row>
    <row r="97" spans="1:12">
      <c r="A97" s="70" t="s">
        <v>277</v>
      </c>
      <c r="B97" s="59">
        <v>42710</v>
      </c>
      <c r="C97" s="70" t="s">
        <v>8991</v>
      </c>
      <c r="D97" s="70">
        <v>18216</v>
      </c>
      <c r="E97" s="70" t="s">
        <v>623</v>
      </c>
      <c r="F97" s="70" t="s">
        <v>34</v>
      </c>
      <c r="G97" s="70" t="s">
        <v>8947</v>
      </c>
      <c r="J97" s="126">
        <v>25541.599999999999</v>
      </c>
      <c r="L97" s="126">
        <f t="shared" si="0"/>
        <v>2757352.4199999995</v>
      </c>
    </row>
    <row r="98" spans="1:12">
      <c r="A98" s="70" t="s">
        <v>279</v>
      </c>
      <c r="B98" s="59">
        <v>42710</v>
      </c>
      <c r="C98" s="70" t="s">
        <v>8992</v>
      </c>
      <c r="D98" s="70">
        <v>18217</v>
      </c>
      <c r="E98" s="70" t="s">
        <v>66</v>
      </c>
      <c r="F98" s="70" t="s">
        <v>34</v>
      </c>
      <c r="G98" s="70" t="s">
        <v>540</v>
      </c>
      <c r="J98" s="126">
        <v>166486.32999999999</v>
      </c>
      <c r="L98" s="126">
        <f t="shared" si="0"/>
        <v>2590866.0899999994</v>
      </c>
    </row>
    <row r="99" spans="1:12">
      <c r="A99" s="70" t="s">
        <v>281</v>
      </c>
      <c r="B99" s="59">
        <v>42710</v>
      </c>
      <c r="C99" s="70" t="s">
        <v>8993</v>
      </c>
      <c r="D99" s="70">
        <v>18218</v>
      </c>
      <c r="E99" s="70" t="s">
        <v>66</v>
      </c>
      <c r="F99" s="70" t="s">
        <v>34</v>
      </c>
      <c r="G99" s="70" t="s">
        <v>540</v>
      </c>
      <c r="J99" s="126">
        <v>173513.67</v>
      </c>
      <c r="L99" s="126">
        <f t="shared" si="0"/>
        <v>2417352.4199999995</v>
      </c>
    </row>
    <row r="100" spans="1:12">
      <c r="A100" s="70" t="s">
        <v>284</v>
      </c>
      <c r="B100" s="59">
        <v>42710</v>
      </c>
      <c r="C100" s="70" t="s">
        <v>8994</v>
      </c>
      <c r="D100" s="70">
        <v>18219</v>
      </c>
      <c r="E100" s="70" t="s">
        <v>66</v>
      </c>
      <c r="F100" s="70" t="s">
        <v>34</v>
      </c>
      <c r="G100" s="70" t="s">
        <v>8995</v>
      </c>
      <c r="J100" s="126">
        <v>350000</v>
      </c>
      <c r="L100" s="126">
        <f t="shared" si="0"/>
        <v>2067352.4199999995</v>
      </c>
    </row>
    <row r="101" spans="1:12">
      <c r="A101" s="70" t="s">
        <v>175</v>
      </c>
      <c r="B101" s="59">
        <v>42710</v>
      </c>
      <c r="C101" s="70" t="s">
        <v>8996</v>
      </c>
      <c r="D101" s="70">
        <v>18220</v>
      </c>
      <c r="E101" s="70" t="s">
        <v>66</v>
      </c>
      <c r="F101" s="70" t="s">
        <v>34</v>
      </c>
      <c r="G101" s="70" t="s">
        <v>8997</v>
      </c>
      <c r="J101" s="126">
        <v>193000</v>
      </c>
      <c r="L101" s="126">
        <f t="shared" si="0"/>
        <v>1874352.4199999995</v>
      </c>
    </row>
    <row r="102" spans="1:12">
      <c r="A102" s="70" t="s">
        <v>178</v>
      </c>
      <c r="B102" s="59">
        <v>42710</v>
      </c>
      <c r="C102" s="70" t="s">
        <v>8998</v>
      </c>
      <c r="D102" s="70">
        <v>1103</v>
      </c>
      <c r="E102" s="70" t="s">
        <v>109</v>
      </c>
      <c r="F102" s="70" t="s">
        <v>34</v>
      </c>
      <c r="G102" s="70" t="s">
        <v>106</v>
      </c>
      <c r="H102" s="126">
        <v>785000</v>
      </c>
      <c r="L102" s="126">
        <f t="shared" si="0"/>
        <v>2659352.4199999995</v>
      </c>
    </row>
    <row r="103" spans="1:12">
      <c r="A103" s="70" t="s">
        <v>286</v>
      </c>
      <c r="B103" s="59">
        <v>42710</v>
      </c>
      <c r="C103" s="70" t="s">
        <v>8996</v>
      </c>
      <c r="D103" s="70">
        <v>18220</v>
      </c>
      <c r="E103" s="70" t="s">
        <v>66</v>
      </c>
      <c r="F103" s="70" t="s">
        <v>34</v>
      </c>
      <c r="G103" s="70" t="s">
        <v>8999</v>
      </c>
      <c r="H103" s="126">
        <v>193000</v>
      </c>
      <c r="L103" s="126">
        <f t="shared" si="0"/>
        <v>2852352.4199999995</v>
      </c>
    </row>
    <row r="104" spans="1:12">
      <c r="A104" s="70" t="s">
        <v>67</v>
      </c>
      <c r="B104" s="59">
        <v>42710</v>
      </c>
      <c r="C104" s="70" t="s">
        <v>9000</v>
      </c>
      <c r="D104" s="70">
        <v>3020</v>
      </c>
      <c r="E104" s="70" t="s">
        <v>190</v>
      </c>
      <c r="F104" s="70" t="s">
        <v>34</v>
      </c>
      <c r="G104" s="70" t="s">
        <v>8997</v>
      </c>
      <c r="J104" s="126">
        <v>193000</v>
      </c>
      <c r="L104" s="126">
        <f t="shared" si="0"/>
        <v>2659352.4199999995</v>
      </c>
    </row>
    <row r="105" spans="1:12">
      <c r="A105" s="70" t="s">
        <v>40</v>
      </c>
      <c r="B105" s="59">
        <v>42710</v>
      </c>
      <c r="C105" s="70" t="s">
        <v>9001</v>
      </c>
      <c r="D105" s="70">
        <v>18221</v>
      </c>
      <c r="E105" s="70" t="s">
        <v>66</v>
      </c>
      <c r="F105" s="70" t="s">
        <v>34</v>
      </c>
      <c r="G105" s="70" t="s">
        <v>9793</v>
      </c>
      <c r="J105" s="126">
        <v>26425.39</v>
      </c>
      <c r="L105" s="126">
        <f t="shared" si="0"/>
        <v>2632927.0299999993</v>
      </c>
    </row>
    <row r="106" spans="1:12">
      <c r="A106" s="70" t="s">
        <v>3987</v>
      </c>
      <c r="B106" s="59">
        <v>42711</v>
      </c>
      <c r="C106" s="70" t="s">
        <v>6070</v>
      </c>
      <c r="D106" s="70">
        <v>29043</v>
      </c>
      <c r="E106" s="70" t="s">
        <v>4</v>
      </c>
      <c r="F106" s="70" t="s">
        <v>6645</v>
      </c>
      <c r="G106" s="70" t="s">
        <v>2772</v>
      </c>
      <c r="H106" s="126">
        <v>100000</v>
      </c>
      <c r="L106" s="126">
        <f t="shared" si="0"/>
        <v>2732927.0299999993</v>
      </c>
    </row>
    <row r="107" spans="1:12">
      <c r="A107" s="70" t="s">
        <v>261</v>
      </c>
      <c r="B107" s="59">
        <v>42711</v>
      </c>
      <c r="C107" s="70" t="s">
        <v>6070</v>
      </c>
      <c r="D107" s="70">
        <v>29044</v>
      </c>
      <c r="E107" s="70" t="s">
        <v>4</v>
      </c>
      <c r="F107" s="70" t="s">
        <v>6645</v>
      </c>
      <c r="G107" s="70" t="s">
        <v>9002</v>
      </c>
      <c r="H107" s="126">
        <v>2736</v>
      </c>
      <c r="L107" s="126">
        <f t="shared" si="0"/>
        <v>2735663.0299999993</v>
      </c>
    </row>
    <row r="108" spans="1:12">
      <c r="A108" s="70" t="s">
        <v>4792</v>
      </c>
      <c r="B108" s="59">
        <v>42711</v>
      </c>
      <c r="C108" s="70" t="s">
        <v>718</v>
      </c>
      <c r="D108" s="70">
        <v>31177</v>
      </c>
      <c r="E108" s="70" t="s">
        <v>33</v>
      </c>
      <c r="F108" s="70" t="s">
        <v>3046</v>
      </c>
      <c r="G108" s="70" t="s">
        <v>9003</v>
      </c>
      <c r="H108" s="126">
        <v>52700</v>
      </c>
      <c r="L108" s="126">
        <f t="shared" si="0"/>
        <v>2788363.0299999993</v>
      </c>
    </row>
    <row r="109" spans="1:12">
      <c r="A109" s="70" t="s">
        <v>4792</v>
      </c>
      <c r="B109" s="59">
        <v>42711</v>
      </c>
      <c r="C109" s="70" t="s">
        <v>718</v>
      </c>
      <c r="D109" s="70">
        <v>31177</v>
      </c>
      <c r="E109" s="70" t="s">
        <v>33</v>
      </c>
      <c r="F109" s="70" t="s">
        <v>3046</v>
      </c>
      <c r="G109" s="70" t="s">
        <v>9004</v>
      </c>
      <c r="H109" s="126">
        <v>124997.55</v>
      </c>
      <c r="L109" s="126">
        <f t="shared" si="0"/>
        <v>2913360.5799999991</v>
      </c>
    </row>
    <row r="110" spans="1:12">
      <c r="A110" s="70" t="s">
        <v>4792</v>
      </c>
      <c r="B110" s="59">
        <v>42711</v>
      </c>
      <c r="C110" s="70" t="s">
        <v>718</v>
      </c>
      <c r="D110" s="70">
        <v>31177</v>
      </c>
      <c r="E110" s="70" t="s">
        <v>33</v>
      </c>
      <c r="F110" s="70" t="s">
        <v>3046</v>
      </c>
      <c r="G110" s="70" t="s">
        <v>9005</v>
      </c>
      <c r="H110" s="126">
        <v>144900</v>
      </c>
      <c r="L110" s="126">
        <f t="shared" si="0"/>
        <v>3058260.5799999991</v>
      </c>
    </row>
    <row r="111" spans="1:12">
      <c r="A111" s="70" t="s">
        <v>4792</v>
      </c>
      <c r="B111" s="59">
        <v>42711</v>
      </c>
      <c r="C111" s="70" t="s">
        <v>718</v>
      </c>
      <c r="D111" s="70">
        <v>31177</v>
      </c>
      <c r="E111" s="70" t="s">
        <v>33</v>
      </c>
      <c r="F111" s="70" t="s">
        <v>3046</v>
      </c>
      <c r="G111" s="70" t="s">
        <v>9006</v>
      </c>
      <c r="H111" s="126">
        <v>29851.85</v>
      </c>
      <c r="L111" s="126">
        <f t="shared" si="0"/>
        <v>3088112.4299999992</v>
      </c>
    </row>
    <row r="112" spans="1:12">
      <c r="A112" s="70" t="s">
        <v>3124</v>
      </c>
      <c r="B112" s="59">
        <v>42711</v>
      </c>
      <c r="C112" s="70" t="s">
        <v>44</v>
      </c>
      <c r="D112" s="70">
        <v>31178</v>
      </c>
      <c r="E112" s="70" t="s">
        <v>33</v>
      </c>
      <c r="F112" s="70" t="s">
        <v>3046</v>
      </c>
      <c r="G112" s="70" t="s">
        <v>9007</v>
      </c>
      <c r="H112" s="126">
        <v>36783.61</v>
      </c>
      <c r="L112" s="126">
        <f t="shared" si="0"/>
        <v>3124896.0399999991</v>
      </c>
    </row>
    <row r="113" spans="1:12">
      <c r="A113" s="70" t="s">
        <v>3124</v>
      </c>
      <c r="B113" s="59">
        <v>42711</v>
      </c>
      <c r="C113" s="70" t="s">
        <v>44</v>
      </c>
      <c r="D113" s="70">
        <v>31178</v>
      </c>
      <c r="E113" s="70" t="s">
        <v>33</v>
      </c>
      <c r="F113" s="70" t="s">
        <v>3046</v>
      </c>
      <c r="G113" s="70" t="s">
        <v>9008</v>
      </c>
      <c r="H113" s="126">
        <v>29779.08</v>
      </c>
      <c r="L113" s="126">
        <f t="shared" si="0"/>
        <v>3154675.1199999992</v>
      </c>
    </row>
    <row r="114" spans="1:12">
      <c r="A114" s="70" t="s">
        <v>3992</v>
      </c>
      <c r="B114" s="59">
        <v>42711</v>
      </c>
      <c r="C114" s="70" t="s">
        <v>44</v>
      </c>
      <c r="D114" s="70">
        <v>31179</v>
      </c>
      <c r="E114" s="70" t="s">
        <v>33</v>
      </c>
      <c r="F114" s="70" t="s">
        <v>3046</v>
      </c>
      <c r="G114" s="70" t="s">
        <v>9009</v>
      </c>
      <c r="H114" s="126">
        <v>176000</v>
      </c>
      <c r="L114" s="126">
        <f t="shared" si="0"/>
        <v>3330675.1199999992</v>
      </c>
    </row>
    <row r="115" spans="1:12">
      <c r="A115" s="70" t="s">
        <v>3125</v>
      </c>
      <c r="B115" s="59">
        <v>42711</v>
      </c>
      <c r="C115" s="70" t="s">
        <v>2940</v>
      </c>
      <c r="D115" s="70">
        <v>31180</v>
      </c>
      <c r="E115" s="70" t="s">
        <v>33</v>
      </c>
      <c r="F115" s="70" t="s">
        <v>3046</v>
      </c>
      <c r="G115" s="70" t="s">
        <v>9794</v>
      </c>
      <c r="H115" s="126">
        <v>330400</v>
      </c>
      <c r="L115" s="126">
        <f t="shared" si="0"/>
        <v>3661075.1199999992</v>
      </c>
    </row>
    <row r="116" spans="1:12">
      <c r="A116" s="70" t="s">
        <v>1410</v>
      </c>
      <c r="B116" s="59">
        <v>42711</v>
      </c>
      <c r="C116" s="70" t="s">
        <v>9011</v>
      </c>
      <c r="D116" s="70">
        <v>31181</v>
      </c>
      <c r="E116" s="70" t="s">
        <v>33</v>
      </c>
      <c r="F116" s="70" t="s">
        <v>3046</v>
      </c>
      <c r="G116" s="70" t="s">
        <v>9012</v>
      </c>
      <c r="H116" s="126">
        <v>215296</v>
      </c>
      <c r="L116" s="126">
        <f t="shared" si="0"/>
        <v>3876371.1199999992</v>
      </c>
    </row>
    <row r="117" spans="1:12">
      <c r="A117" s="70" t="s">
        <v>9013</v>
      </c>
      <c r="B117" s="59">
        <v>42711</v>
      </c>
      <c r="C117" s="70" t="s">
        <v>5051</v>
      </c>
      <c r="D117" s="70">
        <v>29045</v>
      </c>
      <c r="E117" s="70" t="s">
        <v>4</v>
      </c>
      <c r="F117" s="70" t="s">
        <v>6645</v>
      </c>
      <c r="G117" s="70" t="s">
        <v>9014</v>
      </c>
      <c r="H117" s="126">
        <v>1267.08</v>
      </c>
      <c r="L117" s="126">
        <f t="shared" si="0"/>
        <v>3877638.1999999993</v>
      </c>
    </row>
    <row r="118" spans="1:12">
      <c r="A118" s="70" t="s">
        <v>3995</v>
      </c>
      <c r="B118" s="59">
        <v>42711</v>
      </c>
      <c r="C118" s="70" t="s">
        <v>7</v>
      </c>
      <c r="D118" s="70">
        <v>29046</v>
      </c>
      <c r="E118" s="70" t="s">
        <v>4</v>
      </c>
      <c r="F118" s="70" t="s">
        <v>6645</v>
      </c>
      <c r="G118" s="70" t="s">
        <v>7</v>
      </c>
      <c r="H118" s="126">
        <v>12692.67</v>
      </c>
      <c r="L118" s="126">
        <f t="shared" si="0"/>
        <v>3890330.8699999992</v>
      </c>
    </row>
    <row r="119" spans="1:12">
      <c r="A119" s="70" t="s">
        <v>9015</v>
      </c>
      <c r="B119" s="59">
        <v>42711</v>
      </c>
      <c r="C119" s="70" t="s">
        <v>3</v>
      </c>
      <c r="D119" s="70">
        <v>29047</v>
      </c>
      <c r="E119" s="70" t="s">
        <v>4</v>
      </c>
      <c r="F119" s="70" t="s">
        <v>6645</v>
      </c>
      <c r="G119" s="70" t="s">
        <v>3</v>
      </c>
      <c r="H119" s="126">
        <v>18174.78</v>
      </c>
      <c r="L119" s="126">
        <f t="shared" si="0"/>
        <v>3908505.649999999</v>
      </c>
    </row>
    <row r="120" spans="1:12">
      <c r="A120" s="70" t="s">
        <v>4798</v>
      </c>
      <c r="B120" s="59">
        <v>42711</v>
      </c>
      <c r="C120" s="70" t="s">
        <v>5051</v>
      </c>
      <c r="D120" s="70">
        <v>29049</v>
      </c>
      <c r="E120" s="70" t="s">
        <v>4</v>
      </c>
      <c r="F120" s="70" t="s">
        <v>5520</v>
      </c>
      <c r="G120" s="70" t="s">
        <v>9016</v>
      </c>
      <c r="H120" s="126">
        <v>250000</v>
      </c>
      <c r="L120" s="126">
        <f t="shared" si="0"/>
        <v>4158505.649999999</v>
      </c>
    </row>
    <row r="121" spans="1:12">
      <c r="A121" s="70" t="s">
        <v>305</v>
      </c>
      <c r="B121" s="59">
        <v>42711</v>
      </c>
      <c r="C121" s="70" t="s">
        <v>5051</v>
      </c>
      <c r="D121" s="70">
        <v>29050</v>
      </c>
      <c r="E121" s="70" t="s">
        <v>4</v>
      </c>
      <c r="F121" s="70" t="s">
        <v>5520</v>
      </c>
      <c r="G121" s="70" t="s">
        <v>9017</v>
      </c>
      <c r="H121" s="126">
        <v>145000</v>
      </c>
      <c r="L121" s="126">
        <f t="shared" si="0"/>
        <v>4303505.6499999985</v>
      </c>
    </row>
    <row r="122" spans="1:12">
      <c r="A122" s="70" t="s">
        <v>3132</v>
      </c>
      <c r="B122" s="59">
        <v>42711</v>
      </c>
      <c r="C122" s="70" t="s">
        <v>6070</v>
      </c>
      <c r="D122" s="70">
        <v>29051</v>
      </c>
      <c r="E122" s="70" t="s">
        <v>4</v>
      </c>
      <c r="F122" s="70" t="s">
        <v>5520</v>
      </c>
      <c r="G122" s="70" t="s">
        <v>9018</v>
      </c>
      <c r="H122" s="126">
        <v>442100</v>
      </c>
      <c r="L122" s="126">
        <f t="shared" si="0"/>
        <v>4745605.6499999985</v>
      </c>
    </row>
    <row r="123" spans="1:12">
      <c r="A123" s="70" t="s">
        <v>4018</v>
      </c>
      <c r="B123" s="59">
        <v>42711</v>
      </c>
      <c r="C123" s="70" t="s">
        <v>56</v>
      </c>
      <c r="D123" s="70">
        <v>29054</v>
      </c>
      <c r="E123" s="70" t="s">
        <v>4</v>
      </c>
      <c r="F123" s="70" t="s">
        <v>5520</v>
      </c>
      <c r="G123" s="70" t="s">
        <v>9019</v>
      </c>
      <c r="H123" s="126">
        <v>20000</v>
      </c>
      <c r="L123" s="126">
        <f t="shared" si="0"/>
        <v>4765605.6499999985</v>
      </c>
    </row>
    <row r="124" spans="1:12">
      <c r="A124" s="70" t="s">
        <v>9020</v>
      </c>
      <c r="B124" s="59">
        <v>42711</v>
      </c>
      <c r="C124" s="70" t="s">
        <v>6070</v>
      </c>
      <c r="D124" s="70">
        <v>29056</v>
      </c>
      <c r="E124" s="70" t="s">
        <v>4</v>
      </c>
      <c r="F124" s="70" t="s">
        <v>5520</v>
      </c>
      <c r="G124" s="70" t="s">
        <v>9021</v>
      </c>
      <c r="H124" s="126">
        <v>64300</v>
      </c>
      <c r="L124" s="126">
        <f t="shared" si="0"/>
        <v>4829905.6499999985</v>
      </c>
    </row>
    <row r="125" spans="1:12">
      <c r="A125" s="70" t="s">
        <v>323</v>
      </c>
      <c r="B125" s="59">
        <v>42711</v>
      </c>
      <c r="C125" s="70" t="s">
        <v>9022</v>
      </c>
      <c r="D125" s="70">
        <v>31184</v>
      </c>
      <c r="E125" s="70" t="s">
        <v>33</v>
      </c>
      <c r="F125" s="70" t="s">
        <v>3046</v>
      </c>
      <c r="G125" s="70" t="s">
        <v>9023</v>
      </c>
      <c r="H125" s="126">
        <v>76000</v>
      </c>
      <c r="L125" s="126">
        <f t="shared" si="0"/>
        <v>4905905.6499999985</v>
      </c>
    </row>
    <row r="126" spans="1:12">
      <c r="A126" s="70" t="s">
        <v>9024</v>
      </c>
      <c r="B126" s="59">
        <v>42711</v>
      </c>
      <c r="C126" s="70" t="s">
        <v>5151</v>
      </c>
      <c r="D126" s="70">
        <v>29058</v>
      </c>
      <c r="E126" s="70" t="s">
        <v>4</v>
      </c>
      <c r="F126" s="70" t="s">
        <v>5520</v>
      </c>
      <c r="G126" s="70" t="s">
        <v>5151</v>
      </c>
      <c r="H126" s="126">
        <v>5230.99</v>
      </c>
      <c r="L126" s="126">
        <f t="shared" si="0"/>
        <v>4911136.6399999987</v>
      </c>
    </row>
    <row r="127" spans="1:12">
      <c r="A127" s="70" t="s">
        <v>9025</v>
      </c>
      <c r="B127" s="59">
        <v>42711</v>
      </c>
      <c r="C127" s="70" t="s">
        <v>3</v>
      </c>
      <c r="D127" s="70">
        <v>29059</v>
      </c>
      <c r="E127" s="70" t="s">
        <v>4</v>
      </c>
      <c r="F127" s="70" t="s">
        <v>5520</v>
      </c>
      <c r="G127" s="70" t="s">
        <v>3</v>
      </c>
      <c r="H127" s="126">
        <v>62377.919999999998</v>
      </c>
      <c r="L127" s="126">
        <f t="shared" si="0"/>
        <v>4973514.5599999987</v>
      </c>
    </row>
    <row r="128" spans="1:12">
      <c r="A128" s="70" t="s">
        <v>6361</v>
      </c>
      <c r="B128" s="59">
        <v>42711</v>
      </c>
      <c r="C128" s="70" t="s">
        <v>7</v>
      </c>
      <c r="D128" s="70">
        <v>29060</v>
      </c>
      <c r="E128" s="70" t="s">
        <v>4</v>
      </c>
      <c r="F128" s="70" t="s">
        <v>5520</v>
      </c>
      <c r="G128" s="70" t="s">
        <v>7</v>
      </c>
      <c r="H128" s="126">
        <v>221751.94</v>
      </c>
      <c r="L128" s="126">
        <f t="shared" si="0"/>
        <v>5195266.4999999991</v>
      </c>
    </row>
    <row r="129" spans="1:12">
      <c r="A129" s="70" t="s">
        <v>290</v>
      </c>
      <c r="B129" s="59">
        <v>42711</v>
      </c>
      <c r="C129" s="70" t="s">
        <v>9026</v>
      </c>
      <c r="D129" s="70">
        <v>3022</v>
      </c>
      <c r="E129" s="70" t="s">
        <v>183</v>
      </c>
      <c r="F129" s="70" t="s">
        <v>34</v>
      </c>
      <c r="G129" s="70" t="s">
        <v>2055</v>
      </c>
      <c r="J129" s="126">
        <v>598416.47</v>
      </c>
      <c r="L129" s="126">
        <f t="shared" si="0"/>
        <v>4596850.0299999993</v>
      </c>
    </row>
    <row r="130" spans="1:12">
      <c r="A130" s="70" t="s">
        <v>345</v>
      </c>
      <c r="B130" s="59">
        <v>42711</v>
      </c>
      <c r="C130" s="70" t="s">
        <v>9027</v>
      </c>
      <c r="D130" s="70">
        <v>3023</v>
      </c>
      <c r="E130" s="70" t="s">
        <v>183</v>
      </c>
      <c r="F130" s="70" t="s">
        <v>34</v>
      </c>
      <c r="G130" s="70" t="s">
        <v>9028</v>
      </c>
      <c r="J130" s="126">
        <v>20000</v>
      </c>
      <c r="L130" s="126">
        <f t="shared" si="0"/>
        <v>4576850.0299999993</v>
      </c>
    </row>
    <row r="131" spans="1:12">
      <c r="A131" s="70" t="s">
        <v>348</v>
      </c>
      <c r="B131" s="59">
        <v>42711</v>
      </c>
      <c r="C131" s="70" t="s">
        <v>9029</v>
      </c>
      <c r="D131" s="70">
        <v>3024</v>
      </c>
      <c r="E131" s="70" t="s">
        <v>183</v>
      </c>
      <c r="F131" s="70" t="s">
        <v>34</v>
      </c>
      <c r="G131" s="70" t="s">
        <v>9030</v>
      </c>
      <c r="J131" s="126">
        <v>10000</v>
      </c>
      <c r="L131" s="126">
        <f t="shared" si="0"/>
        <v>4566850.0299999993</v>
      </c>
    </row>
    <row r="132" spans="1:12">
      <c r="A132" s="70" t="s">
        <v>181</v>
      </c>
      <c r="B132" s="59">
        <v>42711</v>
      </c>
      <c r="C132" s="70" t="s">
        <v>9031</v>
      </c>
      <c r="D132" s="70">
        <v>3025</v>
      </c>
      <c r="E132" s="70" t="s">
        <v>183</v>
      </c>
      <c r="F132" s="70" t="s">
        <v>34</v>
      </c>
      <c r="G132" s="70" t="s">
        <v>9032</v>
      </c>
      <c r="J132" s="126">
        <v>75000</v>
      </c>
      <c r="L132" s="126">
        <f t="shared" si="0"/>
        <v>4491850.0299999993</v>
      </c>
    </row>
    <row r="133" spans="1:12">
      <c r="A133" s="70" t="s">
        <v>185</v>
      </c>
      <c r="B133" s="59">
        <v>42711</v>
      </c>
      <c r="C133" s="70" t="s">
        <v>9033</v>
      </c>
      <c r="D133" s="70">
        <v>3026</v>
      </c>
      <c r="E133" s="70" t="s">
        <v>183</v>
      </c>
      <c r="F133" s="70" t="s">
        <v>34</v>
      </c>
      <c r="G133" s="70" t="s">
        <v>9034</v>
      </c>
      <c r="J133" s="126">
        <v>3300</v>
      </c>
      <c r="L133" s="126">
        <f t="shared" si="0"/>
        <v>4488550.0299999993</v>
      </c>
    </row>
    <row r="134" spans="1:12">
      <c r="A134" s="70" t="s">
        <v>188</v>
      </c>
      <c r="B134" s="59">
        <v>42711</v>
      </c>
      <c r="C134" s="70" t="s">
        <v>9035</v>
      </c>
      <c r="D134" s="70">
        <v>3027</v>
      </c>
      <c r="E134" s="70" t="s">
        <v>183</v>
      </c>
      <c r="F134" s="70" t="s">
        <v>34</v>
      </c>
      <c r="G134" s="70" t="s">
        <v>9036</v>
      </c>
      <c r="J134" s="126">
        <v>5000</v>
      </c>
      <c r="L134" s="126">
        <f t="shared" ref="L134:L197" si="1">+L133+H134-J134</f>
        <v>4483550.0299999993</v>
      </c>
    </row>
    <row r="135" spans="1:12">
      <c r="A135" s="70" t="s">
        <v>192</v>
      </c>
      <c r="B135" s="59">
        <v>42711</v>
      </c>
      <c r="C135" s="70" t="s">
        <v>9037</v>
      </c>
      <c r="D135" s="70">
        <v>3028</v>
      </c>
      <c r="E135" s="70" t="s">
        <v>183</v>
      </c>
      <c r="F135" s="70" t="s">
        <v>34</v>
      </c>
      <c r="G135" s="70" t="s">
        <v>9038</v>
      </c>
      <c r="J135" s="126">
        <v>5000</v>
      </c>
      <c r="L135" s="126">
        <f t="shared" si="1"/>
        <v>4478550.0299999993</v>
      </c>
    </row>
    <row r="136" spans="1:12">
      <c r="A136" s="70" t="s">
        <v>195</v>
      </c>
      <c r="B136" s="59">
        <v>42711</v>
      </c>
      <c r="C136" s="70" t="s">
        <v>9039</v>
      </c>
      <c r="D136" s="70">
        <v>3029</v>
      </c>
      <c r="E136" s="70" t="s">
        <v>183</v>
      </c>
      <c r="F136" s="70" t="s">
        <v>34</v>
      </c>
      <c r="G136" s="70" t="s">
        <v>9040</v>
      </c>
      <c r="J136" s="126">
        <v>15000</v>
      </c>
      <c r="L136" s="126">
        <f t="shared" si="1"/>
        <v>4463550.0299999993</v>
      </c>
    </row>
    <row r="137" spans="1:12">
      <c r="A137" s="70" t="s">
        <v>198</v>
      </c>
      <c r="B137" s="59">
        <v>42711</v>
      </c>
      <c r="C137" s="70" t="s">
        <v>9041</v>
      </c>
      <c r="D137" s="70">
        <v>3030</v>
      </c>
      <c r="E137" s="70" t="s">
        <v>183</v>
      </c>
      <c r="F137" s="70" t="s">
        <v>34</v>
      </c>
      <c r="G137" s="70" t="s">
        <v>9042</v>
      </c>
      <c r="J137" s="126">
        <v>20000</v>
      </c>
      <c r="L137" s="126">
        <f t="shared" si="1"/>
        <v>4443550.0299999993</v>
      </c>
    </row>
    <row r="138" spans="1:12">
      <c r="A138" s="70" t="s">
        <v>201</v>
      </c>
      <c r="B138" s="59">
        <v>42711</v>
      </c>
      <c r="C138" s="70" t="s">
        <v>9043</v>
      </c>
      <c r="D138" s="70">
        <v>3031</v>
      </c>
      <c r="E138" s="70" t="s">
        <v>190</v>
      </c>
      <c r="F138" s="70" t="s">
        <v>34</v>
      </c>
      <c r="G138" s="70" t="s">
        <v>9795</v>
      </c>
      <c r="J138" s="126">
        <v>16550.8</v>
      </c>
      <c r="L138" s="126">
        <f t="shared" si="1"/>
        <v>4426999.2299999995</v>
      </c>
    </row>
    <row r="139" spans="1:12">
      <c r="A139" s="70" t="s">
        <v>204</v>
      </c>
      <c r="B139" s="59">
        <v>42711</v>
      </c>
      <c r="C139" s="70" t="s">
        <v>9044</v>
      </c>
      <c r="D139" s="70">
        <v>3032</v>
      </c>
      <c r="E139" s="70" t="s">
        <v>190</v>
      </c>
      <c r="F139" s="70" t="s">
        <v>34</v>
      </c>
      <c r="G139" s="70" t="s">
        <v>4690</v>
      </c>
      <c r="J139" s="126">
        <v>10864.56</v>
      </c>
      <c r="L139" s="126">
        <f t="shared" si="1"/>
        <v>4416134.67</v>
      </c>
    </row>
    <row r="140" spans="1:12">
      <c r="A140" s="70" t="s">
        <v>207</v>
      </c>
      <c r="B140" s="59">
        <v>42711</v>
      </c>
      <c r="C140" s="70" t="s">
        <v>9045</v>
      </c>
      <c r="D140" s="70">
        <v>3033</v>
      </c>
      <c r="E140" s="70" t="s">
        <v>190</v>
      </c>
      <c r="F140" s="70" t="s">
        <v>34</v>
      </c>
      <c r="G140" s="70" t="s">
        <v>9796</v>
      </c>
      <c r="J140" s="126">
        <v>600</v>
      </c>
      <c r="L140" s="126">
        <f t="shared" si="1"/>
        <v>4415534.67</v>
      </c>
    </row>
    <row r="141" spans="1:12">
      <c r="A141" s="70" t="s">
        <v>210</v>
      </c>
      <c r="B141" s="59">
        <v>42711</v>
      </c>
      <c r="C141" s="70" t="s">
        <v>9046</v>
      </c>
      <c r="D141" s="70">
        <v>3034</v>
      </c>
      <c r="E141" s="70" t="s">
        <v>190</v>
      </c>
      <c r="F141" s="70" t="s">
        <v>34</v>
      </c>
      <c r="G141" s="70" t="s">
        <v>212</v>
      </c>
      <c r="J141" s="126">
        <v>1111.5</v>
      </c>
      <c r="L141" s="126">
        <f t="shared" si="1"/>
        <v>4414423.17</v>
      </c>
    </row>
    <row r="142" spans="1:12">
      <c r="A142" s="70" t="s">
        <v>213</v>
      </c>
      <c r="B142" s="59">
        <v>42711</v>
      </c>
      <c r="C142" s="70" t="s">
        <v>9047</v>
      </c>
      <c r="D142" s="70">
        <v>3035</v>
      </c>
      <c r="E142" s="70" t="s">
        <v>190</v>
      </c>
      <c r="F142" s="70" t="s">
        <v>34</v>
      </c>
      <c r="G142" s="70" t="s">
        <v>3908</v>
      </c>
      <c r="J142" s="126">
        <v>23722</v>
      </c>
      <c r="L142" s="126">
        <f t="shared" si="1"/>
        <v>4390701.17</v>
      </c>
    </row>
    <row r="143" spans="1:12">
      <c r="A143" s="70" t="s">
        <v>216</v>
      </c>
      <c r="B143" s="59">
        <v>42711</v>
      </c>
      <c r="C143" s="70" t="s">
        <v>9048</v>
      </c>
      <c r="D143" s="70">
        <v>3036</v>
      </c>
      <c r="E143" s="70" t="s">
        <v>190</v>
      </c>
      <c r="F143" s="70" t="s">
        <v>34</v>
      </c>
      <c r="G143" s="70" t="s">
        <v>8691</v>
      </c>
      <c r="J143" s="126">
        <v>2600</v>
      </c>
      <c r="L143" s="126">
        <f t="shared" si="1"/>
        <v>4388101.17</v>
      </c>
    </row>
    <row r="144" spans="1:12">
      <c r="A144" s="70" t="s">
        <v>219</v>
      </c>
      <c r="B144" s="59">
        <v>42711</v>
      </c>
      <c r="C144" s="70" t="s">
        <v>9049</v>
      </c>
      <c r="D144" s="70">
        <v>3037</v>
      </c>
      <c r="E144" s="70" t="s">
        <v>190</v>
      </c>
      <c r="F144" s="70" t="s">
        <v>34</v>
      </c>
      <c r="G144" s="70" t="s">
        <v>705</v>
      </c>
      <c r="J144" s="126">
        <v>800.4</v>
      </c>
      <c r="L144" s="126">
        <f t="shared" si="1"/>
        <v>4387300.7699999996</v>
      </c>
    </row>
    <row r="145" spans="1:12">
      <c r="A145" s="70" t="s">
        <v>222</v>
      </c>
      <c r="B145" s="59">
        <v>42711</v>
      </c>
      <c r="C145" s="70" t="s">
        <v>9050</v>
      </c>
      <c r="D145" s="70">
        <v>3038</v>
      </c>
      <c r="E145" s="70" t="s">
        <v>190</v>
      </c>
      <c r="F145" s="70" t="s">
        <v>34</v>
      </c>
      <c r="G145" s="70" t="s">
        <v>8915</v>
      </c>
      <c r="J145" s="126">
        <v>13340</v>
      </c>
      <c r="L145" s="126">
        <f t="shared" si="1"/>
        <v>4373960.7699999996</v>
      </c>
    </row>
    <row r="146" spans="1:12">
      <c r="A146" s="70" t="s">
        <v>225</v>
      </c>
      <c r="B146" s="59">
        <v>42711</v>
      </c>
      <c r="C146" s="70" t="s">
        <v>9051</v>
      </c>
      <c r="D146" s="70">
        <v>3039</v>
      </c>
      <c r="E146" s="70" t="s">
        <v>190</v>
      </c>
      <c r="F146" s="70" t="s">
        <v>34</v>
      </c>
      <c r="G146" s="70" t="s">
        <v>9052</v>
      </c>
      <c r="J146" s="126">
        <v>9860</v>
      </c>
      <c r="L146" s="126">
        <f t="shared" si="1"/>
        <v>4364100.7699999996</v>
      </c>
    </row>
    <row r="147" spans="1:12">
      <c r="A147" s="70" t="s">
        <v>228</v>
      </c>
      <c r="B147" s="59">
        <v>42711</v>
      </c>
      <c r="C147" s="70" t="s">
        <v>9053</v>
      </c>
      <c r="D147" s="70">
        <v>3040</v>
      </c>
      <c r="E147" s="70" t="s">
        <v>190</v>
      </c>
      <c r="F147" s="70" t="s">
        <v>34</v>
      </c>
      <c r="G147" s="70" t="s">
        <v>7469</v>
      </c>
      <c r="J147" s="126">
        <v>638.94000000000005</v>
      </c>
      <c r="L147" s="126">
        <f t="shared" si="1"/>
        <v>4363461.8299999991</v>
      </c>
    </row>
    <row r="148" spans="1:12">
      <c r="A148" s="70" t="s">
        <v>383</v>
      </c>
      <c r="B148" s="59">
        <v>42711</v>
      </c>
      <c r="C148" s="70" t="s">
        <v>9054</v>
      </c>
      <c r="D148" s="70">
        <v>3041</v>
      </c>
      <c r="E148" s="70" t="s">
        <v>190</v>
      </c>
      <c r="F148" s="70" t="s">
        <v>34</v>
      </c>
      <c r="G148" s="70" t="s">
        <v>7340</v>
      </c>
      <c r="J148" s="126">
        <v>1865.05</v>
      </c>
      <c r="L148" s="126">
        <f t="shared" si="1"/>
        <v>4361596.7799999993</v>
      </c>
    </row>
    <row r="149" spans="1:12">
      <c r="A149" s="70" t="s">
        <v>387</v>
      </c>
      <c r="B149" s="59">
        <v>42711</v>
      </c>
      <c r="C149" s="70" t="s">
        <v>9055</v>
      </c>
      <c r="D149" s="70">
        <v>3042</v>
      </c>
      <c r="E149" s="70" t="s">
        <v>190</v>
      </c>
      <c r="F149" s="70" t="s">
        <v>34</v>
      </c>
      <c r="G149" s="70" t="s">
        <v>1673</v>
      </c>
      <c r="J149" s="126">
        <v>13791.69</v>
      </c>
      <c r="L149" s="126">
        <f t="shared" si="1"/>
        <v>4347805.0899999989</v>
      </c>
    </row>
    <row r="150" spans="1:12">
      <c r="A150" s="70" t="s">
        <v>389</v>
      </c>
      <c r="B150" s="59">
        <v>42711</v>
      </c>
      <c r="C150" s="70" t="s">
        <v>9056</v>
      </c>
      <c r="D150" s="70">
        <v>3043</v>
      </c>
      <c r="E150" s="70" t="s">
        <v>190</v>
      </c>
      <c r="F150" s="70" t="s">
        <v>34</v>
      </c>
      <c r="G150" s="70" t="s">
        <v>171</v>
      </c>
      <c r="J150" s="126">
        <v>5848</v>
      </c>
      <c r="L150" s="126">
        <f t="shared" si="1"/>
        <v>4341957.0899999989</v>
      </c>
    </row>
    <row r="151" spans="1:12">
      <c r="A151" s="70" t="s">
        <v>392</v>
      </c>
      <c r="B151" s="59">
        <v>42711</v>
      </c>
      <c r="C151" s="70" t="s">
        <v>9057</v>
      </c>
      <c r="D151" s="70">
        <v>3044</v>
      </c>
      <c r="E151" s="70" t="s">
        <v>190</v>
      </c>
      <c r="F151" s="70" t="s">
        <v>34</v>
      </c>
      <c r="G151" s="70" t="s">
        <v>1349</v>
      </c>
      <c r="J151" s="126">
        <v>23896</v>
      </c>
      <c r="L151" s="126">
        <f t="shared" si="1"/>
        <v>4318061.0899999989</v>
      </c>
    </row>
    <row r="152" spans="1:12">
      <c r="A152" s="70" t="s">
        <v>394</v>
      </c>
      <c r="B152" s="59">
        <v>42711</v>
      </c>
      <c r="C152" s="70" t="s">
        <v>9058</v>
      </c>
      <c r="D152" s="70">
        <v>3045</v>
      </c>
      <c r="E152" s="70" t="s">
        <v>190</v>
      </c>
      <c r="F152" s="70" t="s">
        <v>34</v>
      </c>
      <c r="G152" s="70" t="s">
        <v>1349</v>
      </c>
      <c r="J152" s="126">
        <v>12760</v>
      </c>
      <c r="L152" s="126">
        <f t="shared" si="1"/>
        <v>4305301.0899999989</v>
      </c>
    </row>
    <row r="153" spans="1:12">
      <c r="A153" s="70" t="s">
        <v>396</v>
      </c>
      <c r="B153" s="59">
        <v>42711</v>
      </c>
      <c r="C153" s="70" t="s">
        <v>9059</v>
      </c>
      <c r="D153" s="70">
        <v>3046</v>
      </c>
      <c r="E153" s="70" t="s">
        <v>190</v>
      </c>
      <c r="F153" s="70" t="s">
        <v>34</v>
      </c>
      <c r="G153" s="70" t="s">
        <v>7367</v>
      </c>
      <c r="J153" s="126">
        <v>16008</v>
      </c>
      <c r="L153" s="126">
        <f t="shared" si="1"/>
        <v>4289293.0899999989</v>
      </c>
    </row>
    <row r="154" spans="1:12">
      <c r="A154" s="70" t="s">
        <v>398</v>
      </c>
      <c r="B154" s="59">
        <v>42711</v>
      </c>
      <c r="C154" s="70" t="s">
        <v>9060</v>
      </c>
      <c r="D154" s="70">
        <v>3047</v>
      </c>
      <c r="E154" s="70" t="s">
        <v>190</v>
      </c>
      <c r="F154" s="70" t="s">
        <v>34</v>
      </c>
      <c r="G154" s="70" t="s">
        <v>7367</v>
      </c>
      <c r="J154" s="126">
        <v>22504</v>
      </c>
      <c r="L154" s="126">
        <f t="shared" si="1"/>
        <v>4266789.0899999989</v>
      </c>
    </row>
    <row r="155" spans="1:12">
      <c r="A155" s="70" t="s">
        <v>400</v>
      </c>
      <c r="B155" s="59">
        <v>42711</v>
      </c>
      <c r="C155" s="70" t="s">
        <v>9061</v>
      </c>
      <c r="D155" s="70">
        <v>3048</v>
      </c>
      <c r="E155" s="70" t="s">
        <v>190</v>
      </c>
      <c r="F155" s="70" t="s">
        <v>34</v>
      </c>
      <c r="G155" s="70" t="s">
        <v>209</v>
      </c>
      <c r="J155" s="126">
        <v>16588</v>
      </c>
      <c r="L155" s="126">
        <f t="shared" si="1"/>
        <v>4250201.0899999989</v>
      </c>
    </row>
    <row r="156" spans="1:12">
      <c r="A156" s="70" t="s">
        <v>402</v>
      </c>
      <c r="B156" s="59">
        <v>42711</v>
      </c>
      <c r="C156" s="70" t="s">
        <v>9062</v>
      </c>
      <c r="D156" s="70">
        <v>3049</v>
      </c>
      <c r="E156" s="70" t="s">
        <v>190</v>
      </c>
      <c r="F156" s="70" t="s">
        <v>34</v>
      </c>
      <c r="G156" s="70" t="s">
        <v>8284</v>
      </c>
      <c r="J156" s="126">
        <v>1100</v>
      </c>
      <c r="L156" s="126">
        <f t="shared" si="1"/>
        <v>4249101.0899999989</v>
      </c>
    </row>
    <row r="157" spans="1:12">
      <c r="A157" s="70" t="s">
        <v>404</v>
      </c>
      <c r="B157" s="59">
        <v>42711</v>
      </c>
      <c r="C157" s="70" t="s">
        <v>9063</v>
      </c>
      <c r="D157" s="70">
        <v>3050</v>
      </c>
      <c r="E157" s="70" t="s">
        <v>190</v>
      </c>
      <c r="F157" s="70" t="s">
        <v>34</v>
      </c>
      <c r="G157" s="70" t="s">
        <v>209</v>
      </c>
      <c r="J157" s="126">
        <v>1392</v>
      </c>
      <c r="L157" s="126">
        <f t="shared" si="1"/>
        <v>4247709.0899999989</v>
      </c>
    </row>
    <row r="158" spans="1:12">
      <c r="A158" s="70" t="s">
        <v>406</v>
      </c>
      <c r="B158" s="59">
        <v>42711</v>
      </c>
      <c r="C158" s="70" t="s">
        <v>9064</v>
      </c>
      <c r="D158" s="70">
        <v>3051</v>
      </c>
      <c r="E158" s="70" t="s">
        <v>190</v>
      </c>
      <c r="F158" s="70" t="s">
        <v>34</v>
      </c>
      <c r="G158" s="70" t="s">
        <v>194</v>
      </c>
      <c r="J158" s="126">
        <v>2050</v>
      </c>
      <c r="L158" s="126">
        <f t="shared" si="1"/>
        <v>4245659.0899999989</v>
      </c>
    </row>
    <row r="159" spans="1:12">
      <c r="A159" s="70" t="s">
        <v>350</v>
      </c>
      <c r="B159" s="59">
        <v>42711</v>
      </c>
      <c r="C159" s="70" t="s">
        <v>9065</v>
      </c>
      <c r="D159" s="70">
        <v>3052</v>
      </c>
      <c r="E159" s="70" t="s">
        <v>190</v>
      </c>
      <c r="F159" s="70" t="s">
        <v>34</v>
      </c>
      <c r="G159" s="70" t="s">
        <v>421</v>
      </c>
      <c r="J159" s="126">
        <v>3011.95</v>
      </c>
      <c r="L159" s="126">
        <f t="shared" si="1"/>
        <v>4242647.1399999987</v>
      </c>
    </row>
    <row r="160" spans="1:12">
      <c r="A160" s="70" t="s">
        <v>408</v>
      </c>
      <c r="B160" s="59">
        <v>42711</v>
      </c>
      <c r="C160" s="70" t="s">
        <v>9066</v>
      </c>
      <c r="D160" s="70">
        <v>3053</v>
      </c>
      <c r="E160" s="70" t="s">
        <v>190</v>
      </c>
      <c r="F160" s="70" t="s">
        <v>34</v>
      </c>
      <c r="G160" s="70" t="s">
        <v>5730</v>
      </c>
      <c r="J160" s="126">
        <v>1246</v>
      </c>
      <c r="L160" s="126">
        <f t="shared" si="1"/>
        <v>4241401.1399999987</v>
      </c>
    </row>
    <row r="161" spans="1:12">
      <c r="A161" s="70" t="s">
        <v>6368</v>
      </c>
      <c r="B161" s="59">
        <v>42712</v>
      </c>
      <c r="C161" s="70" t="s">
        <v>5051</v>
      </c>
      <c r="D161" s="70">
        <v>29061</v>
      </c>
      <c r="E161" s="70" t="s">
        <v>4</v>
      </c>
      <c r="F161" s="70" t="s">
        <v>6645</v>
      </c>
      <c r="G161" s="70" t="s">
        <v>9067</v>
      </c>
      <c r="H161" s="126">
        <v>1522</v>
      </c>
      <c r="L161" s="126">
        <f t="shared" si="1"/>
        <v>4242923.1399999987</v>
      </c>
    </row>
    <row r="162" spans="1:12">
      <c r="A162" s="70" t="s">
        <v>327</v>
      </c>
      <c r="B162" s="59">
        <v>42712</v>
      </c>
      <c r="C162" s="70" t="s">
        <v>4645</v>
      </c>
      <c r="D162" s="70">
        <v>31185</v>
      </c>
      <c r="E162" s="70" t="s">
        <v>33</v>
      </c>
      <c r="F162" s="70" t="s">
        <v>3046</v>
      </c>
      <c r="G162" s="70" t="s">
        <v>9068</v>
      </c>
      <c r="J162" s="126">
        <v>263896</v>
      </c>
      <c r="L162" s="126">
        <f t="shared" si="1"/>
        <v>3979027.1399999987</v>
      </c>
    </row>
    <row r="163" spans="1:12">
      <c r="A163" s="70" t="s">
        <v>2370</v>
      </c>
      <c r="B163" s="59">
        <v>42712</v>
      </c>
      <c r="C163" s="70" t="s">
        <v>6070</v>
      </c>
      <c r="D163" s="70">
        <v>29063</v>
      </c>
      <c r="E163" s="70" t="s">
        <v>4</v>
      </c>
      <c r="F163" s="70" t="s">
        <v>6645</v>
      </c>
      <c r="G163" s="70" t="s">
        <v>9069</v>
      </c>
      <c r="H163" s="126">
        <v>180100</v>
      </c>
      <c r="L163" s="126">
        <f t="shared" si="1"/>
        <v>4159127.1399999987</v>
      </c>
    </row>
    <row r="164" spans="1:12">
      <c r="A164" s="70" t="s">
        <v>4820</v>
      </c>
      <c r="B164" s="59">
        <v>42712</v>
      </c>
      <c r="C164" s="70" t="s">
        <v>5051</v>
      </c>
      <c r="D164" s="70">
        <v>29064</v>
      </c>
      <c r="E164" s="70" t="s">
        <v>4</v>
      </c>
      <c r="F164" s="70" t="s">
        <v>6645</v>
      </c>
      <c r="G164" s="70" t="s">
        <v>9070</v>
      </c>
      <c r="H164" s="126">
        <v>58000</v>
      </c>
      <c r="L164" s="126">
        <f t="shared" si="1"/>
        <v>4217127.1399999987</v>
      </c>
    </row>
    <row r="165" spans="1:12">
      <c r="A165" s="70" t="s">
        <v>3097</v>
      </c>
      <c r="B165" s="59">
        <v>42712</v>
      </c>
      <c r="C165" s="70" t="s">
        <v>7</v>
      </c>
      <c r="D165" s="70">
        <v>29065</v>
      </c>
      <c r="E165" s="70" t="s">
        <v>4</v>
      </c>
      <c r="F165" s="70" t="s">
        <v>6645</v>
      </c>
      <c r="G165" s="70" t="s">
        <v>7</v>
      </c>
      <c r="H165" s="126">
        <v>43790.55</v>
      </c>
      <c r="L165" s="126">
        <f t="shared" si="1"/>
        <v>4260917.6899999985</v>
      </c>
    </row>
    <row r="166" spans="1:12">
      <c r="A166" s="70" t="s">
        <v>4033</v>
      </c>
      <c r="B166" s="59">
        <v>42712</v>
      </c>
      <c r="C166" s="70" t="s">
        <v>3</v>
      </c>
      <c r="D166" s="70">
        <v>29066</v>
      </c>
      <c r="E166" s="70" t="s">
        <v>4</v>
      </c>
      <c r="F166" s="70" t="s">
        <v>6645</v>
      </c>
      <c r="G166" s="70" t="s">
        <v>3</v>
      </c>
      <c r="H166" s="126">
        <v>4745.7</v>
      </c>
      <c r="L166" s="126">
        <f t="shared" si="1"/>
        <v>4265663.3899999987</v>
      </c>
    </row>
    <row r="167" spans="1:12">
      <c r="A167" s="70" t="s">
        <v>9071</v>
      </c>
      <c r="B167" s="59">
        <v>42712</v>
      </c>
      <c r="C167" s="70" t="s">
        <v>7</v>
      </c>
      <c r="D167" s="70">
        <v>29065</v>
      </c>
      <c r="E167" s="70" t="s">
        <v>4</v>
      </c>
      <c r="F167" s="70" t="s">
        <v>6645</v>
      </c>
      <c r="G167" s="70" t="s">
        <v>2115</v>
      </c>
      <c r="J167" s="126">
        <v>43790.55</v>
      </c>
      <c r="L167" s="126">
        <f t="shared" si="1"/>
        <v>4221872.8399999989</v>
      </c>
    </row>
    <row r="168" spans="1:12">
      <c r="A168" s="70" t="s">
        <v>4035</v>
      </c>
      <c r="B168" s="59">
        <v>42712</v>
      </c>
      <c r="C168" s="70" t="s">
        <v>7</v>
      </c>
      <c r="D168" s="70">
        <v>29067</v>
      </c>
      <c r="E168" s="70" t="s">
        <v>4</v>
      </c>
      <c r="F168" s="70" t="s">
        <v>6645</v>
      </c>
      <c r="G168" s="70" t="s">
        <v>7</v>
      </c>
      <c r="H168" s="126">
        <v>46790.55</v>
      </c>
      <c r="L168" s="126">
        <f t="shared" si="1"/>
        <v>4268663.3899999987</v>
      </c>
    </row>
    <row r="169" spans="1:12">
      <c r="A169" s="70" t="s">
        <v>4042</v>
      </c>
      <c r="B169" s="59">
        <v>42712</v>
      </c>
      <c r="C169" s="70" t="s">
        <v>6070</v>
      </c>
      <c r="D169" s="70">
        <v>29068</v>
      </c>
      <c r="E169" s="70" t="s">
        <v>4</v>
      </c>
      <c r="F169" s="70" t="s">
        <v>5520</v>
      </c>
      <c r="G169" s="70" t="s">
        <v>9072</v>
      </c>
      <c r="H169" s="126">
        <v>1025</v>
      </c>
      <c r="L169" s="126">
        <f t="shared" si="1"/>
        <v>4269688.3899999987</v>
      </c>
    </row>
    <row r="170" spans="1:12">
      <c r="A170" s="70" t="s">
        <v>335</v>
      </c>
      <c r="B170" s="59">
        <v>42712</v>
      </c>
      <c r="C170" s="70" t="s">
        <v>5576</v>
      </c>
      <c r="D170" s="70">
        <v>29070</v>
      </c>
      <c r="E170" s="70" t="s">
        <v>4</v>
      </c>
      <c r="F170" s="70" t="s">
        <v>5520</v>
      </c>
      <c r="G170" s="70" t="s">
        <v>9073</v>
      </c>
      <c r="H170" s="126">
        <v>113000</v>
      </c>
      <c r="L170" s="126">
        <f t="shared" si="1"/>
        <v>4382688.3899999987</v>
      </c>
    </row>
    <row r="171" spans="1:12">
      <c r="A171" s="70" t="s">
        <v>361</v>
      </c>
      <c r="B171" s="59">
        <v>42712</v>
      </c>
      <c r="C171" s="70" t="s">
        <v>5051</v>
      </c>
      <c r="D171" s="70">
        <v>29074</v>
      </c>
      <c r="E171" s="70" t="s">
        <v>4</v>
      </c>
      <c r="F171" s="70" t="s">
        <v>5520</v>
      </c>
      <c r="G171" s="70" t="s">
        <v>9074</v>
      </c>
      <c r="H171" s="126">
        <v>150000</v>
      </c>
      <c r="L171" s="126">
        <f t="shared" si="1"/>
        <v>4532688.3899999987</v>
      </c>
    </row>
    <row r="172" spans="1:12">
      <c r="A172" s="70" t="s">
        <v>367</v>
      </c>
      <c r="B172" s="59">
        <v>42712</v>
      </c>
      <c r="C172" s="70" t="s">
        <v>44</v>
      </c>
      <c r="D172" s="70">
        <v>31187</v>
      </c>
      <c r="E172" s="70" t="s">
        <v>33</v>
      </c>
      <c r="F172" s="70" t="s">
        <v>3046</v>
      </c>
      <c r="G172" s="70" t="s">
        <v>9075</v>
      </c>
      <c r="H172" s="126">
        <v>130802.56</v>
      </c>
      <c r="L172" s="126">
        <f t="shared" si="1"/>
        <v>4663490.9499999983</v>
      </c>
    </row>
    <row r="173" spans="1:12">
      <c r="A173" s="70" t="s">
        <v>5648</v>
      </c>
      <c r="B173" s="59">
        <v>42712</v>
      </c>
      <c r="C173" s="70" t="s">
        <v>5051</v>
      </c>
      <c r="D173" s="70">
        <v>29076</v>
      </c>
      <c r="E173" s="70" t="s">
        <v>4</v>
      </c>
      <c r="F173" s="70" t="s">
        <v>5520</v>
      </c>
      <c r="G173" s="70" t="s">
        <v>9076</v>
      </c>
      <c r="H173" s="126">
        <v>260000</v>
      </c>
      <c r="L173" s="126">
        <f t="shared" si="1"/>
        <v>4923490.9499999983</v>
      </c>
    </row>
    <row r="174" spans="1:12">
      <c r="A174" s="70" t="s">
        <v>3167</v>
      </c>
      <c r="B174" s="59">
        <v>42712</v>
      </c>
      <c r="C174" s="70" t="s">
        <v>9077</v>
      </c>
      <c r="D174" s="70">
        <v>31188</v>
      </c>
      <c r="E174" s="70" t="s">
        <v>33</v>
      </c>
      <c r="F174" s="70" t="s">
        <v>34</v>
      </c>
      <c r="G174" s="70" t="s">
        <v>9078</v>
      </c>
      <c r="H174" s="126">
        <v>190386.77</v>
      </c>
      <c r="L174" s="126">
        <f t="shared" si="1"/>
        <v>5113877.7199999979</v>
      </c>
    </row>
    <row r="175" spans="1:12">
      <c r="A175" s="70" t="s">
        <v>7109</v>
      </c>
      <c r="B175" s="59">
        <v>42712</v>
      </c>
      <c r="C175" s="70" t="s">
        <v>5151</v>
      </c>
      <c r="D175" s="70">
        <v>29080</v>
      </c>
      <c r="E175" s="70" t="s">
        <v>4</v>
      </c>
      <c r="F175" s="70" t="s">
        <v>5520</v>
      </c>
      <c r="G175" s="70" t="s">
        <v>5151</v>
      </c>
      <c r="H175" s="126">
        <v>4995.99</v>
      </c>
      <c r="L175" s="126">
        <f t="shared" si="1"/>
        <v>5118873.7099999981</v>
      </c>
    </row>
    <row r="176" spans="1:12">
      <c r="A176" s="70" t="s">
        <v>3906</v>
      </c>
      <c r="B176" s="59">
        <v>42712</v>
      </c>
      <c r="C176" s="70" t="s">
        <v>3</v>
      </c>
      <c r="D176" s="70">
        <v>29081</v>
      </c>
      <c r="E176" s="70" t="s">
        <v>4</v>
      </c>
      <c r="F176" s="70" t="s">
        <v>5520</v>
      </c>
      <c r="G176" s="70" t="s">
        <v>3</v>
      </c>
      <c r="H176" s="126">
        <v>418122.06</v>
      </c>
      <c r="L176" s="126">
        <f t="shared" si="1"/>
        <v>5536995.7699999977</v>
      </c>
    </row>
    <row r="177" spans="1:12">
      <c r="A177" s="70" t="s">
        <v>9079</v>
      </c>
      <c r="B177" s="59">
        <v>42712</v>
      </c>
      <c r="C177" s="70" t="s">
        <v>7</v>
      </c>
      <c r="D177" s="70">
        <v>29082</v>
      </c>
      <c r="E177" s="70" t="s">
        <v>4</v>
      </c>
      <c r="F177" s="70" t="s">
        <v>5520</v>
      </c>
      <c r="G177" s="70" t="s">
        <v>7</v>
      </c>
      <c r="H177" s="126">
        <v>157613.32</v>
      </c>
      <c r="L177" s="126">
        <f t="shared" si="1"/>
        <v>5694609.089999998</v>
      </c>
    </row>
    <row r="178" spans="1:12">
      <c r="A178" s="70" t="s">
        <v>292</v>
      </c>
      <c r="B178" s="59">
        <v>42712</v>
      </c>
      <c r="C178" s="70" t="s">
        <v>9080</v>
      </c>
      <c r="D178" s="70">
        <v>18222</v>
      </c>
      <c r="E178" s="70" t="s">
        <v>66</v>
      </c>
      <c r="F178" s="70" t="s">
        <v>34</v>
      </c>
      <c r="G178" s="70" t="s">
        <v>174</v>
      </c>
      <c r="J178" s="126">
        <v>50000</v>
      </c>
      <c r="L178" s="126">
        <f t="shared" si="1"/>
        <v>5644609.089999998</v>
      </c>
    </row>
    <row r="179" spans="1:12">
      <c r="A179" s="70" t="s">
        <v>295</v>
      </c>
      <c r="B179" s="59">
        <v>42712</v>
      </c>
      <c r="C179" s="70" t="s">
        <v>9081</v>
      </c>
      <c r="D179" s="70">
        <v>18223</v>
      </c>
      <c r="E179" s="70" t="s">
        <v>385</v>
      </c>
      <c r="F179" s="70" t="s">
        <v>34</v>
      </c>
      <c r="G179" s="70" t="s">
        <v>391</v>
      </c>
      <c r="J179" s="126">
        <v>10008.61</v>
      </c>
      <c r="L179" s="126">
        <f t="shared" si="1"/>
        <v>5634600.4799999977</v>
      </c>
    </row>
    <row r="180" spans="1:12">
      <c r="A180" s="70" t="s">
        <v>337</v>
      </c>
      <c r="B180" s="59">
        <v>42712</v>
      </c>
      <c r="C180" s="70" t="s">
        <v>9082</v>
      </c>
      <c r="D180" s="70">
        <v>18224</v>
      </c>
      <c r="E180" s="70" t="s">
        <v>66</v>
      </c>
      <c r="F180" s="70" t="s">
        <v>34</v>
      </c>
      <c r="G180" s="70" t="s">
        <v>9083</v>
      </c>
      <c r="J180" s="126">
        <v>220000</v>
      </c>
      <c r="L180" s="126">
        <f t="shared" si="1"/>
        <v>5414600.4799999977</v>
      </c>
    </row>
    <row r="181" spans="1:12">
      <c r="A181" s="70" t="s">
        <v>339</v>
      </c>
      <c r="B181" s="59">
        <v>42712</v>
      </c>
      <c r="C181" s="70" t="s">
        <v>9084</v>
      </c>
      <c r="D181" s="70">
        <v>18225</v>
      </c>
      <c r="E181" s="70" t="s">
        <v>66</v>
      </c>
      <c r="F181" s="70" t="s">
        <v>34</v>
      </c>
      <c r="G181" s="70" t="s">
        <v>2557</v>
      </c>
      <c r="J181" s="126">
        <v>2240.73</v>
      </c>
      <c r="L181" s="126">
        <f t="shared" si="1"/>
        <v>5412359.7499999972</v>
      </c>
    </row>
    <row r="182" spans="1:12">
      <c r="A182" s="70" t="s">
        <v>342</v>
      </c>
      <c r="B182" s="59">
        <v>42712</v>
      </c>
      <c r="C182" s="70" t="s">
        <v>9085</v>
      </c>
      <c r="D182" s="70">
        <v>1104</v>
      </c>
      <c r="E182" s="70" t="s">
        <v>109</v>
      </c>
      <c r="F182" s="70" t="s">
        <v>34</v>
      </c>
      <c r="G182" s="70" t="s">
        <v>106</v>
      </c>
      <c r="H182" s="126">
        <v>166000</v>
      </c>
      <c r="L182" s="126">
        <f t="shared" si="1"/>
        <v>5578359.7499999972</v>
      </c>
    </row>
    <row r="183" spans="1:12">
      <c r="A183" s="70" t="s">
        <v>411</v>
      </c>
      <c r="B183" s="59">
        <v>42712</v>
      </c>
      <c r="C183" s="70" t="s">
        <v>9086</v>
      </c>
      <c r="D183" s="70">
        <v>3054</v>
      </c>
      <c r="E183" s="70" t="s">
        <v>183</v>
      </c>
      <c r="F183" s="70" t="s">
        <v>34</v>
      </c>
      <c r="G183" s="70" t="s">
        <v>1211</v>
      </c>
      <c r="J183" s="126">
        <v>2663121.64</v>
      </c>
      <c r="L183" s="126">
        <f t="shared" si="1"/>
        <v>2915238.1099999971</v>
      </c>
    </row>
    <row r="184" spans="1:12">
      <c r="A184" s="70" t="s">
        <v>590</v>
      </c>
      <c r="B184" s="59">
        <v>42712</v>
      </c>
      <c r="C184" s="70" t="s">
        <v>9087</v>
      </c>
      <c r="D184" s="70">
        <v>3100</v>
      </c>
      <c r="E184" s="70" t="s">
        <v>190</v>
      </c>
      <c r="F184" s="70" t="s">
        <v>34</v>
      </c>
      <c r="G184" s="70" t="s">
        <v>7553</v>
      </c>
      <c r="J184" s="126">
        <v>28729.26</v>
      </c>
      <c r="L184" s="126">
        <f t="shared" si="1"/>
        <v>2886508.8499999973</v>
      </c>
    </row>
    <row r="185" spans="1:12">
      <c r="A185" s="70" t="s">
        <v>9088</v>
      </c>
      <c r="B185" s="59">
        <v>42713</v>
      </c>
      <c r="C185" s="70" t="s">
        <v>5051</v>
      </c>
      <c r="D185" s="70">
        <v>29084</v>
      </c>
      <c r="E185" s="70" t="s">
        <v>4</v>
      </c>
      <c r="F185" s="70" t="s">
        <v>6645</v>
      </c>
      <c r="G185" s="70" t="s">
        <v>9074</v>
      </c>
      <c r="H185" s="126">
        <v>200100</v>
      </c>
      <c r="L185" s="126">
        <f t="shared" si="1"/>
        <v>3086608.8499999973</v>
      </c>
    </row>
    <row r="186" spans="1:12">
      <c r="A186" s="70" t="s">
        <v>373</v>
      </c>
      <c r="B186" s="59">
        <v>42713</v>
      </c>
      <c r="C186" s="70" t="s">
        <v>1579</v>
      </c>
      <c r="D186" s="70">
        <v>29085</v>
      </c>
      <c r="E186" s="70" t="s">
        <v>4</v>
      </c>
      <c r="F186" s="70" t="s">
        <v>6645</v>
      </c>
      <c r="G186" s="70" t="s">
        <v>9089</v>
      </c>
      <c r="H186" s="126">
        <v>25000</v>
      </c>
      <c r="L186" s="126">
        <f t="shared" si="1"/>
        <v>3111608.8499999973</v>
      </c>
    </row>
    <row r="187" spans="1:12">
      <c r="A187" s="70" t="s">
        <v>4839</v>
      </c>
      <c r="B187" s="59">
        <v>42713</v>
      </c>
      <c r="C187" s="70" t="s">
        <v>5576</v>
      </c>
      <c r="D187" s="70">
        <v>29087</v>
      </c>
      <c r="E187" s="70" t="s">
        <v>4</v>
      </c>
      <c r="F187" s="70" t="s">
        <v>6645</v>
      </c>
      <c r="G187" s="70" t="s">
        <v>9090</v>
      </c>
      <c r="H187" s="126">
        <v>1025</v>
      </c>
      <c r="L187" s="126">
        <f t="shared" si="1"/>
        <v>3112633.8499999973</v>
      </c>
    </row>
    <row r="188" spans="1:12">
      <c r="A188" s="70" t="s">
        <v>9091</v>
      </c>
      <c r="B188" s="59">
        <v>42713</v>
      </c>
      <c r="C188" s="70" t="s">
        <v>5051</v>
      </c>
      <c r="D188" s="70">
        <v>29088</v>
      </c>
      <c r="E188" s="70" t="s">
        <v>4</v>
      </c>
      <c r="F188" s="70" t="s">
        <v>6645</v>
      </c>
      <c r="G188" s="70" t="s">
        <v>9092</v>
      </c>
      <c r="H188" s="126">
        <v>160000</v>
      </c>
      <c r="L188" s="126">
        <f t="shared" si="1"/>
        <v>3272633.8499999973</v>
      </c>
    </row>
    <row r="189" spans="1:12">
      <c r="A189" s="70" t="s">
        <v>7111</v>
      </c>
      <c r="B189" s="59">
        <v>42713</v>
      </c>
      <c r="C189" s="70" t="s">
        <v>6070</v>
      </c>
      <c r="D189" s="70">
        <v>29089</v>
      </c>
      <c r="E189" s="70" t="s">
        <v>4</v>
      </c>
      <c r="F189" s="70" t="s">
        <v>6645</v>
      </c>
      <c r="G189" s="70" t="s">
        <v>2112</v>
      </c>
      <c r="H189" s="126">
        <v>92505</v>
      </c>
      <c r="L189" s="126">
        <f t="shared" si="1"/>
        <v>3365138.8499999973</v>
      </c>
    </row>
    <row r="190" spans="1:12">
      <c r="A190" s="70" t="s">
        <v>7112</v>
      </c>
      <c r="B190" s="59">
        <v>42713</v>
      </c>
      <c r="C190" s="70" t="s">
        <v>7</v>
      </c>
      <c r="D190" s="70">
        <v>29090</v>
      </c>
      <c r="E190" s="70" t="s">
        <v>4</v>
      </c>
      <c r="F190" s="70" t="s">
        <v>6645</v>
      </c>
      <c r="G190" s="70" t="s">
        <v>7</v>
      </c>
      <c r="H190" s="126">
        <v>103707.99</v>
      </c>
      <c r="L190" s="126">
        <f t="shared" si="1"/>
        <v>3468846.8399999975</v>
      </c>
    </row>
    <row r="191" spans="1:12">
      <c r="A191" s="70" t="s">
        <v>1486</v>
      </c>
      <c r="B191" s="59">
        <v>42713</v>
      </c>
      <c r="C191" s="70" t="s">
        <v>3</v>
      </c>
      <c r="D191" s="70">
        <v>29091</v>
      </c>
      <c r="E191" s="70" t="s">
        <v>4</v>
      </c>
      <c r="F191" s="70" t="s">
        <v>6645</v>
      </c>
      <c r="G191" s="70" t="s">
        <v>3</v>
      </c>
      <c r="H191" s="126">
        <v>103707.99</v>
      </c>
      <c r="L191" s="126">
        <f t="shared" si="1"/>
        <v>3572554.8299999977</v>
      </c>
    </row>
    <row r="192" spans="1:12">
      <c r="A192" s="70" t="s">
        <v>1489</v>
      </c>
      <c r="B192" s="59">
        <v>42713</v>
      </c>
      <c r="C192" s="70" t="s">
        <v>7</v>
      </c>
      <c r="D192" s="70">
        <v>29092</v>
      </c>
      <c r="E192" s="70" t="s">
        <v>4</v>
      </c>
      <c r="F192" s="70" t="s">
        <v>6645</v>
      </c>
      <c r="G192" s="70" t="s">
        <v>7</v>
      </c>
      <c r="H192" s="126">
        <v>7364.49</v>
      </c>
      <c r="L192" s="126">
        <f t="shared" si="1"/>
        <v>3579919.319999998</v>
      </c>
    </row>
    <row r="193" spans="1:12">
      <c r="A193" s="70" t="s">
        <v>1491</v>
      </c>
      <c r="B193" s="59">
        <v>42713</v>
      </c>
      <c r="C193" s="70" t="s">
        <v>7</v>
      </c>
      <c r="D193" s="70">
        <v>29090</v>
      </c>
      <c r="E193" s="70" t="s">
        <v>4</v>
      </c>
      <c r="F193" s="70" t="s">
        <v>6645</v>
      </c>
      <c r="G193" s="70" t="s">
        <v>2115</v>
      </c>
      <c r="J193" s="126">
        <v>103707.99</v>
      </c>
      <c r="L193" s="126">
        <f t="shared" si="1"/>
        <v>3476211.3299999977</v>
      </c>
    </row>
    <row r="194" spans="1:12">
      <c r="A194" s="70" t="s">
        <v>3182</v>
      </c>
      <c r="B194" s="59">
        <v>42713</v>
      </c>
      <c r="C194" s="70" t="s">
        <v>5576</v>
      </c>
      <c r="D194" s="70">
        <v>29094</v>
      </c>
      <c r="E194" s="70" t="s">
        <v>4</v>
      </c>
      <c r="F194" s="70" t="s">
        <v>5520</v>
      </c>
      <c r="G194" s="70" t="s">
        <v>844</v>
      </c>
      <c r="H194" s="126">
        <v>1025</v>
      </c>
      <c r="L194" s="126">
        <f t="shared" si="1"/>
        <v>3477236.3299999977</v>
      </c>
    </row>
    <row r="195" spans="1:12">
      <c r="A195" s="70" t="s">
        <v>9093</v>
      </c>
      <c r="B195" s="59">
        <v>42713</v>
      </c>
      <c r="C195" s="70" t="s">
        <v>6070</v>
      </c>
      <c r="D195" s="70">
        <v>29097</v>
      </c>
      <c r="E195" s="70" t="s">
        <v>4</v>
      </c>
      <c r="F195" s="70" t="s">
        <v>5520</v>
      </c>
      <c r="G195" s="70" t="s">
        <v>9094</v>
      </c>
      <c r="H195" s="126">
        <v>20000</v>
      </c>
      <c r="L195" s="126">
        <f t="shared" si="1"/>
        <v>3497236.3299999977</v>
      </c>
    </row>
    <row r="196" spans="1:12">
      <c r="A196" s="70" t="s">
        <v>4852</v>
      </c>
      <c r="B196" s="59">
        <v>42713</v>
      </c>
      <c r="C196" s="70" t="s">
        <v>6070</v>
      </c>
      <c r="D196" s="70">
        <v>29099</v>
      </c>
      <c r="E196" s="70" t="s">
        <v>4</v>
      </c>
      <c r="F196" s="70" t="s">
        <v>5520</v>
      </c>
      <c r="G196" s="70" t="s">
        <v>9095</v>
      </c>
      <c r="H196" s="126">
        <v>50000</v>
      </c>
      <c r="L196" s="126">
        <f t="shared" si="1"/>
        <v>3547236.3299999977</v>
      </c>
    </row>
    <row r="197" spans="1:12">
      <c r="A197" s="70" t="s">
        <v>4855</v>
      </c>
      <c r="B197" s="59">
        <v>42713</v>
      </c>
      <c r="C197" s="70" t="s">
        <v>1579</v>
      </c>
      <c r="D197" s="70">
        <v>29102</v>
      </c>
      <c r="E197" s="70" t="s">
        <v>4</v>
      </c>
      <c r="F197" s="70" t="s">
        <v>5520</v>
      </c>
      <c r="G197" s="70" t="s">
        <v>9096</v>
      </c>
      <c r="H197" s="126">
        <v>20000</v>
      </c>
      <c r="L197" s="126">
        <f t="shared" si="1"/>
        <v>3567236.3299999977</v>
      </c>
    </row>
    <row r="198" spans="1:12">
      <c r="A198" s="70" t="s">
        <v>4857</v>
      </c>
      <c r="B198" s="59">
        <v>42713</v>
      </c>
      <c r="C198" s="70" t="s">
        <v>5051</v>
      </c>
      <c r="D198" s="70">
        <v>29104</v>
      </c>
      <c r="E198" s="70" t="s">
        <v>4</v>
      </c>
      <c r="F198" s="70" t="s">
        <v>5520</v>
      </c>
      <c r="G198" s="70" t="s">
        <v>9097</v>
      </c>
      <c r="H198" s="126">
        <v>20000</v>
      </c>
      <c r="L198" s="126">
        <f t="shared" ref="L198:L261" si="2">+L197+H198-J198</f>
        <v>3587236.3299999977</v>
      </c>
    </row>
    <row r="199" spans="1:12">
      <c r="A199" s="70" t="s">
        <v>9098</v>
      </c>
      <c r="B199" s="59">
        <v>42713</v>
      </c>
      <c r="C199" s="70" t="s">
        <v>41</v>
      </c>
      <c r="D199" s="70">
        <v>31203</v>
      </c>
      <c r="E199" s="70" t="s">
        <v>33</v>
      </c>
      <c r="F199" s="70" t="s">
        <v>4580</v>
      </c>
      <c r="G199" s="70" t="s">
        <v>61</v>
      </c>
      <c r="H199" s="126">
        <v>621000</v>
      </c>
      <c r="L199" s="126">
        <f t="shared" si="2"/>
        <v>4208236.3299999982</v>
      </c>
    </row>
    <row r="200" spans="1:12">
      <c r="A200" s="70" t="s">
        <v>6434</v>
      </c>
      <c r="B200" s="59">
        <v>42713</v>
      </c>
      <c r="C200" s="70" t="s">
        <v>41</v>
      </c>
      <c r="D200" s="70">
        <v>31204</v>
      </c>
      <c r="E200" s="70" t="s">
        <v>33</v>
      </c>
      <c r="F200" s="70" t="s">
        <v>4580</v>
      </c>
      <c r="G200" s="70" t="s">
        <v>61</v>
      </c>
      <c r="H200" s="126">
        <v>323000</v>
      </c>
      <c r="L200" s="126">
        <f t="shared" si="2"/>
        <v>4531236.3299999982</v>
      </c>
    </row>
    <row r="201" spans="1:12">
      <c r="A201" s="70" t="s">
        <v>4117</v>
      </c>
      <c r="B201" s="59">
        <v>42713</v>
      </c>
      <c r="C201" s="70" t="s">
        <v>41</v>
      </c>
      <c r="D201" s="70">
        <v>31205</v>
      </c>
      <c r="E201" s="70" t="s">
        <v>33</v>
      </c>
      <c r="F201" s="70" t="s">
        <v>4580</v>
      </c>
      <c r="G201" s="70" t="s">
        <v>61</v>
      </c>
      <c r="H201" s="126">
        <v>510000</v>
      </c>
      <c r="L201" s="126">
        <f t="shared" si="2"/>
        <v>5041236.3299999982</v>
      </c>
    </row>
    <row r="202" spans="1:12">
      <c r="A202" s="70" t="s">
        <v>3195</v>
      </c>
      <c r="B202" s="59">
        <v>42713</v>
      </c>
      <c r="C202" s="70" t="s">
        <v>41</v>
      </c>
      <c r="D202" s="70">
        <v>31206</v>
      </c>
      <c r="E202" s="70" t="s">
        <v>33</v>
      </c>
      <c r="F202" s="70" t="s">
        <v>4580</v>
      </c>
      <c r="G202" s="70" t="s">
        <v>61</v>
      </c>
      <c r="H202" s="126">
        <v>543000</v>
      </c>
      <c r="L202" s="126">
        <f t="shared" si="2"/>
        <v>5584236.3299999982</v>
      </c>
    </row>
    <row r="203" spans="1:12">
      <c r="A203" s="70" t="s">
        <v>9099</v>
      </c>
      <c r="B203" s="59">
        <v>42713</v>
      </c>
      <c r="C203" s="70" t="s">
        <v>3</v>
      </c>
      <c r="D203" s="70">
        <v>29107</v>
      </c>
      <c r="E203" s="70" t="s">
        <v>4</v>
      </c>
      <c r="F203" s="70" t="s">
        <v>5520</v>
      </c>
      <c r="G203" s="70" t="s">
        <v>3</v>
      </c>
      <c r="H203" s="126">
        <v>56406.03</v>
      </c>
      <c r="L203" s="126">
        <f t="shared" si="2"/>
        <v>5640642.3599999985</v>
      </c>
    </row>
    <row r="204" spans="1:12">
      <c r="A204" s="70" t="s">
        <v>9100</v>
      </c>
      <c r="B204" s="59">
        <v>42713</v>
      </c>
      <c r="C204" s="70" t="s">
        <v>7</v>
      </c>
      <c r="D204" s="70">
        <v>29108</v>
      </c>
      <c r="E204" s="70" t="s">
        <v>4</v>
      </c>
      <c r="F204" s="70" t="s">
        <v>5520</v>
      </c>
      <c r="G204" s="70" t="s">
        <v>7</v>
      </c>
      <c r="H204" s="126">
        <v>44108.04</v>
      </c>
      <c r="L204" s="126">
        <f t="shared" si="2"/>
        <v>5684750.3999999985</v>
      </c>
    </row>
    <row r="205" spans="1:12">
      <c r="A205" s="70" t="s">
        <v>414</v>
      </c>
      <c r="B205" s="59">
        <v>42713</v>
      </c>
      <c r="C205" s="70" t="s">
        <v>9101</v>
      </c>
      <c r="D205" s="70">
        <v>18226</v>
      </c>
      <c r="E205" s="70" t="s">
        <v>66</v>
      </c>
      <c r="F205" s="70" t="s">
        <v>34</v>
      </c>
      <c r="G205" s="70" t="s">
        <v>497</v>
      </c>
      <c r="J205" s="126">
        <v>1190527</v>
      </c>
      <c r="L205" s="126">
        <f t="shared" si="2"/>
        <v>4494223.3999999985</v>
      </c>
    </row>
    <row r="206" spans="1:12">
      <c r="A206" s="70" t="s">
        <v>417</v>
      </c>
      <c r="B206" s="59">
        <v>42713</v>
      </c>
      <c r="C206" s="70" t="s">
        <v>9102</v>
      </c>
      <c r="D206" s="70">
        <v>18227</v>
      </c>
      <c r="E206" s="70" t="s">
        <v>66</v>
      </c>
      <c r="F206" s="70" t="s">
        <v>34</v>
      </c>
      <c r="G206" s="70" t="s">
        <v>497</v>
      </c>
      <c r="J206" s="126">
        <v>5832</v>
      </c>
      <c r="L206" s="126">
        <f t="shared" si="2"/>
        <v>4488391.3999999985</v>
      </c>
    </row>
    <row r="207" spans="1:12">
      <c r="A207" s="70" t="s">
        <v>419</v>
      </c>
      <c r="B207" s="59">
        <v>42713</v>
      </c>
      <c r="C207" s="70" t="s">
        <v>9103</v>
      </c>
      <c r="D207" s="70">
        <v>3055</v>
      </c>
      <c r="E207" s="70" t="s">
        <v>183</v>
      </c>
      <c r="F207" s="70" t="s">
        <v>34</v>
      </c>
      <c r="G207" s="70" t="s">
        <v>2055</v>
      </c>
      <c r="J207" s="126">
        <v>2413247.4900000002</v>
      </c>
      <c r="L207" s="126">
        <f t="shared" si="2"/>
        <v>2075143.9099999983</v>
      </c>
    </row>
    <row r="208" spans="1:12">
      <c r="A208" s="70" t="s">
        <v>422</v>
      </c>
      <c r="B208" s="59">
        <v>42713</v>
      </c>
      <c r="C208" s="70" t="s">
        <v>9104</v>
      </c>
      <c r="D208" s="70">
        <v>3056</v>
      </c>
      <c r="E208" s="70" t="s">
        <v>190</v>
      </c>
      <c r="F208" s="70" t="s">
        <v>34</v>
      </c>
      <c r="G208" s="70" t="s">
        <v>9797</v>
      </c>
      <c r="J208" s="126">
        <v>75466.67</v>
      </c>
      <c r="L208" s="126">
        <f t="shared" si="2"/>
        <v>1999677.2399999984</v>
      </c>
    </row>
    <row r="209" spans="1:12">
      <c r="A209" s="70" t="s">
        <v>424</v>
      </c>
      <c r="B209" s="59">
        <v>42713</v>
      </c>
      <c r="C209" s="70" t="s">
        <v>9105</v>
      </c>
      <c r="D209" s="70">
        <v>3057</v>
      </c>
      <c r="E209" s="70" t="s">
        <v>190</v>
      </c>
      <c r="F209" s="70" t="s">
        <v>34</v>
      </c>
      <c r="G209" s="70" t="s">
        <v>4453</v>
      </c>
      <c r="J209" s="126">
        <v>224664.19</v>
      </c>
      <c r="L209" s="126">
        <f t="shared" si="2"/>
        <v>1775013.0499999984</v>
      </c>
    </row>
    <row r="210" spans="1:12">
      <c r="A210" s="70" t="s">
        <v>427</v>
      </c>
      <c r="B210" s="59">
        <v>42713</v>
      </c>
      <c r="C210" s="70" t="s">
        <v>9106</v>
      </c>
      <c r="D210" s="70">
        <v>3058</v>
      </c>
      <c r="E210" s="70" t="s">
        <v>190</v>
      </c>
      <c r="F210" s="70" t="s">
        <v>34</v>
      </c>
      <c r="G210" s="70" t="s">
        <v>4453</v>
      </c>
      <c r="J210" s="126">
        <v>58477.77</v>
      </c>
      <c r="L210" s="126">
        <f t="shared" si="2"/>
        <v>1716535.2799999984</v>
      </c>
    </row>
    <row r="211" spans="1:12">
      <c r="A211" s="70" t="s">
        <v>430</v>
      </c>
      <c r="B211" s="59">
        <v>42713</v>
      </c>
      <c r="C211" s="70" t="s">
        <v>41</v>
      </c>
      <c r="D211" s="70">
        <v>31198</v>
      </c>
      <c r="E211" s="70" t="s">
        <v>42</v>
      </c>
      <c r="F211" s="70" t="s">
        <v>4580</v>
      </c>
      <c r="G211" s="70" t="s">
        <v>751</v>
      </c>
      <c r="J211" s="126">
        <v>50000</v>
      </c>
      <c r="L211" s="126">
        <f t="shared" si="2"/>
        <v>1666535.2799999984</v>
      </c>
    </row>
    <row r="212" spans="1:12">
      <c r="A212" s="70" t="s">
        <v>439</v>
      </c>
      <c r="B212" s="59">
        <v>42713</v>
      </c>
      <c r="C212" s="70" t="s">
        <v>9107</v>
      </c>
      <c r="D212" s="70">
        <v>3059</v>
      </c>
      <c r="E212" s="70" t="s">
        <v>190</v>
      </c>
      <c r="F212" s="70" t="s">
        <v>34</v>
      </c>
      <c r="G212" s="70" t="s">
        <v>39</v>
      </c>
      <c r="J212" s="126">
        <v>20718.169999999998</v>
      </c>
      <c r="L212" s="126">
        <f t="shared" si="2"/>
        <v>1645817.1099999985</v>
      </c>
    </row>
    <row r="213" spans="1:12">
      <c r="A213" s="70" t="s">
        <v>442</v>
      </c>
      <c r="B213" s="59">
        <v>42713</v>
      </c>
      <c r="C213" s="70" t="s">
        <v>41</v>
      </c>
      <c r="D213" s="70">
        <v>31202</v>
      </c>
      <c r="E213" s="70" t="s">
        <v>42</v>
      </c>
      <c r="F213" s="70" t="s">
        <v>4580</v>
      </c>
      <c r="G213" s="70" t="s">
        <v>751</v>
      </c>
      <c r="J213" s="126">
        <v>47000</v>
      </c>
      <c r="L213" s="126">
        <f t="shared" si="2"/>
        <v>1598817.1099999985</v>
      </c>
    </row>
    <row r="214" spans="1:12">
      <c r="A214" s="70" t="s">
        <v>445</v>
      </c>
      <c r="B214" s="59">
        <v>42713</v>
      </c>
      <c r="C214" s="70" t="s">
        <v>9108</v>
      </c>
      <c r="D214" s="70">
        <v>3060</v>
      </c>
      <c r="E214" s="70" t="s">
        <v>183</v>
      </c>
      <c r="F214" s="70" t="s">
        <v>34</v>
      </c>
      <c r="G214" s="70" t="s">
        <v>9798</v>
      </c>
      <c r="J214" s="126">
        <v>22442.18</v>
      </c>
      <c r="L214" s="126">
        <f t="shared" si="2"/>
        <v>1576374.9299999985</v>
      </c>
    </row>
    <row r="215" spans="1:12">
      <c r="A215" s="70" t="s">
        <v>552</v>
      </c>
      <c r="B215" s="59">
        <v>42713</v>
      </c>
      <c r="C215" s="70" t="s">
        <v>9110</v>
      </c>
      <c r="D215" s="70">
        <v>18228</v>
      </c>
      <c r="E215" s="70" t="s">
        <v>66</v>
      </c>
      <c r="F215" s="70" t="s">
        <v>34</v>
      </c>
      <c r="G215" s="70" t="s">
        <v>1471</v>
      </c>
      <c r="J215" s="126">
        <v>44372</v>
      </c>
      <c r="L215" s="126">
        <f t="shared" si="2"/>
        <v>1532002.9299999985</v>
      </c>
    </row>
    <row r="216" spans="1:12">
      <c r="A216" s="70" t="s">
        <v>555</v>
      </c>
      <c r="B216" s="59">
        <v>42713</v>
      </c>
      <c r="C216" s="70" t="s">
        <v>9111</v>
      </c>
      <c r="D216" s="70">
        <v>18229</v>
      </c>
      <c r="E216" s="70" t="s">
        <v>66</v>
      </c>
      <c r="F216" s="70" t="s">
        <v>34</v>
      </c>
      <c r="G216" s="70" t="s">
        <v>1471</v>
      </c>
      <c r="J216" s="126">
        <v>35000</v>
      </c>
      <c r="L216" s="126">
        <f t="shared" si="2"/>
        <v>1497002.9299999985</v>
      </c>
    </row>
    <row r="217" spans="1:12">
      <c r="A217" s="70" t="s">
        <v>9112</v>
      </c>
      <c r="B217" s="59">
        <v>42713</v>
      </c>
      <c r="C217" s="70" t="s">
        <v>41</v>
      </c>
      <c r="D217" s="70">
        <v>31207</v>
      </c>
      <c r="E217" s="70" t="s">
        <v>45</v>
      </c>
      <c r="F217" s="70" t="s">
        <v>4580</v>
      </c>
      <c r="G217" s="70" t="s">
        <v>70</v>
      </c>
      <c r="H217" s="126">
        <v>52421.03</v>
      </c>
      <c r="L217" s="126">
        <f t="shared" si="2"/>
        <v>1549423.9599999986</v>
      </c>
    </row>
    <row r="218" spans="1:12">
      <c r="A218" s="70" t="s">
        <v>9113</v>
      </c>
      <c r="B218" s="59">
        <v>42713</v>
      </c>
      <c r="C218" s="70" t="s">
        <v>41</v>
      </c>
      <c r="D218" s="70">
        <v>31208</v>
      </c>
      <c r="E218" s="70" t="s">
        <v>45</v>
      </c>
      <c r="F218" s="70" t="s">
        <v>4580</v>
      </c>
      <c r="G218" s="70" t="s">
        <v>70</v>
      </c>
      <c r="H218" s="126">
        <v>194159.15</v>
      </c>
      <c r="L218" s="126">
        <f t="shared" si="2"/>
        <v>1743583.1099999985</v>
      </c>
    </row>
    <row r="219" spans="1:12">
      <c r="A219" s="70" t="s">
        <v>9114</v>
      </c>
      <c r="B219" s="59">
        <v>42714</v>
      </c>
      <c r="C219" s="70" t="s">
        <v>1579</v>
      </c>
      <c r="D219" s="70">
        <v>29109</v>
      </c>
      <c r="E219" s="70" t="s">
        <v>4</v>
      </c>
      <c r="F219" s="70" t="s">
        <v>5520</v>
      </c>
      <c r="G219" s="70" t="s">
        <v>9115</v>
      </c>
      <c r="H219" s="126">
        <v>22000</v>
      </c>
      <c r="L219" s="126">
        <f t="shared" si="2"/>
        <v>1765583.1099999985</v>
      </c>
    </row>
    <row r="220" spans="1:12">
      <c r="A220" s="70" t="s">
        <v>5696</v>
      </c>
      <c r="B220" s="59">
        <v>42714</v>
      </c>
      <c r="C220" s="70" t="s">
        <v>6070</v>
      </c>
      <c r="D220" s="70">
        <v>29110</v>
      </c>
      <c r="E220" s="70" t="s">
        <v>4</v>
      </c>
      <c r="F220" s="70" t="s">
        <v>5520</v>
      </c>
      <c r="G220" s="70" t="s">
        <v>9116</v>
      </c>
      <c r="H220" s="126">
        <v>14007.75</v>
      </c>
      <c r="L220" s="126">
        <f t="shared" si="2"/>
        <v>1779590.8599999985</v>
      </c>
    </row>
    <row r="221" spans="1:12">
      <c r="A221" s="70" t="s">
        <v>4147</v>
      </c>
      <c r="B221" s="59">
        <v>42714</v>
      </c>
      <c r="C221" s="70" t="s">
        <v>5576</v>
      </c>
      <c r="D221" s="70">
        <v>29111</v>
      </c>
      <c r="E221" s="70" t="s">
        <v>4</v>
      </c>
      <c r="F221" s="70" t="s">
        <v>5520</v>
      </c>
      <c r="G221" s="70" t="s">
        <v>4331</v>
      </c>
      <c r="H221" s="126">
        <v>3030</v>
      </c>
      <c r="L221" s="126">
        <f t="shared" si="2"/>
        <v>1782620.8599999985</v>
      </c>
    </row>
    <row r="222" spans="1:12">
      <c r="A222" s="70" t="s">
        <v>2476</v>
      </c>
      <c r="B222" s="59">
        <v>42714</v>
      </c>
      <c r="C222" s="70" t="s">
        <v>3</v>
      </c>
      <c r="D222" s="70">
        <v>29113</v>
      </c>
      <c r="E222" s="70" t="s">
        <v>4</v>
      </c>
      <c r="F222" s="70" t="s">
        <v>5520</v>
      </c>
      <c r="G222" s="70" t="s">
        <v>3</v>
      </c>
      <c r="H222" s="126">
        <v>121295.97</v>
      </c>
      <c r="L222" s="126">
        <f t="shared" si="2"/>
        <v>1903916.8299999984</v>
      </c>
    </row>
    <row r="223" spans="1:12">
      <c r="A223" s="70" t="s">
        <v>2477</v>
      </c>
      <c r="B223" s="59">
        <v>42714</v>
      </c>
      <c r="C223" s="70" t="s">
        <v>7</v>
      </c>
      <c r="D223" s="70">
        <v>29114</v>
      </c>
      <c r="E223" s="70" t="s">
        <v>4</v>
      </c>
      <c r="F223" s="70" t="s">
        <v>5520</v>
      </c>
      <c r="G223" s="70" t="s">
        <v>7</v>
      </c>
      <c r="H223" s="126">
        <v>47649.06</v>
      </c>
      <c r="L223" s="126">
        <f t="shared" si="2"/>
        <v>1951565.8899999985</v>
      </c>
    </row>
    <row r="224" spans="1:12">
      <c r="A224" s="70" t="s">
        <v>6471</v>
      </c>
      <c r="B224" s="59">
        <v>42716</v>
      </c>
      <c r="C224" s="70" t="s">
        <v>3</v>
      </c>
      <c r="D224" s="70">
        <v>29115</v>
      </c>
      <c r="E224" s="70" t="s">
        <v>4</v>
      </c>
      <c r="F224" s="70" t="s">
        <v>5520</v>
      </c>
      <c r="G224" s="70" t="s">
        <v>3</v>
      </c>
      <c r="H224" s="126">
        <v>10000</v>
      </c>
      <c r="L224" s="126">
        <f t="shared" si="2"/>
        <v>1961565.8899999985</v>
      </c>
    </row>
    <row r="225" spans="1:12">
      <c r="A225" s="70" t="s">
        <v>4894</v>
      </c>
      <c r="B225" s="59">
        <v>42716</v>
      </c>
      <c r="C225" s="70" t="s">
        <v>7</v>
      </c>
      <c r="D225" s="70">
        <v>29118</v>
      </c>
      <c r="E225" s="70" t="s">
        <v>4</v>
      </c>
      <c r="F225" s="70" t="s">
        <v>6645</v>
      </c>
      <c r="G225" s="70" t="s">
        <v>7</v>
      </c>
      <c r="H225" s="126">
        <v>85000</v>
      </c>
      <c r="L225" s="126">
        <f t="shared" si="2"/>
        <v>2046565.8899999985</v>
      </c>
    </row>
    <row r="226" spans="1:12">
      <c r="A226" s="70" t="s">
        <v>4179</v>
      </c>
      <c r="B226" s="59">
        <v>42717</v>
      </c>
      <c r="C226" s="70" t="s">
        <v>6070</v>
      </c>
      <c r="D226" s="70">
        <v>29120</v>
      </c>
      <c r="E226" s="70" t="s">
        <v>4</v>
      </c>
      <c r="F226" s="70" t="s">
        <v>5520</v>
      </c>
      <c r="G226" s="70" t="s">
        <v>9094</v>
      </c>
      <c r="H226" s="126">
        <v>80000</v>
      </c>
      <c r="L226" s="126">
        <f t="shared" si="2"/>
        <v>2126565.8899999987</v>
      </c>
    </row>
    <row r="227" spans="1:12">
      <c r="A227" s="70" t="s">
        <v>1544</v>
      </c>
      <c r="B227" s="59">
        <v>42717</v>
      </c>
      <c r="C227" s="70" t="s">
        <v>6070</v>
      </c>
      <c r="D227" s="70">
        <v>29123</v>
      </c>
      <c r="E227" s="70" t="s">
        <v>4</v>
      </c>
      <c r="F227" s="70" t="s">
        <v>5520</v>
      </c>
      <c r="G227" s="70" t="s">
        <v>9117</v>
      </c>
      <c r="H227" s="126">
        <v>82000</v>
      </c>
      <c r="L227" s="126">
        <f t="shared" si="2"/>
        <v>2208565.8899999987</v>
      </c>
    </row>
    <row r="228" spans="1:12">
      <c r="A228" s="70" t="s">
        <v>5751</v>
      </c>
      <c r="B228" s="59">
        <v>42717</v>
      </c>
      <c r="C228" s="70" t="s">
        <v>44</v>
      </c>
      <c r="D228" s="70">
        <v>31212</v>
      </c>
      <c r="E228" s="70" t="s">
        <v>33</v>
      </c>
      <c r="F228" s="70" t="s">
        <v>3046</v>
      </c>
      <c r="G228" s="70" t="s">
        <v>9118</v>
      </c>
      <c r="H228" s="126">
        <v>157764.68</v>
      </c>
      <c r="L228" s="126">
        <f t="shared" si="2"/>
        <v>2366330.5699999989</v>
      </c>
    </row>
    <row r="229" spans="1:12">
      <c r="A229" s="70" t="s">
        <v>5751</v>
      </c>
      <c r="B229" s="59">
        <v>42717</v>
      </c>
      <c r="C229" s="70" t="s">
        <v>44</v>
      </c>
      <c r="D229" s="70">
        <v>31212</v>
      </c>
      <c r="E229" s="70" t="s">
        <v>33</v>
      </c>
      <c r="F229" s="70" t="s">
        <v>3046</v>
      </c>
      <c r="G229" s="70" t="s">
        <v>9119</v>
      </c>
      <c r="H229" s="126">
        <v>251700</v>
      </c>
      <c r="L229" s="126">
        <f t="shared" si="2"/>
        <v>2618030.5699999989</v>
      </c>
    </row>
    <row r="230" spans="1:12">
      <c r="A230" s="70" t="s">
        <v>1586</v>
      </c>
      <c r="B230" s="59">
        <v>42717</v>
      </c>
      <c r="C230" s="70" t="s">
        <v>5051</v>
      </c>
      <c r="D230" s="70">
        <v>29124</v>
      </c>
      <c r="E230" s="70" t="s">
        <v>4</v>
      </c>
      <c r="F230" s="70" t="s">
        <v>5520</v>
      </c>
      <c r="G230" s="70" t="s">
        <v>1042</v>
      </c>
      <c r="H230" s="126">
        <v>20120.009999999998</v>
      </c>
      <c r="L230" s="126">
        <f t="shared" si="2"/>
        <v>2638150.5799999987</v>
      </c>
    </row>
    <row r="231" spans="1:12">
      <c r="A231" s="70" t="s">
        <v>2518</v>
      </c>
      <c r="B231" s="59">
        <v>42717</v>
      </c>
      <c r="C231" s="70" t="s">
        <v>53</v>
      </c>
      <c r="D231" s="70">
        <v>29127</v>
      </c>
      <c r="E231" s="70" t="s">
        <v>4</v>
      </c>
      <c r="F231" s="70" t="s">
        <v>5520</v>
      </c>
      <c r="G231" s="70" t="s">
        <v>9120</v>
      </c>
      <c r="H231" s="126">
        <v>4774</v>
      </c>
      <c r="L231" s="126">
        <f t="shared" si="2"/>
        <v>2642924.5799999987</v>
      </c>
    </row>
    <row r="232" spans="1:12">
      <c r="A232" s="70" t="s">
        <v>4924</v>
      </c>
      <c r="B232" s="59">
        <v>42717</v>
      </c>
      <c r="C232" s="70" t="s">
        <v>5576</v>
      </c>
      <c r="D232" s="70">
        <v>29131</v>
      </c>
      <c r="E232" s="70" t="s">
        <v>4</v>
      </c>
      <c r="F232" s="70" t="s">
        <v>5520</v>
      </c>
      <c r="G232" s="70" t="s">
        <v>322</v>
      </c>
      <c r="H232" s="126">
        <v>1921.01</v>
      </c>
      <c r="L232" s="126">
        <f t="shared" si="2"/>
        <v>2644845.5899999985</v>
      </c>
    </row>
    <row r="233" spans="1:12">
      <c r="A233" s="70" t="s">
        <v>1627</v>
      </c>
      <c r="B233" s="59">
        <v>42717</v>
      </c>
      <c r="C233" s="70" t="s">
        <v>6070</v>
      </c>
      <c r="D233" s="70">
        <v>29132</v>
      </c>
      <c r="E233" s="70" t="s">
        <v>4</v>
      </c>
      <c r="F233" s="70" t="s">
        <v>5520</v>
      </c>
      <c r="G233" s="70" t="s">
        <v>8758</v>
      </c>
      <c r="H233" s="126">
        <v>302800</v>
      </c>
      <c r="L233" s="126">
        <f t="shared" si="2"/>
        <v>2947645.5899999985</v>
      </c>
    </row>
    <row r="234" spans="1:12">
      <c r="A234" s="70" t="s">
        <v>3324</v>
      </c>
      <c r="B234" s="59">
        <v>42717</v>
      </c>
      <c r="C234" s="70" t="s">
        <v>7</v>
      </c>
      <c r="D234" s="70">
        <v>29134</v>
      </c>
      <c r="E234" s="70" t="s">
        <v>4</v>
      </c>
      <c r="F234" s="70" t="s">
        <v>5520</v>
      </c>
      <c r="G234" s="70" t="s">
        <v>7</v>
      </c>
      <c r="H234" s="126">
        <v>313400.93</v>
      </c>
      <c r="L234" s="126">
        <f t="shared" si="2"/>
        <v>3261046.5199999986</v>
      </c>
    </row>
    <row r="235" spans="1:12">
      <c r="A235" s="70" t="s">
        <v>5780</v>
      </c>
      <c r="B235" s="59">
        <v>42717</v>
      </c>
      <c r="C235" s="70" t="s">
        <v>3</v>
      </c>
      <c r="D235" s="70">
        <v>29135</v>
      </c>
      <c r="E235" s="70" t="s">
        <v>4</v>
      </c>
      <c r="F235" s="70" t="s">
        <v>5520</v>
      </c>
      <c r="G235" s="70" t="s">
        <v>3</v>
      </c>
      <c r="H235" s="126">
        <v>31820.23</v>
      </c>
      <c r="L235" s="126">
        <f t="shared" si="2"/>
        <v>3292866.7499999986</v>
      </c>
    </row>
    <row r="236" spans="1:12">
      <c r="A236" s="70" t="s">
        <v>9121</v>
      </c>
      <c r="B236" s="59">
        <v>42717</v>
      </c>
      <c r="C236" s="70" t="s">
        <v>6070</v>
      </c>
      <c r="D236" s="70">
        <v>29137</v>
      </c>
      <c r="E236" s="70" t="s">
        <v>4</v>
      </c>
      <c r="F236" s="70" t="s">
        <v>6645</v>
      </c>
      <c r="G236" s="70" t="s">
        <v>7582</v>
      </c>
      <c r="H236" s="126">
        <v>4996</v>
      </c>
      <c r="L236" s="126">
        <f t="shared" si="2"/>
        <v>3297862.7499999986</v>
      </c>
    </row>
    <row r="237" spans="1:12">
      <c r="A237" s="70" t="s">
        <v>6497</v>
      </c>
      <c r="B237" s="59">
        <v>42717</v>
      </c>
      <c r="C237" s="70" t="s">
        <v>7</v>
      </c>
      <c r="D237" s="70">
        <v>29139</v>
      </c>
      <c r="E237" s="70" t="s">
        <v>4</v>
      </c>
      <c r="F237" s="70" t="s">
        <v>6645</v>
      </c>
      <c r="G237" s="70" t="s">
        <v>7</v>
      </c>
      <c r="H237" s="126">
        <v>1025</v>
      </c>
      <c r="L237" s="126">
        <f t="shared" si="2"/>
        <v>3298887.7499999986</v>
      </c>
    </row>
    <row r="238" spans="1:12">
      <c r="A238" s="70" t="s">
        <v>448</v>
      </c>
      <c r="B238" s="59">
        <v>42717</v>
      </c>
      <c r="C238" s="70" t="s">
        <v>9122</v>
      </c>
      <c r="D238" s="70">
        <v>18231</v>
      </c>
      <c r="E238" s="70" t="s">
        <v>66</v>
      </c>
      <c r="F238" s="70" t="s">
        <v>34</v>
      </c>
      <c r="G238" s="70" t="s">
        <v>9115</v>
      </c>
      <c r="J238" s="126">
        <v>215557.82</v>
      </c>
      <c r="L238" s="126">
        <f t="shared" si="2"/>
        <v>3083329.9299999988</v>
      </c>
    </row>
    <row r="239" spans="1:12">
      <c r="A239" s="70" t="s">
        <v>451</v>
      </c>
      <c r="B239" s="59">
        <v>42717</v>
      </c>
      <c r="C239" s="70" t="s">
        <v>9123</v>
      </c>
      <c r="D239" s="70">
        <v>18232</v>
      </c>
      <c r="E239" s="70" t="s">
        <v>66</v>
      </c>
      <c r="F239" s="70" t="s">
        <v>34</v>
      </c>
      <c r="G239" s="70" t="s">
        <v>9799</v>
      </c>
      <c r="J239" s="126">
        <v>3237.53</v>
      </c>
      <c r="L239" s="126">
        <f t="shared" si="2"/>
        <v>3080092.399999999</v>
      </c>
    </row>
    <row r="240" spans="1:12">
      <c r="A240" s="70" t="s">
        <v>454</v>
      </c>
      <c r="B240" s="59">
        <v>42717</v>
      </c>
      <c r="C240" s="70" t="s">
        <v>9124</v>
      </c>
      <c r="D240" s="70">
        <v>18233</v>
      </c>
      <c r="E240" s="70" t="s">
        <v>66</v>
      </c>
      <c r="F240" s="70" t="s">
        <v>34</v>
      </c>
      <c r="G240" s="70" t="s">
        <v>9800</v>
      </c>
      <c r="J240" s="126">
        <v>125000</v>
      </c>
      <c r="L240" s="126">
        <f t="shared" si="2"/>
        <v>2955092.399999999</v>
      </c>
    </row>
    <row r="241" spans="1:12">
      <c r="A241" s="70" t="s">
        <v>481</v>
      </c>
      <c r="B241" s="59">
        <v>42717</v>
      </c>
      <c r="C241" s="70" t="s">
        <v>9125</v>
      </c>
      <c r="D241" s="70">
        <v>18234</v>
      </c>
      <c r="E241" s="70" t="s">
        <v>66</v>
      </c>
      <c r="F241" s="70" t="s">
        <v>34</v>
      </c>
      <c r="G241" s="70" t="s">
        <v>9801</v>
      </c>
      <c r="J241" s="126">
        <v>125000</v>
      </c>
      <c r="L241" s="126">
        <f t="shared" si="2"/>
        <v>2830092.399999999</v>
      </c>
    </row>
    <row r="242" spans="1:12">
      <c r="A242" s="70" t="s">
        <v>483</v>
      </c>
      <c r="B242" s="59">
        <v>42717</v>
      </c>
      <c r="C242" s="70" t="s">
        <v>9126</v>
      </c>
      <c r="D242" s="70">
        <v>18235</v>
      </c>
      <c r="E242" s="70" t="s">
        <v>66</v>
      </c>
      <c r="F242" s="70" t="s">
        <v>34</v>
      </c>
      <c r="G242" s="70" t="s">
        <v>39</v>
      </c>
      <c r="J242" s="126">
        <v>6457.62</v>
      </c>
      <c r="L242" s="126">
        <f t="shared" si="2"/>
        <v>2823634.7799999989</v>
      </c>
    </row>
    <row r="243" spans="1:12">
      <c r="A243" s="70" t="s">
        <v>485</v>
      </c>
      <c r="B243" s="59">
        <v>42717</v>
      </c>
      <c r="C243" s="70" t="s">
        <v>9127</v>
      </c>
      <c r="D243" s="70">
        <v>3061</v>
      </c>
      <c r="E243" s="70" t="s">
        <v>183</v>
      </c>
      <c r="F243" s="70" t="s">
        <v>34</v>
      </c>
      <c r="G243" s="70" t="s">
        <v>2055</v>
      </c>
      <c r="J243" s="126">
        <v>2060879.89</v>
      </c>
      <c r="L243" s="126">
        <f t="shared" si="2"/>
        <v>762754.88999999897</v>
      </c>
    </row>
    <row r="244" spans="1:12">
      <c r="A244" s="70" t="s">
        <v>488</v>
      </c>
      <c r="B244" s="59">
        <v>42717</v>
      </c>
      <c r="C244" s="70" t="s">
        <v>9128</v>
      </c>
      <c r="D244" s="70">
        <v>3062</v>
      </c>
      <c r="E244" s="70" t="s">
        <v>190</v>
      </c>
      <c r="F244" s="70" t="s">
        <v>34</v>
      </c>
      <c r="G244" s="70" t="s">
        <v>9129</v>
      </c>
      <c r="J244" s="126">
        <v>270000</v>
      </c>
      <c r="L244" s="126">
        <f t="shared" si="2"/>
        <v>492754.88999999897</v>
      </c>
    </row>
    <row r="245" spans="1:12">
      <c r="A245" s="70" t="s">
        <v>4199</v>
      </c>
      <c r="B245" s="59">
        <v>42718</v>
      </c>
      <c r="C245" s="70" t="s">
        <v>6070</v>
      </c>
      <c r="D245" s="70">
        <v>29140</v>
      </c>
      <c r="E245" s="70" t="s">
        <v>4</v>
      </c>
      <c r="F245" s="70" t="s">
        <v>5520</v>
      </c>
      <c r="G245" s="70" t="s">
        <v>9130</v>
      </c>
      <c r="H245" s="126">
        <v>2839.47</v>
      </c>
      <c r="L245" s="126">
        <f t="shared" si="2"/>
        <v>495594.35999999894</v>
      </c>
    </row>
    <row r="246" spans="1:12">
      <c r="A246" s="70" t="s">
        <v>3347</v>
      </c>
      <c r="B246" s="59">
        <v>42718</v>
      </c>
      <c r="C246" s="70" t="s">
        <v>9131</v>
      </c>
      <c r="D246" s="70">
        <v>31217</v>
      </c>
      <c r="E246" s="70" t="s">
        <v>33</v>
      </c>
      <c r="F246" s="70" t="s">
        <v>3046</v>
      </c>
      <c r="G246" s="70" t="s">
        <v>9132</v>
      </c>
      <c r="H246" s="126">
        <v>31149.09</v>
      </c>
      <c r="L246" s="126">
        <f t="shared" si="2"/>
        <v>526743.44999999891</v>
      </c>
    </row>
    <row r="247" spans="1:12">
      <c r="A247" s="70" t="s">
        <v>3347</v>
      </c>
      <c r="B247" s="59">
        <v>42718</v>
      </c>
      <c r="C247" s="70" t="s">
        <v>9131</v>
      </c>
      <c r="D247" s="70">
        <v>31217</v>
      </c>
      <c r="E247" s="70" t="s">
        <v>33</v>
      </c>
      <c r="F247" s="70" t="s">
        <v>3046</v>
      </c>
      <c r="G247" s="70" t="s">
        <v>9133</v>
      </c>
      <c r="H247" s="126">
        <v>45157.24</v>
      </c>
      <c r="L247" s="126">
        <f t="shared" si="2"/>
        <v>571900.6899999989</v>
      </c>
    </row>
    <row r="248" spans="1:12">
      <c r="A248" s="70" t="s">
        <v>3347</v>
      </c>
      <c r="B248" s="59">
        <v>42718</v>
      </c>
      <c r="C248" s="70" t="s">
        <v>9131</v>
      </c>
      <c r="D248" s="70">
        <v>31217</v>
      </c>
      <c r="E248" s="70" t="s">
        <v>33</v>
      </c>
      <c r="F248" s="70" t="s">
        <v>3046</v>
      </c>
      <c r="G248" s="70" t="s">
        <v>9134</v>
      </c>
      <c r="H248" s="126">
        <v>218039.3</v>
      </c>
      <c r="L248" s="126">
        <f t="shared" si="2"/>
        <v>789939.98999999883</v>
      </c>
    </row>
    <row r="249" spans="1:12">
      <c r="A249" s="70" t="s">
        <v>4216</v>
      </c>
      <c r="B249" s="59">
        <v>42718</v>
      </c>
      <c r="C249" s="70" t="s">
        <v>2163</v>
      </c>
      <c r="D249" s="70">
        <v>31218</v>
      </c>
      <c r="E249" s="70" t="s">
        <v>33</v>
      </c>
      <c r="F249" s="70" t="s">
        <v>3046</v>
      </c>
      <c r="G249" s="70" t="s">
        <v>3659</v>
      </c>
      <c r="H249" s="126">
        <v>1000030.33</v>
      </c>
      <c r="L249" s="126">
        <f t="shared" si="2"/>
        <v>1789970.3199999989</v>
      </c>
    </row>
    <row r="250" spans="1:12">
      <c r="A250" s="70" t="s">
        <v>3246</v>
      </c>
      <c r="B250" s="59">
        <v>42718</v>
      </c>
      <c r="C250" s="70" t="s">
        <v>5051</v>
      </c>
      <c r="D250" s="70">
        <v>29149</v>
      </c>
      <c r="E250" s="70" t="s">
        <v>4</v>
      </c>
      <c r="F250" s="70" t="s">
        <v>5520</v>
      </c>
      <c r="G250" s="70" t="s">
        <v>9135</v>
      </c>
      <c r="H250" s="126">
        <v>20000</v>
      </c>
      <c r="L250" s="126">
        <f t="shared" si="2"/>
        <v>1809970.3199999989</v>
      </c>
    </row>
    <row r="251" spans="1:12">
      <c r="A251" s="70" t="s">
        <v>1720</v>
      </c>
      <c r="B251" s="59">
        <v>42718</v>
      </c>
      <c r="C251" s="70" t="s">
        <v>9136</v>
      </c>
      <c r="D251" s="70">
        <v>632</v>
      </c>
      <c r="E251" s="70" t="s">
        <v>4</v>
      </c>
      <c r="F251" s="70" t="s">
        <v>2974</v>
      </c>
      <c r="G251" s="70" t="s">
        <v>9137</v>
      </c>
      <c r="H251" s="126">
        <v>38730.589999999997</v>
      </c>
      <c r="L251" s="126">
        <f t="shared" si="2"/>
        <v>1848700.909999999</v>
      </c>
    </row>
    <row r="252" spans="1:12">
      <c r="A252" s="70" t="s">
        <v>5026</v>
      </c>
      <c r="B252" s="59">
        <v>42718</v>
      </c>
      <c r="C252" s="70" t="s">
        <v>7</v>
      </c>
      <c r="D252" s="70">
        <v>29151</v>
      </c>
      <c r="E252" s="70" t="s">
        <v>4</v>
      </c>
      <c r="F252" s="70" t="s">
        <v>5520</v>
      </c>
      <c r="G252" s="70" t="s">
        <v>7</v>
      </c>
      <c r="H252" s="126">
        <v>545469.32999999996</v>
      </c>
      <c r="L252" s="126">
        <f t="shared" si="2"/>
        <v>2394170.2399999988</v>
      </c>
    </row>
    <row r="253" spans="1:12">
      <c r="A253" s="70" t="s">
        <v>4258</v>
      </c>
      <c r="B253" s="59">
        <v>42718</v>
      </c>
      <c r="C253" s="70" t="s">
        <v>3</v>
      </c>
      <c r="D253" s="70">
        <v>29152</v>
      </c>
      <c r="E253" s="70" t="s">
        <v>4</v>
      </c>
      <c r="F253" s="70" t="s">
        <v>5520</v>
      </c>
      <c r="G253" s="70" t="s">
        <v>3</v>
      </c>
      <c r="H253" s="126">
        <v>35546.04</v>
      </c>
      <c r="L253" s="126">
        <f t="shared" si="2"/>
        <v>2429716.2799999989</v>
      </c>
    </row>
    <row r="254" spans="1:12">
      <c r="A254" s="70" t="s">
        <v>5028</v>
      </c>
      <c r="B254" s="59">
        <v>42718</v>
      </c>
      <c r="C254" s="70" t="s">
        <v>5151</v>
      </c>
      <c r="D254" s="70">
        <v>29153</v>
      </c>
      <c r="E254" s="70" t="s">
        <v>4</v>
      </c>
      <c r="F254" s="70" t="s">
        <v>5520</v>
      </c>
      <c r="G254" s="70" t="s">
        <v>5151</v>
      </c>
      <c r="H254" s="126">
        <v>2137.21</v>
      </c>
      <c r="L254" s="126">
        <f t="shared" si="2"/>
        <v>2431853.4899999988</v>
      </c>
    </row>
    <row r="255" spans="1:12">
      <c r="A255" s="70" t="s">
        <v>9138</v>
      </c>
      <c r="B255" s="59">
        <v>42718</v>
      </c>
      <c r="C255" s="70" t="s">
        <v>6070</v>
      </c>
      <c r="D255" s="70">
        <v>29155</v>
      </c>
      <c r="E255" s="70" t="s">
        <v>4</v>
      </c>
      <c r="F255" s="70" t="s">
        <v>6645</v>
      </c>
      <c r="G255" s="70" t="s">
        <v>9139</v>
      </c>
      <c r="H255" s="126">
        <v>264900</v>
      </c>
      <c r="L255" s="126">
        <f t="shared" si="2"/>
        <v>2696753.4899999988</v>
      </c>
    </row>
    <row r="256" spans="1:12">
      <c r="A256" s="70" t="s">
        <v>725</v>
      </c>
      <c r="B256" s="59">
        <v>42718</v>
      </c>
      <c r="C256" s="70" t="s">
        <v>6070</v>
      </c>
      <c r="D256" s="70">
        <v>29156</v>
      </c>
      <c r="E256" s="70" t="s">
        <v>4</v>
      </c>
      <c r="F256" s="70" t="s">
        <v>6645</v>
      </c>
      <c r="G256" s="70" t="s">
        <v>7582</v>
      </c>
      <c r="H256" s="126">
        <v>2142.35</v>
      </c>
      <c r="L256" s="126">
        <f t="shared" si="2"/>
        <v>2698895.8399999989</v>
      </c>
    </row>
    <row r="257" spans="1:12">
      <c r="A257" s="70" t="s">
        <v>728</v>
      </c>
      <c r="B257" s="59">
        <v>42718</v>
      </c>
      <c r="C257" s="70" t="s">
        <v>7</v>
      </c>
      <c r="D257" s="70">
        <v>29157</v>
      </c>
      <c r="E257" s="70" t="s">
        <v>4</v>
      </c>
      <c r="F257" s="70" t="s">
        <v>6645</v>
      </c>
      <c r="G257" s="70" t="s">
        <v>7</v>
      </c>
      <c r="H257" s="126">
        <v>3886</v>
      </c>
      <c r="L257" s="126">
        <f t="shared" si="2"/>
        <v>2702781.8399999989</v>
      </c>
    </row>
    <row r="258" spans="1:12">
      <c r="A258" s="70" t="s">
        <v>730</v>
      </c>
      <c r="B258" s="59">
        <v>42718</v>
      </c>
      <c r="C258" s="70" t="s">
        <v>3</v>
      </c>
      <c r="D258" s="70">
        <v>29158</v>
      </c>
      <c r="E258" s="70" t="s">
        <v>4</v>
      </c>
      <c r="F258" s="70" t="s">
        <v>6645</v>
      </c>
      <c r="G258" s="70" t="s">
        <v>3</v>
      </c>
      <c r="H258" s="126">
        <v>1840</v>
      </c>
      <c r="L258" s="126">
        <f t="shared" si="2"/>
        <v>2704621.8399999989</v>
      </c>
    </row>
    <row r="259" spans="1:12">
      <c r="A259" s="70" t="s">
        <v>490</v>
      </c>
      <c r="B259" s="59">
        <v>42718</v>
      </c>
      <c r="C259" s="70" t="s">
        <v>9140</v>
      </c>
      <c r="D259" s="70">
        <v>18230</v>
      </c>
      <c r="E259" s="70" t="s">
        <v>66</v>
      </c>
      <c r="F259" s="70" t="s">
        <v>34</v>
      </c>
      <c r="G259" s="70" t="s">
        <v>9141</v>
      </c>
      <c r="J259" s="126">
        <v>310000</v>
      </c>
      <c r="L259" s="126">
        <f t="shared" si="2"/>
        <v>2394621.8399999989</v>
      </c>
    </row>
    <row r="260" spans="1:12">
      <c r="A260" s="70" t="s">
        <v>492</v>
      </c>
      <c r="B260" s="59">
        <v>42718</v>
      </c>
      <c r="C260" s="70" t="s">
        <v>9142</v>
      </c>
      <c r="D260" s="70">
        <v>18236</v>
      </c>
      <c r="E260" s="70" t="s">
        <v>385</v>
      </c>
      <c r="F260" s="70" t="s">
        <v>34</v>
      </c>
      <c r="G260" s="70" t="s">
        <v>391</v>
      </c>
      <c r="J260" s="126">
        <v>9539.15</v>
      </c>
      <c r="L260" s="126">
        <f t="shared" si="2"/>
        <v>2385082.689999999</v>
      </c>
    </row>
    <row r="261" spans="1:12">
      <c r="A261" s="70" t="s">
        <v>494</v>
      </c>
      <c r="B261" s="59">
        <v>42718</v>
      </c>
      <c r="C261" s="70" t="s">
        <v>9143</v>
      </c>
      <c r="D261" s="70">
        <v>18237</v>
      </c>
      <c r="E261" s="70" t="s">
        <v>385</v>
      </c>
      <c r="F261" s="70" t="s">
        <v>34</v>
      </c>
      <c r="G261" s="70" t="s">
        <v>391</v>
      </c>
      <c r="J261" s="126">
        <v>9813.4500000000007</v>
      </c>
      <c r="L261" s="126">
        <f t="shared" si="2"/>
        <v>2375269.2399999988</v>
      </c>
    </row>
    <row r="262" spans="1:12">
      <c r="A262" s="70" t="s">
        <v>515</v>
      </c>
      <c r="B262" s="59">
        <v>42718</v>
      </c>
      <c r="C262" s="70" t="s">
        <v>9144</v>
      </c>
      <c r="D262" s="70">
        <v>18238</v>
      </c>
      <c r="E262" s="70" t="s">
        <v>385</v>
      </c>
      <c r="F262" s="70" t="s">
        <v>34</v>
      </c>
      <c r="G262" s="70" t="s">
        <v>386</v>
      </c>
      <c r="J262" s="126">
        <v>7713.99</v>
      </c>
      <c r="L262" s="126">
        <f t="shared" ref="L262:L325" si="3">+L261+H262-J262</f>
        <v>2367555.2499999986</v>
      </c>
    </row>
    <row r="263" spans="1:12">
      <c r="A263" s="70" t="s">
        <v>517</v>
      </c>
      <c r="B263" s="59">
        <v>42718</v>
      </c>
      <c r="C263" s="70" t="s">
        <v>9145</v>
      </c>
      <c r="D263" s="70">
        <v>18239</v>
      </c>
      <c r="E263" s="70" t="s">
        <v>66</v>
      </c>
      <c r="F263" s="70" t="s">
        <v>34</v>
      </c>
      <c r="G263" s="70" t="s">
        <v>4453</v>
      </c>
      <c r="J263" s="126">
        <v>35725</v>
      </c>
      <c r="L263" s="126">
        <f t="shared" si="3"/>
        <v>2331830.2499999986</v>
      </c>
    </row>
    <row r="264" spans="1:12">
      <c r="A264" s="70" t="s">
        <v>519</v>
      </c>
      <c r="B264" s="59">
        <v>42718</v>
      </c>
      <c r="C264" s="70" t="s">
        <v>9146</v>
      </c>
      <c r="D264" s="70">
        <v>1105</v>
      </c>
      <c r="E264" s="70" t="s">
        <v>109</v>
      </c>
      <c r="F264" s="70" t="s">
        <v>34</v>
      </c>
      <c r="G264" s="70" t="s">
        <v>106</v>
      </c>
      <c r="H264" s="126">
        <v>364000</v>
      </c>
      <c r="L264" s="126">
        <f t="shared" si="3"/>
        <v>2695830.2499999986</v>
      </c>
    </row>
    <row r="265" spans="1:12">
      <c r="A265" s="70" t="s">
        <v>521</v>
      </c>
      <c r="B265" s="59">
        <v>42718</v>
      </c>
      <c r="C265" s="70" t="s">
        <v>9147</v>
      </c>
      <c r="D265" s="70">
        <v>348</v>
      </c>
      <c r="E265" s="70" t="s">
        <v>109</v>
      </c>
      <c r="F265" s="70" t="s">
        <v>34</v>
      </c>
      <c r="G265" s="70" t="s">
        <v>106</v>
      </c>
      <c r="H265" s="126">
        <v>228786.4</v>
      </c>
      <c r="L265" s="126">
        <f t="shared" si="3"/>
        <v>2924616.6499999985</v>
      </c>
    </row>
    <row r="266" spans="1:12">
      <c r="A266" s="70" t="s">
        <v>523</v>
      </c>
      <c r="B266" s="59">
        <v>42718</v>
      </c>
      <c r="C266" s="70" t="s">
        <v>9148</v>
      </c>
      <c r="D266" s="70">
        <v>18240</v>
      </c>
      <c r="E266" s="70" t="s">
        <v>385</v>
      </c>
      <c r="F266" s="70" t="s">
        <v>34</v>
      </c>
      <c r="G266" s="70" t="s">
        <v>386</v>
      </c>
      <c r="J266" s="126">
        <v>6014.92</v>
      </c>
      <c r="L266" s="126">
        <f t="shared" si="3"/>
        <v>2918601.7299999986</v>
      </c>
    </row>
    <row r="267" spans="1:12">
      <c r="A267" s="70" t="s">
        <v>525</v>
      </c>
      <c r="B267" s="59">
        <v>42718</v>
      </c>
      <c r="C267" s="70" t="s">
        <v>9149</v>
      </c>
      <c r="D267" s="70">
        <v>18241</v>
      </c>
      <c r="E267" s="70" t="s">
        <v>385</v>
      </c>
      <c r="F267" s="70" t="s">
        <v>34</v>
      </c>
      <c r="G267" s="70" t="s">
        <v>386</v>
      </c>
      <c r="J267" s="126">
        <v>7973.17</v>
      </c>
      <c r="L267" s="126">
        <f t="shared" si="3"/>
        <v>2910628.5599999987</v>
      </c>
    </row>
    <row r="268" spans="1:12">
      <c r="A268" s="70" t="s">
        <v>528</v>
      </c>
      <c r="B268" s="59">
        <v>42718</v>
      </c>
      <c r="C268" s="70" t="s">
        <v>9150</v>
      </c>
      <c r="D268" s="70">
        <v>18242</v>
      </c>
      <c r="E268" s="70" t="s">
        <v>385</v>
      </c>
      <c r="F268" s="70" t="s">
        <v>34</v>
      </c>
      <c r="G268" s="70" t="s">
        <v>386</v>
      </c>
      <c r="J268" s="126">
        <v>5963.47</v>
      </c>
      <c r="L268" s="126">
        <f t="shared" si="3"/>
        <v>2904665.0899999985</v>
      </c>
    </row>
    <row r="269" spans="1:12">
      <c r="A269" s="70" t="s">
        <v>530</v>
      </c>
      <c r="B269" s="59">
        <v>42718</v>
      </c>
      <c r="C269" s="70" t="s">
        <v>9151</v>
      </c>
      <c r="D269" s="70">
        <v>18243</v>
      </c>
      <c r="E269" s="70" t="s">
        <v>385</v>
      </c>
      <c r="F269" s="70" t="s">
        <v>34</v>
      </c>
      <c r="G269" s="70" t="s">
        <v>391</v>
      </c>
      <c r="J269" s="126">
        <v>13926.16</v>
      </c>
      <c r="L269" s="126">
        <f t="shared" si="3"/>
        <v>2890738.9299999983</v>
      </c>
    </row>
    <row r="270" spans="1:12">
      <c r="A270" s="70" t="s">
        <v>550</v>
      </c>
      <c r="B270" s="59">
        <v>42718</v>
      </c>
      <c r="C270" s="70" t="s">
        <v>9152</v>
      </c>
      <c r="D270" s="70">
        <v>3063</v>
      </c>
      <c r="E270" s="70" t="s">
        <v>183</v>
      </c>
      <c r="F270" s="70" t="s">
        <v>34</v>
      </c>
      <c r="G270" s="70" t="s">
        <v>2055</v>
      </c>
      <c r="J270" s="126">
        <v>999222.39</v>
      </c>
      <c r="L270" s="126">
        <f t="shared" si="3"/>
        <v>1891516.5399999982</v>
      </c>
    </row>
    <row r="271" spans="1:12">
      <c r="A271" s="70" t="s">
        <v>557</v>
      </c>
      <c r="B271" s="59">
        <v>42718</v>
      </c>
      <c r="C271" s="70" t="s">
        <v>9153</v>
      </c>
      <c r="D271" s="70">
        <v>3064</v>
      </c>
      <c r="E271" s="70" t="s">
        <v>190</v>
      </c>
      <c r="F271" s="70" t="s">
        <v>34</v>
      </c>
      <c r="G271" s="70" t="s">
        <v>9154</v>
      </c>
      <c r="J271" s="126">
        <v>240000</v>
      </c>
      <c r="L271" s="126">
        <f t="shared" si="3"/>
        <v>1651516.5399999982</v>
      </c>
    </row>
    <row r="272" spans="1:12">
      <c r="A272" s="70" t="s">
        <v>559</v>
      </c>
      <c r="B272" s="59">
        <v>42718</v>
      </c>
      <c r="C272" s="70" t="s">
        <v>9155</v>
      </c>
      <c r="D272" s="70">
        <v>3065</v>
      </c>
      <c r="E272" s="70" t="s">
        <v>190</v>
      </c>
      <c r="F272" s="70" t="s">
        <v>34</v>
      </c>
      <c r="G272" s="70" t="s">
        <v>9156</v>
      </c>
      <c r="J272" s="126">
        <v>175000</v>
      </c>
      <c r="L272" s="126">
        <f t="shared" si="3"/>
        <v>1476516.5399999982</v>
      </c>
    </row>
    <row r="273" spans="1:12">
      <c r="A273" s="70" t="s">
        <v>561</v>
      </c>
      <c r="B273" s="59">
        <v>42718</v>
      </c>
      <c r="C273" s="70" t="s">
        <v>9157</v>
      </c>
      <c r="D273" s="70">
        <v>3066</v>
      </c>
      <c r="E273" s="70" t="s">
        <v>190</v>
      </c>
      <c r="F273" s="70" t="s">
        <v>34</v>
      </c>
      <c r="G273" s="70" t="s">
        <v>9158</v>
      </c>
      <c r="J273" s="126">
        <v>230000</v>
      </c>
      <c r="L273" s="126">
        <f t="shared" si="3"/>
        <v>1246516.5399999982</v>
      </c>
    </row>
    <row r="274" spans="1:12">
      <c r="A274" s="70" t="s">
        <v>563</v>
      </c>
      <c r="B274" s="59">
        <v>42718</v>
      </c>
      <c r="C274" s="70" t="s">
        <v>9159</v>
      </c>
      <c r="D274" s="70">
        <v>3067</v>
      </c>
      <c r="E274" s="70" t="s">
        <v>183</v>
      </c>
      <c r="F274" s="70" t="s">
        <v>34</v>
      </c>
      <c r="G274" s="70" t="s">
        <v>9160</v>
      </c>
      <c r="J274" s="126">
        <v>20000</v>
      </c>
      <c r="L274" s="126">
        <f t="shared" si="3"/>
        <v>1226516.5399999982</v>
      </c>
    </row>
    <row r="275" spans="1:12">
      <c r="A275" s="70" t="s">
        <v>565</v>
      </c>
      <c r="B275" s="59">
        <v>42718</v>
      </c>
      <c r="C275" s="70" t="s">
        <v>9161</v>
      </c>
      <c r="D275" s="70">
        <v>3068</v>
      </c>
      <c r="E275" s="70" t="s">
        <v>190</v>
      </c>
      <c r="F275" s="70" t="s">
        <v>34</v>
      </c>
      <c r="G275" s="70" t="s">
        <v>4453</v>
      </c>
      <c r="J275" s="126">
        <v>360070.09</v>
      </c>
      <c r="L275" s="126">
        <f t="shared" si="3"/>
        <v>866446.44999999809</v>
      </c>
    </row>
    <row r="276" spans="1:12">
      <c r="A276" s="70" t="s">
        <v>567</v>
      </c>
      <c r="B276" s="59">
        <v>42718</v>
      </c>
      <c r="C276" s="70" t="s">
        <v>9162</v>
      </c>
      <c r="D276" s="70">
        <v>3069</v>
      </c>
      <c r="E276" s="70" t="s">
        <v>190</v>
      </c>
      <c r="F276" s="70" t="s">
        <v>34</v>
      </c>
      <c r="G276" s="70" t="s">
        <v>4453</v>
      </c>
      <c r="J276" s="126">
        <v>747484.63</v>
      </c>
      <c r="L276" s="126">
        <f t="shared" si="3"/>
        <v>118961.81999999809</v>
      </c>
    </row>
    <row r="277" spans="1:12">
      <c r="A277" s="70" t="s">
        <v>569</v>
      </c>
      <c r="B277" s="59">
        <v>42718</v>
      </c>
      <c r="C277" s="70" t="s">
        <v>9163</v>
      </c>
      <c r="D277" s="70">
        <v>3070</v>
      </c>
      <c r="E277" s="70" t="s">
        <v>190</v>
      </c>
      <c r="F277" s="70" t="s">
        <v>34</v>
      </c>
      <c r="G277" s="70" t="s">
        <v>4453</v>
      </c>
      <c r="J277" s="126">
        <v>3445.2</v>
      </c>
      <c r="L277" s="126">
        <f t="shared" si="3"/>
        <v>115516.61999999809</v>
      </c>
    </row>
    <row r="278" spans="1:12">
      <c r="A278" s="70" t="s">
        <v>792</v>
      </c>
      <c r="B278" s="59">
        <v>42718</v>
      </c>
      <c r="C278" s="70" t="s">
        <v>9164</v>
      </c>
      <c r="D278" s="70">
        <v>3105</v>
      </c>
      <c r="E278" s="70" t="s">
        <v>190</v>
      </c>
      <c r="F278" s="70" t="s">
        <v>34</v>
      </c>
      <c r="G278" s="70" t="s">
        <v>9165</v>
      </c>
      <c r="J278" s="126">
        <v>31509.34</v>
      </c>
      <c r="L278" s="126">
        <f t="shared" si="3"/>
        <v>84007.279999998093</v>
      </c>
    </row>
    <row r="279" spans="1:12">
      <c r="A279" s="70" t="s">
        <v>9166</v>
      </c>
      <c r="B279" s="59">
        <v>42718</v>
      </c>
      <c r="C279" s="70" t="s">
        <v>9167</v>
      </c>
      <c r="D279" s="70" t="s">
        <v>9168</v>
      </c>
      <c r="E279" s="70" t="s">
        <v>190</v>
      </c>
      <c r="F279" s="70" t="s">
        <v>34</v>
      </c>
      <c r="G279" s="70" t="s">
        <v>9777</v>
      </c>
      <c r="J279" s="126">
        <v>2401.1999999999998</v>
      </c>
      <c r="L279" s="126">
        <f t="shared" si="3"/>
        <v>81606.079999998095</v>
      </c>
    </row>
    <row r="280" spans="1:12">
      <c r="A280" s="70" t="s">
        <v>3388</v>
      </c>
      <c r="B280" s="59">
        <v>42719</v>
      </c>
      <c r="C280" s="70" t="s">
        <v>1579</v>
      </c>
      <c r="D280" s="70">
        <v>29159</v>
      </c>
      <c r="E280" s="70" t="s">
        <v>4</v>
      </c>
      <c r="F280" s="70" t="s">
        <v>6645</v>
      </c>
      <c r="G280" s="70" t="s">
        <v>9169</v>
      </c>
      <c r="H280" s="126">
        <v>41000</v>
      </c>
      <c r="L280" s="126">
        <f t="shared" si="3"/>
        <v>122606.0799999981</v>
      </c>
    </row>
    <row r="281" spans="1:12">
      <c r="A281" s="70" t="s">
        <v>9170</v>
      </c>
      <c r="B281" s="59">
        <v>42719</v>
      </c>
      <c r="C281" s="70" t="s">
        <v>5051</v>
      </c>
      <c r="D281" s="70">
        <v>29160</v>
      </c>
      <c r="E281" s="70" t="s">
        <v>4</v>
      </c>
      <c r="F281" s="70" t="s">
        <v>6645</v>
      </c>
      <c r="G281" s="70" t="s">
        <v>8942</v>
      </c>
      <c r="H281" s="126">
        <v>373</v>
      </c>
      <c r="L281" s="126">
        <f t="shared" si="3"/>
        <v>122979.0799999981</v>
      </c>
    </row>
    <row r="282" spans="1:12">
      <c r="A282" s="70" t="s">
        <v>6564</v>
      </c>
      <c r="B282" s="59">
        <v>42719</v>
      </c>
      <c r="C282" s="70" t="s">
        <v>5576</v>
      </c>
      <c r="D282" s="70">
        <v>29161</v>
      </c>
      <c r="E282" s="70" t="s">
        <v>4</v>
      </c>
      <c r="F282" s="70" t="s">
        <v>6645</v>
      </c>
      <c r="G282" s="70" t="s">
        <v>9120</v>
      </c>
      <c r="H282" s="126">
        <v>1869</v>
      </c>
      <c r="L282" s="126">
        <f t="shared" si="3"/>
        <v>124848.0799999981</v>
      </c>
    </row>
    <row r="283" spans="1:12">
      <c r="A283" s="70" t="s">
        <v>9171</v>
      </c>
      <c r="B283" s="59">
        <v>42719</v>
      </c>
      <c r="C283" s="70" t="s">
        <v>5051</v>
      </c>
      <c r="D283" s="70">
        <v>29166</v>
      </c>
      <c r="E283" s="70" t="s">
        <v>4</v>
      </c>
      <c r="F283" s="70" t="s">
        <v>6645</v>
      </c>
      <c r="G283" s="70" t="s">
        <v>9172</v>
      </c>
      <c r="H283" s="126">
        <v>11500.36</v>
      </c>
      <c r="L283" s="126">
        <f t="shared" si="3"/>
        <v>136348.43999999808</v>
      </c>
    </row>
    <row r="284" spans="1:12">
      <c r="A284" s="70" t="s">
        <v>9173</v>
      </c>
      <c r="B284" s="59">
        <v>42719</v>
      </c>
      <c r="C284" s="70" t="s">
        <v>5051</v>
      </c>
      <c r="D284" s="70">
        <v>29167</v>
      </c>
      <c r="E284" s="70" t="s">
        <v>4</v>
      </c>
      <c r="F284" s="70" t="s">
        <v>6645</v>
      </c>
      <c r="G284" s="70" t="s">
        <v>9174</v>
      </c>
      <c r="H284" s="126">
        <v>17000</v>
      </c>
      <c r="L284" s="126">
        <f t="shared" si="3"/>
        <v>153348.43999999808</v>
      </c>
    </row>
    <row r="285" spans="1:12">
      <c r="A285" s="70" t="s">
        <v>767</v>
      </c>
      <c r="B285" s="59">
        <v>42719</v>
      </c>
      <c r="C285" s="70" t="s">
        <v>5051</v>
      </c>
      <c r="D285" s="70">
        <v>29168</v>
      </c>
      <c r="E285" s="70" t="s">
        <v>4</v>
      </c>
      <c r="F285" s="70" t="s">
        <v>6645</v>
      </c>
      <c r="G285" s="70" t="s">
        <v>9174</v>
      </c>
      <c r="H285" s="126">
        <v>16711.28</v>
      </c>
      <c r="L285" s="126">
        <f t="shared" si="3"/>
        <v>170059.71999999808</v>
      </c>
    </row>
    <row r="286" spans="1:12">
      <c r="A286" s="70" t="s">
        <v>9175</v>
      </c>
      <c r="B286" s="59">
        <v>42719</v>
      </c>
      <c r="C286" s="70" t="s">
        <v>6070</v>
      </c>
      <c r="D286" s="70">
        <v>29169</v>
      </c>
      <c r="E286" s="70" t="s">
        <v>4</v>
      </c>
      <c r="F286" s="70" t="s">
        <v>6645</v>
      </c>
      <c r="G286" s="70" t="s">
        <v>9176</v>
      </c>
      <c r="H286" s="126">
        <v>342000</v>
      </c>
      <c r="L286" s="126">
        <f t="shared" si="3"/>
        <v>512059.71999999811</v>
      </c>
    </row>
    <row r="287" spans="1:12">
      <c r="A287" s="70" t="s">
        <v>770</v>
      </c>
      <c r="B287" s="59">
        <v>42719</v>
      </c>
      <c r="C287" s="70" t="s">
        <v>6070</v>
      </c>
      <c r="D287" s="70">
        <v>29170</v>
      </c>
      <c r="E287" s="70" t="s">
        <v>4</v>
      </c>
      <c r="F287" s="70" t="s">
        <v>6645</v>
      </c>
      <c r="G287" s="70" t="s">
        <v>740</v>
      </c>
      <c r="H287" s="126">
        <v>7480.69</v>
      </c>
      <c r="L287" s="126">
        <f t="shared" si="3"/>
        <v>519540.40999999811</v>
      </c>
    </row>
    <row r="288" spans="1:12">
      <c r="A288" s="70" t="s">
        <v>3400</v>
      </c>
      <c r="B288" s="59">
        <v>42719</v>
      </c>
      <c r="C288" s="70" t="s">
        <v>6070</v>
      </c>
      <c r="D288" s="70">
        <v>29171</v>
      </c>
      <c r="E288" s="70" t="s">
        <v>4</v>
      </c>
      <c r="F288" s="70" t="s">
        <v>6645</v>
      </c>
      <c r="G288" s="70" t="s">
        <v>740</v>
      </c>
      <c r="H288" s="126">
        <v>1192.8</v>
      </c>
      <c r="L288" s="126">
        <f t="shared" si="3"/>
        <v>520733.2099999981</v>
      </c>
    </row>
    <row r="289" spans="1:12">
      <c r="A289" s="70" t="s">
        <v>6542</v>
      </c>
      <c r="B289" s="59">
        <v>42719</v>
      </c>
      <c r="C289" s="70" t="s">
        <v>5576</v>
      </c>
      <c r="D289" s="70">
        <v>29161</v>
      </c>
      <c r="E289" s="70" t="s">
        <v>4</v>
      </c>
      <c r="F289" s="70" t="s">
        <v>6645</v>
      </c>
      <c r="G289" s="70" t="s">
        <v>9177</v>
      </c>
      <c r="J289" s="126">
        <v>1869</v>
      </c>
      <c r="L289" s="126">
        <f t="shared" si="3"/>
        <v>518864.2099999981</v>
      </c>
    </row>
    <row r="290" spans="1:12">
      <c r="A290" s="70" t="s">
        <v>9178</v>
      </c>
      <c r="B290" s="59">
        <v>42719</v>
      </c>
      <c r="C290" s="70" t="s">
        <v>5576</v>
      </c>
      <c r="D290" s="70">
        <v>29173</v>
      </c>
      <c r="E290" s="70" t="s">
        <v>4</v>
      </c>
      <c r="F290" s="70" t="s">
        <v>6645</v>
      </c>
      <c r="G290" s="70" t="s">
        <v>9120</v>
      </c>
      <c r="H290" s="126">
        <v>1896.83</v>
      </c>
      <c r="L290" s="126">
        <f t="shared" si="3"/>
        <v>520761.03999999812</v>
      </c>
    </row>
    <row r="291" spans="1:12">
      <c r="A291" s="70" t="s">
        <v>9179</v>
      </c>
      <c r="B291" s="59">
        <v>42719</v>
      </c>
      <c r="C291" s="70" t="s">
        <v>3</v>
      </c>
      <c r="D291" s="70">
        <v>29174</v>
      </c>
      <c r="E291" s="70" t="s">
        <v>4</v>
      </c>
      <c r="F291" s="70" t="s">
        <v>6645</v>
      </c>
      <c r="G291" s="70" t="s">
        <v>3</v>
      </c>
      <c r="H291" s="126">
        <v>81579.850000000006</v>
      </c>
      <c r="L291" s="126">
        <f t="shared" si="3"/>
        <v>602340.88999999815</v>
      </c>
    </row>
    <row r="292" spans="1:12">
      <c r="A292" s="70" t="s">
        <v>7280</v>
      </c>
      <c r="B292" s="59">
        <v>42719</v>
      </c>
      <c r="C292" s="70" t="s">
        <v>7</v>
      </c>
      <c r="D292" s="70">
        <v>29175</v>
      </c>
      <c r="E292" s="70" t="s">
        <v>4</v>
      </c>
      <c r="F292" s="70" t="s">
        <v>6645</v>
      </c>
      <c r="G292" s="70" t="s">
        <v>7</v>
      </c>
      <c r="H292" s="126">
        <v>98536.58</v>
      </c>
      <c r="L292" s="126">
        <f t="shared" si="3"/>
        <v>700877.46999999811</v>
      </c>
    </row>
    <row r="293" spans="1:12">
      <c r="A293" s="70" t="s">
        <v>8534</v>
      </c>
      <c r="B293" s="59">
        <v>42719</v>
      </c>
      <c r="C293" s="70" t="s">
        <v>8335</v>
      </c>
      <c r="D293" s="70">
        <v>29176</v>
      </c>
      <c r="E293" s="70" t="s">
        <v>4</v>
      </c>
      <c r="F293" s="70" t="s">
        <v>6645</v>
      </c>
      <c r="G293" s="70" t="s">
        <v>8335</v>
      </c>
      <c r="H293" s="126">
        <v>2544.59</v>
      </c>
      <c r="L293" s="126">
        <f t="shared" si="3"/>
        <v>703422.05999999808</v>
      </c>
    </row>
    <row r="294" spans="1:12">
      <c r="A294" s="70" t="s">
        <v>571</v>
      </c>
      <c r="B294" s="59">
        <v>42719</v>
      </c>
      <c r="C294" s="70" t="s">
        <v>9180</v>
      </c>
      <c r="D294" s="70">
        <v>18244</v>
      </c>
      <c r="E294" s="70" t="s">
        <v>66</v>
      </c>
      <c r="F294" s="70" t="s">
        <v>34</v>
      </c>
      <c r="G294" s="70" t="s">
        <v>174</v>
      </c>
      <c r="J294" s="126">
        <v>50000</v>
      </c>
      <c r="L294" s="126">
        <f t="shared" si="3"/>
        <v>653422.05999999808</v>
      </c>
    </row>
    <row r="295" spans="1:12">
      <c r="A295" s="70" t="s">
        <v>573</v>
      </c>
      <c r="B295" s="59">
        <v>42719</v>
      </c>
      <c r="C295" s="70" t="s">
        <v>9181</v>
      </c>
      <c r="D295" s="70">
        <v>18245</v>
      </c>
      <c r="E295" s="70" t="s">
        <v>66</v>
      </c>
      <c r="F295" s="70" t="s">
        <v>34</v>
      </c>
      <c r="G295" s="70" t="s">
        <v>4809</v>
      </c>
      <c r="J295" s="126">
        <v>1197.2</v>
      </c>
      <c r="L295" s="126">
        <f t="shared" si="3"/>
        <v>652224.85999999812</v>
      </c>
    </row>
    <row r="296" spans="1:12">
      <c r="A296" s="70" t="s">
        <v>1469</v>
      </c>
      <c r="B296" s="59">
        <v>42719</v>
      </c>
      <c r="C296" s="70" t="s">
        <v>9182</v>
      </c>
      <c r="D296" s="70">
        <v>18246</v>
      </c>
      <c r="E296" s="70" t="s">
        <v>66</v>
      </c>
      <c r="F296" s="70" t="s">
        <v>34</v>
      </c>
      <c r="G296" s="70" t="s">
        <v>9183</v>
      </c>
      <c r="J296" s="126">
        <v>2604</v>
      </c>
      <c r="L296" s="126">
        <f t="shared" si="3"/>
        <v>649620.85999999812</v>
      </c>
    </row>
    <row r="297" spans="1:12">
      <c r="A297" s="70" t="s">
        <v>1595</v>
      </c>
      <c r="B297" s="59">
        <v>42719</v>
      </c>
      <c r="C297" s="70" t="s">
        <v>9184</v>
      </c>
      <c r="D297" s="70">
        <v>3071</v>
      </c>
      <c r="E297" s="70" t="s">
        <v>183</v>
      </c>
      <c r="F297" s="70" t="s">
        <v>34</v>
      </c>
      <c r="G297" s="70" t="s">
        <v>9185</v>
      </c>
      <c r="J297" s="126">
        <v>1000</v>
      </c>
      <c r="L297" s="126">
        <f t="shared" si="3"/>
        <v>648620.85999999812</v>
      </c>
    </row>
    <row r="298" spans="1:12">
      <c r="A298" s="70" t="s">
        <v>1598</v>
      </c>
      <c r="B298" s="59">
        <v>42719</v>
      </c>
      <c r="C298" s="70" t="s">
        <v>9186</v>
      </c>
      <c r="D298" s="70">
        <v>3072</v>
      </c>
      <c r="E298" s="70" t="s">
        <v>183</v>
      </c>
      <c r="F298" s="70" t="s">
        <v>34</v>
      </c>
      <c r="G298" s="70" t="s">
        <v>9187</v>
      </c>
      <c r="J298" s="126">
        <v>1000</v>
      </c>
      <c r="L298" s="126">
        <f t="shared" si="3"/>
        <v>647620.85999999812</v>
      </c>
    </row>
    <row r="299" spans="1:12">
      <c r="A299" s="70" t="s">
        <v>1600</v>
      </c>
      <c r="B299" s="59">
        <v>42719</v>
      </c>
      <c r="C299" s="70" t="s">
        <v>9188</v>
      </c>
      <c r="D299" s="70">
        <v>3073</v>
      </c>
      <c r="E299" s="70" t="s">
        <v>183</v>
      </c>
      <c r="F299" s="70" t="s">
        <v>34</v>
      </c>
      <c r="G299" s="70" t="s">
        <v>9189</v>
      </c>
      <c r="J299" s="126">
        <v>20000</v>
      </c>
      <c r="L299" s="126">
        <f t="shared" si="3"/>
        <v>627620.85999999812</v>
      </c>
    </row>
    <row r="300" spans="1:12">
      <c r="A300" s="70" t="s">
        <v>532</v>
      </c>
      <c r="B300" s="59">
        <v>42719</v>
      </c>
      <c r="C300" s="70" t="s">
        <v>9190</v>
      </c>
      <c r="D300" s="70">
        <v>3074</v>
      </c>
      <c r="E300" s="70" t="s">
        <v>183</v>
      </c>
      <c r="F300" s="70" t="s">
        <v>34</v>
      </c>
      <c r="G300" s="70" t="s">
        <v>9191</v>
      </c>
      <c r="J300" s="126">
        <v>20000</v>
      </c>
      <c r="L300" s="126">
        <f t="shared" si="3"/>
        <v>607620.85999999812</v>
      </c>
    </row>
    <row r="301" spans="1:12">
      <c r="A301" s="70" t="s">
        <v>621</v>
      </c>
      <c r="B301" s="59">
        <v>42719</v>
      </c>
      <c r="C301" s="70" t="s">
        <v>9192</v>
      </c>
      <c r="D301" s="70">
        <v>3075</v>
      </c>
      <c r="E301" s="70" t="s">
        <v>183</v>
      </c>
      <c r="F301" s="70" t="s">
        <v>34</v>
      </c>
      <c r="G301" s="70" t="s">
        <v>9193</v>
      </c>
      <c r="J301" s="126">
        <v>10000</v>
      </c>
      <c r="L301" s="126">
        <f t="shared" si="3"/>
        <v>597620.85999999812</v>
      </c>
    </row>
    <row r="302" spans="1:12">
      <c r="A302" s="70" t="s">
        <v>625</v>
      </c>
      <c r="B302" s="59">
        <v>42719</v>
      </c>
      <c r="C302" s="70" t="s">
        <v>9194</v>
      </c>
      <c r="D302" s="70">
        <v>3076</v>
      </c>
      <c r="E302" s="70" t="s">
        <v>183</v>
      </c>
      <c r="F302" s="70" t="s">
        <v>34</v>
      </c>
      <c r="G302" s="70" t="s">
        <v>9195</v>
      </c>
      <c r="J302" s="126">
        <v>50000</v>
      </c>
      <c r="L302" s="126">
        <f t="shared" si="3"/>
        <v>547620.85999999812</v>
      </c>
    </row>
    <row r="303" spans="1:12">
      <c r="A303" s="70" t="s">
        <v>627</v>
      </c>
      <c r="B303" s="59">
        <v>42719</v>
      </c>
      <c r="C303" s="70" t="s">
        <v>9196</v>
      </c>
      <c r="D303" s="70">
        <v>3077</v>
      </c>
      <c r="E303" s="70" t="s">
        <v>190</v>
      </c>
      <c r="F303" s="70" t="s">
        <v>34</v>
      </c>
      <c r="G303" s="70" t="s">
        <v>6729</v>
      </c>
      <c r="J303" s="126">
        <v>6786</v>
      </c>
      <c r="L303" s="126">
        <f t="shared" si="3"/>
        <v>540834.85999999812</v>
      </c>
    </row>
    <row r="304" spans="1:12">
      <c r="A304" s="70" t="s">
        <v>630</v>
      </c>
      <c r="B304" s="59">
        <v>42719</v>
      </c>
      <c r="C304" s="70" t="s">
        <v>9197</v>
      </c>
      <c r="D304" s="70">
        <v>3078</v>
      </c>
      <c r="E304" s="70" t="s">
        <v>190</v>
      </c>
      <c r="F304" s="70" t="s">
        <v>34</v>
      </c>
      <c r="G304" s="70" t="s">
        <v>209</v>
      </c>
      <c r="J304" s="126">
        <v>10208</v>
      </c>
      <c r="L304" s="126">
        <f t="shared" si="3"/>
        <v>530626.85999999812</v>
      </c>
    </row>
    <row r="305" spans="1:12">
      <c r="A305" s="70" t="s">
        <v>633</v>
      </c>
      <c r="B305" s="59">
        <v>42719</v>
      </c>
      <c r="C305" s="70" t="s">
        <v>9198</v>
      </c>
      <c r="D305" s="70">
        <v>3079</v>
      </c>
      <c r="E305" s="70" t="s">
        <v>190</v>
      </c>
      <c r="F305" s="70" t="s">
        <v>34</v>
      </c>
      <c r="G305" s="70" t="s">
        <v>1349</v>
      </c>
      <c r="J305" s="126">
        <v>20300</v>
      </c>
      <c r="L305" s="126">
        <f t="shared" si="3"/>
        <v>510326.85999999812</v>
      </c>
    </row>
    <row r="306" spans="1:12">
      <c r="A306" s="70" t="s">
        <v>635</v>
      </c>
      <c r="B306" s="59">
        <v>42719</v>
      </c>
      <c r="C306" s="70" t="s">
        <v>9199</v>
      </c>
      <c r="D306" s="70">
        <v>3080</v>
      </c>
      <c r="E306" s="70" t="s">
        <v>190</v>
      </c>
      <c r="F306" s="70" t="s">
        <v>34</v>
      </c>
      <c r="G306" s="70" t="s">
        <v>7367</v>
      </c>
      <c r="J306" s="126">
        <v>580</v>
      </c>
      <c r="L306" s="126">
        <f t="shared" si="3"/>
        <v>509746.85999999812</v>
      </c>
    </row>
    <row r="307" spans="1:12">
      <c r="A307" s="70" t="s">
        <v>637</v>
      </c>
      <c r="B307" s="59">
        <v>42719</v>
      </c>
      <c r="C307" s="70" t="s">
        <v>9200</v>
      </c>
      <c r="D307" s="70">
        <v>3081</v>
      </c>
      <c r="E307" s="70" t="s">
        <v>190</v>
      </c>
      <c r="F307" s="70" t="s">
        <v>34</v>
      </c>
      <c r="G307" s="70" t="s">
        <v>421</v>
      </c>
      <c r="J307" s="126">
        <v>1936.62</v>
      </c>
      <c r="L307" s="126">
        <f t="shared" si="3"/>
        <v>507810.23999999813</v>
      </c>
    </row>
    <row r="308" spans="1:12">
      <c r="A308" s="70" t="s">
        <v>495</v>
      </c>
      <c r="B308" s="59">
        <v>42719</v>
      </c>
      <c r="C308" s="70" t="s">
        <v>9201</v>
      </c>
      <c r="D308" s="70">
        <v>3082</v>
      </c>
      <c r="E308" s="70" t="s">
        <v>190</v>
      </c>
      <c r="F308" s="70" t="s">
        <v>34</v>
      </c>
      <c r="G308" s="70" t="s">
        <v>5730</v>
      </c>
      <c r="J308" s="126">
        <v>1703.6</v>
      </c>
      <c r="L308" s="126">
        <f t="shared" si="3"/>
        <v>506106.63999999815</v>
      </c>
    </row>
    <row r="309" spans="1:12">
      <c r="A309" s="70" t="s">
        <v>639</v>
      </c>
      <c r="B309" s="59">
        <v>42719</v>
      </c>
      <c r="C309" s="70" t="s">
        <v>9202</v>
      </c>
      <c r="D309" s="70">
        <v>3083</v>
      </c>
      <c r="E309" s="70" t="s">
        <v>190</v>
      </c>
      <c r="F309" s="70" t="s">
        <v>34</v>
      </c>
      <c r="G309" s="70" t="s">
        <v>9203</v>
      </c>
      <c r="J309" s="126">
        <v>944</v>
      </c>
      <c r="L309" s="126">
        <f t="shared" si="3"/>
        <v>505162.63999999815</v>
      </c>
    </row>
    <row r="310" spans="1:12">
      <c r="A310" s="70" t="s">
        <v>663</v>
      </c>
      <c r="B310" s="59">
        <v>42719</v>
      </c>
      <c r="C310" s="70" t="s">
        <v>9204</v>
      </c>
      <c r="D310" s="70">
        <v>3084</v>
      </c>
      <c r="E310" s="70" t="s">
        <v>190</v>
      </c>
      <c r="F310" s="70" t="s">
        <v>34</v>
      </c>
      <c r="G310" s="70" t="s">
        <v>212</v>
      </c>
      <c r="J310" s="126">
        <v>2242.3000000000002</v>
      </c>
      <c r="L310" s="126">
        <f t="shared" si="3"/>
        <v>502920.33999999816</v>
      </c>
    </row>
    <row r="311" spans="1:12">
      <c r="A311" s="70" t="s">
        <v>665</v>
      </c>
      <c r="B311" s="59">
        <v>42719</v>
      </c>
      <c r="C311" s="70" t="s">
        <v>9205</v>
      </c>
      <c r="D311" s="70">
        <v>3085</v>
      </c>
      <c r="E311" s="70" t="s">
        <v>190</v>
      </c>
      <c r="F311" s="70" t="s">
        <v>34</v>
      </c>
      <c r="G311" s="70" t="s">
        <v>426</v>
      </c>
      <c r="J311" s="126">
        <v>15080</v>
      </c>
      <c r="L311" s="126">
        <f t="shared" si="3"/>
        <v>487840.33999999816</v>
      </c>
    </row>
    <row r="312" spans="1:12">
      <c r="A312" s="70" t="s">
        <v>667</v>
      </c>
      <c r="B312" s="59">
        <v>42719</v>
      </c>
      <c r="C312" s="70" t="s">
        <v>9206</v>
      </c>
      <c r="D312" s="70">
        <v>3086</v>
      </c>
      <c r="E312" s="70" t="s">
        <v>190</v>
      </c>
      <c r="F312" s="70" t="s">
        <v>34</v>
      </c>
      <c r="G312" s="70" t="s">
        <v>3908</v>
      </c>
      <c r="J312" s="126">
        <v>3480</v>
      </c>
      <c r="L312" s="126">
        <f t="shared" si="3"/>
        <v>484360.33999999816</v>
      </c>
    </row>
    <row r="313" spans="1:12">
      <c r="A313" s="70" t="s">
        <v>670</v>
      </c>
      <c r="B313" s="59">
        <v>42719</v>
      </c>
      <c r="C313" s="70" t="s">
        <v>9207</v>
      </c>
      <c r="D313" s="70">
        <v>3087</v>
      </c>
      <c r="E313" s="70" t="s">
        <v>190</v>
      </c>
      <c r="F313" s="70" t="s">
        <v>34</v>
      </c>
      <c r="G313" s="70" t="s">
        <v>2107</v>
      </c>
      <c r="J313" s="126">
        <v>106335.19</v>
      </c>
      <c r="L313" s="126">
        <f t="shared" si="3"/>
        <v>378025.14999999816</v>
      </c>
    </row>
    <row r="314" spans="1:12">
      <c r="A314" s="70" t="s">
        <v>672</v>
      </c>
      <c r="B314" s="59">
        <v>42719</v>
      </c>
      <c r="C314" s="70" t="s">
        <v>9208</v>
      </c>
      <c r="D314" s="70">
        <v>3088</v>
      </c>
      <c r="E314" s="70" t="s">
        <v>190</v>
      </c>
      <c r="F314" s="70" t="s">
        <v>34</v>
      </c>
      <c r="G314" s="70" t="s">
        <v>4729</v>
      </c>
      <c r="J314" s="126">
        <v>8783.5400000000009</v>
      </c>
      <c r="L314" s="126">
        <f t="shared" si="3"/>
        <v>369241.60999999818</v>
      </c>
    </row>
    <row r="315" spans="1:12">
      <c r="A315" s="70" t="s">
        <v>675</v>
      </c>
      <c r="B315" s="59">
        <v>42719</v>
      </c>
      <c r="C315" s="70" t="s">
        <v>9209</v>
      </c>
      <c r="D315" s="70">
        <v>3089</v>
      </c>
      <c r="E315" s="70" t="s">
        <v>190</v>
      </c>
      <c r="F315" s="70" t="s">
        <v>34</v>
      </c>
      <c r="G315" s="70" t="s">
        <v>9210</v>
      </c>
      <c r="J315" s="126">
        <v>9860</v>
      </c>
      <c r="L315" s="126">
        <f t="shared" si="3"/>
        <v>359381.60999999818</v>
      </c>
    </row>
    <row r="316" spans="1:12">
      <c r="A316" s="70" t="s">
        <v>678</v>
      </c>
      <c r="B316" s="59">
        <v>42719</v>
      </c>
      <c r="C316" s="70" t="s">
        <v>9211</v>
      </c>
      <c r="D316" s="70">
        <v>3090</v>
      </c>
      <c r="E316" s="70" t="s">
        <v>190</v>
      </c>
      <c r="F316" s="70" t="s">
        <v>34</v>
      </c>
      <c r="G316" s="70" t="s">
        <v>4962</v>
      </c>
      <c r="J316" s="126">
        <v>4002</v>
      </c>
      <c r="L316" s="126">
        <f t="shared" si="3"/>
        <v>355379.60999999818</v>
      </c>
    </row>
    <row r="317" spans="1:12">
      <c r="A317" s="70" t="s">
        <v>680</v>
      </c>
      <c r="B317" s="59">
        <v>42719</v>
      </c>
      <c r="C317" s="70" t="s">
        <v>9212</v>
      </c>
      <c r="D317" s="70">
        <v>3091</v>
      </c>
      <c r="E317" s="70" t="s">
        <v>190</v>
      </c>
      <c r="F317" s="70" t="s">
        <v>34</v>
      </c>
      <c r="G317" s="70" t="s">
        <v>9796</v>
      </c>
      <c r="J317" s="126">
        <v>2300</v>
      </c>
      <c r="L317" s="126">
        <f t="shared" si="3"/>
        <v>353079.60999999818</v>
      </c>
    </row>
    <row r="318" spans="1:12">
      <c r="A318" s="70" t="s">
        <v>683</v>
      </c>
      <c r="B318" s="59">
        <v>42719</v>
      </c>
      <c r="C318" s="70" t="s">
        <v>9213</v>
      </c>
      <c r="D318" s="70">
        <v>3092</v>
      </c>
      <c r="E318" s="70" t="s">
        <v>190</v>
      </c>
      <c r="F318" s="70" t="s">
        <v>34</v>
      </c>
      <c r="G318" s="70" t="s">
        <v>447</v>
      </c>
      <c r="J318" s="126">
        <v>190240</v>
      </c>
      <c r="L318" s="126">
        <f t="shared" si="3"/>
        <v>162839.60999999818</v>
      </c>
    </row>
    <row r="319" spans="1:12">
      <c r="A319" s="70" t="s">
        <v>685</v>
      </c>
      <c r="B319" s="59">
        <v>42719</v>
      </c>
      <c r="C319" s="70" t="s">
        <v>9214</v>
      </c>
      <c r="D319" s="70">
        <v>3093</v>
      </c>
      <c r="E319" s="70" t="s">
        <v>190</v>
      </c>
      <c r="F319" s="70" t="s">
        <v>34</v>
      </c>
      <c r="G319" s="70" t="s">
        <v>4453</v>
      </c>
      <c r="J319" s="126">
        <v>67856.52</v>
      </c>
      <c r="L319" s="126">
        <f t="shared" si="3"/>
        <v>94983.089999998178</v>
      </c>
    </row>
    <row r="320" spans="1:12">
      <c r="A320" s="70" t="s">
        <v>688</v>
      </c>
      <c r="B320" s="59">
        <v>42719</v>
      </c>
      <c r="C320" s="70" t="s">
        <v>9215</v>
      </c>
      <c r="D320" s="70">
        <v>3094</v>
      </c>
      <c r="E320" s="70" t="s">
        <v>190</v>
      </c>
      <c r="F320" s="70" t="s">
        <v>34</v>
      </c>
      <c r="G320" s="70" t="s">
        <v>3934</v>
      </c>
      <c r="J320" s="126">
        <v>6954.2</v>
      </c>
      <c r="L320" s="126">
        <f t="shared" si="3"/>
        <v>88028.88999999818</v>
      </c>
    </row>
    <row r="321" spans="1:12">
      <c r="A321" s="70" t="s">
        <v>691</v>
      </c>
      <c r="B321" s="59">
        <v>42719</v>
      </c>
      <c r="C321" s="70" t="s">
        <v>9216</v>
      </c>
      <c r="D321" s="70">
        <v>3095</v>
      </c>
      <c r="E321" s="70" t="s">
        <v>190</v>
      </c>
      <c r="F321" s="70" t="s">
        <v>34</v>
      </c>
      <c r="G321" s="70" t="s">
        <v>8915</v>
      </c>
      <c r="J321" s="126">
        <v>4060</v>
      </c>
      <c r="L321" s="126">
        <f t="shared" si="3"/>
        <v>83968.88999999818</v>
      </c>
    </row>
    <row r="322" spans="1:12">
      <c r="A322" s="70" t="s">
        <v>1767</v>
      </c>
      <c r="B322" s="59">
        <v>42720</v>
      </c>
      <c r="C322" s="70" t="s">
        <v>6070</v>
      </c>
      <c r="D322" s="70">
        <v>29178</v>
      </c>
      <c r="E322" s="70" t="s">
        <v>4</v>
      </c>
      <c r="F322" s="70" t="s">
        <v>6645</v>
      </c>
      <c r="G322" s="70" t="s">
        <v>9217</v>
      </c>
      <c r="H322" s="126">
        <v>1025</v>
      </c>
      <c r="L322" s="126">
        <f t="shared" si="3"/>
        <v>84993.88999999818</v>
      </c>
    </row>
    <row r="323" spans="1:12">
      <c r="A323" s="70" t="s">
        <v>3404</v>
      </c>
      <c r="B323" s="59">
        <v>42720</v>
      </c>
      <c r="C323" s="70" t="s">
        <v>6070</v>
      </c>
      <c r="D323" s="70">
        <v>29179</v>
      </c>
      <c r="E323" s="70" t="s">
        <v>4</v>
      </c>
      <c r="F323" s="70" t="s">
        <v>6645</v>
      </c>
      <c r="G323" s="70" t="s">
        <v>612</v>
      </c>
      <c r="H323" s="126">
        <v>3030</v>
      </c>
      <c r="L323" s="126">
        <f t="shared" si="3"/>
        <v>88023.88999999818</v>
      </c>
    </row>
    <row r="324" spans="1:12">
      <c r="A324" s="70" t="s">
        <v>9218</v>
      </c>
      <c r="B324" s="59">
        <v>42720</v>
      </c>
      <c r="C324" s="70" t="s">
        <v>6070</v>
      </c>
      <c r="D324" s="70">
        <v>29180</v>
      </c>
      <c r="E324" s="70" t="s">
        <v>4</v>
      </c>
      <c r="F324" s="70" t="s">
        <v>6645</v>
      </c>
      <c r="G324" s="70" t="s">
        <v>612</v>
      </c>
      <c r="H324" s="126">
        <v>896</v>
      </c>
      <c r="L324" s="126">
        <f t="shared" si="3"/>
        <v>88919.88999999818</v>
      </c>
    </row>
    <row r="325" spans="1:12">
      <c r="A325" s="70" t="s">
        <v>778</v>
      </c>
      <c r="B325" s="59">
        <v>42720</v>
      </c>
      <c r="C325" s="70" t="s">
        <v>1579</v>
      </c>
      <c r="D325" s="70">
        <v>29182</v>
      </c>
      <c r="E325" s="70" t="s">
        <v>4</v>
      </c>
      <c r="F325" s="70" t="s">
        <v>6645</v>
      </c>
      <c r="G325" s="70" t="s">
        <v>9169</v>
      </c>
      <c r="H325" s="126">
        <v>20000</v>
      </c>
      <c r="L325" s="126">
        <f t="shared" si="3"/>
        <v>108919.88999999818</v>
      </c>
    </row>
    <row r="326" spans="1:12">
      <c r="A326" s="70" t="s">
        <v>9219</v>
      </c>
      <c r="B326" s="59">
        <v>42720</v>
      </c>
      <c r="C326" s="70" t="s">
        <v>1579</v>
      </c>
      <c r="D326" s="70">
        <v>29183</v>
      </c>
      <c r="E326" s="70" t="s">
        <v>4</v>
      </c>
      <c r="F326" s="70" t="s">
        <v>6645</v>
      </c>
      <c r="G326" s="70" t="s">
        <v>9220</v>
      </c>
      <c r="H326" s="126">
        <v>20000</v>
      </c>
      <c r="L326" s="126">
        <f t="shared" ref="L326:L389" si="4">+L325+H326-J326</f>
        <v>128919.88999999818</v>
      </c>
    </row>
    <row r="327" spans="1:12">
      <c r="A327" s="70" t="s">
        <v>9221</v>
      </c>
      <c r="B327" s="59">
        <v>42720</v>
      </c>
      <c r="C327" s="70" t="s">
        <v>5576</v>
      </c>
      <c r="D327" s="70">
        <v>29184</v>
      </c>
      <c r="E327" s="70" t="s">
        <v>4</v>
      </c>
      <c r="F327" s="70" t="s">
        <v>6645</v>
      </c>
      <c r="G327" s="70" t="s">
        <v>9222</v>
      </c>
      <c r="H327" s="126">
        <v>1840</v>
      </c>
      <c r="L327" s="126">
        <f t="shared" si="4"/>
        <v>130759.88999999818</v>
      </c>
    </row>
    <row r="328" spans="1:12">
      <c r="A328" s="70" t="s">
        <v>9223</v>
      </c>
      <c r="B328" s="59">
        <v>42720</v>
      </c>
      <c r="C328" s="70" t="s">
        <v>5051</v>
      </c>
      <c r="D328" s="70">
        <v>29185</v>
      </c>
      <c r="E328" s="70" t="s">
        <v>4</v>
      </c>
      <c r="F328" s="70" t="s">
        <v>6645</v>
      </c>
      <c r="G328" s="70" t="s">
        <v>9224</v>
      </c>
      <c r="H328" s="126">
        <v>639474.06999999995</v>
      </c>
      <c r="L328" s="126">
        <f t="shared" si="4"/>
        <v>770233.9599999981</v>
      </c>
    </row>
    <row r="329" spans="1:12">
      <c r="A329" s="70" t="s">
        <v>4290</v>
      </c>
      <c r="B329" s="59">
        <v>42720</v>
      </c>
      <c r="C329" s="70" t="s">
        <v>5576</v>
      </c>
      <c r="D329" s="70">
        <v>29186</v>
      </c>
      <c r="E329" s="70" t="s">
        <v>4</v>
      </c>
      <c r="F329" s="70" t="s">
        <v>6645</v>
      </c>
      <c r="G329" s="70" t="s">
        <v>9090</v>
      </c>
      <c r="H329" s="126">
        <v>3030</v>
      </c>
      <c r="L329" s="126">
        <f t="shared" si="4"/>
        <v>773263.9599999981</v>
      </c>
    </row>
    <row r="330" spans="1:12">
      <c r="A330" s="70" t="s">
        <v>2627</v>
      </c>
      <c r="B330" s="59">
        <v>42720</v>
      </c>
      <c r="C330" s="70" t="s">
        <v>9225</v>
      </c>
      <c r="D330" s="70">
        <v>633</v>
      </c>
      <c r="E330" s="70" t="s">
        <v>4</v>
      </c>
      <c r="F330" s="70" t="s">
        <v>2974</v>
      </c>
      <c r="G330" s="70" t="s">
        <v>9226</v>
      </c>
      <c r="H330" s="126">
        <v>36462.519999999997</v>
      </c>
      <c r="L330" s="126">
        <f t="shared" si="4"/>
        <v>809726.47999999812</v>
      </c>
    </row>
    <row r="331" spans="1:12">
      <c r="A331" s="70" t="s">
        <v>5095</v>
      </c>
      <c r="B331" s="59">
        <v>42720</v>
      </c>
      <c r="C331" s="70" t="s">
        <v>5576</v>
      </c>
      <c r="D331" s="70">
        <v>29188</v>
      </c>
      <c r="E331" s="70" t="s">
        <v>4</v>
      </c>
      <c r="F331" s="70" t="s">
        <v>6645</v>
      </c>
      <c r="G331" s="70" t="s">
        <v>9227</v>
      </c>
      <c r="H331" s="126">
        <v>100000</v>
      </c>
      <c r="L331" s="126">
        <f t="shared" si="4"/>
        <v>909726.47999999812</v>
      </c>
    </row>
    <row r="332" spans="1:12">
      <c r="A332" s="70" t="s">
        <v>9228</v>
      </c>
      <c r="B332" s="59">
        <v>42720</v>
      </c>
      <c r="C332" s="70" t="s">
        <v>9229</v>
      </c>
      <c r="D332" s="70">
        <v>634</v>
      </c>
      <c r="E332" s="70" t="s">
        <v>4</v>
      </c>
      <c r="F332" s="70" t="s">
        <v>2974</v>
      </c>
      <c r="G332" s="70" t="s">
        <v>9230</v>
      </c>
      <c r="H332" s="126">
        <v>16801.990000000002</v>
      </c>
      <c r="L332" s="126">
        <f t="shared" si="4"/>
        <v>926528.46999999811</v>
      </c>
    </row>
    <row r="333" spans="1:12">
      <c r="A333" s="70" t="s">
        <v>5870</v>
      </c>
      <c r="B333" s="59">
        <v>42720</v>
      </c>
      <c r="C333" s="70" t="s">
        <v>5051</v>
      </c>
      <c r="D333" s="70">
        <v>29189</v>
      </c>
      <c r="E333" s="70" t="s">
        <v>4</v>
      </c>
      <c r="F333" s="70" t="s">
        <v>6645</v>
      </c>
      <c r="G333" s="70" t="s">
        <v>9231</v>
      </c>
      <c r="H333" s="126">
        <v>80000</v>
      </c>
      <c r="L333" s="126">
        <f t="shared" si="4"/>
        <v>1006528.4699999981</v>
      </c>
    </row>
    <row r="334" spans="1:12">
      <c r="A334" s="70" t="s">
        <v>9232</v>
      </c>
      <c r="B334" s="59">
        <v>42720</v>
      </c>
      <c r="C334" s="70" t="s">
        <v>1579</v>
      </c>
      <c r="D334" s="70">
        <v>29191</v>
      </c>
      <c r="E334" s="70" t="s">
        <v>4</v>
      </c>
      <c r="F334" s="70" t="s">
        <v>6645</v>
      </c>
      <c r="G334" s="70" t="s">
        <v>9233</v>
      </c>
      <c r="H334" s="126">
        <v>12500</v>
      </c>
      <c r="L334" s="126">
        <f t="shared" si="4"/>
        <v>1019028.4699999981</v>
      </c>
    </row>
    <row r="335" spans="1:12">
      <c r="A335" s="70" t="s">
        <v>802</v>
      </c>
      <c r="B335" s="59">
        <v>42720</v>
      </c>
      <c r="C335" s="70" t="s">
        <v>6070</v>
      </c>
      <c r="D335" s="70">
        <v>29192</v>
      </c>
      <c r="E335" s="70" t="s">
        <v>4</v>
      </c>
      <c r="F335" s="70" t="s">
        <v>6645</v>
      </c>
      <c r="G335" s="70" t="s">
        <v>9234</v>
      </c>
      <c r="H335" s="126">
        <v>5000</v>
      </c>
      <c r="L335" s="126">
        <f t="shared" si="4"/>
        <v>1024028.4699999981</v>
      </c>
    </row>
    <row r="336" spans="1:12">
      <c r="A336" s="70" t="s">
        <v>6594</v>
      </c>
      <c r="B336" s="59">
        <v>42720</v>
      </c>
      <c r="C336" s="70" t="s">
        <v>5051</v>
      </c>
      <c r="D336" s="70">
        <v>29193</v>
      </c>
      <c r="E336" s="70" t="s">
        <v>4</v>
      </c>
      <c r="F336" s="70" t="s">
        <v>6645</v>
      </c>
      <c r="G336" s="70" t="s">
        <v>9234</v>
      </c>
      <c r="H336" s="126">
        <v>75000</v>
      </c>
      <c r="L336" s="126">
        <f t="shared" si="4"/>
        <v>1099028.4699999981</v>
      </c>
    </row>
    <row r="337" spans="1:12">
      <c r="A337" s="70" t="s">
        <v>5097</v>
      </c>
      <c r="B337" s="59">
        <v>42720</v>
      </c>
      <c r="C337" s="70" t="s">
        <v>5051</v>
      </c>
      <c r="D337" s="70">
        <v>29194</v>
      </c>
      <c r="E337" s="70" t="s">
        <v>4</v>
      </c>
      <c r="F337" s="70" t="s">
        <v>6645</v>
      </c>
      <c r="G337" s="70" t="s">
        <v>9235</v>
      </c>
      <c r="H337" s="126">
        <v>242600</v>
      </c>
      <c r="L337" s="126">
        <f t="shared" si="4"/>
        <v>1341628.4699999981</v>
      </c>
    </row>
    <row r="338" spans="1:12">
      <c r="A338" s="70" t="s">
        <v>5098</v>
      </c>
      <c r="B338" s="59">
        <v>42720</v>
      </c>
      <c r="C338" s="70" t="s">
        <v>5051</v>
      </c>
      <c r="D338" s="70">
        <v>29195</v>
      </c>
      <c r="E338" s="70" t="s">
        <v>4</v>
      </c>
      <c r="F338" s="70" t="s">
        <v>6645</v>
      </c>
      <c r="G338" s="70" t="s">
        <v>7559</v>
      </c>
      <c r="H338" s="126">
        <v>8023</v>
      </c>
      <c r="L338" s="126">
        <f t="shared" si="4"/>
        <v>1349651.4699999981</v>
      </c>
    </row>
    <row r="339" spans="1:12">
      <c r="A339" s="70" t="s">
        <v>5099</v>
      </c>
      <c r="B339" s="59">
        <v>42720</v>
      </c>
      <c r="C339" s="70" t="s">
        <v>5051</v>
      </c>
      <c r="D339" s="70">
        <v>29196</v>
      </c>
      <c r="E339" s="70" t="s">
        <v>4</v>
      </c>
      <c r="F339" s="70" t="s">
        <v>6645</v>
      </c>
      <c r="G339" s="70" t="s">
        <v>7559</v>
      </c>
      <c r="H339" s="126">
        <v>8023</v>
      </c>
      <c r="L339" s="126">
        <f t="shared" si="4"/>
        <v>1357674.4699999981</v>
      </c>
    </row>
    <row r="340" spans="1:12">
      <c r="A340" s="70" t="s">
        <v>1789</v>
      </c>
      <c r="B340" s="59">
        <v>42720</v>
      </c>
      <c r="C340" s="70" t="s">
        <v>9229</v>
      </c>
      <c r="D340" s="70">
        <v>634</v>
      </c>
      <c r="E340" s="70" t="s">
        <v>4</v>
      </c>
      <c r="F340" s="70" t="s">
        <v>2974</v>
      </c>
      <c r="G340" s="70" t="s">
        <v>9236</v>
      </c>
      <c r="J340" s="126">
        <v>16801.990000000002</v>
      </c>
      <c r="L340" s="126">
        <f t="shared" si="4"/>
        <v>1340872.4799999981</v>
      </c>
    </row>
    <row r="341" spans="1:12">
      <c r="A341" s="70" t="s">
        <v>1790</v>
      </c>
      <c r="B341" s="59">
        <v>42720</v>
      </c>
      <c r="C341" s="70" t="s">
        <v>9229</v>
      </c>
      <c r="D341" s="70">
        <v>635</v>
      </c>
      <c r="E341" s="70" t="s">
        <v>4</v>
      </c>
      <c r="F341" s="70" t="s">
        <v>2974</v>
      </c>
      <c r="G341" s="70" t="s">
        <v>9230</v>
      </c>
      <c r="H341" s="126">
        <v>16443.36</v>
      </c>
      <c r="L341" s="126">
        <f t="shared" si="4"/>
        <v>1357315.8399999982</v>
      </c>
    </row>
    <row r="342" spans="1:12">
      <c r="A342" s="70" t="s">
        <v>9237</v>
      </c>
      <c r="B342" s="59">
        <v>42720</v>
      </c>
      <c r="C342" s="70" t="s">
        <v>5051</v>
      </c>
      <c r="D342" s="70">
        <v>29198</v>
      </c>
      <c r="E342" s="70" t="s">
        <v>4</v>
      </c>
      <c r="F342" s="70" t="s">
        <v>6645</v>
      </c>
      <c r="G342" s="70" t="s">
        <v>9238</v>
      </c>
      <c r="H342" s="126">
        <v>66075</v>
      </c>
      <c r="L342" s="126">
        <f t="shared" si="4"/>
        <v>1423390.8399999982</v>
      </c>
    </row>
    <row r="343" spans="1:12">
      <c r="A343" s="70" t="s">
        <v>2629</v>
      </c>
      <c r="B343" s="59">
        <v>42720</v>
      </c>
      <c r="C343" s="70" t="s">
        <v>5051</v>
      </c>
      <c r="D343" s="70">
        <v>29200</v>
      </c>
      <c r="E343" s="70" t="s">
        <v>4</v>
      </c>
      <c r="F343" s="70" t="s">
        <v>6645</v>
      </c>
      <c r="G343" s="70" t="s">
        <v>9239</v>
      </c>
      <c r="H343" s="126">
        <v>60000</v>
      </c>
      <c r="L343" s="126">
        <f t="shared" si="4"/>
        <v>1483390.8399999982</v>
      </c>
    </row>
    <row r="344" spans="1:12">
      <c r="A344" s="70" t="s">
        <v>2312</v>
      </c>
      <c r="B344" s="59">
        <v>42720</v>
      </c>
      <c r="C344" s="70" t="s">
        <v>759</v>
      </c>
      <c r="D344" s="70">
        <v>29202</v>
      </c>
      <c r="E344" s="70" t="s">
        <v>4</v>
      </c>
      <c r="F344" s="70" t="s">
        <v>6645</v>
      </c>
      <c r="G344" s="70" t="s">
        <v>7</v>
      </c>
      <c r="H344" s="126">
        <v>225072.9</v>
      </c>
      <c r="L344" s="126">
        <f t="shared" si="4"/>
        <v>1708463.7399999981</v>
      </c>
    </row>
    <row r="345" spans="1:12">
      <c r="A345" s="70" t="s">
        <v>2333</v>
      </c>
      <c r="B345" s="59">
        <v>42720</v>
      </c>
      <c r="C345" s="70" t="s">
        <v>3</v>
      </c>
      <c r="D345" s="70">
        <v>29203</v>
      </c>
      <c r="E345" s="70" t="s">
        <v>4</v>
      </c>
      <c r="F345" s="70" t="s">
        <v>6645</v>
      </c>
      <c r="G345" s="70" t="s">
        <v>8244</v>
      </c>
      <c r="H345" s="126">
        <v>61030.05</v>
      </c>
      <c r="L345" s="126">
        <f t="shared" si="4"/>
        <v>1769493.7899999982</v>
      </c>
    </row>
    <row r="346" spans="1:12">
      <c r="A346" s="70" t="s">
        <v>9240</v>
      </c>
      <c r="B346" s="59">
        <v>42720</v>
      </c>
      <c r="C346" s="70" t="s">
        <v>1579</v>
      </c>
      <c r="D346" s="70">
        <v>29206</v>
      </c>
      <c r="E346" s="70" t="s">
        <v>4</v>
      </c>
      <c r="F346" s="70" t="s">
        <v>5520</v>
      </c>
      <c r="G346" s="70" t="s">
        <v>9241</v>
      </c>
      <c r="H346" s="126">
        <v>5600</v>
      </c>
      <c r="L346" s="126">
        <f t="shared" si="4"/>
        <v>1775093.7899999982</v>
      </c>
    </row>
    <row r="347" spans="1:12">
      <c r="A347" s="70" t="s">
        <v>9242</v>
      </c>
      <c r="B347" s="59">
        <v>42720</v>
      </c>
      <c r="C347" s="70" t="s">
        <v>7</v>
      </c>
      <c r="D347" s="70">
        <v>29210</v>
      </c>
      <c r="E347" s="70" t="s">
        <v>4</v>
      </c>
      <c r="F347" s="70" t="s">
        <v>5520</v>
      </c>
      <c r="G347" s="70" t="s">
        <v>7</v>
      </c>
      <c r="H347" s="126">
        <v>10350</v>
      </c>
      <c r="L347" s="126">
        <f t="shared" si="4"/>
        <v>1785443.7899999982</v>
      </c>
    </row>
    <row r="348" spans="1:12">
      <c r="A348" s="70" t="s">
        <v>694</v>
      </c>
      <c r="B348" s="59">
        <v>42720</v>
      </c>
      <c r="C348" s="70" t="s">
        <v>9243</v>
      </c>
      <c r="D348" s="70">
        <v>18247</v>
      </c>
      <c r="E348" s="70" t="s">
        <v>385</v>
      </c>
      <c r="F348" s="70" t="s">
        <v>34</v>
      </c>
      <c r="G348" s="70" t="s">
        <v>386</v>
      </c>
      <c r="J348" s="126">
        <v>5666.88</v>
      </c>
      <c r="L348" s="126">
        <f t="shared" si="4"/>
        <v>1779776.9099999983</v>
      </c>
    </row>
    <row r="349" spans="1:12">
      <c r="A349" s="70" t="s">
        <v>697</v>
      </c>
      <c r="B349" s="59">
        <v>42720</v>
      </c>
      <c r="C349" s="70" t="s">
        <v>9244</v>
      </c>
      <c r="D349" s="70">
        <v>18248</v>
      </c>
      <c r="E349" s="70" t="s">
        <v>66</v>
      </c>
      <c r="F349" s="70" t="s">
        <v>34</v>
      </c>
      <c r="G349" s="70" t="s">
        <v>274</v>
      </c>
      <c r="J349" s="126">
        <v>7476.18</v>
      </c>
      <c r="L349" s="126">
        <f t="shared" si="4"/>
        <v>1772300.7299999984</v>
      </c>
    </row>
    <row r="350" spans="1:12">
      <c r="A350" s="70" t="s">
        <v>699</v>
      </c>
      <c r="B350" s="59">
        <v>42720</v>
      </c>
      <c r="C350" s="70" t="s">
        <v>9245</v>
      </c>
      <c r="D350" s="70">
        <v>18249</v>
      </c>
      <c r="E350" s="70" t="s">
        <v>66</v>
      </c>
      <c r="F350" s="70" t="s">
        <v>34</v>
      </c>
      <c r="G350" s="70" t="s">
        <v>274</v>
      </c>
      <c r="J350" s="126">
        <v>11742.39</v>
      </c>
      <c r="L350" s="126">
        <f t="shared" si="4"/>
        <v>1760558.3399999985</v>
      </c>
    </row>
    <row r="351" spans="1:12">
      <c r="A351" s="70" t="s">
        <v>701</v>
      </c>
      <c r="B351" s="59">
        <v>42720</v>
      </c>
      <c r="C351" s="70" t="s">
        <v>9246</v>
      </c>
      <c r="D351" s="70">
        <v>3096</v>
      </c>
      <c r="E351" s="70" t="s">
        <v>183</v>
      </c>
      <c r="F351" s="70" t="s">
        <v>34</v>
      </c>
      <c r="G351" s="70" t="s">
        <v>2055</v>
      </c>
      <c r="J351" s="126">
        <v>1541408.27</v>
      </c>
      <c r="L351" s="126">
        <f t="shared" si="4"/>
        <v>219150.06999999844</v>
      </c>
    </row>
    <row r="352" spans="1:12">
      <c r="A352" s="70" t="s">
        <v>703</v>
      </c>
      <c r="B352" s="59">
        <v>42720</v>
      </c>
      <c r="C352" s="70" t="s">
        <v>9247</v>
      </c>
      <c r="D352" s="70">
        <v>3097</v>
      </c>
      <c r="E352" s="70" t="s">
        <v>190</v>
      </c>
      <c r="F352" s="70" t="s">
        <v>34</v>
      </c>
      <c r="G352" s="70" t="s">
        <v>9802</v>
      </c>
      <c r="J352" s="126">
        <v>45000</v>
      </c>
      <c r="L352" s="126">
        <f t="shared" si="4"/>
        <v>174150.06999999844</v>
      </c>
    </row>
    <row r="353" spans="1:12">
      <c r="A353" s="70" t="s">
        <v>706</v>
      </c>
      <c r="B353" s="59">
        <v>42720</v>
      </c>
      <c r="C353" s="70" t="s">
        <v>9249</v>
      </c>
      <c r="D353" s="70">
        <v>3098</v>
      </c>
      <c r="E353" s="70" t="s">
        <v>190</v>
      </c>
      <c r="F353" s="70" t="s">
        <v>34</v>
      </c>
      <c r="G353" s="70" t="s">
        <v>4453</v>
      </c>
      <c r="J353" s="126">
        <v>60444</v>
      </c>
      <c r="L353" s="126">
        <f t="shared" si="4"/>
        <v>113706.06999999844</v>
      </c>
    </row>
    <row r="354" spans="1:12">
      <c r="A354" s="70" t="s">
        <v>708</v>
      </c>
      <c r="B354" s="59">
        <v>42720</v>
      </c>
      <c r="C354" s="70" t="s">
        <v>9250</v>
      </c>
      <c r="D354" s="70">
        <v>3099</v>
      </c>
      <c r="E354" s="70" t="s">
        <v>190</v>
      </c>
      <c r="F354" s="70" t="s">
        <v>34</v>
      </c>
      <c r="G354" s="70" t="s">
        <v>4453</v>
      </c>
      <c r="J354" s="126">
        <v>164732.85999999999</v>
      </c>
      <c r="L354" s="126">
        <f t="shared" si="4"/>
        <v>-51026.790000001551</v>
      </c>
    </row>
    <row r="355" spans="1:12">
      <c r="A355" s="70" t="s">
        <v>641</v>
      </c>
      <c r="B355" s="59">
        <v>42720</v>
      </c>
      <c r="C355" s="70" t="s">
        <v>9251</v>
      </c>
      <c r="D355" s="70">
        <v>3101</v>
      </c>
      <c r="E355" s="70" t="s">
        <v>190</v>
      </c>
      <c r="F355" s="70" t="s">
        <v>34</v>
      </c>
      <c r="G355" s="70" t="s">
        <v>9252</v>
      </c>
      <c r="J355" s="126">
        <v>5000</v>
      </c>
      <c r="L355" s="126">
        <f t="shared" si="4"/>
        <v>-56026.790000001551</v>
      </c>
    </row>
    <row r="356" spans="1:12">
      <c r="A356" s="70" t="s">
        <v>5109</v>
      </c>
      <c r="B356" s="59">
        <v>42721</v>
      </c>
      <c r="C356" s="70" t="s">
        <v>6070</v>
      </c>
      <c r="D356" s="70">
        <v>29211</v>
      </c>
      <c r="E356" s="70" t="s">
        <v>4</v>
      </c>
      <c r="F356" s="70" t="s">
        <v>6645</v>
      </c>
      <c r="G356" s="70" t="s">
        <v>6041</v>
      </c>
      <c r="H356" s="126">
        <v>1840</v>
      </c>
      <c r="L356" s="126">
        <f t="shared" si="4"/>
        <v>-54186.790000001551</v>
      </c>
    </row>
    <row r="357" spans="1:12">
      <c r="A357" s="70" t="s">
        <v>9253</v>
      </c>
      <c r="B357" s="59">
        <v>42721</v>
      </c>
      <c r="C357" s="70" t="s">
        <v>6070</v>
      </c>
      <c r="D357" s="70">
        <v>29213</v>
      </c>
      <c r="E357" s="70" t="s">
        <v>4</v>
      </c>
      <c r="F357" s="70" t="s">
        <v>6645</v>
      </c>
      <c r="G357" s="70" t="s">
        <v>9254</v>
      </c>
      <c r="H357" s="126">
        <v>11140</v>
      </c>
      <c r="L357" s="126">
        <f t="shared" si="4"/>
        <v>-43046.790000001551</v>
      </c>
    </row>
    <row r="358" spans="1:12">
      <c r="A358" s="70" t="s">
        <v>4302</v>
      </c>
      <c r="B358" s="59">
        <v>42721</v>
      </c>
      <c r="C358" s="70" t="s">
        <v>7</v>
      </c>
      <c r="D358" s="70">
        <v>29214</v>
      </c>
      <c r="E358" s="70" t="s">
        <v>4</v>
      </c>
      <c r="F358" s="70" t="s">
        <v>6645</v>
      </c>
      <c r="G358" s="70" t="s">
        <v>7</v>
      </c>
      <c r="H358" s="126">
        <v>97062.96</v>
      </c>
      <c r="L358" s="126">
        <f t="shared" si="4"/>
        <v>54016.169999998456</v>
      </c>
    </row>
    <row r="359" spans="1:12">
      <c r="A359" s="70" t="s">
        <v>3445</v>
      </c>
      <c r="B359" s="59">
        <v>42721</v>
      </c>
      <c r="C359" s="70" t="s">
        <v>3</v>
      </c>
      <c r="D359" s="70">
        <v>29215</v>
      </c>
      <c r="E359" s="70" t="s">
        <v>4</v>
      </c>
      <c r="F359" s="70" t="s">
        <v>6645</v>
      </c>
      <c r="G359" s="70" t="s">
        <v>3</v>
      </c>
      <c r="H359" s="126">
        <v>47790.01</v>
      </c>
      <c r="L359" s="126">
        <f t="shared" si="4"/>
        <v>101806.17999999845</v>
      </c>
    </row>
    <row r="360" spans="1:12">
      <c r="A360" s="70" t="s">
        <v>3446</v>
      </c>
      <c r="B360" s="59">
        <v>42721</v>
      </c>
      <c r="C360" s="70" t="s">
        <v>8335</v>
      </c>
      <c r="D360" s="70">
        <v>29216</v>
      </c>
      <c r="E360" s="70" t="s">
        <v>4</v>
      </c>
      <c r="F360" s="70" t="s">
        <v>6645</v>
      </c>
      <c r="G360" s="70" t="s">
        <v>8335</v>
      </c>
      <c r="H360" s="126">
        <v>8835.75</v>
      </c>
      <c r="L360" s="126">
        <f t="shared" si="4"/>
        <v>110641.92999999845</v>
      </c>
    </row>
    <row r="361" spans="1:12">
      <c r="A361" s="70" t="s">
        <v>3447</v>
      </c>
      <c r="B361" s="59">
        <v>42722</v>
      </c>
      <c r="C361" s="70" t="s">
        <v>56</v>
      </c>
      <c r="D361" s="70">
        <v>29218</v>
      </c>
      <c r="E361" s="70" t="s">
        <v>4</v>
      </c>
      <c r="F361" s="70" t="s">
        <v>5520</v>
      </c>
      <c r="G361" s="70" t="s">
        <v>9255</v>
      </c>
      <c r="H361" s="126">
        <v>20000</v>
      </c>
      <c r="L361" s="126">
        <f t="shared" si="4"/>
        <v>130641.92999999845</v>
      </c>
    </row>
    <row r="362" spans="1:12">
      <c r="A362" s="70" t="s">
        <v>813</v>
      </c>
      <c r="B362" s="59">
        <v>42722</v>
      </c>
      <c r="C362" s="70" t="s">
        <v>7</v>
      </c>
      <c r="D362" s="70">
        <v>29219</v>
      </c>
      <c r="E362" s="70" t="s">
        <v>4</v>
      </c>
      <c r="F362" s="70" t="s">
        <v>5520</v>
      </c>
      <c r="G362" s="70" t="s">
        <v>7</v>
      </c>
      <c r="H362" s="126">
        <v>15000</v>
      </c>
      <c r="L362" s="126">
        <f t="shared" si="4"/>
        <v>145641.92999999845</v>
      </c>
    </row>
    <row r="363" spans="1:12">
      <c r="A363" s="70" t="s">
        <v>9256</v>
      </c>
      <c r="B363" s="59">
        <v>42723</v>
      </c>
      <c r="C363" s="70" t="s">
        <v>9257</v>
      </c>
      <c r="D363" s="70">
        <v>636</v>
      </c>
      <c r="E363" s="70" t="s">
        <v>4</v>
      </c>
      <c r="F363" s="70" t="s">
        <v>2974</v>
      </c>
      <c r="G363" s="70" t="s">
        <v>9258</v>
      </c>
      <c r="H363" s="126">
        <v>4092.74</v>
      </c>
      <c r="L363" s="126">
        <f t="shared" si="4"/>
        <v>149734.66999999844</v>
      </c>
    </row>
    <row r="364" spans="1:12">
      <c r="A364" s="70" t="s">
        <v>9259</v>
      </c>
      <c r="B364" s="59">
        <v>42723</v>
      </c>
      <c r="C364" s="70" t="s">
        <v>9260</v>
      </c>
      <c r="D364" s="70">
        <v>637</v>
      </c>
      <c r="E364" s="70" t="s">
        <v>4</v>
      </c>
      <c r="F364" s="70" t="s">
        <v>2974</v>
      </c>
      <c r="G364" s="70" t="s">
        <v>9261</v>
      </c>
      <c r="H364" s="126">
        <v>4508.1000000000004</v>
      </c>
      <c r="L364" s="126">
        <f t="shared" si="4"/>
        <v>154242.76999999845</v>
      </c>
    </row>
    <row r="365" spans="1:12">
      <c r="A365" s="70" t="s">
        <v>9262</v>
      </c>
      <c r="B365" s="59">
        <v>42723</v>
      </c>
      <c r="C365" s="70" t="s">
        <v>9263</v>
      </c>
      <c r="D365" s="70">
        <v>31235</v>
      </c>
      <c r="E365" s="70" t="s">
        <v>33</v>
      </c>
      <c r="F365" s="70" t="s">
        <v>3046</v>
      </c>
      <c r="G365" s="70" t="s">
        <v>9264</v>
      </c>
      <c r="H365" s="126">
        <v>795.08</v>
      </c>
      <c r="L365" s="126">
        <f t="shared" si="4"/>
        <v>155037.84999999843</v>
      </c>
    </row>
    <row r="366" spans="1:12">
      <c r="A366" s="70" t="s">
        <v>3450</v>
      </c>
      <c r="B366" s="59">
        <v>42723</v>
      </c>
      <c r="C366" s="70" t="s">
        <v>9265</v>
      </c>
      <c r="D366" s="70">
        <v>31237</v>
      </c>
      <c r="E366" s="70" t="s">
        <v>33</v>
      </c>
      <c r="F366" s="70" t="s">
        <v>3046</v>
      </c>
      <c r="G366" s="70" t="s">
        <v>9266</v>
      </c>
      <c r="H366" s="126">
        <v>620238</v>
      </c>
      <c r="L366" s="126">
        <f t="shared" si="4"/>
        <v>775275.84999999846</v>
      </c>
    </row>
    <row r="367" spans="1:12">
      <c r="A367" s="70" t="s">
        <v>5891</v>
      </c>
      <c r="B367" s="59">
        <v>42723</v>
      </c>
      <c r="C367" s="70" t="s">
        <v>44</v>
      </c>
      <c r="D367" s="70">
        <v>31238</v>
      </c>
      <c r="E367" s="70" t="s">
        <v>33</v>
      </c>
      <c r="F367" s="70" t="s">
        <v>3046</v>
      </c>
      <c r="G367" s="70" t="s">
        <v>9849</v>
      </c>
      <c r="H367" s="126">
        <v>57200</v>
      </c>
      <c r="L367" s="126">
        <f t="shared" si="4"/>
        <v>832475.84999999846</v>
      </c>
    </row>
    <row r="368" spans="1:12">
      <c r="A368" s="70" t="s">
        <v>5891</v>
      </c>
      <c r="B368" s="59">
        <v>42723</v>
      </c>
      <c r="C368" s="70" t="s">
        <v>44</v>
      </c>
      <c r="D368" s="70">
        <v>31238</v>
      </c>
      <c r="E368" s="70" t="s">
        <v>33</v>
      </c>
      <c r="F368" s="70" t="s">
        <v>3046</v>
      </c>
      <c r="G368" s="70" t="s">
        <v>9850</v>
      </c>
      <c r="H368" s="126">
        <v>232000</v>
      </c>
      <c r="L368" s="126">
        <f t="shared" si="4"/>
        <v>1064475.8499999985</v>
      </c>
    </row>
    <row r="369" spans="1:12">
      <c r="A369" s="70" t="s">
        <v>5891</v>
      </c>
      <c r="B369" s="59">
        <v>42723</v>
      </c>
      <c r="C369" s="70" t="s">
        <v>44</v>
      </c>
      <c r="D369" s="70">
        <v>31238</v>
      </c>
      <c r="E369" s="70" t="s">
        <v>33</v>
      </c>
      <c r="F369" s="70" t="s">
        <v>3046</v>
      </c>
      <c r="G369" s="70" t="s">
        <v>9851</v>
      </c>
      <c r="H369" s="126">
        <v>89400</v>
      </c>
      <c r="L369" s="126">
        <f t="shared" si="4"/>
        <v>1153875.8499999985</v>
      </c>
    </row>
    <row r="370" spans="1:12">
      <c r="A370" s="70" t="s">
        <v>5891</v>
      </c>
      <c r="B370" s="59">
        <v>42723</v>
      </c>
      <c r="C370" s="70" t="s">
        <v>44</v>
      </c>
      <c r="D370" s="70">
        <v>31238</v>
      </c>
      <c r="E370" s="70" t="s">
        <v>33</v>
      </c>
      <c r="F370" s="70" t="s">
        <v>3046</v>
      </c>
      <c r="G370" s="70" t="s">
        <v>9852</v>
      </c>
      <c r="H370" s="126">
        <v>74800</v>
      </c>
      <c r="L370" s="126">
        <f t="shared" si="4"/>
        <v>1228675.8499999985</v>
      </c>
    </row>
    <row r="371" spans="1:12">
      <c r="A371" s="70" t="s">
        <v>4321</v>
      </c>
      <c r="B371" s="59">
        <v>42723</v>
      </c>
      <c r="C371" s="70" t="s">
        <v>5051</v>
      </c>
      <c r="D371" s="70">
        <v>29222</v>
      </c>
      <c r="E371" s="70" t="s">
        <v>4</v>
      </c>
      <c r="F371" s="70" t="s">
        <v>6645</v>
      </c>
      <c r="G371" s="70" t="s">
        <v>9271</v>
      </c>
      <c r="H371" s="126">
        <v>130000</v>
      </c>
      <c r="L371" s="126">
        <f t="shared" si="4"/>
        <v>1358675.8499999985</v>
      </c>
    </row>
    <row r="372" spans="1:12">
      <c r="A372" s="70" t="s">
        <v>5127</v>
      </c>
      <c r="B372" s="59">
        <v>42723</v>
      </c>
      <c r="C372" s="70" t="s">
        <v>8335</v>
      </c>
      <c r="D372" s="70">
        <v>29223</v>
      </c>
      <c r="E372" s="70" t="s">
        <v>4</v>
      </c>
      <c r="F372" s="70" t="s">
        <v>6645</v>
      </c>
      <c r="G372" s="70" t="s">
        <v>8335</v>
      </c>
      <c r="H372" s="126">
        <v>3577.46</v>
      </c>
      <c r="L372" s="126">
        <f t="shared" si="4"/>
        <v>1362253.3099999984</v>
      </c>
    </row>
    <row r="373" spans="1:12">
      <c r="A373" s="70" t="s">
        <v>5129</v>
      </c>
      <c r="B373" s="59">
        <v>42723</v>
      </c>
      <c r="C373" s="70" t="s">
        <v>3</v>
      </c>
      <c r="D373" s="70">
        <v>29225</v>
      </c>
      <c r="E373" s="70" t="s">
        <v>4</v>
      </c>
      <c r="F373" s="70" t="s">
        <v>6645</v>
      </c>
      <c r="G373" s="70" t="s">
        <v>3</v>
      </c>
      <c r="H373" s="126">
        <v>11444.56</v>
      </c>
      <c r="L373" s="126">
        <f t="shared" si="4"/>
        <v>1373697.8699999985</v>
      </c>
    </row>
    <row r="374" spans="1:12">
      <c r="A374" s="70" t="s">
        <v>5131</v>
      </c>
      <c r="B374" s="59">
        <v>42723</v>
      </c>
      <c r="C374" s="70" t="s">
        <v>7</v>
      </c>
      <c r="D374" s="70">
        <v>29226</v>
      </c>
      <c r="E374" s="70" t="s">
        <v>4</v>
      </c>
      <c r="F374" s="70" t="s">
        <v>6645</v>
      </c>
      <c r="G374" s="70" t="s">
        <v>7</v>
      </c>
      <c r="H374" s="126">
        <v>154405.56</v>
      </c>
      <c r="L374" s="126">
        <f t="shared" si="4"/>
        <v>1528103.4299999985</v>
      </c>
    </row>
    <row r="375" spans="1:12">
      <c r="A375" s="70" t="s">
        <v>9272</v>
      </c>
      <c r="B375" s="59">
        <v>42723</v>
      </c>
      <c r="C375" s="70" t="s">
        <v>5051</v>
      </c>
      <c r="D375" s="70">
        <v>29227</v>
      </c>
      <c r="E375" s="70" t="s">
        <v>4</v>
      </c>
      <c r="F375" s="70" t="s">
        <v>5520</v>
      </c>
      <c r="G375" s="70" t="s">
        <v>9273</v>
      </c>
      <c r="H375" s="126">
        <v>1014.75</v>
      </c>
      <c r="L375" s="126">
        <f t="shared" si="4"/>
        <v>1529118.1799999985</v>
      </c>
    </row>
    <row r="376" spans="1:12">
      <c r="A376" s="70" t="s">
        <v>840</v>
      </c>
      <c r="B376" s="59">
        <v>42723</v>
      </c>
      <c r="C376" s="70" t="s">
        <v>6070</v>
      </c>
      <c r="D376" s="70">
        <v>29231</v>
      </c>
      <c r="E376" s="70" t="s">
        <v>4</v>
      </c>
      <c r="F376" s="70" t="s">
        <v>5520</v>
      </c>
      <c r="G376" s="70" t="s">
        <v>1054</v>
      </c>
      <c r="H376" s="126">
        <v>3680</v>
      </c>
      <c r="L376" s="126">
        <f t="shared" si="4"/>
        <v>1532798.1799999985</v>
      </c>
    </row>
    <row r="377" spans="1:12">
      <c r="A377" s="70" t="s">
        <v>5139</v>
      </c>
      <c r="B377" s="59">
        <v>42723</v>
      </c>
      <c r="C377" s="70" t="s">
        <v>3</v>
      </c>
      <c r="D377" s="70">
        <v>29233</v>
      </c>
      <c r="E377" s="70" t="s">
        <v>4</v>
      </c>
      <c r="F377" s="70" t="s">
        <v>5520</v>
      </c>
      <c r="G377" s="70" t="s">
        <v>3</v>
      </c>
      <c r="H377" s="126">
        <v>27258.720000000001</v>
      </c>
      <c r="L377" s="126">
        <f t="shared" si="4"/>
        <v>1560056.8999999985</v>
      </c>
    </row>
    <row r="378" spans="1:12">
      <c r="A378" s="70" t="s">
        <v>9274</v>
      </c>
      <c r="B378" s="59">
        <v>42723</v>
      </c>
      <c r="C378" s="70" t="s">
        <v>7</v>
      </c>
      <c r="D378" s="70">
        <v>29234</v>
      </c>
      <c r="E378" s="70" t="s">
        <v>4</v>
      </c>
      <c r="F378" s="70" t="s">
        <v>5520</v>
      </c>
      <c r="G378" s="70" t="s">
        <v>7</v>
      </c>
      <c r="H378" s="126">
        <v>88693.8</v>
      </c>
      <c r="L378" s="126">
        <f t="shared" si="4"/>
        <v>1648750.6999999986</v>
      </c>
    </row>
    <row r="379" spans="1:12">
      <c r="A379" s="70" t="s">
        <v>9275</v>
      </c>
      <c r="B379" s="59">
        <v>42723</v>
      </c>
      <c r="C379" s="70" t="s">
        <v>9276</v>
      </c>
      <c r="D379" s="70">
        <v>31346</v>
      </c>
      <c r="E379" s="70" t="s">
        <v>33</v>
      </c>
      <c r="F379" s="70" t="s">
        <v>34</v>
      </c>
      <c r="G379" s="70" t="s">
        <v>9803</v>
      </c>
      <c r="J379" s="126">
        <v>150000</v>
      </c>
      <c r="L379" s="126">
        <f t="shared" si="4"/>
        <v>1498750.6999999986</v>
      </c>
    </row>
    <row r="380" spans="1:12">
      <c r="A380" s="70" t="s">
        <v>710</v>
      </c>
      <c r="B380" s="59">
        <v>42723</v>
      </c>
      <c r="C380" s="70" t="s">
        <v>9278</v>
      </c>
      <c r="D380" s="70">
        <v>1106</v>
      </c>
      <c r="E380" s="70" t="s">
        <v>109</v>
      </c>
      <c r="F380" s="70" t="s">
        <v>34</v>
      </c>
      <c r="G380" s="70" t="s">
        <v>106</v>
      </c>
      <c r="H380" s="126">
        <v>585000</v>
      </c>
      <c r="L380" s="126">
        <f t="shared" si="4"/>
        <v>2083750.6999999986</v>
      </c>
    </row>
    <row r="381" spans="1:12">
      <c r="A381" s="70" t="s">
        <v>744</v>
      </c>
      <c r="B381" s="59">
        <v>42723</v>
      </c>
      <c r="C381" s="70" t="s">
        <v>9279</v>
      </c>
      <c r="D381" s="70">
        <v>18250</v>
      </c>
      <c r="E381" s="70" t="s">
        <v>66</v>
      </c>
      <c r="F381" s="70" t="s">
        <v>34</v>
      </c>
      <c r="G381" s="70" t="s">
        <v>9804</v>
      </c>
      <c r="J381" s="126">
        <v>9158.5300000000007</v>
      </c>
      <c r="L381" s="126">
        <f t="shared" si="4"/>
        <v>2074592.1699999985</v>
      </c>
    </row>
    <row r="382" spans="1:12">
      <c r="A382" s="70" t="s">
        <v>746</v>
      </c>
      <c r="B382" s="59">
        <v>42723</v>
      </c>
      <c r="C382" s="70" t="s">
        <v>9281</v>
      </c>
      <c r="D382" s="70">
        <v>18251</v>
      </c>
      <c r="E382" s="70" t="s">
        <v>4</v>
      </c>
      <c r="F382" s="70" t="s">
        <v>34</v>
      </c>
      <c r="G382" s="70" t="s">
        <v>5513</v>
      </c>
      <c r="J382" s="126">
        <v>322852.36</v>
      </c>
      <c r="L382" s="126">
        <f t="shared" si="4"/>
        <v>1751739.8099999987</v>
      </c>
    </row>
    <row r="383" spans="1:12">
      <c r="A383" s="70" t="s">
        <v>587</v>
      </c>
      <c r="B383" s="59">
        <v>42723</v>
      </c>
      <c r="C383" s="70" t="s">
        <v>9282</v>
      </c>
      <c r="D383" s="70">
        <v>18252</v>
      </c>
      <c r="E383" s="70" t="s">
        <v>4</v>
      </c>
      <c r="F383" s="70" t="s">
        <v>34</v>
      </c>
      <c r="G383" s="70" t="s">
        <v>9283</v>
      </c>
      <c r="J383" s="126">
        <v>322736.05</v>
      </c>
      <c r="L383" s="126">
        <f t="shared" si="4"/>
        <v>1429003.7599999986</v>
      </c>
    </row>
    <row r="384" spans="1:12">
      <c r="A384" s="70" t="s">
        <v>712</v>
      </c>
      <c r="B384" s="59">
        <v>42723</v>
      </c>
      <c r="C384" s="70" t="s">
        <v>9284</v>
      </c>
      <c r="D384" s="70">
        <v>3102</v>
      </c>
      <c r="E384" s="70" t="s">
        <v>190</v>
      </c>
      <c r="F384" s="70" t="s">
        <v>34</v>
      </c>
      <c r="G384" s="70" t="s">
        <v>4453</v>
      </c>
      <c r="J384" s="126">
        <v>113227.75</v>
      </c>
      <c r="L384" s="126">
        <f t="shared" si="4"/>
        <v>1315776.0099999986</v>
      </c>
    </row>
    <row r="385" spans="1:12">
      <c r="A385" s="70" t="s">
        <v>4332</v>
      </c>
      <c r="B385" s="59">
        <v>42724</v>
      </c>
      <c r="C385" s="70" t="s">
        <v>9285</v>
      </c>
      <c r="D385" s="70">
        <v>638</v>
      </c>
      <c r="E385" s="70" t="s">
        <v>4</v>
      </c>
      <c r="F385" s="70" t="s">
        <v>2974</v>
      </c>
      <c r="G385" s="70" t="s">
        <v>9286</v>
      </c>
      <c r="H385" s="126">
        <v>53272.59</v>
      </c>
      <c r="L385" s="126">
        <f t="shared" si="4"/>
        <v>1369048.5999999987</v>
      </c>
    </row>
    <row r="386" spans="1:12">
      <c r="A386" s="70" t="s">
        <v>9287</v>
      </c>
      <c r="B386" s="59">
        <v>42724</v>
      </c>
      <c r="C386" s="70" t="s">
        <v>5576</v>
      </c>
      <c r="D386" s="70">
        <v>29235</v>
      </c>
      <c r="E386" s="70" t="s">
        <v>4</v>
      </c>
      <c r="F386" s="70" t="s">
        <v>6645</v>
      </c>
      <c r="G386" s="70" t="s">
        <v>9288</v>
      </c>
      <c r="H386" s="126">
        <v>102478.1</v>
      </c>
      <c r="L386" s="126">
        <f t="shared" si="4"/>
        <v>1471526.6999999988</v>
      </c>
    </row>
    <row r="387" spans="1:12">
      <c r="A387" s="70" t="s">
        <v>5143</v>
      </c>
      <c r="B387" s="59">
        <v>42724</v>
      </c>
      <c r="C387" s="70" t="s">
        <v>9289</v>
      </c>
      <c r="D387" s="70">
        <v>639</v>
      </c>
      <c r="E387" s="70" t="s">
        <v>4</v>
      </c>
      <c r="F387" s="70" t="s">
        <v>2974</v>
      </c>
      <c r="G387" s="70" t="s">
        <v>9290</v>
      </c>
      <c r="H387" s="126">
        <v>19531.27</v>
      </c>
      <c r="L387" s="126">
        <f t="shared" si="4"/>
        <v>1491057.9699999988</v>
      </c>
    </row>
    <row r="388" spans="1:12">
      <c r="A388" s="70" t="s">
        <v>4356</v>
      </c>
      <c r="B388" s="59">
        <v>42724</v>
      </c>
      <c r="C388" s="70" t="s">
        <v>6070</v>
      </c>
      <c r="D388" s="70">
        <v>29236</v>
      </c>
      <c r="E388" s="70" t="s">
        <v>4</v>
      </c>
      <c r="F388" s="70" t="s">
        <v>6645</v>
      </c>
      <c r="G388" s="70" t="s">
        <v>9291</v>
      </c>
      <c r="H388" s="126">
        <v>55000</v>
      </c>
      <c r="L388" s="126">
        <f t="shared" si="4"/>
        <v>1546057.9699999988</v>
      </c>
    </row>
    <row r="389" spans="1:12">
      <c r="A389" s="70" t="s">
        <v>1834</v>
      </c>
      <c r="B389" s="59">
        <v>42724</v>
      </c>
      <c r="C389" s="70" t="s">
        <v>3</v>
      </c>
      <c r="D389" s="70">
        <v>29239</v>
      </c>
      <c r="E389" s="70" t="s">
        <v>4</v>
      </c>
      <c r="F389" s="70" t="s">
        <v>6645</v>
      </c>
      <c r="G389" s="70" t="s">
        <v>3</v>
      </c>
      <c r="H389" s="126">
        <v>21431.88</v>
      </c>
      <c r="L389" s="126">
        <f t="shared" si="4"/>
        <v>1567489.8499999987</v>
      </c>
    </row>
    <row r="390" spans="1:12">
      <c r="A390" s="70" t="s">
        <v>1836</v>
      </c>
      <c r="B390" s="59">
        <v>42724</v>
      </c>
      <c r="C390" s="70" t="s">
        <v>7</v>
      </c>
      <c r="D390" s="70">
        <v>29240</v>
      </c>
      <c r="E390" s="70" t="s">
        <v>4</v>
      </c>
      <c r="F390" s="70" t="s">
        <v>6645</v>
      </c>
      <c r="G390" s="70" t="s">
        <v>7</v>
      </c>
      <c r="H390" s="126">
        <v>68814.509999999995</v>
      </c>
      <c r="L390" s="126">
        <f t="shared" ref="L390:L453" si="5">+L389+H390-J390</f>
        <v>1636304.3599999987</v>
      </c>
    </row>
    <row r="391" spans="1:12">
      <c r="A391" s="70" t="s">
        <v>9292</v>
      </c>
      <c r="B391" s="59">
        <v>42724</v>
      </c>
      <c r="C391" s="70" t="s">
        <v>6070</v>
      </c>
      <c r="D391" s="70">
        <v>29241</v>
      </c>
      <c r="E391" s="70" t="s">
        <v>4</v>
      </c>
      <c r="F391" s="70" t="s">
        <v>5520</v>
      </c>
      <c r="G391" s="70" t="s">
        <v>1807</v>
      </c>
      <c r="H391" s="126">
        <v>13363.91</v>
      </c>
      <c r="L391" s="126">
        <f t="shared" si="5"/>
        <v>1649668.2699999986</v>
      </c>
    </row>
    <row r="392" spans="1:12">
      <c r="A392" s="70" t="s">
        <v>8625</v>
      </c>
      <c r="B392" s="59">
        <v>42724</v>
      </c>
      <c r="C392" s="70" t="s">
        <v>5051</v>
      </c>
      <c r="D392" s="70">
        <v>29245</v>
      </c>
      <c r="E392" s="70" t="s">
        <v>4</v>
      </c>
      <c r="F392" s="70" t="s">
        <v>5520</v>
      </c>
      <c r="G392" s="70" t="s">
        <v>9293</v>
      </c>
      <c r="H392" s="126">
        <v>298900</v>
      </c>
      <c r="L392" s="126">
        <f t="shared" si="5"/>
        <v>1948568.2699999986</v>
      </c>
    </row>
    <row r="393" spans="1:12">
      <c r="A393" s="70" t="s">
        <v>9294</v>
      </c>
      <c r="B393" s="59">
        <v>42724</v>
      </c>
      <c r="C393" s="70" t="s">
        <v>9295</v>
      </c>
      <c r="D393" s="70">
        <v>640</v>
      </c>
      <c r="E393" s="70" t="s">
        <v>4</v>
      </c>
      <c r="F393" s="70" t="s">
        <v>2974</v>
      </c>
      <c r="G393" s="70" t="s">
        <v>9296</v>
      </c>
      <c r="H393" s="126">
        <v>4888.05</v>
      </c>
      <c r="L393" s="126">
        <f t="shared" si="5"/>
        <v>1953456.3199999987</v>
      </c>
    </row>
    <row r="394" spans="1:12">
      <c r="A394" s="70" t="s">
        <v>1874</v>
      </c>
      <c r="B394" s="59">
        <v>42724</v>
      </c>
      <c r="C394" s="70" t="s">
        <v>5051</v>
      </c>
      <c r="D394" s="70">
        <v>29246</v>
      </c>
      <c r="E394" s="70" t="s">
        <v>4</v>
      </c>
      <c r="F394" s="70" t="s">
        <v>5520</v>
      </c>
      <c r="G394" s="70" t="s">
        <v>9297</v>
      </c>
      <c r="H394" s="126">
        <v>61080</v>
      </c>
      <c r="L394" s="126">
        <f t="shared" si="5"/>
        <v>2014536.3199999987</v>
      </c>
    </row>
    <row r="395" spans="1:12">
      <c r="A395" s="70" t="s">
        <v>1876</v>
      </c>
      <c r="B395" s="59">
        <v>42724</v>
      </c>
      <c r="C395" s="70" t="s">
        <v>5051</v>
      </c>
      <c r="D395" s="70">
        <v>29247</v>
      </c>
      <c r="E395" s="70" t="s">
        <v>4</v>
      </c>
      <c r="F395" s="70" t="s">
        <v>5520</v>
      </c>
      <c r="G395" s="70" t="s">
        <v>9298</v>
      </c>
      <c r="H395" s="126">
        <v>160000</v>
      </c>
      <c r="L395" s="126">
        <f t="shared" si="5"/>
        <v>2174536.3199999984</v>
      </c>
    </row>
    <row r="396" spans="1:12">
      <c r="A396" s="70" t="s">
        <v>9299</v>
      </c>
      <c r="B396" s="59">
        <v>42724</v>
      </c>
      <c r="C396" s="70" t="s">
        <v>5051</v>
      </c>
      <c r="D396" s="70">
        <v>29248</v>
      </c>
      <c r="E396" s="70" t="s">
        <v>4</v>
      </c>
      <c r="F396" s="70" t="s">
        <v>5520</v>
      </c>
      <c r="G396" s="70" t="s">
        <v>9300</v>
      </c>
      <c r="H396" s="126">
        <v>260000</v>
      </c>
      <c r="L396" s="126">
        <f t="shared" si="5"/>
        <v>2434536.3199999984</v>
      </c>
    </row>
    <row r="397" spans="1:12">
      <c r="A397" s="70" t="s">
        <v>8012</v>
      </c>
      <c r="B397" s="59">
        <v>42724</v>
      </c>
      <c r="C397" s="70" t="s">
        <v>6070</v>
      </c>
      <c r="D397" s="70">
        <v>29249</v>
      </c>
      <c r="E397" s="70" t="s">
        <v>4</v>
      </c>
      <c r="F397" s="70" t="s">
        <v>5520</v>
      </c>
      <c r="G397" s="70" t="s">
        <v>8312</v>
      </c>
      <c r="H397" s="126">
        <v>3030</v>
      </c>
      <c r="L397" s="126">
        <f t="shared" si="5"/>
        <v>2437566.3199999984</v>
      </c>
    </row>
    <row r="398" spans="1:12">
      <c r="A398" s="70" t="s">
        <v>1880</v>
      </c>
      <c r="B398" s="59">
        <v>42724</v>
      </c>
      <c r="C398" s="70" t="s">
        <v>6070</v>
      </c>
      <c r="D398" s="70">
        <v>29250</v>
      </c>
      <c r="E398" s="70" t="s">
        <v>4</v>
      </c>
      <c r="F398" s="70" t="s">
        <v>5520</v>
      </c>
      <c r="G398" s="70" t="s">
        <v>9301</v>
      </c>
      <c r="H398" s="126">
        <v>564800</v>
      </c>
      <c r="L398" s="126">
        <f t="shared" si="5"/>
        <v>3002366.3199999984</v>
      </c>
    </row>
    <row r="399" spans="1:12">
      <c r="A399" s="70" t="s">
        <v>1884</v>
      </c>
      <c r="B399" s="59">
        <v>42724</v>
      </c>
      <c r="C399" s="70" t="s">
        <v>6070</v>
      </c>
      <c r="D399" s="70">
        <v>29252</v>
      </c>
      <c r="E399" s="70" t="s">
        <v>4</v>
      </c>
      <c r="F399" s="70" t="s">
        <v>5520</v>
      </c>
      <c r="G399" s="70" t="s">
        <v>9302</v>
      </c>
      <c r="H399" s="126">
        <v>5730.01</v>
      </c>
      <c r="L399" s="126">
        <f t="shared" si="5"/>
        <v>3008096.3299999982</v>
      </c>
    </row>
    <row r="400" spans="1:12">
      <c r="A400" s="70" t="s">
        <v>2704</v>
      </c>
      <c r="B400" s="59">
        <v>42724</v>
      </c>
      <c r="C400" s="70" t="s">
        <v>3</v>
      </c>
      <c r="D400" s="70">
        <v>29257</v>
      </c>
      <c r="E400" s="70" t="s">
        <v>4</v>
      </c>
      <c r="F400" s="70" t="s">
        <v>5520</v>
      </c>
      <c r="G400" s="70" t="s">
        <v>3</v>
      </c>
      <c r="H400" s="126">
        <v>68644.179999999993</v>
      </c>
      <c r="L400" s="126">
        <f t="shared" si="5"/>
        <v>3076740.5099999984</v>
      </c>
    </row>
    <row r="401" spans="1:12">
      <c r="A401" s="70" t="s">
        <v>9303</v>
      </c>
      <c r="B401" s="59">
        <v>42724</v>
      </c>
      <c r="C401" s="70" t="s">
        <v>7</v>
      </c>
      <c r="D401" s="70">
        <v>29258</v>
      </c>
      <c r="E401" s="70" t="s">
        <v>4</v>
      </c>
      <c r="F401" s="70" t="s">
        <v>5520</v>
      </c>
      <c r="G401" s="70" t="s">
        <v>7</v>
      </c>
      <c r="H401" s="126">
        <v>132343.29</v>
      </c>
      <c r="L401" s="126">
        <f t="shared" si="5"/>
        <v>3209083.7999999984</v>
      </c>
    </row>
    <row r="402" spans="1:12">
      <c r="A402" s="70" t="s">
        <v>5920</v>
      </c>
      <c r="B402" s="59">
        <v>42724</v>
      </c>
      <c r="C402" s="70" t="s">
        <v>3</v>
      </c>
      <c r="D402" s="70">
        <v>29257</v>
      </c>
      <c r="E402" s="70" t="s">
        <v>4</v>
      </c>
      <c r="F402" s="70" t="s">
        <v>5520</v>
      </c>
      <c r="G402" s="70" t="s">
        <v>5126</v>
      </c>
      <c r="J402" s="126">
        <v>68644.179999999993</v>
      </c>
      <c r="L402" s="126">
        <f t="shared" si="5"/>
        <v>3140439.6199999982</v>
      </c>
    </row>
    <row r="403" spans="1:12">
      <c r="A403" s="70" t="s">
        <v>8629</v>
      </c>
      <c r="B403" s="59">
        <v>42724</v>
      </c>
      <c r="C403" s="70" t="s">
        <v>3</v>
      </c>
      <c r="D403" s="70">
        <v>29259</v>
      </c>
      <c r="E403" s="70" t="s">
        <v>4</v>
      </c>
      <c r="F403" s="70" t="s">
        <v>5520</v>
      </c>
      <c r="G403" s="70" t="s">
        <v>3</v>
      </c>
      <c r="H403" s="126">
        <v>68664.179999999993</v>
      </c>
      <c r="L403" s="126">
        <f t="shared" si="5"/>
        <v>3209103.7999999984</v>
      </c>
    </row>
    <row r="404" spans="1:12">
      <c r="A404" s="70" t="s">
        <v>9752</v>
      </c>
      <c r="B404" s="59">
        <v>42724</v>
      </c>
      <c r="C404" s="70" t="s">
        <v>9753</v>
      </c>
      <c r="D404" s="70">
        <v>31396</v>
      </c>
      <c r="E404" s="70" t="s">
        <v>33</v>
      </c>
      <c r="F404" s="70" t="s">
        <v>34</v>
      </c>
      <c r="G404" s="70" t="s">
        <v>9754</v>
      </c>
      <c r="H404" s="126">
        <v>9860</v>
      </c>
      <c r="L404" s="126">
        <f t="shared" si="5"/>
        <v>3218963.7999999984</v>
      </c>
    </row>
    <row r="405" spans="1:12">
      <c r="A405" s="70" t="s">
        <v>748</v>
      </c>
      <c r="B405" s="59">
        <v>42724</v>
      </c>
      <c r="C405" s="70" t="s">
        <v>9304</v>
      </c>
      <c r="D405" s="70">
        <v>349</v>
      </c>
      <c r="E405" s="70" t="s">
        <v>109</v>
      </c>
      <c r="F405" s="70" t="s">
        <v>34</v>
      </c>
      <c r="G405" s="70" t="s">
        <v>106</v>
      </c>
      <c r="H405" s="126">
        <v>7519.73</v>
      </c>
      <c r="L405" s="126">
        <f t="shared" si="5"/>
        <v>3226483.5299999984</v>
      </c>
    </row>
    <row r="406" spans="1:12">
      <c r="A406" s="70" t="s">
        <v>787</v>
      </c>
      <c r="B406" s="59">
        <v>42724</v>
      </c>
      <c r="C406" s="70" t="s">
        <v>9305</v>
      </c>
      <c r="D406" s="70">
        <v>3103</v>
      </c>
      <c r="E406" s="70" t="s">
        <v>183</v>
      </c>
      <c r="F406" s="70" t="s">
        <v>34</v>
      </c>
      <c r="G406" s="70" t="s">
        <v>2055</v>
      </c>
      <c r="J406" s="126">
        <v>3172477.18</v>
      </c>
      <c r="L406" s="126">
        <f t="shared" si="5"/>
        <v>54006.34999999823</v>
      </c>
    </row>
    <row r="407" spans="1:12">
      <c r="A407" s="70" t="s">
        <v>789</v>
      </c>
      <c r="B407" s="59">
        <v>42724</v>
      </c>
      <c r="C407" s="70" t="s">
        <v>9306</v>
      </c>
      <c r="D407" s="70">
        <v>3104</v>
      </c>
      <c r="E407" s="70" t="s">
        <v>190</v>
      </c>
      <c r="F407" s="70" t="s">
        <v>34</v>
      </c>
      <c r="G407" s="70" t="s">
        <v>9169</v>
      </c>
      <c r="J407" s="126">
        <v>135000</v>
      </c>
      <c r="L407" s="126">
        <f t="shared" si="5"/>
        <v>-80993.65000000177</v>
      </c>
    </row>
    <row r="408" spans="1:12">
      <c r="A408" s="70" t="s">
        <v>795</v>
      </c>
      <c r="B408" s="59">
        <v>42724</v>
      </c>
      <c r="C408" s="70" t="s">
        <v>9307</v>
      </c>
      <c r="D408" s="70">
        <v>3106</v>
      </c>
      <c r="E408" s="70" t="s">
        <v>190</v>
      </c>
      <c r="F408" s="70" t="s">
        <v>34</v>
      </c>
      <c r="G408" s="70" t="s">
        <v>9139</v>
      </c>
      <c r="J408" s="126">
        <v>66000</v>
      </c>
      <c r="L408" s="126">
        <f t="shared" si="5"/>
        <v>-146993.65000000177</v>
      </c>
    </row>
    <row r="409" spans="1:12">
      <c r="A409" s="70" t="s">
        <v>798</v>
      </c>
      <c r="B409" s="59">
        <v>42724</v>
      </c>
      <c r="C409" s="70" t="s">
        <v>9308</v>
      </c>
      <c r="D409" s="70">
        <v>31253</v>
      </c>
      <c r="E409" s="70" t="s">
        <v>42</v>
      </c>
      <c r="F409" s="70" t="s">
        <v>34</v>
      </c>
      <c r="J409" s="126">
        <v>747484.63</v>
      </c>
      <c r="L409" s="126">
        <f t="shared" si="5"/>
        <v>-894478.28000000177</v>
      </c>
    </row>
    <row r="410" spans="1:12">
      <c r="A410" s="70" t="s">
        <v>816</v>
      </c>
      <c r="B410" s="59">
        <v>42724</v>
      </c>
      <c r="C410" s="70" t="s">
        <v>9309</v>
      </c>
      <c r="D410" s="70">
        <v>3108</v>
      </c>
      <c r="E410" s="70" t="s">
        <v>190</v>
      </c>
      <c r="F410" s="70" t="s">
        <v>34</v>
      </c>
      <c r="G410" s="70" t="s">
        <v>4453</v>
      </c>
      <c r="J410" s="126">
        <v>89948.33</v>
      </c>
      <c r="L410" s="126">
        <f t="shared" si="5"/>
        <v>-984426.61000000173</v>
      </c>
    </row>
    <row r="411" spans="1:12">
      <c r="A411" s="70" t="s">
        <v>714</v>
      </c>
      <c r="B411" s="59">
        <v>42724</v>
      </c>
      <c r="C411" s="70" t="s">
        <v>9310</v>
      </c>
      <c r="D411" s="70">
        <v>3109</v>
      </c>
      <c r="E411" s="70" t="s">
        <v>190</v>
      </c>
      <c r="F411" s="70" t="s">
        <v>34</v>
      </c>
      <c r="G411" s="70" t="s">
        <v>4453</v>
      </c>
      <c r="J411" s="126">
        <v>152507.54</v>
      </c>
      <c r="L411" s="126">
        <f t="shared" si="5"/>
        <v>-1136934.1500000018</v>
      </c>
    </row>
    <row r="412" spans="1:12">
      <c r="A412" s="70" t="s">
        <v>716</v>
      </c>
      <c r="B412" s="59">
        <v>42724</v>
      </c>
      <c r="C412" s="70" t="s">
        <v>9311</v>
      </c>
      <c r="D412" s="70">
        <v>3110</v>
      </c>
      <c r="E412" s="70" t="s">
        <v>190</v>
      </c>
      <c r="F412" s="70" t="s">
        <v>34</v>
      </c>
      <c r="G412" s="70" t="s">
        <v>4453</v>
      </c>
      <c r="J412" s="126">
        <v>164732.85999999999</v>
      </c>
      <c r="L412" s="126">
        <f t="shared" si="5"/>
        <v>-1301667.0100000016</v>
      </c>
    </row>
    <row r="413" spans="1:12">
      <c r="A413" s="70" t="s">
        <v>818</v>
      </c>
      <c r="B413" s="59">
        <v>42724</v>
      </c>
      <c r="C413" s="70" t="s">
        <v>9312</v>
      </c>
      <c r="D413" s="70">
        <v>3111</v>
      </c>
      <c r="E413" s="70" t="s">
        <v>190</v>
      </c>
      <c r="F413" s="70" t="s">
        <v>34</v>
      </c>
      <c r="G413" s="70" t="s">
        <v>6082</v>
      </c>
      <c r="J413" s="126">
        <v>316602.15000000002</v>
      </c>
      <c r="L413" s="126">
        <f t="shared" si="5"/>
        <v>-1618269.1600000015</v>
      </c>
    </row>
    <row r="414" spans="1:12">
      <c r="A414" s="70" t="s">
        <v>750</v>
      </c>
      <c r="B414" s="59">
        <v>42724</v>
      </c>
      <c r="C414" s="70" t="s">
        <v>9313</v>
      </c>
      <c r="D414" s="70">
        <v>3112</v>
      </c>
      <c r="E414" s="70" t="s">
        <v>190</v>
      </c>
      <c r="F414" s="70" t="s">
        <v>34</v>
      </c>
      <c r="G414" s="70" t="s">
        <v>4453</v>
      </c>
      <c r="J414" s="126">
        <v>278884.15000000002</v>
      </c>
      <c r="L414" s="126">
        <f t="shared" si="5"/>
        <v>-1897153.3100000015</v>
      </c>
    </row>
    <row r="415" spans="1:12">
      <c r="A415" s="70" t="s">
        <v>9314</v>
      </c>
      <c r="B415" s="59">
        <v>42724</v>
      </c>
      <c r="C415" s="70" t="s">
        <v>9315</v>
      </c>
      <c r="D415" s="70">
        <v>31381</v>
      </c>
      <c r="E415" s="70" t="s">
        <v>45</v>
      </c>
      <c r="F415" s="70" t="s">
        <v>34</v>
      </c>
      <c r="G415" s="70" t="s">
        <v>9316</v>
      </c>
      <c r="H415" s="126">
        <v>747484.63</v>
      </c>
      <c r="L415" s="126">
        <f t="shared" si="5"/>
        <v>-1149668.6800000016</v>
      </c>
    </row>
    <row r="416" spans="1:12">
      <c r="A416" s="70" t="s">
        <v>2706</v>
      </c>
      <c r="B416" s="59">
        <v>42725</v>
      </c>
      <c r="C416" s="70" t="s">
        <v>1934</v>
      </c>
      <c r="D416" s="70">
        <v>31259</v>
      </c>
      <c r="E416" s="70" t="s">
        <v>33</v>
      </c>
      <c r="F416" s="70" t="s">
        <v>3046</v>
      </c>
      <c r="G416" s="70" t="s">
        <v>9317</v>
      </c>
      <c r="H416" s="126">
        <v>392302.34</v>
      </c>
      <c r="L416" s="126">
        <f t="shared" si="5"/>
        <v>-757366.34000000148</v>
      </c>
    </row>
    <row r="417" spans="1:12">
      <c r="A417" s="70" t="s">
        <v>9318</v>
      </c>
      <c r="B417" s="59">
        <v>42725</v>
      </c>
      <c r="C417" s="70" t="s">
        <v>44</v>
      </c>
      <c r="D417" s="70">
        <v>31260</v>
      </c>
      <c r="E417" s="70" t="s">
        <v>33</v>
      </c>
      <c r="F417" s="70" t="s">
        <v>3046</v>
      </c>
      <c r="G417" s="70" t="s">
        <v>9319</v>
      </c>
      <c r="H417" s="126">
        <v>198225</v>
      </c>
      <c r="L417" s="126">
        <f t="shared" si="5"/>
        <v>-559141.34000000148</v>
      </c>
    </row>
    <row r="418" spans="1:12">
      <c r="A418" s="70" t="s">
        <v>9320</v>
      </c>
      <c r="B418" s="59">
        <v>42725</v>
      </c>
      <c r="C418" s="70" t="s">
        <v>41</v>
      </c>
      <c r="D418" s="70">
        <v>31261</v>
      </c>
      <c r="E418" s="70" t="s">
        <v>33</v>
      </c>
      <c r="F418" s="70" t="s">
        <v>4580</v>
      </c>
      <c r="G418" s="70" t="s">
        <v>61</v>
      </c>
      <c r="H418" s="126">
        <v>371000</v>
      </c>
      <c r="L418" s="126">
        <f t="shared" si="5"/>
        <v>-188141.34000000148</v>
      </c>
    </row>
    <row r="419" spans="1:12">
      <c r="A419" s="70" t="s">
        <v>9321</v>
      </c>
      <c r="B419" s="59">
        <v>42725</v>
      </c>
      <c r="C419" s="70" t="s">
        <v>41</v>
      </c>
      <c r="D419" s="70">
        <v>31262</v>
      </c>
      <c r="E419" s="70" t="s">
        <v>33</v>
      </c>
      <c r="F419" s="70" t="s">
        <v>4580</v>
      </c>
      <c r="G419" s="70" t="s">
        <v>61</v>
      </c>
      <c r="H419" s="126">
        <v>700000</v>
      </c>
      <c r="L419" s="126">
        <f t="shared" si="5"/>
        <v>511858.65999999852</v>
      </c>
    </row>
    <row r="420" spans="1:12">
      <c r="A420" s="70" t="s">
        <v>9322</v>
      </c>
      <c r="B420" s="59">
        <v>42725</v>
      </c>
      <c r="C420" s="70" t="s">
        <v>41</v>
      </c>
      <c r="D420" s="70">
        <v>31263</v>
      </c>
      <c r="E420" s="70" t="s">
        <v>33</v>
      </c>
      <c r="F420" s="70" t="s">
        <v>4580</v>
      </c>
      <c r="G420" s="70" t="s">
        <v>9323</v>
      </c>
      <c r="H420" s="126">
        <v>665000</v>
      </c>
      <c r="L420" s="126">
        <f t="shared" si="5"/>
        <v>1176858.6599999985</v>
      </c>
    </row>
    <row r="421" spans="1:12">
      <c r="A421" s="70" t="s">
        <v>4415</v>
      </c>
      <c r="B421" s="59">
        <v>42725</v>
      </c>
      <c r="C421" s="70" t="s">
        <v>41</v>
      </c>
      <c r="D421" s="70">
        <v>31264</v>
      </c>
      <c r="E421" s="70" t="s">
        <v>33</v>
      </c>
      <c r="F421" s="70" t="s">
        <v>4580</v>
      </c>
      <c r="G421" s="70" t="s">
        <v>61</v>
      </c>
      <c r="H421" s="126">
        <v>763000</v>
      </c>
      <c r="L421" s="126">
        <f t="shared" si="5"/>
        <v>1939858.6599999985</v>
      </c>
    </row>
    <row r="422" spans="1:12">
      <c r="A422" s="70" t="s">
        <v>9324</v>
      </c>
      <c r="B422" s="59">
        <v>42725</v>
      </c>
      <c r="C422" s="70" t="s">
        <v>9325</v>
      </c>
      <c r="D422" s="70">
        <v>641</v>
      </c>
      <c r="E422" s="70" t="s">
        <v>4</v>
      </c>
      <c r="F422" s="70" t="s">
        <v>2974</v>
      </c>
      <c r="G422" s="70" t="s">
        <v>9326</v>
      </c>
      <c r="H422" s="126">
        <v>9397.77</v>
      </c>
      <c r="L422" s="126">
        <f t="shared" si="5"/>
        <v>1949256.4299999985</v>
      </c>
    </row>
    <row r="423" spans="1:12">
      <c r="A423" s="70" t="s">
        <v>9327</v>
      </c>
      <c r="B423" s="59">
        <v>42725</v>
      </c>
      <c r="C423" s="70" t="s">
        <v>9328</v>
      </c>
      <c r="D423" s="70">
        <v>642</v>
      </c>
      <c r="E423" s="70" t="s">
        <v>4</v>
      </c>
      <c r="F423" s="70" t="s">
        <v>2974</v>
      </c>
      <c r="G423" s="70" t="s">
        <v>9329</v>
      </c>
      <c r="H423" s="126">
        <v>10252.629999999999</v>
      </c>
      <c r="L423" s="126">
        <f t="shared" si="5"/>
        <v>1959509.0599999984</v>
      </c>
    </row>
    <row r="424" spans="1:12">
      <c r="A424" s="70" t="s">
        <v>5925</v>
      </c>
      <c r="B424" s="59">
        <v>42725</v>
      </c>
      <c r="C424" s="70" t="s">
        <v>5051</v>
      </c>
      <c r="D424" s="70">
        <v>29261</v>
      </c>
      <c r="E424" s="70" t="s">
        <v>4</v>
      </c>
      <c r="F424" s="70" t="s">
        <v>6645</v>
      </c>
      <c r="G424" s="70" t="s">
        <v>9271</v>
      </c>
      <c r="H424" s="126">
        <v>7000</v>
      </c>
      <c r="L424" s="126">
        <f t="shared" si="5"/>
        <v>1966509.0599999984</v>
      </c>
    </row>
    <row r="425" spans="1:12">
      <c r="A425" s="70" t="s">
        <v>5215</v>
      </c>
      <c r="B425" s="59">
        <v>42725</v>
      </c>
      <c r="C425" s="70" t="s">
        <v>5576</v>
      </c>
      <c r="D425" s="70">
        <v>29262</v>
      </c>
      <c r="E425" s="70" t="s">
        <v>4</v>
      </c>
      <c r="F425" s="70" t="s">
        <v>6645</v>
      </c>
      <c r="G425" s="70" t="s">
        <v>2492</v>
      </c>
      <c r="H425" s="126">
        <v>10000</v>
      </c>
      <c r="L425" s="126">
        <f t="shared" si="5"/>
        <v>1976509.0599999984</v>
      </c>
    </row>
    <row r="426" spans="1:12">
      <c r="A426" s="70" t="s">
        <v>5926</v>
      </c>
      <c r="B426" s="59">
        <v>42725</v>
      </c>
      <c r="C426" s="70" t="s">
        <v>5576</v>
      </c>
      <c r="D426" s="70">
        <v>29263</v>
      </c>
      <c r="E426" s="70" t="s">
        <v>4</v>
      </c>
      <c r="F426" s="70" t="s">
        <v>6645</v>
      </c>
      <c r="G426" s="70" t="s">
        <v>9330</v>
      </c>
      <c r="H426" s="126">
        <v>10000</v>
      </c>
      <c r="L426" s="126">
        <f t="shared" si="5"/>
        <v>1986509.0599999984</v>
      </c>
    </row>
    <row r="427" spans="1:12">
      <c r="A427" s="70" t="s">
        <v>881</v>
      </c>
      <c r="B427" s="59">
        <v>42725</v>
      </c>
      <c r="C427" s="70" t="s">
        <v>5576</v>
      </c>
      <c r="D427" s="70">
        <v>29263</v>
      </c>
      <c r="E427" s="70" t="s">
        <v>4</v>
      </c>
      <c r="F427" s="70" t="s">
        <v>6645</v>
      </c>
      <c r="G427" s="70" t="s">
        <v>9331</v>
      </c>
      <c r="J427" s="126">
        <v>10000</v>
      </c>
      <c r="L427" s="126">
        <f t="shared" si="5"/>
        <v>1976509.0599999984</v>
      </c>
    </row>
    <row r="428" spans="1:12">
      <c r="A428" s="70" t="s">
        <v>2716</v>
      </c>
      <c r="B428" s="59">
        <v>42725</v>
      </c>
      <c r="C428" s="70" t="s">
        <v>3</v>
      </c>
      <c r="D428" s="70">
        <v>29267</v>
      </c>
      <c r="E428" s="70" t="s">
        <v>4</v>
      </c>
      <c r="F428" s="70" t="s">
        <v>6645</v>
      </c>
      <c r="G428" s="70" t="s">
        <v>3</v>
      </c>
      <c r="H428" s="126">
        <v>8225.25</v>
      </c>
      <c r="L428" s="126">
        <f t="shared" si="5"/>
        <v>1984734.3099999984</v>
      </c>
    </row>
    <row r="429" spans="1:12">
      <c r="A429" s="70" t="s">
        <v>2718</v>
      </c>
      <c r="B429" s="59">
        <v>42725</v>
      </c>
      <c r="C429" s="70" t="s">
        <v>7</v>
      </c>
      <c r="D429" s="70">
        <v>29268</v>
      </c>
      <c r="E429" s="70" t="s">
        <v>4</v>
      </c>
      <c r="F429" s="70" t="s">
        <v>6645</v>
      </c>
      <c r="G429" s="70" t="s">
        <v>7</v>
      </c>
      <c r="H429" s="126">
        <v>27287.86</v>
      </c>
      <c r="L429" s="126">
        <f t="shared" si="5"/>
        <v>2012022.1699999985</v>
      </c>
    </row>
    <row r="430" spans="1:12">
      <c r="A430" s="70" t="s">
        <v>3519</v>
      </c>
      <c r="B430" s="59">
        <v>42725</v>
      </c>
      <c r="C430" s="70" t="s">
        <v>6070</v>
      </c>
      <c r="D430" s="70">
        <v>29273</v>
      </c>
      <c r="E430" s="70" t="s">
        <v>4</v>
      </c>
      <c r="F430" s="70" t="s">
        <v>5520</v>
      </c>
      <c r="G430" s="70" t="s">
        <v>1266</v>
      </c>
      <c r="H430" s="126">
        <v>4500</v>
      </c>
      <c r="L430" s="126">
        <f t="shared" si="5"/>
        <v>2016522.1699999985</v>
      </c>
    </row>
    <row r="431" spans="1:12">
      <c r="A431" s="70" t="s">
        <v>5229</v>
      </c>
      <c r="B431" s="59">
        <v>42725</v>
      </c>
      <c r="C431" s="70" t="s">
        <v>6070</v>
      </c>
      <c r="D431" s="70">
        <v>29274</v>
      </c>
      <c r="E431" s="70" t="s">
        <v>4</v>
      </c>
      <c r="F431" s="70" t="s">
        <v>5520</v>
      </c>
      <c r="G431" s="70" t="s">
        <v>237</v>
      </c>
      <c r="H431" s="126">
        <v>323600</v>
      </c>
      <c r="L431" s="126">
        <f t="shared" si="5"/>
        <v>2340122.1699999985</v>
      </c>
    </row>
    <row r="432" spans="1:12">
      <c r="A432" s="70" t="s">
        <v>9332</v>
      </c>
      <c r="B432" s="59">
        <v>42725</v>
      </c>
      <c r="C432" s="70" t="s">
        <v>6070</v>
      </c>
      <c r="D432" s="70">
        <v>29275</v>
      </c>
      <c r="E432" s="70" t="s">
        <v>4</v>
      </c>
      <c r="F432" s="70" t="s">
        <v>5520</v>
      </c>
      <c r="G432" s="70" t="s">
        <v>9333</v>
      </c>
      <c r="H432" s="126">
        <v>500000</v>
      </c>
      <c r="L432" s="126">
        <f t="shared" si="5"/>
        <v>2840122.1699999985</v>
      </c>
    </row>
    <row r="433" spans="1:12">
      <c r="A433" s="70" t="s">
        <v>5231</v>
      </c>
      <c r="B433" s="59">
        <v>42725</v>
      </c>
      <c r="C433" s="70" t="s">
        <v>5051</v>
      </c>
      <c r="D433" s="70">
        <v>29276</v>
      </c>
      <c r="E433" s="70" t="s">
        <v>4</v>
      </c>
      <c r="F433" s="70" t="s">
        <v>5520</v>
      </c>
      <c r="G433" s="70" t="s">
        <v>9333</v>
      </c>
      <c r="H433" s="126">
        <v>33593.910000000003</v>
      </c>
      <c r="L433" s="126">
        <f t="shared" si="5"/>
        <v>2873716.0799999987</v>
      </c>
    </row>
    <row r="434" spans="1:12">
      <c r="A434" s="70" t="s">
        <v>2724</v>
      </c>
      <c r="B434" s="59">
        <v>42725</v>
      </c>
      <c r="C434" s="70" t="s">
        <v>5051</v>
      </c>
      <c r="D434" s="70">
        <v>29277</v>
      </c>
      <c r="E434" s="70" t="s">
        <v>4</v>
      </c>
      <c r="F434" s="70" t="s">
        <v>5520</v>
      </c>
      <c r="G434" s="70" t="s">
        <v>9333</v>
      </c>
      <c r="H434" s="126">
        <v>254100</v>
      </c>
      <c r="L434" s="126">
        <f t="shared" si="5"/>
        <v>3127816.0799999987</v>
      </c>
    </row>
    <row r="435" spans="1:12">
      <c r="A435" s="70" t="s">
        <v>7395</v>
      </c>
      <c r="B435" s="59">
        <v>42725</v>
      </c>
      <c r="C435" s="70" t="s">
        <v>9334</v>
      </c>
      <c r="D435" s="70">
        <v>643</v>
      </c>
      <c r="E435" s="70" t="s">
        <v>4</v>
      </c>
      <c r="F435" s="70" t="s">
        <v>2974</v>
      </c>
      <c r="G435" s="70" t="s">
        <v>9335</v>
      </c>
      <c r="H435" s="126">
        <v>24239.3</v>
      </c>
      <c r="L435" s="126">
        <f t="shared" si="5"/>
        <v>3152055.3799999985</v>
      </c>
    </row>
    <row r="436" spans="1:12">
      <c r="A436" s="70" t="s">
        <v>8023</v>
      </c>
      <c r="B436" s="59">
        <v>42725</v>
      </c>
      <c r="C436" s="70" t="s">
        <v>6070</v>
      </c>
      <c r="D436" s="70">
        <v>29278</v>
      </c>
      <c r="E436" s="70" t="s">
        <v>4</v>
      </c>
      <c r="F436" s="70" t="s">
        <v>5520</v>
      </c>
      <c r="G436" s="70" t="s">
        <v>740</v>
      </c>
      <c r="H436" s="126">
        <v>5884.28</v>
      </c>
      <c r="L436" s="126">
        <f t="shared" si="5"/>
        <v>3157939.6599999983</v>
      </c>
    </row>
    <row r="437" spans="1:12">
      <c r="A437" s="70" t="s">
        <v>8025</v>
      </c>
      <c r="B437" s="59">
        <v>42725</v>
      </c>
      <c r="C437" s="70" t="s">
        <v>5051</v>
      </c>
      <c r="D437" s="70">
        <v>29279</v>
      </c>
      <c r="E437" s="70" t="s">
        <v>4</v>
      </c>
      <c r="F437" s="70" t="s">
        <v>5520</v>
      </c>
      <c r="G437" s="70" t="s">
        <v>9336</v>
      </c>
      <c r="H437" s="126">
        <v>80000</v>
      </c>
      <c r="L437" s="126">
        <f t="shared" si="5"/>
        <v>3237939.6599999983</v>
      </c>
    </row>
    <row r="438" spans="1:12">
      <c r="A438" s="70" t="s">
        <v>4431</v>
      </c>
      <c r="B438" s="59">
        <v>42725</v>
      </c>
      <c r="C438" s="70" t="s">
        <v>5051</v>
      </c>
      <c r="D438" s="70">
        <v>29280</v>
      </c>
      <c r="E438" s="70" t="s">
        <v>4</v>
      </c>
      <c r="F438" s="70" t="s">
        <v>5520</v>
      </c>
      <c r="G438" s="70" t="s">
        <v>9337</v>
      </c>
      <c r="H438" s="126">
        <v>100000</v>
      </c>
      <c r="L438" s="126">
        <f t="shared" si="5"/>
        <v>3337939.6599999983</v>
      </c>
    </row>
    <row r="439" spans="1:12">
      <c r="A439" s="70" t="s">
        <v>9338</v>
      </c>
      <c r="B439" s="59">
        <v>42725</v>
      </c>
      <c r="C439" s="70" t="s">
        <v>9339</v>
      </c>
      <c r="D439" s="70">
        <v>31271</v>
      </c>
      <c r="E439" s="70" t="s">
        <v>33</v>
      </c>
      <c r="F439" s="70" t="s">
        <v>3046</v>
      </c>
      <c r="G439" s="70" t="s">
        <v>9340</v>
      </c>
      <c r="H439" s="126">
        <v>1125.3900000000001</v>
      </c>
      <c r="L439" s="126">
        <f t="shared" si="5"/>
        <v>3339065.0499999984</v>
      </c>
    </row>
    <row r="440" spans="1:12">
      <c r="A440" s="70" t="s">
        <v>9341</v>
      </c>
      <c r="B440" s="59">
        <v>42725</v>
      </c>
      <c r="C440" s="70" t="s">
        <v>9342</v>
      </c>
      <c r="D440" s="70">
        <v>31272</v>
      </c>
      <c r="E440" s="70" t="s">
        <v>33</v>
      </c>
      <c r="F440" s="70" t="s">
        <v>3046</v>
      </c>
      <c r="G440" s="70" t="s">
        <v>9343</v>
      </c>
      <c r="H440" s="126">
        <v>619.6</v>
      </c>
      <c r="L440" s="126">
        <f t="shared" si="5"/>
        <v>3339684.6499999985</v>
      </c>
    </row>
    <row r="441" spans="1:12">
      <c r="A441" s="70" t="s">
        <v>7400</v>
      </c>
      <c r="B441" s="59">
        <v>42725</v>
      </c>
      <c r="C441" s="70" t="s">
        <v>5576</v>
      </c>
      <c r="D441" s="70">
        <v>29281</v>
      </c>
      <c r="E441" s="70" t="s">
        <v>4</v>
      </c>
      <c r="F441" s="70" t="s">
        <v>5520</v>
      </c>
      <c r="G441" s="70" t="s">
        <v>2820</v>
      </c>
      <c r="H441" s="126">
        <v>3925.99</v>
      </c>
      <c r="L441" s="126">
        <f t="shared" si="5"/>
        <v>3343610.6399999987</v>
      </c>
    </row>
    <row r="442" spans="1:12">
      <c r="A442" s="70" t="s">
        <v>1979</v>
      </c>
      <c r="B442" s="59">
        <v>42725</v>
      </c>
      <c r="C442" s="70" t="s">
        <v>5051</v>
      </c>
      <c r="D442" s="70">
        <v>29282</v>
      </c>
      <c r="E442" s="70" t="s">
        <v>4</v>
      </c>
      <c r="F442" s="70" t="s">
        <v>5520</v>
      </c>
      <c r="G442" s="70" t="s">
        <v>9344</v>
      </c>
      <c r="H442" s="126">
        <v>80000</v>
      </c>
      <c r="L442" s="126">
        <f t="shared" si="5"/>
        <v>3423610.6399999987</v>
      </c>
    </row>
    <row r="443" spans="1:12">
      <c r="A443" s="70" t="s">
        <v>3526</v>
      </c>
      <c r="B443" s="59">
        <v>42725</v>
      </c>
      <c r="C443" s="70" t="s">
        <v>5576</v>
      </c>
      <c r="D443" s="70">
        <v>29283</v>
      </c>
      <c r="E443" s="70" t="s">
        <v>4</v>
      </c>
      <c r="F443" s="70" t="s">
        <v>5520</v>
      </c>
      <c r="G443" s="70" t="s">
        <v>9345</v>
      </c>
      <c r="H443" s="126">
        <v>3030</v>
      </c>
      <c r="L443" s="126">
        <f t="shared" si="5"/>
        <v>3426640.6399999987</v>
      </c>
    </row>
    <row r="444" spans="1:12">
      <c r="A444" s="70" t="s">
        <v>1981</v>
      </c>
      <c r="B444" s="59">
        <v>42725</v>
      </c>
      <c r="C444" s="70" t="s">
        <v>6070</v>
      </c>
      <c r="D444" s="70">
        <v>29285</v>
      </c>
      <c r="E444" s="70" t="s">
        <v>4</v>
      </c>
      <c r="F444" s="70" t="s">
        <v>5520</v>
      </c>
      <c r="G444" s="70" t="s">
        <v>9346</v>
      </c>
      <c r="H444" s="126">
        <v>6485</v>
      </c>
      <c r="L444" s="126">
        <f t="shared" si="5"/>
        <v>3433125.6399999987</v>
      </c>
    </row>
    <row r="445" spans="1:12">
      <c r="A445" s="70" t="s">
        <v>5246</v>
      </c>
      <c r="B445" s="59">
        <v>42725</v>
      </c>
      <c r="C445" s="70" t="s">
        <v>3</v>
      </c>
      <c r="D445" s="70">
        <v>29287</v>
      </c>
      <c r="E445" s="70" t="s">
        <v>4</v>
      </c>
      <c r="F445" s="70" t="s">
        <v>5520</v>
      </c>
      <c r="G445" s="70" t="s">
        <v>3</v>
      </c>
      <c r="H445" s="126">
        <v>36790.22</v>
      </c>
      <c r="L445" s="126">
        <f t="shared" si="5"/>
        <v>3469915.8599999989</v>
      </c>
    </row>
    <row r="446" spans="1:12">
      <c r="A446" s="70" t="s">
        <v>5248</v>
      </c>
      <c r="B446" s="59">
        <v>42725</v>
      </c>
      <c r="C446" s="70" t="s">
        <v>7</v>
      </c>
      <c r="D446" s="70">
        <v>29288</v>
      </c>
      <c r="E446" s="70" t="s">
        <v>4</v>
      </c>
      <c r="F446" s="70" t="s">
        <v>5520</v>
      </c>
      <c r="G446" s="70" t="s">
        <v>7</v>
      </c>
      <c r="H446" s="126">
        <v>30676.83</v>
      </c>
      <c r="L446" s="126">
        <f t="shared" si="5"/>
        <v>3500592.689999999</v>
      </c>
    </row>
    <row r="447" spans="1:12">
      <c r="A447" s="70" t="s">
        <v>820</v>
      </c>
      <c r="B447" s="59">
        <v>42725</v>
      </c>
      <c r="C447" s="70" t="s">
        <v>9347</v>
      </c>
      <c r="D447" s="70">
        <v>18253</v>
      </c>
      <c r="E447" s="70" t="s">
        <v>385</v>
      </c>
      <c r="F447" s="70" t="s">
        <v>34</v>
      </c>
      <c r="G447" s="70" t="s">
        <v>794</v>
      </c>
      <c r="J447" s="126">
        <v>2630</v>
      </c>
      <c r="L447" s="126">
        <f t="shared" si="5"/>
        <v>3497962.689999999</v>
      </c>
    </row>
    <row r="448" spans="1:12">
      <c r="A448" s="70" t="s">
        <v>821</v>
      </c>
      <c r="B448" s="59">
        <v>42725</v>
      </c>
      <c r="C448" s="70" t="s">
        <v>9348</v>
      </c>
      <c r="D448" s="70">
        <v>18254</v>
      </c>
      <c r="E448" s="70" t="s">
        <v>623</v>
      </c>
      <c r="F448" s="70" t="s">
        <v>34</v>
      </c>
      <c r="G448" s="70" t="s">
        <v>9349</v>
      </c>
      <c r="J448" s="126">
        <v>45900</v>
      </c>
      <c r="L448" s="126">
        <f t="shared" si="5"/>
        <v>3452062.689999999</v>
      </c>
    </row>
    <row r="449" spans="1:12">
      <c r="A449" s="70" t="s">
        <v>823</v>
      </c>
      <c r="B449" s="59">
        <v>42725</v>
      </c>
      <c r="C449" s="70" t="s">
        <v>9350</v>
      </c>
      <c r="D449" s="70">
        <v>18255</v>
      </c>
      <c r="E449" s="70" t="s">
        <v>4</v>
      </c>
      <c r="F449" s="70" t="s">
        <v>34</v>
      </c>
      <c r="G449" s="70" t="s">
        <v>100</v>
      </c>
      <c r="J449" s="126">
        <v>232383.35999999999</v>
      </c>
      <c r="L449" s="126">
        <f t="shared" si="5"/>
        <v>3219679.3299999991</v>
      </c>
    </row>
    <row r="450" spans="1:12">
      <c r="A450" s="70" t="s">
        <v>841</v>
      </c>
      <c r="B450" s="59">
        <v>42725</v>
      </c>
      <c r="C450" s="70" t="s">
        <v>9351</v>
      </c>
      <c r="D450" s="70">
        <v>18256</v>
      </c>
      <c r="E450" s="70" t="s">
        <v>4</v>
      </c>
      <c r="F450" s="70" t="s">
        <v>34</v>
      </c>
      <c r="G450" s="70" t="s">
        <v>100</v>
      </c>
      <c r="J450" s="126">
        <v>232383.35999999999</v>
      </c>
      <c r="L450" s="126">
        <f t="shared" si="5"/>
        <v>2987295.9699999993</v>
      </c>
    </row>
    <row r="451" spans="1:12">
      <c r="A451" s="70" t="s">
        <v>857</v>
      </c>
      <c r="B451" s="59">
        <v>42725</v>
      </c>
      <c r="C451" s="70" t="s">
        <v>9352</v>
      </c>
      <c r="D451" s="70">
        <v>18257</v>
      </c>
      <c r="E451" s="70" t="s">
        <v>4</v>
      </c>
      <c r="F451" s="70" t="s">
        <v>34</v>
      </c>
      <c r="G451" s="70" t="s">
        <v>100</v>
      </c>
      <c r="J451" s="126">
        <v>639474.39</v>
      </c>
      <c r="L451" s="126">
        <f t="shared" si="5"/>
        <v>2347821.5799999991</v>
      </c>
    </row>
    <row r="452" spans="1:12">
      <c r="A452" s="70" t="s">
        <v>859</v>
      </c>
      <c r="B452" s="59">
        <v>42725</v>
      </c>
      <c r="C452" s="70" t="s">
        <v>9353</v>
      </c>
      <c r="D452" s="70">
        <v>18258</v>
      </c>
      <c r="E452" s="70" t="s">
        <v>4</v>
      </c>
      <c r="F452" s="70" t="s">
        <v>34</v>
      </c>
      <c r="G452" s="70" t="s">
        <v>1262</v>
      </c>
      <c r="J452" s="126">
        <v>613064.62</v>
      </c>
      <c r="L452" s="126">
        <f t="shared" si="5"/>
        <v>1734756.959999999</v>
      </c>
    </row>
    <row r="453" spans="1:12">
      <c r="A453" s="70" t="s">
        <v>861</v>
      </c>
      <c r="B453" s="59">
        <v>42725</v>
      </c>
      <c r="C453" s="70" t="s">
        <v>9354</v>
      </c>
      <c r="D453" s="70">
        <v>3113</v>
      </c>
      <c r="E453" s="70" t="s">
        <v>183</v>
      </c>
      <c r="F453" s="70" t="s">
        <v>34</v>
      </c>
      <c r="G453" s="70" t="s">
        <v>2055</v>
      </c>
      <c r="J453" s="126">
        <v>1260113.78</v>
      </c>
      <c r="L453" s="126">
        <f t="shared" si="5"/>
        <v>474643.179999999</v>
      </c>
    </row>
    <row r="454" spans="1:12">
      <c r="A454" s="70" t="s">
        <v>1130</v>
      </c>
      <c r="B454" s="59">
        <v>42725</v>
      </c>
      <c r="C454" s="70" t="s">
        <v>9355</v>
      </c>
      <c r="D454" s="70">
        <v>3148</v>
      </c>
      <c r="E454" s="70" t="s">
        <v>183</v>
      </c>
      <c r="F454" s="70" t="s">
        <v>34</v>
      </c>
      <c r="G454" s="70" t="s">
        <v>9356</v>
      </c>
      <c r="J454" s="126">
        <v>5709.48</v>
      </c>
      <c r="L454" s="126">
        <f t="shared" ref="L454:L517" si="6">+L453+H454-J454</f>
        <v>468933.69999999902</v>
      </c>
    </row>
    <row r="455" spans="1:12">
      <c r="A455" s="70" t="s">
        <v>1133</v>
      </c>
      <c r="B455" s="59">
        <v>42725</v>
      </c>
      <c r="C455" s="70" t="s">
        <v>9357</v>
      </c>
      <c r="D455" s="70">
        <v>3149</v>
      </c>
      <c r="E455" s="70" t="s">
        <v>183</v>
      </c>
      <c r="F455" s="70" t="s">
        <v>34</v>
      </c>
      <c r="G455" s="70" t="s">
        <v>9358</v>
      </c>
      <c r="J455" s="126">
        <v>5000</v>
      </c>
      <c r="L455" s="126">
        <f t="shared" si="6"/>
        <v>463933.69999999902</v>
      </c>
    </row>
    <row r="456" spans="1:12">
      <c r="A456" s="70" t="s">
        <v>115</v>
      </c>
      <c r="B456" s="59">
        <v>42725</v>
      </c>
      <c r="C456" s="70" t="s">
        <v>9359</v>
      </c>
      <c r="D456" s="70">
        <v>3150</v>
      </c>
      <c r="E456" s="70" t="s">
        <v>183</v>
      </c>
      <c r="F456" s="70" t="s">
        <v>34</v>
      </c>
      <c r="G456" s="70" t="s">
        <v>9360</v>
      </c>
      <c r="J456" s="126">
        <v>5000</v>
      </c>
      <c r="L456" s="126">
        <f t="shared" si="6"/>
        <v>458933.69999999902</v>
      </c>
    </row>
    <row r="457" spans="1:12">
      <c r="A457" s="70" t="s">
        <v>1111</v>
      </c>
      <c r="B457" s="59">
        <v>42725</v>
      </c>
      <c r="C457" s="70" t="s">
        <v>9361</v>
      </c>
      <c r="D457" s="70">
        <v>3151</v>
      </c>
      <c r="E457" s="70" t="s">
        <v>190</v>
      </c>
      <c r="F457" s="70" t="s">
        <v>34</v>
      </c>
      <c r="G457" s="70" t="s">
        <v>9362</v>
      </c>
      <c r="J457" s="126">
        <v>4890</v>
      </c>
      <c r="L457" s="126">
        <f t="shared" si="6"/>
        <v>454043.69999999902</v>
      </c>
    </row>
    <row r="458" spans="1:12">
      <c r="A458" s="70" t="s">
        <v>1076</v>
      </c>
      <c r="B458" s="59">
        <v>42725</v>
      </c>
      <c r="C458" s="70" t="s">
        <v>9363</v>
      </c>
      <c r="D458" s="70">
        <v>3152</v>
      </c>
      <c r="E458" s="70" t="s">
        <v>190</v>
      </c>
      <c r="F458" s="70" t="s">
        <v>34</v>
      </c>
      <c r="G458" s="70" t="s">
        <v>209</v>
      </c>
      <c r="J458" s="126">
        <v>1740</v>
      </c>
      <c r="L458" s="126">
        <f t="shared" si="6"/>
        <v>452303.69999999902</v>
      </c>
    </row>
    <row r="459" spans="1:12">
      <c r="A459" s="70" t="s">
        <v>1079</v>
      </c>
      <c r="B459" s="59">
        <v>42725</v>
      </c>
      <c r="C459" s="70" t="s">
        <v>9364</v>
      </c>
      <c r="D459" s="70">
        <v>3153</v>
      </c>
      <c r="E459" s="70" t="s">
        <v>190</v>
      </c>
      <c r="F459" s="70" t="s">
        <v>34</v>
      </c>
      <c r="G459" s="70" t="s">
        <v>9365</v>
      </c>
      <c r="J459" s="126">
        <v>6449.6</v>
      </c>
      <c r="L459" s="126">
        <f t="shared" si="6"/>
        <v>445854.09999999905</v>
      </c>
    </row>
    <row r="460" spans="1:12">
      <c r="A460" s="70" t="s">
        <v>1081</v>
      </c>
      <c r="B460" s="59">
        <v>42725</v>
      </c>
      <c r="C460" s="70" t="s">
        <v>9366</v>
      </c>
      <c r="D460" s="70">
        <v>3154</v>
      </c>
      <c r="E460" s="70" t="s">
        <v>190</v>
      </c>
      <c r="F460" s="70" t="s">
        <v>34</v>
      </c>
      <c r="G460" s="70" t="s">
        <v>218</v>
      </c>
      <c r="J460" s="126">
        <v>18533.689999999999</v>
      </c>
      <c r="L460" s="126">
        <f t="shared" si="6"/>
        <v>427320.40999999904</v>
      </c>
    </row>
    <row r="461" spans="1:12">
      <c r="A461" s="70" t="s">
        <v>1083</v>
      </c>
      <c r="B461" s="59">
        <v>42725</v>
      </c>
      <c r="C461" s="70" t="s">
        <v>9367</v>
      </c>
      <c r="D461" s="70">
        <v>3155</v>
      </c>
      <c r="E461" s="70" t="s">
        <v>190</v>
      </c>
      <c r="F461" s="70" t="s">
        <v>34</v>
      </c>
      <c r="G461" s="70" t="s">
        <v>6729</v>
      </c>
      <c r="J461" s="126">
        <v>4872</v>
      </c>
      <c r="L461" s="126">
        <f t="shared" si="6"/>
        <v>422448.40999999904</v>
      </c>
    </row>
    <row r="462" spans="1:12">
      <c r="A462" s="70" t="s">
        <v>1086</v>
      </c>
      <c r="B462" s="59">
        <v>42725</v>
      </c>
      <c r="C462" s="70" t="s">
        <v>9368</v>
      </c>
      <c r="D462" s="70">
        <v>3156</v>
      </c>
      <c r="E462" s="70" t="s">
        <v>190</v>
      </c>
      <c r="F462" s="70" t="s">
        <v>34</v>
      </c>
      <c r="G462" s="70" t="s">
        <v>8284</v>
      </c>
      <c r="J462" s="126">
        <v>10400</v>
      </c>
      <c r="L462" s="126">
        <f t="shared" si="6"/>
        <v>412048.40999999904</v>
      </c>
    </row>
    <row r="463" spans="1:12">
      <c r="A463" s="70" t="s">
        <v>1089</v>
      </c>
      <c r="B463" s="59">
        <v>42725</v>
      </c>
      <c r="C463" s="70" t="s">
        <v>9369</v>
      </c>
      <c r="D463" s="70">
        <v>3157</v>
      </c>
      <c r="E463" s="70" t="s">
        <v>190</v>
      </c>
      <c r="F463" s="70" t="s">
        <v>34</v>
      </c>
      <c r="G463" s="70" t="s">
        <v>421</v>
      </c>
      <c r="J463" s="126">
        <v>3605.28</v>
      </c>
      <c r="L463" s="126">
        <f t="shared" si="6"/>
        <v>408443.12999999902</v>
      </c>
    </row>
    <row r="464" spans="1:12">
      <c r="A464" s="70" t="s">
        <v>1113</v>
      </c>
      <c r="B464" s="59">
        <v>42725</v>
      </c>
      <c r="C464" s="70" t="s">
        <v>9370</v>
      </c>
      <c r="D464" s="70">
        <v>3158</v>
      </c>
      <c r="E464" s="70" t="s">
        <v>190</v>
      </c>
      <c r="F464" s="70" t="s">
        <v>34</v>
      </c>
      <c r="G464" s="70" t="s">
        <v>7367</v>
      </c>
      <c r="J464" s="126">
        <v>1972</v>
      </c>
      <c r="L464" s="126">
        <f t="shared" si="6"/>
        <v>406471.12999999902</v>
      </c>
    </row>
    <row r="465" spans="1:12">
      <c r="A465" s="70" t="s">
        <v>1994</v>
      </c>
      <c r="B465" s="59">
        <v>42725</v>
      </c>
      <c r="C465" s="70" t="s">
        <v>9371</v>
      </c>
      <c r="D465" s="70">
        <v>3164</v>
      </c>
      <c r="E465" s="70" t="s">
        <v>190</v>
      </c>
      <c r="F465" s="70" t="s">
        <v>34</v>
      </c>
      <c r="G465" s="70" t="s">
        <v>194</v>
      </c>
      <c r="J465" s="126">
        <v>5488</v>
      </c>
      <c r="L465" s="126">
        <f t="shared" si="6"/>
        <v>400983.12999999902</v>
      </c>
    </row>
    <row r="466" spans="1:12">
      <c r="A466" s="70" t="s">
        <v>1156</v>
      </c>
      <c r="B466" s="59">
        <v>42725</v>
      </c>
      <c r="C466" s="70" t="s">
        <v>9372</v>
      </c>
      <c r="D466" s="70">
        <v>3165</v>
      </c>
      <c r="E466" s="70" t="s">
        <v>190</v>
      </c>
      <c r="F466" s="70" t="s">
        <v>34</v>
      </c>
      <c r="G466" s="70" t="s">
        <v>6734</v>
      </c>
      <c r="J466" s="126">
        <v>39440</v>
      </c>
      <c r="L466" s="126">
        <f t="shared" si="6"/>
        <v>361543.12999999902</v>
      </c>
    </row>
    <row r="467" spans="1:12">
      <c r="A467" s="70" t="s">
        <v>1164</v>
      </c>
      <c r="B467" s="59">
        <v>42725</v>
      </c>
      <c r="C467" s="70" t="s">
        <v>9373</v>
      </c>
      <c r="D467" s="70">
        <v>3166</v>
      </c>
      <c r="E467" s="70" t="s">
        <v>190</v>
      </c>
      <c r="F467" s="70" t="s">
        <v>34</v>
      </c>
      <c r="G467" s="70" t="s">
        <v>5730</v>
      </c>
      <c r="J467" s="126">
        <v>812</v>
      </c>
      <c r="L467" s="126">
        <f t="shared" si="6"/>
        <v>360731.12999999902</v>
      </c>
    </row>
    <row r="468" spans="1:12">
      <c r="A468" s="70" t="s">
        <v>1845</v>
      </c>
      <c r="B468" s="59">
        <v>42725</v>
      </c>
      <c r="C468" s="70" t="s">
        <v>9374</v>
      </c>
      <c r="D468" s="70">
        <v>3167</v>
      </c>
      <c r="E468" s="70" t="s">
        <v>190</v>
      </c>
      <c r="F468" s="70" t="s">
        <v>34</v>
      </c>
      <c r="G468" s="70" t="s">
        <v>191</v>
      </c>
      <c r="J468" s="126">
        <v>3955.6</v>
      </c>
      <c r="L468" s="126">
        <f t="shared" si="6"/>
        <v>356775.52999999904</v>
      </c>
    </row>
    <row r="469" spans="1:12">
      <c r="A469" s="70" t="s">
        <v>1910</v>
      </c>
      <c r="B469" s="59">
        <v>42725</v>
      </c>
      <c r="C469" s="70" t="s">
        <v>9375</v>
      </c>
      <c r="D469" s="70">
        <v>3168</v>
      </c>
      <c r="E469" s="70" t="s">
        <v>190</v>
      </c>
      <c r="F469" s="70" t="s">
        <v>34</v>
      </c>
      <c r="G469" s="70" t="s">
        <v>682</v>
      </c>
      <c r="J469" s="126">
        <v>2436</v>
      </c>
      <c r="L469" s="126">
        <f t="shared" si="6"/>
        <v>354339.52999999904</v>
      </c>
    </row>
    <row r="470" spans="1:12">
      <c r="A470" s="70" t="s">
        <v>1911</v>
      </c>
      <c r="B470" s="59">
        <v>42725</v>
      </c>
      <c r="C470" s="70" t="s">
        <v>9376</v>
      </c>
      <c r="D470" s="70">
        <v>3169</v>
      </c>
      <c r="E470" s="70" t="s">
        <v>190</v>
      </c>
      <c r="F470" s="70" t="s">
        <v>34</v>
      </c>
      <c r="G470" s="70" t="s">
        <v>206</v>
      </c>
      <c r="J470" s="126">
        <v>11020</v>
      </c>
      <c r="L470" s="126">
        <f t="shared" si="6"/>
        <v>343319.52999999904</v>
      </c>
    </row>
    <row r="471" spans="1:12">
      <c r="A471" s="70" t="s">
        <v>1912</v>
      </c>
      <c r="B471" s="59">
        <v>42725</v>
      </c>
      <c r="C471" s="70" t="s">
        <v>9377</v>
      </c>
      <c r="D471" s="70">
        <v>3170</v>
      </c>
      <c r="E471" s="70" t="s">
        <v>190</v>
      </c>
      <c r="F471" s="70" t="s">
        <v>34</v>
      </c>
      <c r="G471" s="70" t="s">
        <v>1345</v>
      </c>
      <c r="J471" s="126">
        <v>27842.32</v>
      </c>
      <c r="L471" s="126">
        <f t="shared" si="6"/>
        <v>315477.20999999903</v>
      </c>
    </row>
    <row r="472" spans="1:12">
      <c r="A472" s="70" t="s">
        <v>1913</v>
      </c>
      <c r="B472" s="59">
        <v>42725</v>
      </c>
      <c r="C472" s="70" t="s">
        <v>9378</v>
      </c>
      <c r="D472" s="70">
        <v>3171</v>
      </c>
      <c r="E472" s="70" t="s">
        <v>190</v>
      </c>
      <c r="F472" s="70" t="s">
        <v>34</v>
      </c>
      <c r="G472" s="70" t="s">
        <v>1333</v>
      </c>
      <c r="J472" s="126">
        <v>500</v>
      </c>
      <c r="L472" s="126">
        <f t="shared" si="6"/>
        <v>314977.20999999903</v>
      </c>
    </row>
    <row r="473" spans="1:12">
      <c r="A473" s="70" t="s">
        <v>1998</v>
      </c>
      <c r="B473" s="59">
        <v>42725</v>
      </c>
      <c r="C473" s="70" t="s">
        <v>9379</v>
      </c>
      <c r="D473" s="70">
        <v>3172</v>
      </c>
      <c r="E473" s="70" t="s">
        <v>190</v>
      </c>
      <c r="F473" s="70" t="s">
        <v>34</v>
      </c>
      <c r="G473" s="70" t="s">
        <v>9796</v>
      </c>
      <c r="J473" s="126">
        <v>2146.56</v>
      </c>
      <c r="L473" s="126">
        <f t="shared" si="6"/>
        <v>312830.64999999903</v>
      </c>
    </row>
    <row r="474" spans="1:12">
      <c r="A474" s="70" t="s">
        <v>2000</v>
      </c>
      <c r="B474" s="59">
        <v>42725</v>
      </c>
      <c r="C474" s="70" t="s">
        <v>9380</v>
      </c>
      <c r="D474" s="70">
        <v>3173</v>
      </c>
      <c r="E474" s="70" t="s">
        <v>190</v>
      </c>
      <c r="F474" s="70" t="s">
        <v>34</v>
      </c>
      <c r="G474" s="70" t="s">
        <v>441</v>
      </c>
      <c r="J474" s="126">
        <v>9280</v>
      </c>
      <c r="L474" s="126">
        <f t="shared" si="6"/>
        <v>303550.64999999903</v>
      </c>
    </row>
    <row r="475" spans="1:12">
      <c r="A475" s="70" t="s">
        <v>2002</v>
      </c>
      <c r="B475" s="59">
        <v>42725</v>
      </c>
      <c r="C475" s="70" t="s">
        <v>9381</v>
      </c>
      <c r="D475" s="70">
        <v>3174</v>
      </c>
      <c r="E475" s="70" t="s">
        <v>190</v>
      </c>
      <c r="F475" s="70" t="s">
        <v>34</v>
      </c>
      <c r="G475" s="70" t="s">
        <v>435</v>
      </c>
      <c r="J475" s="126">
        <v>4640</v>
      </c>
      <c r="L475" s="126">
        <f t="shared" si="6"/>
        <v>298910.64999999903</v>
      </c>
    </row>
    <row r="476" spans="1:12">
      <c r="A476" s="70" t="s">
        <v>2004</v>
      </c>
      <c r="B476" s="59">
        <v>42725</v>
      </c>
      <c r="C476" s="70" t="s">
        <v>9382</v>
      </c>
      <c r="D476" s="70">
        <v>3175</v>
      </c>
      <c r="E476" s="70" t="s">
        <v>190</v>
      </c>
      <c r="F476" s="70" t="s">
        <v>34</v>
      </c>
      <c r="G476" s="70" t="s">
        <v>426</v>
      </c>
      <c r="J476" s="126">
        <v>5452</v>
      </c>
      <c r="L476" s="126">
        <f t="shared" si="6"/>
        <v>293458.64999999903</v>
      </c>
    </row>
    <row r="477" spans="1:12">
      <c r="A477" s="70" t="s">
        <v>1914</v>
      </c>
      <c r="B477" s="59">
        <v>42725</v>
      </c>
      <c r="C477" s="70" t="s">
        <v>9383</v>
      </c>
      <c r="D477" s="70">
        <v>3176</v>
      </c>
      <c r="E477" s="70" t="s">
        <v>190</v>
      </c>
      <c r="F477" s="70" t="s">
        <v>34</v>
      </c>
      <c r="G477" s="70" t="s">
        <v>7231</v>
      </c>
      <c r="J477" s="126">
        <v>15660</v>
      </c>
      <c r="L477" s="126">
        <f t="shared" si="6"/>
        <v>277798.64999999903</v>
      </c>
    </row>
    <row r="478" spans="1:12">
      <c r="A478" s="70" t="s">
        <v>1916</v>
      </c>
      <c r="B478" s="59">
        <v>42725</v>
      </c>
      <c r="C478" s="70" t="s">
        <v>9384</v>
      </c>
      <c r="D478" s="70">
        <v>3177</v>
      </c>
      <c r="E478" s="70" t="s">
        <v>190</v>
      </c>
      <c r="F478" s="70" t="s">
        <v>34</v>
      </c>
      <c r="G478" s="70" t="s">
        <v>677</v>
      </c>
      <c r="J478" s="126">
        <v>2610</v>
      </c>
      <c r="L478" s="126">
        <f t="shared" si="6"/>
        <v>275188.64999999903</v>
      </c>
    </row>
    <row r="479" spans="1:12">
      <c r="A479" s="70" t="s">
        <v>1918</v>
      </c>
      <c r="B479" s="59">
        <v>42725</v>
      </c>
      <c r="C479" s="70" t="s">
        <v>9385</v>
      </c>
      <c r="D479" s="70">
        <v>3178</v>
      </c>
      <c r="E479" s="70" t="s">
        <v>190</v>
      </c>
      <c r="F479" s="70" t="s">
        <v>34</v>
      </c>
      <c r="G479" s="70" t="s">
        <v>212</v>
      </c>
      <c r="J479" s="126">
        <v>14619.71</v>
      </c>
      <c r="L479" s="126">
        <f t="shared" si="6"/>
        <v>260568.93999999904</v>
      </c>
    </row>
    <row r="480" spans="1:12">
      <c r="A480" s="70" t="s">
        <v>1920</v>
      </c>
      <c r="B480" s="59">
        <v>42725</v>
      </c>
      <c r="C480" s="70" t="s">
        <v>9386</v>
      </c>
      <c r="D480" s="70">
        <v>3179</v>
      </c>
      <c r="E480" s="70" t="s">
        <v>190</v>
      </c>
      <c r="F480" s="70" t="s">
        <v>34</v>
      </c>
      <c r="G480" s="70" t="s">
        <v>227</v>
      </c>
      <c r="J480" s="126">
        <v>1613.49</v>
      </c>
      <c r="L480" s="126">
        <f t="shared" si="6"/>
        <v>258955.44999999905</v>
      </c>
    </row>
    <row r="481" spans="1:12">
      <c r="A481" s="70" t="s">
        <v>2019</v>
      </c>
      <c r="B481" s="59">
        <v>42725</v>
      </c>
      <c r="C481" s="70" t="s">
        <v>9387</v>
      </c>
      <c r="D481" s="70">
        <v>3180</v>
      </c>
      <c r="E481" s="70" t="s">
        <v>190</v>
      </c>
      <c r="F481" s="70" t="s">
        <v>34</v>
      </c>
      <c r="G481" s="70" t="s">
        <v>2107</v>
      </c>
      <c r="J481" s="126">
        <v>35676.449999999997</v>
      </c>
      <c r="L481" s="126">
        <f t="shared" si="6"/>
        <v>223278.99999999907</v>
      </c>
    </row>
    <row r="482" spans="1:12">
      <c r="A482" s="70" t="s">
        <v>1922</v>
      </c>
      <c r="B482" s="59">
        <v>42725</v>
      </c>
      <c r="C482" s="70" t="s">
        <v>9388</v>
      </c>
      <c r="D482" s="70">
        <v>3181</v>
      </c>
      <c r="E482" s="70" t="s">
        <v>190</v>
      </c>
      <c r="F482" s="70" t="s">
        <v>34</v>
      </c>
      <c r="G482" s="70" t="s">
        <v>9796</v>
      </c>
      <c r="J482" s="126">
        <v>1300</v>
      </c>
      <c r="L482" s="126">
        <f t="shared" si="6"/>
        <v>221978.99999999907</v>
      </c>
    </row>
    <row r="483" spans="1:12">
      <c r="A483" s="70" t="s">
        <v>1925</v>
      </c>
      <c r="B483" s="59">
        <v>42725</v>
      </c>
      <c r="C483" s="70" t="s">
        <v>9389</v>
      </c>
      <c r="D483" s="70">
        <v>3182</v>
      </c>
      <c r="E483" s="70" t="s">
        <v>190</v>
      </c>
      <c r="F483" s="70" t="s">
        <v>34</v>
      </c>
      <c r="G483" s="70" t="s">
        <v>1335</v>
      </c>
      <c r="J483" s="126">
        <v>8526</v>
      </c>
      <c r="L483" s="126">
        <f t="shared" si="6"/>
        <v>213452.99999999907</v>
      </c>
    </row>
    <row r="484" spans="1:12">
      <c r="A484" s="70" t="s">
        <v>1927</v>
      </c>
      <c r="B484" s="59">
        <v>42725</v>
      </c>
      <c r="C484" s="70" t="s">
        <v>9390</v>
      </c>
      <c r="D484" s="70">
        <v>3183</v>
      </c>
      <c r="E484" s="70" t="s">
        <v>190</v>
      </c>
      <c r="F484" s="70" t="s">
        <v>34</v>
      </c>
      <c r="G484" s="70" t="s">
        <v>432</v>
      </c>
      <c r="J484" s="126">
        <v>6360.6</v>
      </c>
      <c r="L484" s="126">
        <f t="shared" si="6"/>
        <v>207092.39999999906</v>
      </c>
    </row>
    <row r="485" spans="1:12">
      <c r="A485" s="70" t="s">
        <v>1929</v>
      </c>
      <c r="B485" s="59">
        <v>42725</v>
      </c>
      <c r="C485" s="70" t="s">
        <v>9391</v>
      </c>
      <c r="D485" s="70">
        <v>3184</v>
      </c>
      <c r="E485" s="70" t="s">
        <v>190</v>
      </c>
      <c r="F485" s="70" t="s">
        <v>34</v>
      </c>
      <c r="G485" s="70" t="s">
        <v>4453</v>
      </c>
      <c r="J485" s="126">
        <v>1654.48</v>
      </c>
      <c r="L485" s="126">
        <f t="shared" si="6"/>
        <v>205437.91999999905</v>
      </c>
    </row>
    <row r="486" spans="1:12">
      <c r="A486" s="70" t="s">
        <v>2051</v>
      </c>
      <c r="B486" s="59">
        <v>42725</v>
      </c>
      <c r="C486" s="70" t="s">
        <v>9392</v>
      </c>
      <c r="D486" s="70">
        <v>3185</v>
      </c>
      <c r="E486" s="70" t="s">
        <v>190</v>
      </c>
      <c r="F486" s="70" t="s">
        <v>34</v>
      </c>
      <c r="G486" s="70" t="s">
        <v>7340</v>
      </c>
      <c r="J486" s="126">
        <v>3045.23</v>
      </c>
      <c r="L486" s="126">
        <f t="shared" si="6"/>
        <v>202392.68999999904</v>
      </c>
    </row>
    <row r="487" spans="1:12">
      <c r="A487" s="70" t="s">
        <v>1931</v>
      </c>
      <c r="B487" s="59">
        <v>42725</v>
      </c>
      <c r="C487" s="70" t="s">
        <v>9393</v>
      </c>
      <c r="D487" s="70">
        <v>3186</v>
      </c>
      <c r="E487" s="70" t="s">
        <v>190</v>
      </c>
      <c r="F487" s="70" t="s">
        <v>34</v>
      </c>
      <c r="G487" s="70" t="s">
        <v>4453</v>
      </c>
      <c r="J487" s="126">
        <v>6628.56</v>
      </c>
      <c r="L487" s="126">
        <f t="shared" si="6"/>
        <v>195764.12999999904</v>
      </c>
    </row>
    <row r="488" spans="1:12">
      <c r="A488" s="70" t="s">
        <v>2053</v>
      </c>
      <c r="B488" s="59">
        <v>42725</v>
      </c>
      <c r="C488" s="70" t="s">
        <v>9394</v>
      </c>
      <c r="D488" s="70">
        <v>3187</v>
      </c>
      <c r="E488" s="70" t="s">
        <v>190</v>
      </c>
      <c r="F488" s="70" t="s">
        <v>34</v>
      </c>
      <c r="G488" s="70" t="s">
        <v>8915</v>
      </c>
      <c r="J488" s="126">
        <v>1392</v>
      </c>
      <c r="L488" s="126">
        <f t="shared" si="6"/>
        <v>194372.12999999904</v>
      </c>
    </row>
    <row r="489" spans="1:12">
      <c r="A489" s="70" t="s">
        <v>2056</v>
      </c>
      <c r="B489" s="59">
        <v>42725</v>
      </c>
      <c r="C489" s="70" t="s">
        <v>9395</v>
      </c>
      <c r="D489" s="70">
        <v>3188</v>
      </c>
      <c r="E489" s="70" t="s">
        <v>190</v>
      </c>
      <c r="F489" s="70" t="s">
        <v>34</v>
      </c>
      <c r="G489" s="70" t="s">
        <v>9396</v>
      </c>
      <c r="J489" s="126">
        <v>1740</v>
      </c>
      <c r="L489" s="126">
        <f t="shared" si="6"/>
        <v>192632.12999999904</v>
      </c>
    </row>
    <row r="490" spans="1:12">
      <c r="A490" s="70" t="s">
        <v>1217</v>
      </c>
      <c r="B490" s="59">
        <v>42725</v>
      </c>
      <c r="C490" s="70" t="s">
        <v>9397</v>
      </c>
      <c r="D490" s="70">
        <v>3189</v>
      </c>
      <c r="E490" s="70" t="s">
        <v>190</v>
      </c>
      <c r="F490" s="70" t="s">
        <v>34</v>
      </c>
      <c r="G490" s="70" t="s">
        <v>413</v>
      </c>
      <c r="J490" s="126">
        <v>1000</v>
      </c>
      <c r="L490" s="126">
        <f t="shared" si="6"/>
        <v>191632.12999999904</v>
      </c>
    </row>
    <row r="491" spans="1:12">
      <c r="A491" s="70" t="s">
        <v>9398</v>
      </c>
      <c r="B491" s="59">
        <v>42726</v>
      </c>
      <c r="C491" s="70" t="s">
        <v>44</v>
      </c>
      <c r="D491" s="70">
        <v>31281</v>
      </c>
      <c r="E491" s="70" t="s">
        <v>33</v>
      </c>
      <c r="F491" s="70" t="s">
        <v>3046</v>
      </c>
      <c r="G491" s="70" t="s">
        <v>9805</v>
      </c>
      <c r="H491" s="126">
        <v>11514.03</v>
      </c>
      <c r="L491" s="126">
        <f t="shared" si="6"/>
        <v>203146.15999999904</v>
      </c>
    </row>
    <row r="492" spans="1:12">
      <c r="A492" s="70" t="s">
        <v>9398</v>
      </c>
      <c r="B492" s="59">
        <v>42726</v>
      </c>
      <c r="C492" s="70" t="s">
        <v>44</v>
      </c>
      <c r="D492" s="70">
        <v>31281</v>
      </c>
      <c r="E492" s="70" t="s">
        <v>33</v>
      </c>
      <c r="F492" s="70" t="s">
        <v>3046</v>
      </c>
      <c r="G492" s="70" t="s">
        <v>9806</v>
      </c>
      <c r="H492" s="126">
        <v>64100</v>
      </c>
      <c r="L492" s="126">
        <f t="shared" si="6"/>
        <v>267246.15999999904</v>
      </c>
    </row>
    <row r="493" spans="1:12">
      <c r="A493" s="70" t="s">
        <v>9398</v>
      </c>
      <c r="B493" s="59">
        <v>42726</v>
      </c>
      <c r="C493" s="70" t="s">
        <v>44</v>
      </c>
      <c r="D493" s="70">
        <v>31281</v>
      </c>
      <c r="E493" s="70" t="s">
        <v>33</v>
      </c>
      <c r="F493" s="70" t="s">
        <v>3046</v>
      </c>
      <c r="G493" s="70" t="s">
        <v>9807</v>
      </c>
      <c r="H493" s="126">
        <v>85000</v>
      </c>
      <c r="L493" s="126">
        <f t="shared" si="6"/>
        <v>352246.15999999904</v>
      </c>
    </row>
    <row r="494" spans="1:12">
      <c r="A494" s="70" t="s">
        <v>9402</v>
      </c>
      <c r="B494" s="59">
        <v>42726</v>
      </c>
      <c r="C494" s="70" t="s">
        <v>9403</v>
      </c>
      <c r="D494" s="70">
        <v>644</v>
      </c>
      <c r="E494" s="70" t="s">
        <v>4</v>
      </c>
      <c r="F494" s="70" t="s">
        <v>2974</v>
      </c>
      <c r="G494" s="70" t="s">
        <v>9404</v>
      </c>
      <c r="H494" s="126">
        <v>41009.699999999997</v>
      </c>
      <c r="L494" s="126">
        <f t="shared" si="6"/>
        <v>393255.85999999905</v>
      </c>
    </row>
    <row r="495" spans="1:12">
      <c r="A495" s="70" t="s">
        <v>2735</v>
      </c>
      <c r="B495" s="59">
        <v>42726</v>
      </c>
      <c r="C495" s="70" t="s">
        <v>9405</v>
      </c>
      <c r="D495" s="70">
        <v>29290</v>
      </c>
      <c r="E495" s="70" t="s">
        <v>4</v>
      </c>
      <c r="F495" s="70" t="s">
        <v>6645</v>
      </c>
      <c r="G495" s="70" t="s">
        <v>9406</v>
      </c>
      <c r="H495" s="126">
        <v>5000</v>
      </c>
      <c r="L495" s="126">
        <f t="shared" si="6"/>
        <v>398255.85999999905</v>
      </c>
    </row>
    <row r="496" spans="1:12">
      <c r="A496" s="70" t="s">
        <v>9407</v>
      </c>
      <c r="B496" s="59">
        <v>42726</v>
      </c>
      <c r="C496" s="70" t="s">
        <v>6070</v>
      </c>
      <c r="D496" s="70">
        <v>29291</v>
      </c>
      <c r="E496" s="70" t="s">
        <v>4</v>
      </c>
      <c r="F496" s="70" t="s">
        <v>6645</v>
      </c>
      <c r="G496" s="70" t="s">
        <v>9408</v>
      </c>
      <c r="H496" s="126">
        <v>35020</v>
      </c>
      <c r="L496" s="126">
        <f t="shared" si="6"/>
        <v>433275.85999999905</v>
      </c>
    </row>
    <row r="497" spans="1:12">
      <c r="A497" s="70" t="s">
        <v>5254</v>
      </c>
      <c r="B497" s="59">
        <v>42726</v>
      </c>
      <c r="C497" s="70" t="s">
        <v>7</v>
      </c>
      <c r="D497" s="70">
        <v>29294</v>
      </c>
      <c r="E497" s="70" t="s">
        <v>4</v>
      </c>
      <c r="F497" s="70" t="s">
        <v>6645</v>
      </c>
      <c r="G497" s="70" t="s">
        <v>7</v>
      </c>
      <c r="H497" s="126">
        <v>23995.62</v>
      </c>
      <c r="L497" s="126">
        <f t="shared" si="6"/>
        <v>457271.47999999905</v>
      </c>
    </row>
    <row r="498" spans="1:12">
      <c r="A498" s="70" t="s">
        <v>5255</v>
      </c>
      <c r="B498" s="59">
        <v>42726</v>
      </c>
      <c r="C498" s="70" t="s">
        <v>3</v>
      </c>
      <c r="D498" s="70">
        <v>29295</v>
      </c>
      <c r="E498" s="70" t="s">
        <v>4</v>
      </c>
      <c r="F498" s="70" t="s">
        <v>6645</v>
      </c>
      <c r="G498" s="70" t="s">
        <v>3</v>
      </c>
      <c r="H498" s="126">
        <v>18358.73</v>
      </c>
      <c r="L498" s="126">
        <f t="shared" si="6"/>
        <v>475630.20999999903</v>
      </c>
    </row>
    <row r="499" spans="1:12">
      <c r="A499" s="70" t="s">
        <v>5274</v>
      </c>
      <c r="B499" s="59">
        <v>42726</v>
      </c>
      <c r="C499" s="70" t="s">
        <v>6070</v>
      </c>
      <c r="D499" s="70">
        <v>29298</v>
      </c>
      <c r="E499" s="70" t="s">
        <v>4</v>
      </c>
      <c r="F499" s="70" t="s">
        <v>5520</v>
      </c>
      <c r="G499" s="70" t="s">
        <v>9409</v>
      </c>
      <c r="H499" s="126">
        <v>100000</v>
      </c>
      <c r="L499" s="126">
        <f t="shared" si="6"/>
        <v>575630.20999999903</v>
      </c>
    </row>
    <row r="500" spans="1:12">
      <c r="A500" s="70" t="s">
        <v>9410</v>
      </c>
      <c r="B500" s="59">
        <v>42726</v>
      </c>
      <c r="C500" s="70" t="s">
        <v>6070</v>
      </c>
      <c r="D500" s="70">
        <v>29299</v>
      </c>
      <c r="E500" s="70" t="s">
        <v>4</v>
      </c>
      <c r="F500" s="70" t="s">
        <v>5520</v>
      </c>
      <c r="G500" s="70" t="s">
        <v>9411</v>
      </c>
      <c r="H500" s="126">
        <v>246500</v>
      </c>
      <c r="L500" s="126">
        <f t="shared" si="6"/>
        <v>822130.20999999903</v>
      </c>
    </row>
    <row r="501" spans="1:12">
      <c r="A501" s="70" t="s">
        <v>8700</v>
      </c>
      <c r="B501" s="59">
        <v>42726</v>
      </c>
      <c r="C501" s="70" t="s">
        <v>5576</v>
      </c>
      <c r="D501" s="70">
        <v>29300</v>
      </c>
      <c r="E501" s="70" t="s">
        <v>4</v>
      </c>
      <c r="F501" s="70" t="s">
        <v>5520</v>
      </c>
      <c r="G501" s="70" t="s">
        <v>9412</v>
      </c>
      <c r="H501" s="126">
        <v>1840</v>
      </c>
      <c r="L501" s="126">
        <f t="shared" si="6"/>
        <v>823970.20999999903</v>
      </c>
    </row>
    <row r="502" spans="1:12">
      <c r="A502" s="70" t="s">
        <v>6750</v>
      </c>
      <c r="B502" s="59">
        <v>42726</v>
      </c>
      <c r="C502" s="70" t="s">
        <v>6070</v>
      </c>
      <c r="D502" s="70">
        <v>29301</v>
      </c>
      <c r="E502" s="70" t="s">
        <v>4</v>
      </c>
      <c r="F502" s="70" t="s">
        <v>5520</v>
      </c>
      <c r="G502" s="70" t="s">
        <v>5623</v>
      </c>
      <c r="H502" s="126">
        <v>1025</v>
      </c>
      <c r="L502" s="126">
        <f t="shared" si="6"/>
        <v>824995.20999999903</v>
      </c>
    </row>
    <row r="503" spans="1:12">
      <c r="A503" s="70" t="s">
        <v>9413</v>
      </c>
      <c r="B503" s="59">
        <v>42726</v>
      </c>
      <c r="C503" s="70" t="s">
        <v>5051</v>
      </c>
      <c r="D503" s="70">
        <v>29302</v>
      </c>
      <c r="E503" s="70" t="s">
        <v>4</v>
      </c>
      <c r="F503" s="70" t="s">
        <v>5520</v>
      </c>
      <c r="G503" s="70" t="s">
        <v>9414</v>
      </c>
      <c r="H503" s="126">
        <v>314300</v>
      </c>
      <c r="L503" s="126">
        <f t="shared" si="6"/>
        <v>1139295.209999999</v>
      </c>
    </row>
    <row r="504" spans="1:12">
      <c r="A504" s="70" t="s">
        <v>5278</v>
      </c>
      <c r="B504" s="59">
        <v>42726</v>
      </c>
      <c r="C504" s="70" t="s">
        <v>9415</v>
      </c>
      <c r="D504" s="70">
        <v>645</v>
      </c>
      <c r="E504" s="70" t="s">
        <v>4</v>
      </c>
      <c r="F504" s="70" t="s">
        <v>2974</v>
      </c>
      <c r="G504" s="70" t="s">
        <v>9416</v>
      </c>
      <c r="H504" s="126">
        <v>51690.86</v>
      </c>
      <c r="L504" s="126">
        <f t="shared" si="6"/>
        <v>1190986.0699999991</v>
      </c>
    </row>
    <row r="505" spans="1:12">
      <c r="A505" s="70" t="s">
        <v>9417</v>
      </c>
      <c r="B505" s="59">
        <v>42726</v>
      </c>
      <c r="C505" s="70" t="s">
        <v>6070</v>
      </c>
      <c r="D505" s="70">
        <v>29305</v>
      </c>
      <c r="E505" s="70" t="s">
        <v>4</v>
      </c>
      <c r="F505" s="70" t="s">
        <v>5520</v>
      </c>
      <c r="G505" s="70" t="s">
        <v>9418</v>
      </c>
      <c r="H505" s="126">
        <v>100000</v>
      </c>
      <c r="L505" s="126">
        <f t="shared" si="6"/>
        <v>1290986.0699999991</v>
      </c>
    </row>
    <row r="506" spans="1:12">
      <c r="A506" s="70" t="s">
        <v>9419</v>
      </c>
      <c r="B506" s="59">
        <v>42726</v>
      </c>
      <c r="C506" s="70" t="s">
        <v>6070</v>
      </c>
      <c r="D506" s="70">
        <v>29308</v>
      </c>
      <c r="E506" s="70" t="s">
        <v>4</v>
      </c>
      <c r="F506" s="70" t="s">
        <v>5520</v>
      </c>
      <c r="G506" s="70" t="s">
        <v>9409</v>
      </c>
      <c r="H506" s="126">
        <v>100000</v>
      </c>
      <c r="L506" s="126">
        <f t="shared" si="6"/>
        <v>1390986.0699999991</v>
      </c>
    </row>
    <row r="507" spans="1:12">
      <c r="A507" s="70" t="s">
        <v>7414</v>
      </c>
      <c r="B507" s="59">
        <v>42726</v>
      </c>
      <c r="C507" s="70" t="s">
        <v>5576</v>
      </c>
      <c r="D507" s="70">
        <v>29309</v>
      </c>
      <c r="E507" s="70" t="s">
        <v>4</v>
      </c>
      <c r="F507" s="70" t="s">
        <v>5520</v>
      </c>
      <c r="G507" s="70" t="s">
        <v>9420</v>
      </c>
      <c r="H507" s="126">
        <v>20000</v>
      </c>
      <c r="L507" s="126">
        <f t="shared" si="6"/>
        <v>1410986.0699999991</v>
      </c>
    </row>
    <row r="508" spans="1:12">
      <c r="A508" s="70" t="s">
        <v>7416</v>
      </c>
      <c r="B508" s="59">
        <v>42726</v>
      </c>
      <c r="C508" s="70" t="s">
        <v>44</v>
      </c>
      <c r="D508" s="70">
        <v>31295</v>
      </c>
      <c r="E508" s="70" t="s">
        <v>33</v>
      </c>
      <c r="F508" s="70" t="s">
        <v>3046</v>
      </c>
      <c r="G508" s="70" t="s">
        <v>9421</v>
      </c>
      <c r="H508" s="126">
        <v>2821.84</v>
      </c>
      <c r="L508" s="126">
        <f t="shared" si="6"/>
        <v>1413807.9099999992</v>
      </c>
    </row>
    <row r="509" spans="1:12">
      <c r="A509" s="70" t="s">
        <v>7416</v>
      </c>
      <c r="B509" s="59">
        <v>42726</v>
      </c>
      <c r="C509" s="70" t="s">
        <v>44</v>
      </c>
      <c r="D509" s="70">
        <v>31295</v>
      </c>
      <c r="E509" s="70" t="s">
        <v>33</v>
      </c>
      <c r="F509" s="70" t="s">
        <v>3046</v>
      </c>
      <c r="G509" s="70" t="s">
        <v>9422</v>
      </c>
      <c r="H509" s="126">
        <v>23798.81</v>
      </c>
      <c r="L509" s="126">
        <f t="shared" si="6"/>
        <v>1437606.7199999993</v>
      </c>
    </row>
    <row r="510" spans="1:12">
      <c r="A510" s="70" t="s">
        <v>7416</v>
      </c>
      <c r="B510" s="59">
        <v>42726</v>
      </c>
      <c r="C510" s="70" t="s">
        <v>44</v>
      </c>
      <c r="D510" s="70">
        <v>31295</v>
      </c>
      <c r="E510" s="70" t="s">
        <v>33</v>
      </c>
      <c r="F510" s="70" t="s">
        <v>3046</v>
      </c>
      <c r="G510" s="70" t="s">
        <v>9423</v>
      </c>
      <c r="H510" s="126">
        <v>1741.84</v>
      </c>
      <c r="L510" s="126">
        <f t="shared" si="6"/>
        <v>1439348.5599999994</v>
      </c>
    </row>
    <row r="511" spans="1:12">
      <c r="A511" s="70" t="s">
        <v>4467</v>
      </c>
      <c r="B511" s="59">
        <v>42726</v>
      </c>
      <c r="C511" s="70" t="s">
        <v>6070</v>
      </c>
      <c r="D511" s="70">
        <v>29310</v>
      </c>
      <c r="E511" s="70" t="s">
        <v>4</v>
      </c>
      <c r="F511" s="70" t="s">
        <v>5520</v>
      </c>
      <c r="G511" s="70" t="s">
        <v>237</v>
      </c>
      <c r="H511" s="126">
        <v>2901</v>
      </c>
      <c r="L511" s="126">
        <f t="shared" si="6"/>
        <v>1442249.5599999994</v>
      </c>
    </row>
    <row r="512" spans="1:12">
      <c r="A512" s="70" t="s">
        <v>9424</v>
      </c>
      <c r="B512" s="59">
        <v>42726</v>
      </c>
      <c r="C512" s="70" t="s">
        <v>9425</v>
      </c>
      <c r="D512" s="70">
        <v>31296</v>
      </c>
      <c r="E512" s="70" t="s">
        <v>33</v>
      </c>
      <c r="F512" s="70" t="s">
        <v>34</v>
      </c>
      <c r="G512" s="70" t="s">
        <v>9426</v>
      </c>
      <c r="H512" s="126">
        <v>4281.74</v>
      </c>
      <c r="L512" s="126">
        <f t="shared" si="6"/>
        <v>1446531.2999999993</v>
      </c>
    </row>
    <row r="513" spans="1:12">
      <c r="A513" s="70" t="s">
        <v>1001</v>
      </c>
      <c r="B513" s="59">
        <v>42726</v>
      </c>
      <c r="C513" s="70" t="s">
        <v>6070</v>
      </c>
      <c r="D513" s="70">
        <v>29312</v>
      </c>
      <c r="E513" s="70" t="s">
        <v>4</v>
      </c>
      <c r="F513" s="70" t="s">
        <v>5520</v>
      </c>
      <c r="G513" s="70" t="s">
        <v>6041</v>
      </c>
      <c r="H513" s="126">
        <v>3030</v>
      </c>
      <c r="L513" s="126">
        <f t="shared" si="6"/>
        <v>1449561.2999999993</v>
      </c>
    </row>
    <row r="514" spans="1:12">
      <c r="A514" s="70" t="s">
        <v>1005</v>
      </c>
      <c r="B514" s="59">
        <v>42726</v>
      </c>
      <c r="C514" s="70" t="s">
        <v>5151</v>
      </c>
      <c r="D514" s="70">
        <v>29316</v>
      </c>
      <c r="E514" s="70" t="s">
        <v>4</v>
      </c>
      <c r="F514" s="70" t="s">
        <v>5520</v>
      </c>
      <c r="G514" s="70" t="s">
        <v>5151</v>
      </c>
      <c r="H514" s="126">
        <v>4296</v>
      </c>
      <c r="L514" s="126">
        <f t="shared" si="6"/>
        <v>1453857.2999999993</v>
      </c>
    </row>
    <row r="515" spans="1:12">
      <c r="A515" s="70" t="s">
        <v>1006</v>
      </c>
      <c r="B515" s="59">
        <v>42726</v>
      </c>
      <c r="C515" s="70" t="s">
        <v>3</v>
      </c>
      <c r="D515" s="70">
        <v>29317</v>
      </c>
      <c r="E515" s="70" t="s">
        <v>4</v>
      </c>
      <c r="F515" s="70" t="s">
        <v>5520</v>
      </c>
      <c r="G515" s="70" t="s">
        <v>3</v>
      </c>
      <c r="H515" s="126">
        <v>52683.92</v>
      </c>
      <c r="L515" s="126">
        <f t="shared" si="6"/>
        <v>1506541.2199999993</v>
      </c>
    </row>
    <row r="516" spans="1:12">
      <c r="A516" s="70" t="s">
        <v>5281</v>
      </c>
      <c r="B516" s="59">
        <v>42726</v>
      </c>
      <c r="C516" s="70" t="s">
        <v>7</v>
      </c>
      <c r="D516" s="70">
        <v>29318</v>
      </c>
      <c r="E516" s="70" t="s">
        <v>4</v>
      </c>
      <c r="F516" s="70" t="s">
        <v>5520</v>
      </c>
      <c r="G516" s="70" t="s">
        <v>7</v>
      </c>
      <c r="H516" s="126">
        <v>60605.49</v>
      </c>
      <c r="L516" s="126">
        <f t="shared" si="6"/>
        <v>1567146.7099999993</v>
      </c>
    </row>
    <row r="517" spans="1:12">
      <c r="A517" s="70" t="s">
        <v>863</v>
      </c>
      <c r="B517" s="59">
        <v>42726</v>
      </c>
      <c r="C517" s="70" t="s">
        <v>9427</v>
      </c>
      <c r="D517" s="70">
        <v>18259</v>
      </c>
      <c r="E517" s="70" t="s">
        <v>66</v>
      </c>
      <c r="F517" s="70" t="s">
        <v>34</v>
      </c>
      <c r="G517" s="70" t="s">
        <v>174</v>
      </c>
      <c r="J517" s="126">
        <v>50000</v>
      </c>
      <c r="L517" s="126">
        <f t="shared" si="6"/>
        <v>1517146.7099999993</v>
      </c>
    </row>
    <row r="518" spans="1:12">
      <c r="A518" s="70" t="s">
        <v>866</v>
      </c>
      <c r="B518" s="59">
        <v>42726</v>
      </c>
      <c r="C518" s="70" t="s">
        <v>9428</v>
      </c>
      <c r="D518" s="70">
        <v>3114</v>
      </c>
      <c r="E518" s="70" t="s">
        <v>190</v>
      </c>
      <c r="F518" s="70" t="s">
        <v>34</v>
      </c>
      <c r="G518" s="70" t="s">
        <v>9165</v>
      </c>
      <c r="J518" s="126">
        <v>5370.37</v>
      </c>
      <c r="L518" s="126">
        <f t="shared" ref="L518:L581" si="7">+L517+H518-J518</f>
        <v>1511776.3399999992</v>
      </c>
    </row>
    <row r="519" spans="1:12">
      <c r="A519" s="70" t="s">
        <v>868</v>
      </c>
      <c r="B519" s="59">
        <v>42726</v>
      </c>
      <c r="C519" s="70" t="s">
        <v>9429</v>
      </c>
      <c r="D519" s="70">
        <v>3115</v>
      </c>
      <c r="E519" s="70" t="s">
        <v>183</v>
      </c>
      <c r="F519" s="70" t="s">
        <v>34</v>
      </c>
      <c r="G519" s="70" t="s">
        <v>1211</v>
      </c>
      <c r="J519" s="126">
        <v>3274407.87</v>
      </c>
      <c r="L519" s="126">
        <f t="shared" si="7"/>
        <v>-1762631.530000001</v>
      </c>
    </row>
    <row r="520" spans="1:12">
      <c r="A520" s="70" t="s">
        <v>870</v>
      </c>
      <c r="B520" s="59">
        <v>42726</v>
      </c>
      <c r="C520" s="70" t="s">
        <v>9430</v>
      </c>
      <c r="D520" s="70">
        <v>3116</v>
      </c>
      <c r="E520" s="70" t="s">
        <v>190</v>
      </c>
      <c r="F520" s="70" t="s">
        <v>34</v>
      </c>
      <c r="G520" s="70" t="s">
        <v>8197</v>
      </c>
      <c r="J520" s="126">
        <v>170000</v>
      </c>
      <c r="L520" s="126">
        <f t="shared" si="7"/>
        <v>-1932631.530000001</v>
      </c>
    </row>
    <row r="521" spans="1:12">
      <c r="A521" s="70" t="s">
        <v>904</v>
      </c>
      <c r="B521" s="59">
        <v>42726</v>
      </c>
      <c r="C521" s="70" t="s">
        <v>9431</v>
      </c>
      <c r="D521" s="70">
        <v>3117</v>
      </c>
      <c r="E521" s="70" t="s">
        <v>190</v>
      </c>
      <c r="F521" s="70" t="s">
        <v>34</v>
      </c>
      <c r="G521" s="70" t="s">
        <v>9432</v>
      </c>
      <c r="J521" s="126">
        <v>6763.23</v>
      </c>
      <c r="L521" s="126">
        <f t="shared" si="7"/>
        <v>-1939394.7600000009</v>
      </c>
    </row>
    <row r="522" spans="1:12">
      <c r="A522" s="70" t="s">
        <v>907</v>
      </c>
      <c r="B522" s="59">
        <v>42726</v>
      </c>
      <c r="C522" s="70" t="s">
        <v>9433</v>
      </c>
      <c r="D522" s="70">
        <v>18260</v>
      </c>
      <c r="E522" s="70" t="s">
        <v>66</v>
      </c>
      <c r="F522" s="70" t="s">
        <v>34</v>
      </c>
      <c r="G522" s="70" t="s">
        <v>7836</v>
      </c>
      <c r="J522" s="126">
        <v>167568.91</v>
      </c>
      <c r="L522" s="126">
        <f t="shared" si="7"/>
        <v>-2106963.6700000009</v>
      </c>
    </row>
    <row r="523" spans="1:12">
      <c r="A523" s="70" t="s">
        <v>6770</v>
      </c>
      <c r="B523" s="59">
        <v>42727</v>
      </c>
      <c r="C523" s="70" t="s">
        <v>5051</v>
      </c>
      <c r="D523" s="70">
        <v>29319</v>
      </c>
      <c r="E523" s="70" t="s">
        <v>4</v>
      </c>
      <c r="F523" s="70" t="s">
        <v>6645</v>
      </c>
      <c r="G523" s="70" t="s">
        <v>9434</v>
      </c>
      <c r="H523" s="126">
        <v>100000</v>
      </c>
      <c r="L523" s="126">
        <f t="shared" si="7"/>
        <v>-2006963.6700000009</v>
      </c>
    </row>
    <row r="524" spans="1:12">
      <c r="A524" s="70" t="s">
        <v>9435</v>
      </c>
      <c r="B524" s="59">
        <v>42727</v>
      </c>
      <c r="C524" s="70" t="s">
        <v>5051</v>
      </c>
      <c r="D524" s="70">
        <v>29320</v>
      </c>
      <c r="E524" s="70" t="s">
        <v>4</v>
      </c>
      <c r="F524" s="70" t="s">
        <v>6645</v>
      </c>
      <c r="G524" s="70" t="s">
        <v>9420</v>
      </c>
      <c r="H524" s="126">
        <v>387200</v>
      </c>
      <c r="L524" s="126">
        <f t="shared" si="7"/>
        <v>-1619763.6700000009</v>
      </c>
    </row>
    <row r="525" spans="1:12">
      <c r="A525" s="70" t="s">
        <v>5284</v>
      </c>
      <c r="B525" s="59">
        <v>42727</v>
      </c>
      <c r="C525" s="70" t="s">
        <v>6070</v>
      </c>
      <c r="D525" s="70">
        <v>29322</v>
      </c>
      <c r="E525" s="70" t="s">
        <v>4</v>
      </c>
      <c r="F525" s="70" t="s">
        <v>6645</v>
      </c>
      <c r="G525" s="70" t="s">
        <v>9436</v>
      </c>
      <c r="H525" s="126">
        <v>4070</v>
      </c>
      <c r="L525" s="126">
        <f t="shared" si="7"/>
        <v>-1615693.6700000009</v>
      </c>
    </row>
    <row r="526" spans="1:12">
      <c r="A526" s="70" t="s">
        <v>9437</v>
      </c>
      <c r="B526" s="59">
        <v>42727</v>
      </c>
      <c r="C526" s="70" t="s">
        <v>7</v>
      </c>
      <c r="D526" s="70">
        <v>29323</v>
      </c>
      <c r="E526" s="70" t="s">
        <v>4</v>
      </c>
      <c r="F526" s="70" t="s">
        <v>6645</v>
      </c>
      <c r="G526" s="70" t="s">
        <v>7</v>
      </c>
      <c r="H526" s="126">
        <v>38879.9</v>
      </c>
      <c r="L526" s="126">
        <f t="shared" si="7"/>
        <v>-1576813.7700000009</v>
      </c>
    </row>
    <row r="527" spans="1:12">
      <c r="A527" s="70" t="s">
        <v>9438</v>
      </c>
      <c r="B527" s="59">
        <v>42727</v>
      </c>
      <c r="C527" s="70" t="s">
        <v>3</v>
      </c>
      <c r="D527" s="70">
        <v>29324</v>
      </c>
      <c r="E527" s="70" t="s">
        <v>4</v>
      </c>
      <c r="F527" s="70" t="s">
        <v>6645</v>
      </c>
      <c r="G527" s="70" t="s">
        <v>3</v>
      </c>
      <c r="H527" s="126">
        <v>3212.23</v>
      </c>
      <c r="L527" s="126">
        <f t="shared" si="7"/>
        <v>-1573601.540000001</v>
      </c>
    </row>
    <row r="528" spans="1:12">
      <c r="A528" s="70" t="s">
        <v>9439</v>
      </c>
      <c r="B528" s="59">
        <v>42727</v>
      </c>
      <c r="C528" s="70" t="s">
        <v>1579</v>
      </c>
      <c r="D528" s="70">
        <v>29325</v>
      </c>
      <c r="E528" s="70" t="s">
        <v>4</v>
      </c>
      <c r="F528" s="70" t="s">
        <v>6645</v>
      </c>
      <c r="G528" s="70" t="s">
        <v>9440</v>
      </c>
      <c r="H528" s="126">
        <v>20000</v>
      </c>
      <c r="L528" s="126">
        <f t="shared" si="7"/>
        <v>-1553601.540000001</v>
      </c>
    </row>
    <row r="529" spans="1:12">
      <c r="A529" s="70" t="s">
        <v>5290</v>
      </c>
      <c r="B529" s="59">
        <v>42727</v>
      </c>
      <c r="C529" s="70" t="s">
        <v>6070</v>
      </c>
      <c r="D529" s="70">
        <v>29326</v>
      </c>
      <c r="E529" s="70" t="s">
        <v>4</v>
      </c>
      <c r="F529" s="70" t="s">
        <v>6645</v>
      </c>
      <c r="G529" s="70" t="s">
        <v>9441</v>
      </c>
      <c r="H529" s="126">
        <v>2497</v>
      </c>
      <c r="L529" s="126">
        <f t="shared" si="7"/>
        <v>-1551104.540000001</v>
      </c>
    </row>
    <row r="530" spans="1:12">
      <c r="A530" s="70" t="s">
        <v>4481</v>
      </c>
      <c r="B530" s="59">
        <v>42727</v>
      </c>
      <c r="C530" s="70" t="s">
        <v>44</v>
      </c>
      <c r="D530" s="70">
        <v>31297</v>
      </c>
      <c r="E530" s="70" t="s">
        <v>33</v>
      </c>
      <c r="F530" s="70" t="s">
        <v>34</v>
      </c>
      <c r="G530" s="70" t="s">
        <v>9808</v>
      </c>
      <c r="H530" s="126">
        <v>297200</v>
      </c>
      <c r="L530" s="126">
        <f t="shared" si="7"/>
        <v>-1253904.540000001</v>
      </c>
    </row>
    <row r="531" spans="1:12">
      <c r="A531" s="70" t="s">
        <v>4481</v>
      </c>
      <c r="B531" s="59">
        <v>42727</v>
      </c>
      <c r="C531" s="70" t="s">
        <v>44</v>
      </c>
      <c r="D531" s="70">
        <v>31297</v>
      </c>
      <c r="E531" s="70" t="s">
        <v>33</v>
      </c>
      <c r="F531" s="70" t="s">
        <v>34</v>
      </c>
      <c r="G531" s="70" t="s">
        <v>9809</v>
      </c>
      <c r="H531" s="126">
        <v>184900</v>
      </c>
      <c r="L531" s="126">
        <f t="shared" si="7"/>
        <v>-1069004.540000001</v>
      </c>
    </row>
    <row r="532" spans="1:12">
      <c r="A532" s="70" t="s">
        <v>9444</v>
      </c>
      <c r="B532" s="59">
        <v>42727</v>
      </c>
      <c r="C532" s="70" t="s">
        <v>6070</v>
      </c>
      <c r="D532" s="70">
        <v>29329</v>
      </c>
      <c r="E532" s="70" t="s">
        <v>4</v>
      </c>
      <c r="F532" s="70" t="s">
        <v>5520</v>
      </c>
      <c r="G532" s="70" t="s">
        <v>9445</v>
      </c>
      <c r="H532" s="126">
        <v>10000</v>
      </c>
      <c r="L532" s="126">
        <f t="shared" si="7"/>
        <v>-1059004.540000001</v>
      </c>
    </row>
    <row r="533" spans="1:12">
      <c r="A533" s="70" t="s">
        <v>3606</v>
      </c>
      <c r="B533" s="59">
        <v>42727</v>
      </c>
      <c r="C533" s="70" t="s">
        <v>5576</v>
      </c>
      <c r="D533" s="70">
        <v>29330</v>
      </c>
      <c r="E533" s="70" t="s">
        <v>4</v>
      </c>
      <c r="F533" s="70" t="s">
        <v>5520</v>
      </c>
      <c r="G533" s="70" t="s">
        <v>647</v>
      </c>
      <c r="H533" s="126">
        <v>1840</v>
      </c>
      <c r="L533" s="126">
        <f t="shared" si="7"/>
        <v>-1057164.540000001</v>
      </c>
    </row>
    <row r="534" spans="1:12">
      <c r="A534" s="70" t="s">
        <v>2809</v>
      </c>
      <c r="B534" s="59">
        <v>42727</v>
      </c>
      <c r="C534" s="70" t="s">
        <v>9446</v>
      </c>
      <c r="D534" s="70">
        <v>31299</v>
      </c>
      <c r="E534" s="70" t="s">
        <v>33</v>
      </c>
      <c r="F534" s="70" t="s">
        <v>3046</v>
      </c>
      <c r="G534" s="70" t="s">
        <v>9447</v>
      </c>
      <c r="H534" s="126">
        <v>102988.73</v>
      </c>
      <c r="L534" s="126">
        <f t="shared" si="7"/>
        <v>-954175.81000000099</v>
      </c>
    </row>
    <row r="535" spans="1:12">
      <c r="A535" s="70" t="s">
        <v>2810</v>
      </c>
      <c r="B535" s="59">
        <v>42727</v>
      </c>
      <c r="C535" s="70" t="s">
        <v>6070</v>
      </c>
      <c r="D535" s="70">
        <v>29331</v>
      </c>
      <c r="E535" s="70" t="s">
        <v>4</v>
      </c>
      <c r="F535" s="70" t="s">
        <v>5520</v>
      </c>
      <c r="G535" s="70" t="s">
        <v>9445</v>
      </c>
      <c r="H535" s="126">
        <v>273500</v>
      </c>
      <c r="L535" s="126">
        <f t="shared" si="7"/>
        <v>-680675.81000000099</v>
      </c>
    </row>
    <row r="536" spans="1:12">
      <c r="A536" s="70" t="s">
        <v>9448</v>
      </c>
      <c r="B536" s="59">
        <v>42727</v>
      </c>
      <c r="C536" s="70" t="s">
        <v>5051</v>
      </c>
      <c r="D536" s="70">
        <v>29332</v>
      </c>
      <c r="E536" s="70" t="s">
        <v>4</v>
      </c>
      <c r="F536" s="70" t="s">
        <v>5520</v>
      </c>
      <c r="G536" s="70" t="s">
        <v>9449</v>
      </c>
      <c r="H536" s="126">
        <v>105000</v>
      </c>
      <c r="L536" s="126">
        <f t="shared" si="7"/>
        <v>-575675.81000000099</v>
      </c>
    </row>
    <row r="537" spans="1:12">
      <c r="A537" s="70" t="s">
        <v>6802</v>
      </c>
      <c r="B537" s="59">
        <v>42727</v>
      </c>
      <c r="C537" s="70" t="s">
        <v>6070</v>
      </c>
      <c r="D537" s="70">
        <v>29333</v>
      </c>
      <c r="E537" s="70" t="s">
        <v>4</v>
      </c>
      <c r="F537" s="70" t="s">
        <v>5520</v>
      </c>
      <c r="G537" s="70" t="s">
        <v>1193</v>
      </c>
      <c r="H537" s="126">
        <v>1025</v>
      </c>
      <c r="L537" s="126">
        <f t="shared" si="7"/>
        <v>-574650.81000000099</v>
      </c>
    </row>
    <row r="538" spans="1:12">
      <c r="A538" s="70" t="s">
        <v>4530</v>
      </c>
      <c r="B538" s="59">
        <v>42727</v>
      </c>
      <c r="C538" s="70" t="s">
        <v>6070</v>
      </c>
      <c r="D538" s="70">
        <v>29334</v>
      </c>
      <c r="E538" s="70" t="s">
        <v>4</v>
      </c>
      <c r="F538" s="70" t="s">
        <v>5520</v>
      </c>
      <c r="G538" s="70" t="s">
        <v>6248</v>
      </c>
      <c r="H538" s="126">
        <v>4371</v>
      </c>
      <c r="L538" s="126">
        <f t="shared" si="7"/>
        <v>-570279.81000000099</v>
      </c>
    </row>
    <row r="539" spans="1:12">
      <c r="A539" s="70" t="s">
        <v>6803</v>
      </c>
      <c r="B539" s="59">
        <v>42727</v>
      </c>
      <c r="C539" s="70" t="s">
        <v>6070</v>
      </c>
      <c r="D539" s="70">
        <v>29335</v>
      </c>
      <c r="E539" s="70" t="s">
        <v>4</v>
      </c>
      <c r="F539" s="70" t="s">
        <v>5520</v>
      </c>
      <c r="G539" s="70" t="s">
        <v>9450</v>
      </c>
      <c r="H539" s="126">
        <v>19720</v>
      </c>
      <c r="L539" s="126">
        <f t="shared" si="7"/>
        <v>-550559.81000000099</v>
      </c>
    </row>
    <row r="540" spans="1:12">
      <c r="A540" s="70" t="s">
        <v>6804</v>
      </c>
      <c r="B540" s="59">
        <v>42727</v>
      </c>
      <c r="C540" s="70" t="s">
        <v>5051</v>
      </c>
      <c r="D540" s="70">
        <v>29336</v>
      </c>
      <c r="E540" s="70" t="s">
        <v>4</v>
      </c>
      <c r="F540" s="70" t="s">
        <v>5520</v>
      </c>
      <c r="G540" s="70" t="s">
        <v>9451</v>
      </c>
      <c r="H540" s="126">
        <v>94000</v>
      </c>
      <c r="L540" s="126">
        <f t="shared" si="7"/>
        <v>-456559.81000000099</v>
      </c>
    </row>
    <row r="541" spans="1:12">
      <c r="A541" s="70" t="s">
        <v>9452</v>
      </c>
      <c r="B541" s="59">
        <v>42727</v>
      </c>
      <c r="C541" s="70" t="s">
        <v>5051</v>
      </c>
      <c r="D541" s="70">
        <v>29337</v>
      </c>
      <c r="E541" s="70" t="s">
        <v>4</v>
      </c>
      <c r="F541" s="70" t="s">
        <v>5520</v>
      </c>
      <c r="G541" s="70" t="s">
        <v>9453</v>
      </c>
      <c r="H541" s="126">
        <v>224800</v>
      </c>
      <c r="L541" s="126">
        <f t="shared" si="7"/>
        <v>-231759.81000000099</v>
      </c>
    </row>
    <row r="542" spans="1:12">
      <c r="A542" s="70" t="s">
        <v>9454</v>
      </c>
      <c r="B542" s="59">
        <v>42727</v>
      </c>
      <c r="C542" s="70" t="s">
        <v>6070</v>
      </c>
      <c r="D542" s="70">
        <v>29339</v>
      </c>
      <c r="E542" s="70" t="s">
        <v>4</v>
      </c>
      <c r="F542" s="70" t="s">
        <v>5520</v>
      </c>
      <c r="G542" s="70" t="s">
        <v>9455</v>
      </c>
      <c r="H542" s="126">
        <v>10120.32</v>
      </c>
      <c r="L542" s="126">
        <f t="shared" si="7"/>
        <v>-221639.49000000098</v>
      </c>
    </row>
    <row r="543" spans="1:12">
      <c r="A543" s="70" t="s">
        <v>4536</v>
      </c>
      <c r="B543" s="59">
        <v>42727</v>
      </c>
      <c r="C543" s="70" t="s">
        <v>6070</v>
      </c>
      <c r="D543" s="70">
        <v>29342</v>
      </c>
      <c r="E543" s="70" t="s">
        <v>4</v>
      </c>
      <c r="F543" s="70" t="s">
        <v>5520</v>
      </c>
      <c r="G543" s="70" t="s">
        <v>9456</v>
      </c>
      <c r="H543" s="126">
        <v>63970</v>
      </c>
      <c r="L543" s="126">
        <f t="shared" si="7"/>
        <v>-157669.49000000098</v>
      </c>
    </row>
    <row r="544" spans="1:12">
      <c r="A544" s="70" t="s">
        <v>9457</v>
      </c>
      <c r="B544" s="59">
        <v>42727</v>
      </c>
      <c r="C544" s="70" t="s">
        <v>6070</v>
      </c>
      <c r="D544" s="70">
        <v>29344</v>
      </c>
      <c r="E544" s="70" t="s">
        <v>4</v>
      </c>
      <c r="F544" s="70" t="s">
        <v>5520</v>
      </c>
      <c r="G544" s="70" t="s">
        <v>1193</v>
      </c>
      <c r="H544" s="126">
        <v>1921</v>
      </c>
      <c r="L544" s="126">
        <f t="shared" si="7"/>
        <v>-155748.49000000098</v>
      </c>
    </row>
    <row r="545" spans="1:12">
      <c r="A545" s="70" t="s">
        <v>2823</v>
      </c>
      <c r="B545" s="59">
        <v>42727</v>
      </c>
      <c r="C545" s="70" t="s">
        <v>3</v>
      </c>
      <c r="D545" s="70">
        <v>29346</v>
      </c>
      <c r="E545" s="70" t="s">
        <v>4</v>
      </c>
      <c r="F545" s="70" t="s">
        <v>5520</v>
      </c>
      <c r="G545" s="70" t="s">
        <v>3</v>
      </c>
      <c r="H545" s="126">
        <v>37690.93</v>
      </c>
      <c r="L545" s="126">
        <f t="shared" si="7"/>
        <v>-118057.56000000099</v>
      </c>
    </row>
    <row r="546" spans="1:12">
      <c r="A546" s="70" t="s">
        <v>9458</v>
      </c>
      <c r="B546" s="59">
        <v>42727</v>
      </c>
      <c r="C546" s="70" t="s">
        <v>7</v>
      </c>
      <c r="D546" s="70">
        <v>29347</v>
      </c>
      <c r="E546" s="70" t="s">
        <v>4</v>
      </c>
      <c r="F546" s="70" t="s">
        <v>5520</v>
      </c>
      <c r="G546" s="70" t="s">
        <v>7</v>
      </c>
      <c r="H546" s="126">
        <v>423718.21</v>
      </c>
      <c r="L546" s="126">
        <f t="shared" si="7"/>
        <v>305660.64999999903</v>
      </c>
    </row>
    <row r="547" spans="1:12">
      <c r="A547" s="70" t="s">
        <v>9810</v>
      </c>
      <c r="B547" s="59">
        <v>42727</v>
      </c>
      <c r="C547" s="70" t="s">
        <v>9459</v>
      </c>
      <c r="D547" s="70">
        <v>31367</v>
      </c>
      <c r="E547" s="70" t="s">
        <v>33</v>
      </c>
      <c r="F547" s="70" t="s">
        <v>34</v>
      </c>
      <c r="G547" s="70" t="s">
        <v>9811</v>
      </c>
      <c r="J547" s="126">
        <v>0</v>
      </c>
      <c r="L547" s="126">
        <f t="shared" si="7"/>
        <v>305660.64999999903</v>
      </c>
    </row>
    <row r="548" spans="1:12">
      <c r="A548" s="70" t="s">
        <v>909</v>
      </c>
      <c r="B548" s="59">
        <v>42727</v>
      </c>
      <c r="C548" s="70" t="s">
        <v>9460</v>
      </c>
      <c r="D548" s="70">
        <v>1107</v>
      </c>
      <c r="E548" s="70" t="s">
        <v>109</v>
      </c>
      <c r="F548" s="70" t="s">
        <v>34</v>
      </c>
      <c r="G548" s="70" t="s">
        <v>106</v>
      </c>
      <c r="H548" s="126">
        <v>855000</v>
      </c>
      <c r="L548" s="126">
        <f t="shared" si="7"/>
        <v>1160660.649999999</v>
      </c>
    </row>
    <row r="549" spans="1:12">
      <c r="A549" s="70" t="s">
        <v>912</v>
      </c>
      <c r="B549" s="59">
        <v>42727</v>
      </c>
      <c r="C549" s="70" t="s">
        <v>9461</v>
      </c>
      <c r="D549" s="70">
        <v>18261</v>
      </c>
      <c r="E549" s="70" t="s">
        <v>66</v>
      </c>
      <c r="F549" s="70" t="s">
        <v>34</v>
      </c>
      <c r="G549" s="70" t="s">
        <v>8985</v>
      </c>
      <c r="J549" s="126">
        <v>233000</v>
      </c>
      <c r="L549" s="126">
        <f t="shared" si="7"/>
        <v>927660.64999999898</v>
      </c>
    </row>
    <row r="550" spans="1:12">
      <c r="A550" s="70" t="s">
        <v>914</v>
      </c>
      <c r="B550" s="59">
        <v>42727</v>
      </c>
      <c r="C550" s="70" t="s">
        <v>9462</v>
      </c>
      <c r="D550" s="70">
        <v>18262</v>
      </c>
      <c r="E550" s="70" t="s">
        <v>66</v>
      </c>
      <c r="F550" s="70" t="s">
        <v>34</v>
      </c>
      <c r="G550" s="70" t="s">
        <v>2506</v>
      </c>
      <c r="J550" s="126">
        <v>15001.02</v>
      </c>
      <c r="L550" s="126">
        <f t="shared" si="7"/>
        <v>912659.62999999896</v>
      </c>
    </row>
    <row r="551" spans="1:12">
      <c r="A551" s="70" t="s">
        <v>916</v>
      </c>
      <c r="B551" s="59">
        <v>42727</v>
      </c>
      <c r="C551" s="70" t="s">
        <v>9463</v>
      </c>
      <c r="D551" s="70">
        <v>3118</v>
      </c>
      <c r="E551" s="70" t="s">
        <v>190</v>
      </c>
      <c r="F551" s="70" t="s">
        <v>34</v>
      </c>
      <c r="G551" s="70" t="s">
        <v>4453</v>
      </c>
      <c r="J551" s="126">
        <v>60444</v>
      </c>
      <c r="L551" s="126">
        <f t="shared" si="7"/>
        <v>852215.62999999896</v>
      </c>
    </row>
    <row r="552" spans="1:12">
      <c r="A552" s="70" t="s">
        <v>919</v>
      </c>
      <c r="B552" s="59">
        <v>42727</v>
      </c>
      <c r="C552" s="70" t="s">
        <v>9464</v>
      </c>
      <c r="D552" s="70">
        <v>3119</v>
      </c>
      <c r="E552" s="70" t="s">
        <v>190</v>
      </c>
      <c r="F552" s="70" t="s">
        <v>34</v>
      </c>
      <c r="G552" s="70" t="s">
        <v>4453</v>
      </c>
      <c r="J552" s="126">
        <v>298967.48</v>
      </c>
      <c r="L552" s="126">
        <f t="shared" si="7"/>
        <v>553248.14999999898</v>
      </c>
    </row>
    <row r="553" spans="1:12">
      <c r="A553" s="70" t="s">
        <v>921</v>
      </c>
      <c r="B553" s="59">
        <v>42727</v>
      </c>
      <c r="C553" s="70" t="s">
        <v>9465</v>
      </c>
      <c r="D553" s="70">
        <v>3120</v>
      </c>
      <c r="E553" s="70" t="s">
        <v>190</v>
      </c>
      <c r="F553" s="70" t="s">
        <v>34</v>
      </c>
      <c r="G553" s="70" t="s">
        <v>9466</v>
      </c>
      <c r="J553" s="126">
        <v>362000</v>
      </c>
      <c r="L553" s="126">
        <f t="shared" si="7"/>
        <v>191248.14999999898</v>
      </c>
    </row>
    <row r="554" spans="1:12">
      <c r="A554" s="70" t="s">
        <v>924</v>
      </c>
      <c r="B554" s="59">
        <v>42727</v>
      </c>
      <c r="C554" s="70" t="s">
        <v>9467</v>
      </c>
      <c r="D554" s="70">
        <v>3121</v>
      </c>
      <c r="E554" s="70" t="s">
        <v>190</v>
      </c>
      <c r="F554" s="70" t="s">
        <v>34</v>
      </c>
      <c r="G554" s="70" t="s">
        <v>9468</v>
      </c>
      <c r="J554" s="126">
        <v>4060</v>
      </c>
      <c r="L554" s="126">
        <f t="shared" si="7"/>
        <v>187188.14999999898</v>
      </c>
    </row>
    <row r="555" spans="1:12">
      <c r="A555" s="70" t="s">
        <v>926</v>
      </c>
      <c r="B555" s="59">
        <v>42727</v>
      </c>
      <c r="C555" s="70" t="s">
        <v>9469</v>
      </c>
      <c r="D555" s="70">
        <v>3122</v>
      </c>
      <c r="E555" s="70" t="s">
        <v>190</v>
      </c>
      <c r="F555" s="70" t="s">
        <v>34</v>
      </c>
      <c r="G555" s="70" t="s">
        <v>9470</v>
      </c>
      <c r="J555" s="126">
        <v>2245</v>
      </c>
      <c r="L555" s="126">
        <f t="shared" si="7"/>
        <v>184943.14999999898</v>
      </c>
    </row>
    <row r="556" spans="1:12">
      <c r="A556" s="70" t="s">
        <v>929</v>
      </c>
      <c r="B556" s="59">
        <v>42727</v>
      </c>
      <c r="C556" s="70" t="s">
        <v>9471</v>
      </c>
      <c r="D556" s="70">
        <v>3123</v>
      </c>
      <c r="E556" s="70" t="s">
        <v>190</v>
      </c>
      <c r="F556" s="70" t="s">
        <v>34</v>
      </c>
      <c r="G556" s="70" t="s">
        <v>341</v>
      </c>
      <c r="J556" s="126">
        <v>5095.58</v>
      </c>
      <c r="L556" s="126">
        <f t="shared" si="7"/>
        <v>179847.56999999899</v>
      </c>
    </row>
    <row r="557" spans="1:12">
      <c r="A557" s="70" t="s">
        <v>6925</v>
      </c>
      <c r="B557" s="59">
        <v>42727</v>
      </c>
      <c r="C557" s="70" t="s">
        <v>9459</v>
      </c>
      <c r="D557" s="70">
        <v>31368</v>
      </c>
      <c r="E557" s="70" t="s">
        <v>42</v>
      </c>
      <c r="F557" s="70" t="s">
        <v>34</v>
      </c>
      <c r="G557" s="70" t="s">
        <v>9472</v>
      </c>
      <c r="J557" s="126">
        <v>6935.14</v>
      </c>
      <c r="L557" s="126">
        <f t="shared" si="7"/>
        <v>172912.42999999897</v>
      </c>
    </row>
    <row r="558" spans="1:12">
      <c r="A558" s="70" t="s">
        <v>9473</v>
      </c>
      <c r="B558" s="59">
        <v>42728</v>
      </c>
      <c r="C558" s="70" t="s">
        <v>5051</v>
      </c>
      <c r="D558" s="70">
        <v>29348</v>
      </c>
      <c r="E558" s="70" t="s">
        <v>4</v>
      </c>
      <c r="F558" s="70" t="s">
        <v>5520</v>
      </c>
      <c r="G558" s="70" t="s">
        <v>9474</v>
      </c>
      <c r="H558" s="126">
        <v>190000</v>
      </c>
      <c r="L558" s="126">
        <f t="shared" si="7"/>
        <v>362912.429999999</v>
      </c>
    </row>
    <row r="559" spans="1:12">
      <c r="A559" s="70" t="s">
        <v>3660</v>
      </c>
      <c r="B559" s="59">
        <v>42728</v>
      </c>
      <c r="C559" s="70" t="s">
        <v>5051</v>
      </c>
      <c r="D559" s="70">
        <v>29349</v>
      </c>
      <c r="E559" s="70" t="s">
        <v>4</v>
      </c>
      <c r="F559" s="70" t="s">
        <v>5520</v>
      </c>
      <c r="G559" s="70" t="s">
        <v>9475</v>
      </c>
      <c r="H559" s="126">
        <v>1561.44</v>
      </c>
      <c r="L559" s="126">
        <f t="shared" si="7"/>
        <v>364473.86999999901</v>
      </c>
    </row>
    <row r="560" spans="1:12">
      <c r="A560" s="70" t="s">
        <v>9476</v>
      </c>
      <c r="B560" s="59">
        <v>42728</v>
      </c>
      <c r="C560" s="70" t="s">
        <v>6070</v>
      </c>
      <c r="D560" s="70">
        <v>29350</v>
      </c>
      <c r="E560" s="70" t="s">
        <v>4</v>
      </c>
      <c r="F560" s="70" t="s">
        <v>5520</v>
      </c>
      <c r="G560" s="70" t="s">
        <v>9477</v>
      </c>
      <c r="H560" s="126">
        <v>100000</v>
      </c>
      <c r="L560" s="126">
        <f t="shared" si="7"/>
        <v>464473.86999999901</v>
      </c>
    </row>
    <row r="561" spans="1:12">
      <c r="A561" s="70" t="s">
        <v>1053</v>
      </c>
      <c r="B561" s="59">
        <v>42728</v>
      </c>
      <c r="C561" s="70" t="s">
        <v>6070</v>
      </c>
      <c r="D561" s="70">
        <v>29354</v>
      </c>
      <c r="E561" s="70" t="s">
        <v>4</v>
      </c>
      <c r="F561" s="70" t="s">
        <v>5520</v>
      </c>
      <c r="G561" s="70" t="s">
        <v>5779</v>
      </c>
      <c r="H561" s="126">
        <v>2788.51</v>
      </c>
      <c r="L561" s="126">
        <f t="shared" si="7"/>
        <v>467262.37999999902</v>
      </c>
    </row>
    <row r="562" spans="1:12">
      <c r="A562" s="70" t="s">
        <v>6256</v>
      </c>
      <c r="B562" s="59">
        <v>42728</v>
      </c>
      <c r="C562" s="70" t="s">
        <v>5576</v>
      </c>
      <c r="D562" s="70">
        <v>29355</v>
      </c>
      <c r="E562" s="70" t="s">
        <v>4</v>
      </c>
      <c r="F562" s="70" t="s">
        <v>5520</v>
      </c>
      <c r="G562" s="70" t="s">
        <v>2492</v>
      </c>
      <c r="H562" s="126">
        <v>10000</v>
      </c>
      <c r="L562" s="126">
        <f t="shared" si="7"/>
        <v>477262.37999999902</v>
      </c>
    </row>
    <row r="563" spans="1:12">
      <c r="A563" s="70" t="s">
        <v>1056</v>
      </c>
      <c r="B563" s="59">
        <v>42728</v>
      </c>
      <c r="C563" s="70" t="s">
        <v>3</v>
      </c>
      <c r="D563" s="70">
        <v>29357</v>
      </c>
      <c r="E563" s="70" t="s">
        <v>4</v>
      </c>
      <c r="F563" s="70" t="s">
        <v>5520</v>
      </c>
      <c r="G563" s="70" t="s">
        <v>3</v>
      </c>
      <c r="H563" s="126">
        <v>45150.01</v>
      </c>
      <c r="L563" s="126">
        <f t="shared" si="7"/>
        <v>522412.38999999902</v>
      </c>
    </row>
    <row r="564" spans="1:12">
      <c r="A564" s="70" t="s">
        <v>8097</v>
      </c>
      <c r="B564" s="59">
        <v>42728</v>
      </c>
      <c r="C564" s="70" t="s">
        <v>7</v>
      </c>
      <c r="D564" s="70">
        <v>29358</v>
      </c>
      <c r="E564" s="70" t="s">
        <v>4</v>
      </c>
      <c r="F564" s="70" t="s">
        <v>5520</v>
      </c>
      <c r="G564" s="70" t="s">
        <v>7</v>
      </c>
      <c r="H564" s="126">
        <v>216575.05</v>
      </c>
      <c r="L564" s="126">
        <f t="shared" si="7"/>
        <v>738987.43999999901</v>
      </c>
    </row>
    <row r="565" spans="1:12">
      <c r="A565" s="70" t="s">
        <v>6031</v>
      </c>
      <c r="B565" s="59">
        <v>42730</v>
      </c>
      <c r="C565" s="70" t="s">
        <v>6070</v>
      </c>
      <c r="D565" s="70">
        <v>29359</v>
      </c>
      <c r="E565" s="70" t="s">
        <v>4</v>
      </c>
      <c r="F565" s="70" t="s">
        <v>5520</v>
      </c>
      <c r="G565" s="70" t="s">
        <v>9478</v>
      </c>
      <c r="H565" s="126">
        <v>50000</v>
      </c>
      <c r="L565" s="126">
        <f t="shared" si="7"/>
        <v>788987.43999999901</v>
      </c>
    </row>
    <row r="566" spans="1:12">
      <c r="A566" s="70" t="s">
        <v>9479</v>
      </c>
      <c r="B566" s="59">
        <v>42730</v>
      </c>
      <c r="C566" s="70" t="s">
        <v>56</v>
      </c>
      <c r="D566" s="70">
        <v>29360</v>
      </c>
      <c r="E566" s="70" t="s">
        <v>4</v>
      </c>
      <c r="F566" s="70" t="s">
        <v>5520</v>
      </c>
      <c r="G566" s="70" t="s">
        <v>8372</v>
      </c>
      <c r="H566" s="126">
        <v>10000</v>
      </c>
      <c r="L566" s="126">
        <f t="shared" si="7"/>
        <v>798987.43999999901</v>
      </c>
    </row>
    <row r="567" spans="1:12">
      <c r="A567" s="70" t="s">
        <v>9480</v>
      </c>
      <c r="B567" s="59">
        <v>42730</v>
      </c>
      <c r="C567" s="70" t="s">
        <v>6070</v>
      </c>
      <c r="D567" s="70">
        <v>29361</v>
      </c>
      <c r="E567" s="70" t="s">
        <v>4</v>
      </c>
      <c r="F567" s="70" t="s">
        <v>5520</v>
      </c>
      <c r="G567" s="70" t="s">
        <v>9478</v>
      </c>
      <c r="H567" s="126">
        <v>50000</v>
      </c>
      <c r="L567" s="126">
        <f t="shared" si="7"/>
        <v>848987.43999999901</v>
      </c>
    </row>
    <row r="568" spans="1:12">
      <c r="A568" s="70" t="s">
        <v>8739</v>
      </c>
      <c r="B568" s="59">
        <v>42730</v>
      </c>
      <c r="C568" s="70" t="s">
        <v>5051</v>
      </c>
      <c r="D568" s="70">
        <v>29363</v>
      </c>
      <c r="E568" s="70" t="s">
        <v>4</v>
      </c>
      <c r="F568" s="70" t="s">
        <v>5520</v>
      </c>
      <c r="G568" s="70" t="s">
        <v>9337</v>
      </c>
      <c r="H568" s="126">
        <v>50000</v>
      </c>
      <c r="L568" s="126">
        <f t="shared" si="7"/>
        <v>898987.43999999901</v>
      </c>
    </row>
    <row r="569" spans="1:12">
      <c r="A569" s="70" t="s">
        <v>9481</v>
      </c>
      <c r="B569" s="59">
        <v>42730</v>
      </c>
      <c r="C569" s="70" t="s">
        <v>5051</v>
      </c>
      <c r="D569" s="70">
        <v>29364</v>
      </c>
      <c r="E569" s="70" t="s">
        <v>4</v>
      </c>
      <c r="F569" s="70" t="s">
        <v>5520</v>
      </c>
      <c r="G569" s="70" t="s">
        <v>9482</v>
      </c>
      <c r="H569" s="126">
        <v>130000</v>
      </c>
      <c r="L569" s="126">
        <f t="shared" si="7"/>
        <v>1028987.439999999</v>
      </c>
    </row>
    <row r="570" spans="1:12">
      <c r="A570" s="70" t="s">
        <v>8741</v>
      </c>
      <c r="B570" s="59">
        <v>42730</v>
      </c>
      <c r="C570" s="70" t="s">
        <v>5151</v>
      </c>
      <c r="D570" s="70">
        <v>29365</v>
      </c>
      <c r="E570" s="70" t="s">
        <v>4</v>
      </c>
      <c r="F570" s="70" t="s">
        <v>5520</v>
      </c>
      <c r="G570" s="70" t="s">
        <v>5151</v>
      </c>
      <c r="H570" s="126">
        <v>4592.46</v>
      </c>
      <c r="L570" s="126">
        <f t="shared" si="7"/>
        <v>1033579.899999999</v>
      </c>
    </row>
    <row r="571" spans="1:12">
      <c r="A571" s="70" t="s">
        <v>9483</v>
      </c>
      <c r="B571" s="59">
        <v>42730</v>
      </c>
      <c r="C571" s="70" t="s">
        <v>3</v>
      </c>
      <c r="D571" s="70">
        <v>29366</v>
      </c>
      <c r="E571" s="70" t="s">
        <v>4</v>
      </c>
      <c r="F571" s="70" t="s">
        <v>5520</v>
      </c>
      <c r="G571" s="70" t="s">
        <v>3</v>
      </c>
      <c r="H571" s="126">
        <v>89663.09</v>
      </c>
      <c r="L571" s="126">
        <f t="shared" si="7"/>
        <v>1123242.9899999991</v>
      </c>
    </row>
    <row r="572" spans="1:12">
      <c r="A572" s="70" t="s">
        <v>9484</v>
      </c>
      <c r="B572" s="59">
        <v>42730</v>
      </c>
      <c r="C572" s="70" t="s">
        <v>7</v>
      </c>
      <c r="D572" s="70">
        <v>29367</v>
      </c>
      <c r="E572" s="70" t="s">
        <v>4</v>
      </c>
      <c r="F572" s="70" t="s">
        <v>5520</v>
      </c>
      <c r="G572" s="70" t="s">
        <v>7</v>
      </c>
      <c r="H572" s="126">
        <v>395451.05</v>
      </c>
      <c r="L572" s="126">
        <f t="shared" si="7"/>
        <v>1518694.0399999991</v>
      </c>
    </row>
    <row r="573" spans="1:12">
      <c r="A573" s="70" t="s">
        <v>8743</v>
      </c>
      <c r="B573" s="59">
        <v>42730</v>
      </c>
      <c r="C573" s="70" t="s">
        <v>5051</v>
      </c>
      <c r="D573" s="70">
        <v>29368</v>
      </c>
      <c r="E573" s="70" t="s">
        <v>4</v>
      </c>
      <c r="F573" s="70" t="s">
        <v>6645</v>
      </c>
      <c r="G573" s="70" t="s">
        <v>9853</v>
      </c>
      <c r="H573" s="126">
        <v>0</v>
      </c>
      <c r="L573" s="126">
        <f t="shared" si="7"/>
        <v>1518694.0399999991</v>
      </c>
    </row>
    <row r="574" spans="1:12">
      <c r="A574" s="70" t="s">
        <v>3680</v>
      </c>
      <c r="B574" s="59">
        <v>42730</v>
      </c>
      <c r="C574" s="70" t="s">
        <v>5576</v>
      </c>
      <c r="D574" s="70">
        <v>29370</v>
      </c>
      <c r="E574" s="70" t="s">
        <v>4</v>
      </c>
      <c r="F574" s="70" t="s">
        <v>6645</v>
      </c>
      <c r="G574" s="70" t="s">
        <v>9486</v>
      </c>
      <c r="H574" s="126">
        <v>10000</v>
      </c>
      <c r="L574" s="126">
        <f t="shared" si="7"/>
        <v>1528694.0399999991</v>
      </c>
    </row>
    <row r="575" spans="1:12">
      <c r="A575" s="70" t="s">
        <v>1120</v>
      </c>
      <c r="B575" s="59">
        <v>42730</v>
      </c>
      <c r="C575" s="70" t="s">
        <v>5051</v>
      </c>
      <c r="D575" s="70">
        <v>29373</v>
      </c>
      <c r="E575" s="70" t="s">
        <v>4</v>
      </c>
      <c r="F575" s="70" t="s">
        <v>6645</v>
      </c>
      <c r="G575" s="70" t="s">
        <v>9487</v>
      </c>
      <c r="H575" s="126">
        <v>100000</v>
      </c>
      <c r="L575" s="126">
        <f t="shared" si="7"/>
        <v>1628694.0399999991</v>
      </c>
    </row>
    <row r="576" spans="1:12">
      <c r="A576" s="70" t="s">
        <v>2091</v>
      </c>
      <c r="B576" s="59">
        <v>42730</v>
      </c>
      <c r="C576" s="70" t="s">
        <v>6070</v>
      </c>
      <c r="D576" s="70">
        <v>29375</v>
      </c>
      <c r="E576" s="70" t="s">
        <v>4</v>
      </c>
      <c r="F576" s="70" t="s">
        <v>6645</v>
      </c>
      <c r="G576" s="70" t="s">
        <v>9488</v>
      </c>
      <c r="H576" s="126">
        <v>10000</v>
      </c>
      <c r="L576" s="126">
        <f t="shared" si="7"/>
        <v>1638694.0399999991</v>
      </c>
    </row>
    <row r="577" spans="1:12">
      <c r="A577" s="70" t="s">
        <v>4555</v>
      </c>
      <c r="B577" s="59">
        <v>42730</v>
      </c>
      <c r="C577" s="70" t="s">
        <v>6070</v>
      </c>
      <c r="D577" s="70">
        <v>29377</v>
      </c>
      <c r="E577" s="70" t="s">
        <v>4</v>
      </c>
      <c r="F577" s="70" t="s">
        <v>6645</v>
      </c>
      <c r="G577" s="70" t="s">
        <v>9488</v>
      </c>
      <c r="H577" s="126">
        <v>60000</v>
      </c>
      <c r="L577" s="126">
        <f t="shared" si="7"/>
        <v>1698694.0399999991</v>
      </c>
    </row>
    <row r="578" spans="1:12">
      <c r="A578" s="70" t="s">
        <v>8114</v>
      </c>
      <c r="B578" s="59">
        <v>42730</v>
      </c>
      <c r="C578" s="70" t="s">
        <v>6070</v>
      </c>
      <c r="D578" s="70">
        <v>29378</v>
      </c>
      <c r="E578" s="70" t="s">
        <v>4</v>
      </c>
      <c r="F578" s="70" t="s">
        <v>6645</v>
      </c>
      <c r="G578" s="70" t="s">
        <v>9488</v>
      </c>
      <c r="H578" s="126">
        <v>65000</v>
      </c>
      <c r="L578" s="126">
        <f t="shared" si="7"/>
        <v>1763694.0399999991</v>
      </c>
    </row>
    <row r="579" spans="1:12">
      <c r="A579" s="70" t="s">
        <v>2873</v>
      </c>
      <c r="B579" s="59">
        <v>42730</v>
      </c>
      <c r="C579" s="70" t="s">
        <v>6070</v>
      </c>
      <c r="D579" s="70">
        <v>29379</v>
      </c>
      <c r="E579" s="70" t="s">
        <v>4</v>
      </c>
      <c r="F579" s="70" t="s">
        <v>6645</v>
      </c>
      <c r="G579" s="70" t="s">
        <v>9488</v>
      </c>
      <c r="H579" s="126">
        <v>15000</v>
      </c>
      <c r="L579" s="126">
        <f t="shared" si="7"/>
        <v>1778694.0399999991</v>
      </c>
    </row>
    <row r="580" spans="1:12">
      <c r="A580" s="70" t="s">
        <v>9489</v>
      </c>
      <c r="B580" s="59">
        <v>42730</v>
      </c>
      <c r="C580" s="70" t="s">
        <v>5051</v>
      </c>
      <c r="D580" s="70">
        <v>29380</v>
      </c>
      <c r="E580" s="70" t="s">
        <v>4</v>
      </c>
      <c r="F580" s="70" t="s">
        <v>6645</v>
      </c>
      <c r="G580" s="70" t="s">
        <v>9490</v>
      </c>
      <c r="H580" s="126">
        <v>85000</v>
      </c>
      <c r="L580" s="126">
        <f t="shared" si="7"/>
        <v>1863694.0399999991</v>
      </c>
    </row>
    <row r="581" spans="1:12">
      <c r="A581" s="70" t="s">
        <v>8754</v>
      </c>
      <c r="B581" s="59">
        <v>42730</v>
      </c>
      <c r="C581" s="70" t="s">
        <v>5051</v>
      </c>
      <c r="D581" s="70">
        <v>29381</v>
      </c>
      <c r="E581" s="70" t="s">
        <v>4</v>
      </c>
      <c r="F581" s="70" t="s">
        <v>6645</v>
      </c>
      <c r="G581" s="70" t="s">
        <v>9491</v>
      </c>
      <c r="H581" s="126">
        <v>25000</v>
      </c>
      <c r="L581" s="126">
        <f t="shared" si="7"/>
        <v>1888694.0399999991</v>
      </c>
    </row>
    <row r="582" spans="1:12">
      <c r="A582" s="70" t="s">
        <v>6045</v>
      </c>
      <c r="B582" s="59">
        <v>42730</v>
      </c>
      <c r="C582" s="70" t="s">
        <v>6070</v>
      </c>
      <c r="D582" s="70">
        <v>29382</v>
      </c>
      <c r="E582" s="70" t="s">
        <v>4</v>
      </c>
      <c r="F582" s="70" t="s">
        <v>6645</v>
      </c>
      <c r="G582" s="70" t="s">
        <v>330</v>
      </c>
      <c r="H582" s="126">
        <v>4100.01</v>
      </c>
      <c r="L582" s="126">
        <f t="shared" ref="L582:L645" si="8">+L581+H582-J582</f>
        <v>1892794.0499999991</v>
      </c>
    </row>
    <row r="583" spans="1:12">
      <c r="A583" s="70" t="s">
        <v>9492</v>
      </c>
      <c r="B583" s="59">
        <v>42730</v>
      </c>
      <c r="C583" s="70" t="s">
        <v>7</v>
      </c>
      <c r="D583" s="70">
        <v>29383</v>
      </c>
      <c r="E583" s="70" t="s">
        <v>4</v>
      </c>
      <c r="F583" s="70" t="s">
        <v>6645</v>
      </c>
      <c r="G583" s="70" t="s">
        <v>7</v>
      </c>
      <c r="H583" s="126">
        <v>168318.2</v>
      </c>
      <c r="L583" s="126">
        <f t="shared" si="8"/>
        <v>2061112.2499999991</v>
      </c>
    </row>
    <row r="584" spans="1:12">
      <c r="A584" s="70" t="s">
        <v>5364</v>
      </c>
      <c r="B584" s="59">
        <v>42730</v>
      </c>
      <c r="C584" s="70" t="s">
        <v>3</v>
      </c>
      <c r="D584" s="70">
        <v>29384</v>
      </c>
      <c r="E584" s="70" t="s">
        <v>4</v>
      </c>
      <c r="F584" s="70" t="s">
        <v>6645</v>
      </c>
      <c r="G584" s="70" t="s">
        <v>3</v>
      </c>
      <c r="H584" s="126">
        <v>10023.86</v>
      </c>
      <c r="L584" s="126">
        <f t="shared" si="8"/>
        <v>2071136.1099999992</v>
      </c>
    </row>
    <row r="585" spans="1:12">
      <c r="A585" s="70" t="s">
        <v>9812</v>
      </c>
      <c r="B585" s="59">
        <v>42730</v>
      </c>
      <c r="C585" s="70" t="s">
        <v>11</v>
      </c>
      <c r="D585" s="70">
        <v>31794</v>
      </c>
      <c r="E585" s="70" t="s">
        <v>33</v>
      </c>
      <c r="F585" s="70" t="s">
        <v>34</v>
      </c>
      <c r="G585" s="70" t="s">
        <v>9485</v>
      </c>
      <c r="H585" s="126">
        <v>20000</v>
      </c>
      <c r="L585" s="126">
        <f t="shared" si="8"/>
        <v>2091136.1099999992</v>
      </c>
    </row>
    <row r="586" spans="1:12">
      <c r="A586" s="70" t="s">
        <v>953</v>
      </c>
      <c r="B586" s="59">
        <v>42730</v>
      </c>
      <c r="C586" s="70" t="s">
        <v>9493</v>
      </c>
      <c r="D586" s="70">
        <v>3124</v>
      </c>
      <c r="E586" s="70" t="s">
        <v>183</v>
      </c>
      <c r="F586" s="70" t="s">
        <v>34</v>
      </c>
      <c r="G586" s="70" t="s">
        <v>2055</v>
      </c>
      <c r="J586" s="126">
        <v>3166654.29</v>
      </c>
      <c r="L586" s="126">
        <f t="shared" si="8"/>
        <v>-1075518.1800000009</v>
      </c>
    </row>
    <row r="587" spans="1:12">
      <c r="A587" s="70" t="s">
        <v>873</v>
      </c>
      <c r="B587" s="59">
        <v>42730</v>
      </c>
      <c r="C587" s="70" t="s">
        <v>9494</v>
      </c>
      <c r="D587" s="70">
        <v>3125</v>
      </c>
      <c r="E587" s="70" t="s">
        <v>190</v>
      </c>
      <c r="F587" s="70" t="s">
        <v>34</v>
      </c>
      <c r="G587" s="70" t="s">
        <v>9495</v>
      </c>
      <c r="J587" s="126">
        <v>125000</v>
      </c>
      <c r="L587" s="126">
        <f t="shared" si="8"/>
        <v>-1200518.1800000009</v>
      </c>
    </row>
    <row r="588" spans="1:12">
      <c r="A588" s="70" t="s">
        <v>984</v>
      </c>
      <c r="B588" s="59">
        <v>42730</v>
      </c>
      <c r="C588" s="70" t="s">
        <v>9496</v>
      </c>
      <c r="D588" s="70">
        <v>3126</v>
      </c>
      <c r="E588" s="70" t="s">
        <v>190</v>
      </c>
      <c r="F588" s="70" t="s">
        <v>34</v>
      </c>
      <c r="G588" s="70" t="s">
        <v>9497</v>
      </c>
      <c r="J588" s="126">
        <v>120000</v>
      </c>
      <c r="L588" s="126">
        <f t="shared" si="8"/>
        <v>-1320518.1800000009</v>
      </c>
    </row>
    <row r="589" spans="1:12">
      <c r="A589" s="70" t="s">
        <v>3757</v>
      </c>
      <c r="B589" s="59">
        <v>42730</v>
      </c>
      <c r="C589" s="70" t="s">
        <v>9498</v>
      </c>
      <c r="D589" s="70">
        <v>3199</v>
      </c>
      <c r="E589" s="70" t="s">
        <v>190</v>
      </c>
      <c r="F589" s="70" t="s">
        <v>34</v>
      </c>
      <c r="G589" s="70" t="s">
        <v>4435</v>
      </c>
      <c r="J589" s="126">
        <v>1500000</v>
      </c>
      <c r="L589" s="126">
        <f t="shared" si="8"/>
        <v>-2820518.1800000006</v>
      </c>
    </row>
    <row r="590" spans="1:12">
      <c r="A590" s="70" t="s">
        <v>3767</v>
      </c>
      <c r="B590" s="59">
        <v>42730</v>
      </c>
      <c r="C590" s="70" t="s">
        <v>9499</v>
      </c>
      <c r="D590" s="70">
        <v>3201</v>
      </c>
      <c r="E590" s="70" t="s">
        <v>190</v>
      </c>
      <c r="F590" s="70" t="s">
        <v>34</v>
      </c>
      <c r="G590" s="70" t="s">
        <v>416</v>
      </c>
      <c r="J590" s="126">
        <v>22731.07</v>
      </c>
      <c r="L590" s="126">
        <f t="shared" si="8"/>
        <v>-2843249.2500000005</v>
      </c>
    </row>
    <row r="591" spans="1:12">
      <c r="A591" s="70" t="s">
        <v>9500</v>
      </c>
      <c r="B591" s="59">
        <v>42731</v>
      </c>
      <c r="C591" s="70" t="s">
        <v>5051</v>
      </c>
      <c r="D591" s="70">
        <v>29386</v>
      </c>
      <c r="E591" s="70" t="s">
        <v>4</v>
      </c>
      <c r="F591" s="70" t="s">
        <v>5520</v>
      </c>
      <c r="G591" s="70" t="s">
        <v>9501</v>
      </c>
      <c r="H591" s="126">
        <v>200000</v>
      </c>
      <c r="L591" s="126">
        <f t="shared" si="8"/>
        <v>-2643249.2500000005</v>
      </c>
    </row>
    <row r="592" spans="1:12">
      <c r="A592" s="70" t="s">
        <v>8756</v>
      </c>
      <c r="B592" s="59">
        <v>42731</v>
      </c>
      <c r="C592" s="70" t="s">
        <v>5051</v>
      </c>
      <c r="D592" s="70">
        <v>29387</v>
      </c>
      <c r="E592" s="70" t="s">
        <v>4</v>
      </c>
      <c r="F592" s="70" t="s">
        <v>5520</v>
      </c>
      <c r="G592" s="70" t="s">
        <v>9501</v>
      </c>
      <c r="H592" s="126">
        <v>100000</v>
      </c>
      <c r="L592" s="126">
        <f t="shared" si="8"/>
        <v>-2543249.2500000005</v>
      </c>
    </row>
    <row r="593" spans="1:12">
      <c r="A593" s="70" t="s">
        <v>8115</v>
      </c>
      <c r="B593" s="59">
        <v>42731</v>
      </c>
      <c r="C593" s="70" t="s">
        <v>41</v>
      </c>
      <c r="D593" s="70">
        <v>31317</v>
      </c>
      <c r="E593" s="70" t="s">
        <v>33</v>
      </c>
      <c r="F593" s="70" t="s">
        <v>4580</v>
      </c>
      <c r="G593" s="70" t="s">
        <v>3608</v>
      </c>
      <c r="H593" s="126">
        <v>436000</v>
      </c>
      <c r="L593" s="126">
        <f t="shared" si="8"/>
        <v>-2107249.2500000005</v>
      </c>
    </row>
    <row r="594" spans="1:12">
      <c r="A594" s="70" t="s">
        <v>1127</v>
      </c>
      <c r="B594" s="59">
        <v>42731</v>
      </c>
      <c r="C594" s="70" t="s">
        <v>41</v>
      </c>
      <c r="D594" s="70">
        <v>31320</v>
      </c>
      <c r="E594" s="70" t="s">
        <v>33</v>
      </c>
      <c r="F594" s="70" t="s">
        <v>4580</v>
      </c>
      <c r="G594" s="70" t="s">
        <v>61</v>
      </c>
      <c r="H594" s="126">
        <v>298000</v>
      </c>
      <c r="L594" s="126">
        <f t="shared" si="8"/>
        <v>-1809249.2500000005</v>
      </c>
    </row>
    <row r="595" spans="1:12">
      <c r="A595" s="70" t="s">
        <v>1136</v>
      </c>
      <c r="B595" s="59">
        <v>42731</v>
      </c>
      <c r="C595" s="70" t="s">
        <v>41</v>
      </c>
      <c r="D595" s="70">
        <v>31321</v>
      </c>
      <c r="E595" s="70" t="s">
        <v>33</v>
      </c>
      <c r="F595" s="70" t="s">
        <v>4580</v>
      </c>
      <c r="G595" s="70" t="s">
        <v>61</v>
      </c>
      <c r="H595" s="126">
        <v>565000</v>
      </c>
      <c r="L595" s="126">
        <f t="shared" si="8"/>
        <v>-1244249.2500000005</v>
      </c>
    </row>
    <row r="596" spans="1:12">
      <c r="A596" s="70" t="s">
        <v>7485</v>
      </c>
      <c r="B596" s="59">
        <v>42731</v>
      </c>
      <c r="C596" s="70" t="s">
        <v>41</v>
      </c>
      <c r="D596" s="70">
        <v>31322</v>
      </c>
      <c r="E596" s="70" t="s">
        <v>33</v>
      </c>
      <c r="F596" s="70" t="s">
        <v>4580</v>
      </c>
      <c r="G596" s="70" t="s">
        <v>61</v>
      </c>
      <c r="H596" s="126">
        <v>893000</v>
      </c>
      <c r="L596" s="126">
        <f t="shared" si="8"/>
        <v>-351249.25000000047</v>
      </c>
    </row>
    <row r="597" spans="1:12">
      <c r="A597" s="70" t="s">
        <v>8118</v>
      </c>
      <c r="B597" s="59">
        <v>42731</v>
      </c>
      <c r="C597" s="70" t="s">
        <v>41</v>
      </c>
      <c r="D597" s="70">
        <v>31323</v>
      </c>
      <c r="E597" s="70" t="s">
        <v>33</v>
      </c>
      <c r="F597" s="70" t="s">
        <v>4580</v>
      </c>
      <c r="G597" s="70" t="s">
        <v>61</v>
      </c>
      <c r="H597" s="126">
        <v>450000</v>
      </c>
      <c r="L597" s="126">
        <f t="shared" si="8"/>
        <v>98750.749999999534</v>
      </c>
    </row>
    <row r="598" spans="1:12">
      <c r="A598" s="70" t="s">
        <v>9502</v>
      </c>
      <c r="B598" s="59">
        <v>42731</v>
      </c>
      <c r="C598" s="70" t="s">
        <v>41</v>
      </c>
      <c r="D598" s="70">
        <v>31324</v>
      </c>
      <c r="E598" s="70" t="s">
        <v>33</v>
      </c>
      <c r="F598" s="70" t="s">
        <v>4580</v>
      </c>
      <c r="G598" s="70" t="s">
        <v>61</v>
      </c>
      <c r="H598" s="126">
        <v>851000</v>
      </c>
      <c r="L598" s="126">
        <f t="shared" si="8"/>
        <v>949750.74999999953</v>
      </c>
    </row>
    <row r="599" spans="1:12">
      <c r="A599" s="70" t="s">
        <v>9503</v>
      </c>
      <c r="B599" s="59">
        <v>42731</v>
      </c>
      <c r="C599" s="70" t="s">
        <v>6070</v>
      </c>
      <c r="D599" s="70">
        <v>29388</v>
      </c>
      <c r="E599" s="70" t="s">
        <v>4</v>
      </c>
      <c r="F599" s="70" t="s">
        <v>5520</v>
      </c>
      <c r="G599" s="70" t="s">
        <v>9504</v>
      </c>
      <c r="H599" s="126">
        <v>1025</v>
      </c>
      <c r="L599" s="126">
        <f t="shared" si="8"/>
        <v>950775.74999999953</v>
      </c>
    </row>
    <row r="600" spans="1:12">
      <c r="A600" s="70" t="s">
        <v>1169</v>
      </c>
      <c r="B600" s="59">
        <v>42731</v>
      </c>
      <c r="C600" s="70" t="s">
        <v>718</v>
      </c>
      <c r="D600" s="70">
        <v>31327</v>
      </c>
      <c r="E600" s="70" t="s">
        <v>33</v>
      </c>
      <c r="F600" s="70" t="s">
        <v>3046</v>
      </c>
      <c r="G600" s="70" t="s">
        <v>9505</v>
      </c>
      <c r="H600" s="126">
        <v>210000</v>
      </c>
      <c r="L600" s="126">
        <f t="shared" si="8"/>
        <v>1160775.7499999995</v>
      </c>
    </row>
    <row r="601" spans="1:12">
      <c r="A601" s="70" t="s">
        <v>1169</v>
      </c>
      <c r="B601" s="59">
        <v>42731</v>
      </c>
      <c r="C601" s="70" t="s">
        <v>718</v>
      </c>
      <c r="D601" s="70">
        <v>31327</v>
      </c>
      <c r="E601" s="70" t="s">
        <v>33</v>
      </c>
      <c r="F601" s="70" t="s">
        <v>3046</v>
      </c>
      <c r="G601" s="70" t="s">
        <v>9506</v>
      </c>
      <c r="H601" s="126">
        <v>464800</v>
      </c>
      <c r="L601" s="126">
        <f t="shared" si="8"/>
        <v>1625575.7499999995</v>
      </c>
    </row>
    <row r="602" spans="1:12">
      <c r="A602" s="70" t="s">
        <v>1169</v>
      </c>
      <c r="B602" s="59">
        <v>42731</v>
      </c>
      <c r="C602" s="70" t="s">
        <v>718</v>
      </c>
      <c r="D602" s="70">
        <v>31327</v>
      </c>
      <c r="E602" s="70" t="s">
        <v>33</v>
      </c>
      <c r="F602" s="70" t="s">
        <v>3046</v>
      </c>
      <c r="G602" s="70" t="s">
        <v>9507</v>
      </c>
      <c r="H602" s="126">
        <v>160080</v>
      </c>
      <c r="L602" s="126">
        <f t="shared" si="8"/>
        <v>1785655.7499999995</v>
      </c>
    </row>
    <row r="603" spans="1:12">
      <c r="A603" s="70" t="s">
        <v>9508</v>
      </c>
      <c r="B603" s="59">
        <v>42731</v>
      </c>
      <c r="C603" s="70" t="s">
        <v>9509</v>
      </c>
      <c r="D603" s="70">
        <v>646</v>
      </c>
      <c r="E603" s="70" t="s">
        <v>4</v>
      </c>
      <c r="F603" s="70" t="s">
        <v>2974</v>
      </c>
      <c r="G603" s="70" t="s">
        <v>9510</v>
      </c>
      <c r="H603" s="126">
        <v>5052.63</v>
      </c>
      <c r="L603" s="126">
        <f t="shared" si="8"/>
        <v>1790708.3799999994</v>
      </c>
    </row>
    <row r="604" spans="1:12">
      <c r="A604" s="70" t="s">
        <v>4611</v>
      </c>
      <c r="B604" s="59">
        <v>42731</v>
      </c>
      <c r="C604" s="70" t="s">
        <v>9511</v>
      </c>
      <c r="D604" s="70">
        <v>647</v>
      </c>
      <c r="E604" s="70" t="s">
        <v>4</v>
      </c>
      <c r="F604" s="70" t="s">
        <v>2974</v>
      </c>
      <c r="G604" s="70" t="s">
        <v>9512</v>
      </c>
      <c r="H604" s="126">
        <v>5703.57</v>
      </c>
      <c r="L604" s="126">
        <f t="shared" si="8"/>
        <v>1796411.9499999995</v>
      </c>
    </row>
    <row r="605" spans="1:12">
      <c r="A605" s="70" t="s">
        <v>4602</v>
      </c>
      <c r="B605" s="59">
        <v>42731</v>
      </c>
      <c r="C605" s="70" t="s">
        <v>9513</v>
      </c>
      <c r="D605" s="70">
        <v>648</v>
      </c>
      <c r="E605" s="70" t="s">
        <v>4</v>
      </c>
      <c r="F605" s="70" t="s">
        <v>2974</v>
      </c>
      <c r="G605" s="70" t="s">
        <v>9514</v>
      </c>
      <c r="H605" s="126">
        <v>4996</v>
      </c>
      <c r="L605" s="126">
        <f t="shared" si="8"/>
        <v>1801407.9499999995</v>
      </c>
    </row>
    <row r="606" spans="1:12">
      <c r="A606" s="70" t="s">
        <v>9515</v>
      </c>
      <c r="B606" s="59">
        <v>42731</v>
      </c>
      <c r="C606" s="70" t="s">
        <v>9516</v>
      </c>
      <c r="D606" s="70">
        <v>31331</v>
      </c>
      <c r="E606" s="70" t="s">
        <v>33</v>
      </c>
      <c r="F606" s="70" t="s">
        <v>3046</v>
      </c>
      <c r="G606" s="70" t="s">
        <v>9517</v>
      </c>
      <c r="H606" s="126">
        <v>226.81</v>
      </c>
      <c r="L606" s="126">
        <f t="shared" si="8"/>
        <v>1801634.7599999995</v>
      </c>
    </row>
    <row r="607" spans="1:12">
      <c r="A607" s="70" t="s">
        <v>3702</v>
      </c>
      <c r="B607" s="59">
        <v>42731</v>
      </c>
      <c r="C607" s="70" t="s">
        <v>5051</v>
      </c>
      <c r="D607" s="70">
        <v>29389</v>
      </c>
      <c r="E607" s="70" t="s">
        <v>4</v>
      </c>
      <c r="F607" s="70" t="s">
        <v>5520</v>
      </c>
      <c r="G607" s="70" t="s">
        <v>9518</v>
      </c>
      <c r="H607" s="126">
        <v>24244.959999999999</v>
      </c>
      <c r="L607" s="126">
        <f t="shared" si="8"/>
        <v>1825879.7199999995</v>
      </c>
    </row>
    <row r="608" spans="1:12">
      <c r="A608" s="70" t="s">
        <v>9519</v>
      </c>
      <c r="B608" s="59">
        <v>42731</v>
      </c>
      <c r="C608" s="70" t="s">
        <v>5051</v>
      </c>
      <c r="D608" s="70">
        <v>29390</v>
      </c>
      <c r="E608" s="70" t="s">
        <v>4</v>
      </c>
      <c r="F608" s="70" t="s">
        <v>5520</v>
      </c>
      <c r="G608" s="70" t="s">
        <v>9520</v>
      </c>
      <c r="H608" s="126">
        <v>130000</v>
      </c>
      <c r="L608" s="126">
        <f t="shared" si="8"/>
        <v>1955879.7199999995</v>
      </c>
    </row>
    <row r="609" spans="1:12">
      <c r="A609" s="70" t="s">
        <v>6056</v>
      </c>
      <c r="B609" s="59">
        <v>42731</v>
      </c>
      <c r="C609" s="70" t="s">
        <v>5151</v>
      </c>
      <c r="D609" s="70">
        <v>29391</v>
      </c>
      <c r="E609" s="70" t="s">
        <v>4</v>
      </c>
      <c r="F609" s="70" t="s">
        <v>5520</v>
      </c>
      <c r="G609" s="70" t="s">
        <v>5151</v>
      </c>
      <c r="H609" s="126">
        <v>1025</v>
      </c>
      <c r="L609" s="126">
        <f t="shared" si="8"/>
        <v>1956904.7199999995</v>
      </c>
    </row>
    <row r="610" spans="1:12">
      <c r="A610" s="70" t="s">
        <v>6059</v>
      </c>
      <c r="B610" s="59">
        <v>42731</v>
      </c>
      <c r="C610" s="70" t="s">
        <v>3</v>
      </c>
      <c r="D610" s="70">
        <v>29392</v>
      </c>
      <c r="E610" s="70" t="s">
        <v>4</v>
      </c>
      <c r="F610" s="70" t="s">
        <v>5520</v>
      </c>
      <c r="G610" s="70" t="s">
        <v>3</v>
      </c>
      <c r="H610" s="126">
        <v>20548.14</v>
      </c>
      <c r="L610" s="126">
        <f t="shared" si="8"/>
        <v>1977452.8599999994</v>
      </c>
    </row>
    <row r="611" spans="1:12">
      <c r="A611" s="70" t="s">
        <v>9521</v>
      </c>
      <c r="B611" s="59">
        <v>42731</v>
      </c>
      <c r="C611" s="70" t="s">
        <v>7</v>
      </c>
      <c r="D611" s="70">
        <v>29393</v>
      </c>
      <c r="E611" s="70" t="s">
        <v>4</v>
      </c>
      <c r="F611" s="70" t="s">
        <v>5520</v>
      </c>
      <c r="G611" s="70" t="s">
        <v>7</v>
      </c>
      <c r="H611" s="126">
        <v>8591.8799999999992</v>
      </c>
      <c r="L611" s="126">
        <f t="shared" si="8"/>
        <v>1986044.7399999993</v>
      </c>
    </row>
    <row r="612" spans="1:12">
      <c r="A612" s="70" t="s">
        <v>9522</v>
      </c>
      <c r="B612" s="59">
        <v>42731</v>
      </c>
      <c r="C612" s="70" t="s">
        <v>6070</v>
      </c>
      <c r="D612" s="70">
        <v>29394</v>
      </c>
      <c r="E612" s="70" t="s">
        <v>4</v>
      </c>
      <c r="F612" s="70" t="s">
        <v>6645</v>
      </c>
      <c r="G612" s="70" t="s">
        <v>612</v>
      </c>
      <c r="H612" s="126">
        <v>3030</v>
      </c>
      <c r="L612" s="126">
        <f t="shared" si="8"/>
        <v>1989074.7399999993</v>
      </c>
    </row>
    <row r="613" spans="1:12">
      <c r="A613" s="70" t="s">
        <v>9523</v>
      </c>
      <c r="B613" s="59">
        <v>42731</v>
      </c>
      <c r="C613" s="70" t="s">
        <v>5051</v>
      </c>
      <c r="D613" s="70">
        <v>29395</v>
      </c>
      <c r="E613" s="70" t="s">
        <v>4</v>
      </c>
      <c r="F613" s="70" t="s">
        <v>6645</v>
      </c>
      <c r="G613" s="70" t="s">
        <v>8372</v>
      </c>
      <c r="H613" s="126">
        <v>30000</v>
      </c>
      <c r="L613" s="126">
        <f t="shared" si="8"/>
        <v>2019074.7399999993</v>
      </c>
    </row>
    <row r="614" spans="1:12">
      <c r="A614" s="70" t="s">
        <v>8777</v>
      </c>
      <c r="B614" s="59">
        <v>42731</v>
      </c>
      <c r="C614" s="70" t="s">
        <v>6070</v>
      </c>
      <c r="D614" s="70">
        <v>29396</v>
      </c>
      <c r="E614" s="70" t="s">
        <v>4</v>
      </c>
      <c r="F614" s="70" t="s">
        <v>6645</v>
      </c>
      <c r="G614" s="70" t="s">
        <v>9501</v>
      </c>
      <c r="H614" s="126">
        <v>76188.570000000007</v>
      </c>
      <c r="L614" s="126">
        <f t="shared" si="8"/>
        <v>2095263.3099999994</v>
      </c>
    </row>
    <row r="615" spans="1:12">
      <c r="A615" s="70" t="s">
        <v>6139</v>
      </c>
      <c r="B615" s="59">
        <v>42731</v>
      </c>
      <c r="C615" s="70" t="s">
        <v>5051</v>
      </c>
      <c r="D615" s="70">
        <v>29397</v>
      </c>
      <c r="E615" s="70" t="s">
        <v>4</v>
      </c>
      <c r="F615" s="70" t="s">
        <v>6645</v>
      </c>
      <c r="G615" s="70" t="s">
        <v>9501</v>
      </c>
      <c r="H615" s="126">
        <v>100000</v>
      </c>
      <c r="L615" s="126">
        <f t="shared" si="8"/>
        <v>2195263.3099999996</v>
      </c>
    </row>
    <row r="616" spans="1:12">
      <c r="A616" s="70" t="s">
        <v>7505</v>
      </c>
      <c r="B616" s="59">
        <v>42731</v>
      </c>
      <c r="C616" s="70" t="s">
        <v>7881</v>
      </c>
      <c r="D616" s="70">
        <v>31343</v>
      </c>
      <c r="E616" s="70" t="s">
        <v>33</v>
      </c>
      <c r="F616" s="70" t="s">
        <v>4580</v>
      </c>
      <c r="G616" s="70" t="s">
        <v>9524</v>
      </c>
      <c r="H616" s="126">
        <v>6078.02</v>
      </c>
      <c r="L616" s="126">
        <f t="shared" si="8"/>
        <v>2201341.3299999996</v>
      </c>
    </row>
    <row r="617" spans="1:12">
      <c r="A617" s="70" t="s">
        <v>9525</v>
      </c>
      <c r="B617" s="59">
        <v>42731</v>
      </c>
      <c r="C617" s="70" t="s">
        <v>8886</v>
      </c>
      <c r="D617" s="70">
        <v>31344</v>
      </c>
      <c r="E617" s="70" t="s">
        <v>33</v>
      </c>
      <c r="F617" s="70" t="s">
        <v>4580</v>
      </c>
      <c r="G617" s="70" t="s">
        <v>4829</v>
      </c>
      <c r="H617" s="126">
        <v>786.66</v>
      </c>
      <c r="L617" s="126">
        <f t="shared" si="8"/>
        <v>2202127.9899999998</v>
      </c>
    </row>
    <row r="618" spans="1:12">
      <c r="A618" s="70" t="s">
        <v>9526</v>
      </c>
      <c r="B618" s="59">
        <v>42731</v>
      </c>
      <c r="C618" s="70" t="s">
        <v>5576</v>
      </c>
      <c r="D618" s="70">
        <v>29398</v>
      </c>
      <c r="E618" s="70" t="s">
        <v>4</v>
      </c>
      <c r="F618" s="70" t="s">
        <v>6645</v>
      </c>
      <c r="G618" s="70" t="s">
        <v>9527</v>
      </c>
      <c r="H618" s="126">
        <v>300000</v>
      </c>
      <c r="L618" s="126">
        <f t="shared" si="8"/>
        <v>2502127.9899999998</v>
      </c>
    </row>
    <row r="619" spans="1:12">
      <c r="A619" s="70" t="s">
        <v>3738</v>
      </c>
      <c r="B619" s="59">
        <v>42731</v>
      </c>
      <c r="C619" s="70" t="s">
        <v>6070</v>
      </c>
      <c r="D619" s="70">
        <v>29401</v>
      </c>
      <c r="E619" s="70" t="s">
        <v>4</v>
      </c>
      <c r="F619" s="70" t="s">
        <v>6645</v>
      </c>
      <c r="G619" s="70" t="s">
        <v>3061</v>
      </c>
      <c r="H619" s="126">
        <v>3940.01</v>
      </c>
      <c r="L619" s="126">
        <f t="shared" si="8"/>
        <v>2506067.9999999995</v>
      </c>
    </row>
    <row r="620" spans="1:12">
      <c r="A620" s="70" t="s">
        <v>3727</v>
      </c>
      <c r="B620" s="59">
        <v>42731</v>
      </c>
      <c r="C620" s="70" t="s">
        <v>6070</v>
      </c>
      <c r="D620" s="70">
        <v>29402</v>
      </c>
      <c r="E620" s="70" t="s">
        <v>4</v>
      </c>
      <c r="F620" s="70" t="s">
        <v>6645</v>
      </c>
      <c r="G620" s="70" t="s">
        <v>9488</v>
      </c>
      <c r="H620" s="126">
        <v>5000</v>
      </c>
      <c r="L620" s="126">
        <f t="shared" si="8"/>
        <v>2511067.9999999995</v>
      </c>
    </row>
    <row r="621" spans="1:12">
      <c r="A621" s="70" t="s">
        <v>3739</v>
      </c>
      <c r="B621" s="59">
        <v>42731</v>
      </c>
      <c r="C621" s="70" t="s">
        <v>56</v>
      </c>
      <c r="D621" s="70">
        <v>29403</v>
      </c>
      <c r="E621" s="70" t="s">
        <v>4</v>
      </c>
      <c r="F621" s="70" t="s">
        <v>6645</v>
      </c>
      <c r="G621" s="70" t="s">
        <v>9528</v>
      </c>
      <c r="H621" s="126">
        <v>44591</v>
      </c>
      <c r="L621" s="126">
        <f t="shared" si="8"/>
        <v>2555658.9999999995</v>
      </c>
    </row>
    <row r="622" spans="1:12">
      <c r="A622" s="70" t="s">
        <v>3748</v>
      </c>
      <c r="B622" s="59">
        <v>42731</v>
      </c>
      <c r="C622" s="70" t="s">
        <v>6070</v>
      </c>
      <c r="D622" s="70">
        <v>29404</v>
      </c>
      <c r="E622" s="70" t="s">
        <v>4</v>
      </c>
      <c r="F622" s="70" t="s">
        <v>6645</v>
      </c>
      <c r="G622" s="70" t="s">
        <v>7394</v>
      </c>
      <c r="H622" s="126">
        <v>270060</v>
      </c>
      <c r="L622" s="126">
        <f t="shared" si="8"/>
        <v>2825718.9999999995</v>
      </c>
    </row>
    <row r="623" spans="1:12">
      <c r="A623" s="70" t="s">
        <v>6124</v>
      </c>
      <c r="B623" s="59">
        <v>42731</v>
      </c>
      <c r="C623" s="70" t="s">
        <v>5576</v>
      </c>
      <c r="D623" s="70">
        <v>29405</v>
      </c>
      <c r="E623" s="70" t="s">
        <v>4</v>
      </c>
      <c r="F623" s="70" t="s">
        <v>6645</v>
      </c>
      <c r="G623" s="70" t="s">
        <v>9529</v>
      </c>
      <c r="H623" s="126">
        <v>190000</v>
      </c>
      <c r="L623" s="126">
        <f t="shared" si="8"/>
        <v>3015718.9999999995</v>
      </c>
    </row>
    <row r="624" spans="1:12">
      <c r="A624" s="70" t="s">
        <v>3787</v>
      </c>
      <c r="B624" s="59">
        <v>42731</v>
      </c>
      <c r="C624" s="70" t="s">
        <v>6070</v>
      </c>
      <c r="D624" s="70">
        <v>29406</v>
      </c>
      <c r="E624" s="70" t="s">
        <v>4</v>
      </c>
      <c r="F624" s="70" t="s">
        <v>6645</v>
      </c>
      <c r="G624" s="70" t="s">
        <v>9530</v>
      </c>
      <c r="H624" s="126">
        <v>130000</v>
      </c>
      <c r="L624" s="126">
        <f t="shared" si="8"/>
        <v>3145718.9999999995</v>
      </c>
    </row>
    <row r="625" spans="1:12">
      <c r="A625" s="70" t="s">
        <v>3790</v>
      </c>
      <c r="B625" s="59">
        <v>42731</v>
      </c>
      <c r="C625" s="70" t="s">
        <v>6070</v>
      </c>
      <c r="D625" s="70">
        <v>29407</v>
      </c>
      <c r="E625" s="70" t="s">
        <v>4</v>
      </c>
      <c r="F625" s="70" t="s">
        <v>6645</v>
      </c>
      <c r="G625" s="70" t="s">
        <v>2112</v>
      </c>
      <c r="H625" s="126">
        <v>89656.67</v>
      </c>
      <c r="L625" s="126">
        <f t="shared" si="8"/>
        <v>3235375.6699999995</v>
      </c>
    </row>
    <row r="626" spans="1:12">
      <c r="A626" s="70" t="s">
        <v>5419</v>
      </c>
      <c r="B626" s="59">
        <v>42731</v>
      </c>
      <c r="C626" s="70" t="s">
        <v>6070</v>
      </c>
      <c r="D626" s="70">
        <v>29408</v>
      </c>
      <c r="E626" s="70" t="s">
        <v>4</v>
      </c>
      <c r="F626" s="70" t="s">
        <v>6645</v>
      </c>
      <c r="G626" s="70" t="s">
        <v>8178</v>
      </c>
      <c r="H626" s="126">
        <v>1840</v>
      </c>
      <c r="L626" s="126">
        <f t="shared" si="8"/>
        <v>3237215.6699999995</v>
      </c>
    </row>
    <row r="627" spans="1:12">
      <c r="A627" s="70" t="s">
        <v>9531</v>
      </c>
      <c r="B627" s="59">
        <v>42731</v>
      </c>
      <c r="C627" s="70" t="s">
        <v>7</v>
      </c>
      <c r="D627" s="70">
        <v>29409</v>
      </c>
      <c r="E627" s="70" t="s">
        <v>4</v>
      </c>
      <c r="F627" s="70" t="s">
        <v>6645</v>
      </c>
      <c r="G627" s="70" t="s">
        <v>7</v>
      </c>
      <c r="H627" s="126">
        <v>104934.14</v>
      </c>
      <c r="L627" s="126">
        <f t="shared" si="8"/>
        <v>3342149.8099999996</v>
      </c>
    </row>
    <row r="628" spans="1:12">
      <c r="A628" s="70" t="s">
        <v>5421</v>
      </c>
      <c r="B628" s="59">
        <v>42731</v>
      </c>
      <c r="C628" s="70" t="s">
        <v>3</v>
      </c>
      <c r="D628" s="70">
        <v>29410</v>
      </c>
      <c r="E628" s="70" t="s">
        <v>4</v>
      </c>
      <c r="F628" s="70" t="s">
        <v>6645</v>
      </c>
      <c r="G628" s="70" t="s">
        <v>3</v>
      </c>
      <c r="H628" s="126">
        <v>200182.1</v>
      </c>
      <c r="L628" s="126">
        <f t="shared" si="8"/>
        <v>3542331.9099999997</v>
      </c>
    </row>
    <row r="629" spans="1:12">
      <c r="A629" s="70" t="s">
        <v>932</v>
      </c>
      <c r="B629" s="59">
        <v>42731</v>
      </c>
      <c r="C629" s="70" t="s">
        <v>41</v>
      </c>
      <c r="D629" s="70">
        <v>31309</v>
      </c>
      <c r="E629" s="70" t="s">
        <v>42</v>
      </c>
      <c r="F629" s="70" t="s">
        <v>4580</v>
      </c>
      <c r="G629" s="70" t="s">
        <v>3718</v>
      </c>
      <c r="J629" s="126">
        <v>2437.0100000000002</v>
      </c>
      <c r="L629" s="126">
        <f t="shared" si="8"/>
        <v>3539894.9</v>
      </c>
    </row>
    <row r="630" spans="1:12">
      <c r="A630" s="70" t="s">
        <v>935</v>
      </c>
      <c r="B630" s="59">
        <v>42731</v>
      </c>
      <c r="C630" s="70" t="s">
        <v>41</v>
      </c>
      <c r="D630" s="70">
        <v>31311</v>
      </c>
      <c r="E630" s="70" t="s">
        <v>42</v>
      </c>
      <c r="F630" s="70" t="s">
        <v>4580</v>
      </c>
      <c r="G630" s="70" t="s">
        <v>9813</v>
      </c>
      <c r="J630" s="126">
        <v>20000</v>
      </c>
      <c r="L630" s="126">
        <f t="shared" si="8"/>
        <v>3519894.9</v>
      </c>
    </row>
    <row r="631" spans="1:12">
      <c r="A631" s="70" t="s">
        <v>937</v>
      </c>
      <c r="B631" s="59">
        <v>42731</v>
      </c>
      <c r="C631" s="70" t="s">
        <v>41</v>
      </c>
      <c r="D631" s="70">
        <v>31312</v>
      </c>
      <c r="E631" s="70" t="s">
        <v>42</v>
      </c>
      <c r="F631" s="70" t="s">
        <v>4580</v>
      </c>
      <c r="G631" s="70" t="s">
        <v>9813</v>
      </c>
      <c r="J631" s="126">
        <v>115000</v>
      </c>
      <c r="L631" s="126">
        <f t="shared" si="8"/>
        <v>3404894.9</v>
      </c>
    </row>
    <row r="632" spans="1:12">
      <c r="A632" s="70" t="s">
        <v>940</v>
      </c>
      <c r="B632" s="59">
        <v>42731</v>
      </c>
      <c r="C632" s="70" t="s">
        <v>41</v>
      </c>
      <c r="D632" s="70">
        <v>31313</v>
      </c>
      <c r="E632" s="70" t="s">
        <v>42</v>
      </c>
      <c r="F632" s="70" t="s">
        <v>4580</v>
      </c>
      <c r="G632" s="70" t="s">
        <v>2637</v>
      </c>
      <c r="J632" s="126">
        <v>4142.49</v>
      </c>
      <c r="L632" s="126">
        <f t="shared" si="8"/>
        <v>3400752.4099999997</v>
      </c>
    </row>
    <row r="633" spans="1:12">
      <c r="A633" s="70" t="s">
        <v>942</v>
      </c>
      <c r="B633" s="59">
        <v>42731</v>
      </c>
      <c r="C633" s="70" t="s">
        <v>41</v>
      </c>
      <c r="D633" s="70">
        <v>31314</v>
      </c>
      <c r="E633" s="70" t="s">
        <v>42</v>
      </c>
      <c r="F633" s="70" t="s">
        <v>4580</v>
      </c>
      <c r="G633" s="70" t="s">
        <v>2636</v>
      </c>
      <c r="J633" s="126">
        <v>1841.64</v>
      </c>
      <c r="L633" s="126">
        <f t="shared" si="8"/>
        <v>3398910.7699999996</v>
      </c>
    </row>
    <row r="634" spans="1:12">
      <c r="A634" s="70" t="s">
        <v>944</v>
      </c>
      <c r="B634" s="59">
        <v>42731</v>
      </c>
      <c r="C634" s="70" t="s">
        <v>41</v>
      </c>
      <c r="D634" s="70">
        <v>31315</v>
      </c>
      <c r="E634" s="70" t="s">
        <v>42</v>
      </c>
      <c r="F634" s="70" t="s">
        <v>4580</v>
      </c>
      <c r="G634" s="70" t="s">
        <v>8666</v>
      </c>
      <c r="J634" s="126">
        <v>547.53</v>
      </c>
      <c r="L634" s="126">
        <f t="shared" si="8"/>
        <v>3398363.2399999998</v>
      </c>
    </row>
    <row r="635" spans="1:12">
      <c r="A635" s="70" t="s">
        <v>947</v>
      </c>
      <c r="B635" s="59">
        <v>42731</v>
      </c>
      <c r="C635" s="70" t="s">
        <v>41</v>
      </c>
      <c r="D635" s="70">
        <v>31316</v>
      </c>
      <c r="E635" s="70" t="s">
        <v>42</v>
      </c>
      <c r="F635" s="70" t="s">
        <v>4580</v>
      </c>
      <c r="G635" s="70" t="s">
        <v>7970</v>
      </c>
      <c r="J635" s="126">
        <v>11432.06</v>
      </c>
      <c r="L635" s="126">
        <f t="shared" si="8"/>
        <v>3386931.1799999997</v>
      </c>
    </row>
    <row r="636" spans="1:12">
      <c r="A636" s="70" t="s">
        <v>949</v>
      </c>
      <c r="B636" s="59">
        <v>42731</v>
      </c>
      <c r="C636" s="70" t="s">
        <v>7521</v>
      </c>
      <c r="D636" s="70">
        <v>31318</v>
      </c>
      <c r="E636" s="70" t="s">
        <v>42</v>
      </c>
      <c r="F636" s="70" t="s">
        <v>4580</v>
      </c>
      <c r="G636" s="70" t="s">
        <v>9532</v>
      </c>
      <c r="J636" s="126">
        <v>799.44</v>
      </c>
      <c r="L636" s="126">
        <f t="shared" si="8"/>
        <v>3386131.7399999998</v>
      </c>
    </row>
    <row r="637" spans="1:12">
      <c r="A637" s="70" t="s">
        <v>951</v>
      </c>
      <c r="B637" s="59">
        <v>42731</v>
      </c>
      <c r="C637" s="70" t="s">
        <v>41</v>
      </c>
      <c r="D637" s="70">
        <v>31319</v>
      </c>
      <c r="E637" s="70" t="s">
        <v>42</v>
      </c>
      <c r="F637" s="70" t="s">
        <v>4580</v>
      </c>
      <c r="G637" s="70" t="s">
        <v>751</v>
      </c>
      <c r="J637" s="126">
        <v>228000</v>
      </c>
      <c r="L637" s="126">
        <f t="shared" si="8"/>
        <v>3158131.7399999998</v>
      </c>
    </row>
    <row r="638" spans="1:12">
      <c r="A638" s="70" t="s">
        <v>986</v>
      </c>
      <c r="B638" s="59">
        <v>42731</v>
      </c>
      <c r="C638" s="70" t="s">
        <v>9533</v>
      </c>
      <c r="D638" s="70">
        <v>3127</v>
      </c>
      <c r="E638" s="70" t="s">
        <v>183</v>
      </c>
      <c r="F638" s="70" t="s">
        <v>34</v>
      </c>
      <c r="G638" s="70" t="s">
        <v>2055</v>
      </c>
      <c r="J638" s="126">
        <v>220033.54</v>
      </c>
      <c r="L638" s="126">
        <f t="shared" si="8"/>
        <v>2938098.1999999997</v>
      </c>
    </row>
    <row r="639" spans="1:12">
      <c r="A639" s="70" t="s">
        <v>988</v>
      </c>
      <c r="B639" s="59">
        <v>42731</v>
      </c>
      <c r="C639" s="70" t="s">
        <v>9534</v>
      </c>
      <c r="D639" s="70">
        <v>1108</v>
      </c>
      <c r="E639" s="70" t="s">
        <v>109</v>
      </c>
      <c r="F639" s="70" t="s">
        <v>34</v>
      </c>
      <c r="G639" s="70" t="s">
        <v>106</v>
      </c>
      <c r="H639" s="126">
        <v>477000</v>
      </c>
      <c r="L639" s="126">
        <f t="shared" si="8"/>
        <v>3415098.1999999997</v>
      </c>
    </row>
    <row r="640" spans="1:12">
      <c r="A640" s="70" t="s">
        <v>990</v>
      </c>
      <c r="B640" s="59">
        <v>42731</v>
      </c>
      <c r="C640" s="70" t="s">
        <v>9535</v>
      </c>
      <c r="D640" s="70">
        <v>18263</v>
      </c>
      <c r="E640" s="70" t="s">
        <v>385</v>
      </c>
      <c r="F640" s="70" t="s">
        <v>34</v>
      </c>
      <c r="G640" s="70" t="s">
        <v>386</v>
      </c>
      <c r="J640" s="126">
        <v>3346.14</v>
      </c>
      <c r="L640" s="126">
        <f t="shared" si="8"/>
        <v>3411752.0599999996</v>
      </c>
    </row>
    <row r="641" spans="1:12">
      <c r="A641" s="70" t="s">
        <v>1014</v>
      </c>
      <c r="B641" s="59">
        <v>42731</v>
      </c>
      <c r="C641" s="70" t="s">
        <v>9536</v>
      </c>
      <c r="D641" s="70">
        <v>3128</v>
      </c>
      <c r="E641" s="70" t="s">
        <v>190</v>
      </c>
      <c r="F641" s="70" t="s">
        <v>34</v>
      </c>
      <c r="G641" s="70" t="s">
        <v>39</v>
      </c>
      <c r="J641" s="126">
        <v>7540.03</v>
      </c>
      <c r="L641" s="126">
        <f t="shared" si="8"/>
        <v>3404212.03</v>
      </c>
    </row>
    <row r="642" spans="1:12">
      <c r="A642" s="70" t="s">
        <v>1016</v>
      </c>
      <c r="B642" s="59">
        <v>42731</v>
      </c>
      <c r="C642" s="70" t="s">
        <v>9537</v>
      </c>
      <c r="D642" s="70">
        <v>3129</v>
      </c>
      <c r="E642" s="70" t="s">
        <v>190</v>
      </c>
      <c r="F642" s="70" t="s">
        <v>34</v>
      </c>
      <c r="G642" s="70" t="s">
        <v>39</v>
      </c>
      <c r="J642" s="126">
        <v>20718.16</v>
      </c>
      <c r="L642" s="126">
        <f t="shared" si="8"/>
        <v>3383493.8699999996</v>
      </c>
    </row>
    <row r="643" spans="1:12">
      <c r="A643" s="70" t="s">
        <v>1018</v>
      </c>
      <c r="B643" s="59">
        <v>42731</v>
      </c>
      <c r="C643" s="70" t="s">
        <v>9538</v>
      </c>
      <c r="D643" s="70">
        <v>3130</v>
      </c>
      <c r="E643" s="70" t="s">
        <v>183</v>
      </c>
      <c r="F643" s="70" t="s">
        <v>34</v>
      </c>
      <c r="G643" s="70" t="s">
        <v>9539</v>
      </c>
      <c r="J643" s="126">
        <v>16046</v>
      </c>
      <c r="L643" s="126">
        <f t="shared" si="8"/>
        <v>3367447.8699999996</v>
      </c>
    </row>
    <row r="644" spans="1:12">
      <c r="A644" s="70" t="s">
        <v>1020</v>
      </c>
      <c r="B644" s="59">
        <v>42731</v>
      </c>
      <c r="C644" s="70" t="s">
        <v>9540</v>
      </c>
      <c r="D644" s="70">
        <v>3131</v>
      </c>
      <c r="E644" s="70" t="s">
        <v>190</v>
      </c>
      <c r="F644" s="70" t="s">
        <v>34</v>
      </c>
      <c r="G644" s="70" t="s">
        <v>209</v>
      </c>
      <c r="J644" s="126">
        <v>8004</v>
      </c>
      <c r="L644" s="126">
        <f t="shared" si="8"/>
        <v>3359443.8699999996</v>
      </c>
    </row>
    <row r="645" spans="1:12">
      <c r="A645" s="70" t="s">
        <v>824</v>
      </c>
      <c r="B645" s="59">
        <v>42731</v>
      </c>
      <c r="C645" s="70" t="s">
        <v>9541</v>
      </c>
      <c r="D645" s="70">
        <v>3132</v>
      </c>
      <c r="E645" s="70" t="s">
        <v>190</v>
      </c>
      <c r="F645" s="70" t="s">
        <v>34</v>
      </c>
      <c r="G645" s="70" t="s">
        <v>1349</v>
      </c>
      <c r="J645" s="126">
        <v>2320</v>
      </c>
      <c r="L645" s="126">
        <f t="shared" si="8"/>
        <v>3357123.8699999996</v>
      </c>
    </row>
    <row r="646" spans="1:12">
      <c r="A646" s="70" t="s">
        <v>1962</v>
      </c>
      <c r="B646" s="59">
        <v>42731</v>
      </c>
      <c r="C646" s="70" t="s">
        <v>9542</v>
      </c>
      <c r="D646" s="70">
        <v>3133</v>
      </c>
      <c r="E646" s="70" t="s">
        <v>190</v>
      </c>
      <c r="F646" s="70" t="s">
        <v>34</v>
      </c>
      <c r="G646" s="70" t="s">
        <v>1349</v>
      </c>
      <c r="J646" s="126">
        <v>13572</v>
      </c>
      <c r="L646" s="126">
        <f t="shared" ref="L646:L709" si="9">+L645+H646-J646</f>
        <v>3343551.8699999996</v>
      </c>
    </row>
    <row r="647" spans="1:12">
      <c r="A647" s="70" t="s">
        <v>1057</v>
      </c>
      <c r="B647" s="59">
        <v>42731</v>
      </c>
      <c r="C647" s="70" t="s">
        <v>9543</v>
      </c>
      <c r="D647" s="70">
        <v>3134</v>
      </c>
      <c r="E647" s="70" t="s">
        <v>190</v>
      </c>
      <c r="F647" s="70" t="s">
        <v>34</v>
      </c>
      <c r="G647" s="70" t="s">
        <v>7367</v>
      </c>
      <c r="J647" s="126">
        <v>464</v>
      </c>
      <c r="L647" s="126">
        <f t="shared" si="9"/>
        <v>3343087.8699999996</v>
      </c>
    </row>
    <row r="648" spans="1:12">
      <c r="A648" s="70" t="s">
        <v>1060</v>
      </c>
      <c r="B648" s="59">
        <v>42731</v>
      </c>
      <c r="C648" s="70" t="s">
        <v>9544</v>
      </c>
      <c r="D648" s="70">
        <v>3135</v>
      </c>
      <c r="E648" s="70" t="s">
        <v>190</v>
      </c>
      <c r="F648" s="70" t="s">
        <v>34</v>
      </c>
      <c r="G648" s="70" t="s">
        <v>7367</v>
      </c>
      <c r="J648" s="126">
        <v>11078</v>
      </c>
      <c r="L648" s="126">
        <f t="shared" si="9"/>
        <v>3332009.8699999996</v>
      </c>
    </row>
    <row r="649" spans="1:12">
      <c r="A649" s="70" t="s">
        <v>1062</v>
      </c>
      <c r="B649" s="59">
        <v>42731</v>
      </c>
      <c r="C649" s="70" t="s">
        <v>9545</v>
      </c>
      <c r="D649" s="70">
        <v>3136</v>
      </c>
      <c r="E649" s="70" t="s">
        <v>190</v>
      </c>
      <c r="F649" s="70" t="s">
        <v>34</v>
      </c>
      <c r="G649" s="70" t="s">
        <v>8915</v>
      </c>
      <c r="J649" s="126">
        <v>9280</v>
      </c>
      <c r="L649" s="126">
        <f t="shared" si="9"/>
        <v>3322729.8699999996</v>
      </c>
    </row>
    <row r="650" spans="1:12">
      <c r="A650" s="70" t="s">
        <v>1064</v>
      </c>
      <c r="B650" s="59">
        <v>42731</v>
      </c>
      <c r="C650" s="70" t="s">
        <v>9546</v>
      </c>
      <c r="D650" s="70">
        <v>3137</v>
      </c>
      <c r="E650" s="70" t="s">
        <v>190</v>
      </c>
      <c r="F650" s="70" t="s">
        <v>34</v>
      </c>
      <c r="G650" s="70" t="s">
        <v>8915</v>
      </c>
      <c r="J650" s="126">
        <v>15080</v>
      </c>
      <c r="L650" s="126">
        <f t="shared" si="9"/>
        <v>3307649.8699999996</v>
      </c>
    </row>
    <row r="651" spans="1:12">
      <c r="A651" s="70" t="s">
        <v>1066</v>
      </c>
      <c r="B651" s="59">
        <v>42731</v>
      </c>
      <c r="C651" s="70" t="s">
        <v>9547</v>
      </c>
      <c r="D651" s="70">
        <v>3138</v>
      </c>
      <c r="E651" s="70" t="s">
        <v>385</v>
      </c>
      <c r="F651" s="70" t="s">
        <v>34</v>
      </c>
      <c r="G651" s="70" t="s">
        <v>391</v>
      </c>
      <c r="J651" s="126">
        <v>9576.4500000000007</v>
      </c>
      <c r="L651" s="126">
        <f t="shared" si="9"/>
        <v>3298073.4199999995</v>
      </c>
    </row>
    <row r="652" spans="1:12">
      <c r="A652" s="70" t="s">
        <v>1068</v>
      </c>
      <c r="B652" s="59">
        <v>42731</v>
      </c>
      <c r="C652" s="70" t="s">
        <v>9548</v>
      </c>
      <c r="D652" s="70" t="s">
        <v>9549</v>
      </c>
      <c r="E652" s="70" t="s">
        <v>385</v>
      </c>
      <c r="F652" s="70" t="s">
        <v>34</v>
      </c>
      <c r="G652" s="70" t="s">
        <v>391</v>
      </c>
      <c r="J652" s="126">
        <v>11213.8</v>
      </c>
      <c r="L652" s="126">
        <f t="shared" si="9"/>
        <v>3286859.6199999996</v>
      </c>
    </row>
    <row r="653" spans="1:12">
      <c r="A653" s="70" t="s">
        <v>1022</v>
      </c>
      <c r="B653" s="59">
        <v>42731</v>
      </c>
      <c r="C653" s="70" t="s">
        <v>9550</v>
      </c>
      <c r="D653" s="70" t="s">
        <v>9551</v>
      </c>
      <c r="E653" s="70" t="s">
        <v>385</v>
      </c>
      <c r="F653" s="70" t="s">
        <v>34</v>
      </c>
      <c r="G653" s="70" t="s">
        <v>391</v>
      </c>
      <c r="J653" s="126">
        <v>11248.84</v>
      </c>
      <c r="L653" s="126">
        <f t="shared" si="9"/>
        <v>3275610.78</v>
      </c>
    </row>
    <row r="654" spans="1:12">
      <c r="A654" s="70" t="s">
        <v>991</v>
      </c>
      <c r="B654" s="59">
        <v>42731</v>
      </c>
      <c r="C654" s="70" t="s">
        <v>9552</v>
      </c>
      <c r="D654" s="70" t="s">
        <v>9553</v>
      </c>
      <c r="E654" s="70" t="s">
        <v>385</v>
      </c>
      <c r="F654" s="70" t="s">
        <v>34</v>
      </c>
      <c r="G654" s="70" t="s">
        <v>391</v>
      </c>
      <c r="J654" s="126">
        <v>10999.07</v>
      </c>
      <c r="L654" s="126">
        <f t="shared" si="9"/>
        <v>3264611.71</v>
      </c>
    </row>
    <row r="655" spans="1:12">
      <c r="A655" s="70" t="s">
        <v>994</v>
      </c>
      <c r="B655" s="59">
        <v>42731</v>
      </c>
      <c r="C655" s="70" t="s">
        <v>9554</v>
      </c>
      <c r="D655" s="70" t="s">
        <v>9555</v>
      </c>
      <c r="E655" s="70" t="s">
        <v>385</v>
      </c>
      <c r="F655" s="70" t="s">
        <v>34</v>
      </c>
      <c r="G655" s="70" t="s">
        <v>386</v>
      </c>
      <c r="J655" s="126">
        <v>33593.919999999998</v>
      </c>
      <c r="L655" s="126">
        <f t="shared" si="9"/>
        <v>3231017.79</v>
      </c>
    </row>
    <row r="656" spans="1:12">
      <c r="A656" s="70" t="s">
        <v>996</v>
      </c>
      <c r="B656" s="59">
        <v>42731</v>
      </c>
      <c r="C656" s="70" t="s">
        <v>9556</v>
      </c>
      <c r="D656" s="70" t="s">
        <v>9557</v>
      </c>
      <c r="E656" s="70" t="s">
        <v>385</v>
      </c>
      <c r="F656" s="70" t="s">
        <v>34</v>
      </c>
      <c r="G656" s="70" t="s">
        <v>386</v>
      </c>
      <c r="J656" s="126">
        <v>6152.58</v>
      </c>
      <c r="L656" s="126">
        <f t="shared" si="9"/>
        <v>3224865.21</v>
      </c>
    </row>
    <row r="657" spans="1:12">
      <c r="A657" s="70" t="s">
        <v>1024</v>
      </c>
      <c r="B657" s="59">
        <v>42731</v>
      </c>
      <c r="C657" s="70" t="s">
        <v>9558</v>
      </c>
      <c r="D657" s="70" t="s">
        <v>9559</v>
      </c>
      <c r="E657" s="70" t="s">
        <v>385</v>
      </c>
      <c r="F657" s="70" t="s">
        <v>34</v>
      </c>
      <c r="G657" s="70" t="s">
        <v>386</v>
      </c>
      <c r="J657" s="126">
        <v>12747.74</v>
      </c>
      <c r="L657" s="126">
        <f t="shared" si="9"/>
        <v>3212117.4699999997</v>
      </c>
    </row>
    <row r="658" spans="1:12">
      <c r="A658" s="70" t="s">
        <v>1070</v>
      </c>
      <c r="B658" s="59">
        <v>42731</v>
      </c>
      <c r="C658" s="70" t="s">
        <v>9560</v>
      </c>
      <c r="D658" s="70">
        <v>3145</v>
      </c>
      <c r="E658" s="70" t="s">
        <v>190</v>
      </c>
      <c r="F658" s="70" t="s">
        <v>34</v>
      </c>
      <c r="G658" s="70" t="s">
        <v>4453</v>
      </c>
      <c r="J658" s="126">
        <v>29979.18</v>
      </c>
      <c r="L658" s="126">
        <f t="shared" si="9"/>
        <v>3182138.2899999996</v>
      </c>
    </row>
    <row r="659" spans="1:12">
      <c r="A659" s="70" t="s">
        <v>1072</v>
      </c>
      <c r="B659" s="59">
        <v>42731</v>
      </c>
      <c r="C659" s="70" t="s">
        <v>9561</v>
      </c>
      <c r="D659" s="70">
        <v>3146</v>
      </c>
      <c r="E659" s="70" t="s">
        <v>190</v>
      </c>
      <c r="F659" s="70" t="s">
        <v>34</v>
      </c>
      <c r="G659" s="70" t="s">
        <v>341</v>
      </c>
      <c r="J659" s="126">
        <v>57971.16</v>
      </c>
      <c r="L659" s="126">
        <f t="shared" si="9"/>
        <v>3124167.1299999994</v>
      </c>
    </row>
    <row r="660" spans="1:12">
      <c r="A660" s="70" t="s">
        <v>1074</v>
      </c>
      <c r="B660" s="59">
        <v>42731</v>
      </c>
      <c r="C660" s="70" t="s">
        <v>9562</v>
      </c>
      <c r="D660" s="70">
        <v>18264</v>
      </c>
      <c r="E660" s="70" t="s">
        <v>623</v>
      </c>
      <c r="F660" s="70" t="s">
        <v>34</v>
      </c>
      <c r="G660" s="70" t="s">
        <v>4227</v>
      </c>
      <c r="J660" s="126">
        <v>100000</v>
      </c>
      <c r="L660" s="126">
        <f t="shared" si="9"/>
        <v>3024167.1299999994</v>
      </c>
    </row>
    <row r="661" spans="1:12">
      <c r="A661" s="70" t="s">
        <v>1108</v>
      </c>
      <c r="B661" s="59">
        <v>42731</v>
      </c>
      <c r="C661" s="70" t="s">
        <v>9563</v>
      </c>
      <c r="D661" s="70">
        <v>3147</v>
      </c>
      <c r="E661" s="70" t="s">
        <v>190</v>
      </c>
      <c r="F661" s="70" t="s">
        <v>34</v>
      </c>
      <c r="G661" s="70" t="s">
        <v>9814</v>
      </c>
      <c r="J661" s="126">
        <v>240000</v>
      </c>
      <c r="L661" s="126">
        <f t="shared" si="9"/>
        <v>2784167.1299999994</v>
      </c>
    </row>
    <row r="662" spans="1:12">
      <c r="A662" s="70" t="s">
        <v>9564</v>
      </c>
      <c r="B662" s="59">
        <v>42731</v>
      </c>
      <c r="C662" s="70">
        <v>31369</v>
      </c>
      <c r="D662" s="70">
        <v>31369</v>
      </c>
      <c r="E662" s="70" t="s">
        <v>45</v>
      </c>
      <c r="F662" s="70" t="s">
        <v>34</v>
      </c>
      <c r="G662" s="70" t="s">
        <v>9565</v>
      </c>
      <c r="H662" s="126">
        <v>6935.14</v>
      </c>
      <c r="L662" s="126">
        <f t="shared" si="9"/>
        <v>2791102.2699999996</v>
      </c>
    </row>
    <row r="663" spans="1:12">
      <c r="A663" s="70" t="s">
        <v>5370</v>
      </c>
      <c r="B663" s="59">
        <v>42732</v>
      </c>
      <c r="C663" s="70" t="s">
        <v>6070</v>
      </c>
      <c r="D663" s="70">
        <v>29413</v>
      </c>
      <c r="E663" s="70" t="s">
        <v>4</v>
      </c>
      <c r="F663" s="70" t="s">
        <v>5520</v>
      </c>
      <c r="G663" s="70" t="s">
        <v>9566</v>
      </c>
      <c r="H663" s="126">
        <v>1025</v>
      </c>
      <c r="L663" s="126">
        <f t="shared" si="9"/>
        <v>2792127.2699999996</v>
      </c>
    </row>
    <row r="664" spans="1:12">
      <c r="A664" s="70" t="s">
        <v>9567</v>
      </c>
      <c r="B664" s="59">
        <v>42732</v>
      </c>
      <c r="C664" s="70" t="s">
        <v>5051</v>
      </c>
      <c r="D664" s="70">
        <v>29381</v>
      </c>
      <c r="E664" s="70" t="s">
        <v>4</v>
      </c>
      <c r="F664" s="70" t="s">
        <v>6645</v>
      </c>
      <c r="G664" s="70" t="s">
        <v>9568</v>
      </c>
      <c r="J664" s="126">
        <v>25000</v>
      </c>
      <c r="L664" s="126">
        <f t="shared" si="9"/>
        <v>2767127.2699999996</v>
      </c>
    </row>
    <row r="665" spans="1:12">
      <c r="A665" s="70" t="s">
        <v>6143</v>
      </c>
      <c r="B665" s="59">
        <v>42732</v>
      </c>
      <c r="C665" s="70" t="s">
        <v>5051</v>
      </c>
      <c r="D665" s="70">
        <v>29414</v>
      </c>
      <c r="E665" s="70" t="s">
        <v>4</v>
      </c>
      <c r="F665" s="70" t="s">
        <v>5520</v>
      </c>
      <c r="G665" s="70" t="s">
        <v>9569</v>
      </c>
      <c r="H665" s="126">
        <v>250000</v>
      </c>
      <c r="L665" s="126">
        <f t="shared" si="9"/>
        <v>3017127.2699999996</v>
      </c>
    </row>
    <row r="666" spans="1:12">
      <c r="A666" s="70" t="s">
        <v>6936</v>
      </c>
      <c r="B666" s="59">
        <v>42732</v>
      </c>
      <c r="C666" s="70" t="s">
        <v>5051</v>
      </c>
      <c r="D666" s="70">
        <v>29417</v>
      </c>
      <c r="E666" s="70" t="s">
        <v>4</v>
      </c>
      <c r="F666" s="70" t="s">
        <v>5520</v>
      </c>
      <c r="G666" s="70" t="s">
        <v>9570</v>
      </c>
      <c r="H666" s="126">
        <v>258000</v>
      </c>
      <c r="L666" s="126">
        <f t="shared" si="9"/>
        <v>3275127.2699999996</v>
      </c>
    </row>
    <row r="667" spans="1:12">
      <c r="A667" s="70" t="s">
        <v>9571</v>
      </c>
      <c r="B667" s="59">
        <v>42732</v>
      </c>
      <c r="C667" s="70" t="s">
        <v>6070</v>
      </c>
      <c r="D667" s="70">
        <v>29418</v>
      </c>
      <c r="E667" s="70" t="s">
        <v>4</v>
      </c>
      <c r="F667" s="70" t="s">
        <v>5520</v>
      </c>
      <c r="G667" s="70" t="s">
        <v>9572</v>
      </c>
      <c r="H667" s="126">
        <v>600000</v>
      </c>
      <c r="L667" s="126">
        <f t="shared" si="9"/>
        <v>3875127.2699999996</v>
      </c>
    </row>
    <row r="668" spans="1:12">
      <c r="A668" s="70" t="s">
        <v>9573</v>
      </c>
      <c r="B668" s="59">
        <v>42732</v>
      </c>
      <c r="C668" s="70" t="s">
        <v>9574</v>
      </c>
      <c r="D668" s="70">
        <v>29421</v>
      </c>
      <c r="E668" s="70" t="s">
        <v>4</v>
      </c>
      <c r="F668" s="70" t="s">
        <v>5520</v>
      </c>
      <c r="G668" s="70" t="s">
        <v>9574</v>
      </c>
      <c r="H668" s="126">
        <v>9735.9699999999993</v>
      </c>
      <c r="L668" s="126">
        <f t="shared" si="9"/>
        <v>3884863.2399999998</v>
      </c>
    </row>
    <row r="669" spans="1:12">
      <c r="A669" s="70" t="s">
        <v>9575</v>
      </c>
      <c r="B669" s="59">
        <v>42732</v>
      </c>
      <c r="C669" s="70" t="s">
        <v>7</v>
      </c>
      <c r="D669" s="70">
        <v>29422</v>
      </c>
      <c r="E669" s="70" t="s">
        <v>4</v>
      </c>
      <c r="F669" s="70" t="s">
        <v>5520</v>
      </c>
      <c r="G669" s="70" t="s">
        <v>7</v>
      </c>
      <c r="H669" s="126">
        <v>151197.67000000001</v>
      </c>
      <c r="L669" s="126">
        <f t="shared" si="9"/>
        <v>4036060.9099999997</v>
      </c>
    </row>
    <row r="670" spans="1:12">
      <c r="A670" s="70" t="s">
        <v>9576</v>
      </c>
      <c r="B670" s="59">
        <v>42732</v>
      </c>
      <c r="C670" s="70" t="s">
        <v>5576</v>
      </c>
      <c r="D670" s="70">
        <v>29423</v>
      </c>
      <c r="E670" s="70" t="s">
        <v>4</v>
      </c>
      <c r="F670" s="70" t="s">
        <v>6645</v>
      </c>
      <c r="G670" s="70" t="s">
        <v>9577</v>
      </c>
      <c r="H670" s="126">
        <v>167000</v>
      </c>
      <c r="L670" s="126">
        <f t="shared" si="9"/>
        <v>4203060.91</v>
      </c>
    </row>
    <row r="671" spans="1:12">
      <c r="A671" s="70" t="s">
        <v>9578</v>
      </c>
      <c r="B671" s="59">
        <v>42732</v>
      </c>
      <c r="C671" s="70" t="s">
        <v>6070</v>
      </c>
      <c r="D671" s="70">
        <v>29424</v>
      </c>
      <c r="E671" s="70" t="s">
        <v>4</v>
      </c>
      <c r="F671" s="70" t="s">
        <v>6645</v>
      </c>
      <c r="G671" s="70" t="s">
        <v>9579</v>
      </c>
      <c r="H671" s="126">
        <v>4100</v>
      </c>
      <c r="L671" s="126">
        <f t="shared" si="9"/>
        <v>4207160.91</v>
      </c>
    </row>
    <row r="672" spans="1:12">
      <c r="A672" s="70" t="s">
        <v>9580</v>
      </c>
      <c r="B672" s="59">
        <v>42732</v>
      </c>
      <c r="C672" s="70" t="s">
        <v>1579</v>
      </c>
      <c r="D672" s="70">
        <v>29427</v>
      </c>
      <c r="E672" s="70" t="s">
        <v>4</v>
      </c>
      <c r="F672" s="70" t="s">
        <v>6645</v>
      </c>
      <c r="G672" s="70" t="s">
        <v>9581</v>
      </c>
      <c r="H672" s="126">
        <v>20000</v>
      </c>
      <c r="L672" s="126">
        <f t="shared" si="9"/>
        <v>4227160.91</v>
      </c>
    </row>
    <row r="673" spans="1:12">
      <c r="A673" s="70" t="s">
        <v>9582</v>
      </c>
      <c r="B673" s="59">
        <v>42732</v>
      </c>
      <c r="C673" s="70" t="s">
        <v>56</v>
      </c>
      <c r="D673" s="70">
        <v>29428</v>
      </c>
      <c r="E673" s="70" t="s">
        <v>4</v>
      </c>
      <c r="F673" s="70" t="s">
        <v>6645</v>
      </c>
      <c r="G673" s="70" t="s">
        <v>9583</v>
      </c>
      <c r="H673" s="126">
        <v>20000</v>
      </c>
      <c r="L673" s="126">
        <f t="shared" si="9"/>
        <v>4247160.91</v>
      </c>
    </row>
    <row r="674" spans="1:12">
      <c r="A674" s="70" t="s">
        <v>9584</v>
      </c>
      <c r="B674" s="59">
        <v>42732</v>
      </c>
      <c r="C674" s="70" t="s">
        <v>9585</v>
      </c>
      <c r="D674" s="70">
        <v>649</v>
      </c>
      <c r="E674" s="70" t="s">
        <v>4</v>
      </c>
      <c r="F674" s="70" t="s">
        <v>2974</v>
      </c>
      <c r="G674" s="70" t="s">
        <v>9586</v>
      </c>
      <c r="H674" s="126">
        <v>39267.160000000003</v>
      </c>
      <c r="L674" s="126">
        <f t="shared" si="9"/>
        <v>4286428.07</v>
      </c>
    </row>
    <row r="675" spans="1:12">
      <c r="A675" s="70" t="s">
        <v>9587</v>
      </c>
      <c r="B675" s="59">
        <v>42732</v>
      </c>
      <c r="C675" s="70" t="s">
        <v>9588</v>
      </c>
      <c r="D675" s="70">
        <v>650</v>
      </c>
      <c r="E675" s="70" t="s">
        <v>4</v>
      </c>
      <c r="F675" s="70" t="s">
        <v>2974</v>
      </c>
      <c r="G675" s="70" t="s">
        <v>9589</v>
      </c>
      <c r="H675" s="126">
        <v>2773.35</v>
      </c>
      <c r="L675" s="126">
        <f t="shared" si="9"/>
        <v>4289201.42</v>
      </c>
    </row>
    <row r="676" spans="1:12">
      <c r="A676" s="70" t="s">
        <v>9590</v>
      </c>
      <c r="B676" s="59">
        <v>42732</v>
      </c>
      <c r="C676" s="70" t="s">
        <v>9591</v>
      </c>
      <c r="D676" s="70">
        <v>31347</v>
      </c>
      <c r="E676" s="70" t="s">
        <v>33</v>
      </c>
      <c r="F676" s="70" t="s">
        <v>3046</v>
      </c>
      <c r="G676" s="70" t="s">
        <v>9592</v>
      </c>
      <c r="H676" s="126">
        <v>145.12</v>
      </c>
      <c r="L676" s="126">
        <f t="shared" si="9"/>
        <v>4289346.54</v>
      </c>
    </row>
    <row r="677" spans="1:12">
      <c r="A677" s="70" t="s">
        <v>6178</v>
      </c>
      <c r="B677" s="59">
        <v>42732</v>
      </c>
      <c r="C677" s="70" t="s">
        <v>9593</v>
      </c>
      <c r="D677" s="70">
        <v>31348</v>
      </c>
      <c r="E677" s="70" t="s">
        <v>33</v>
      </c>
      <c r="F677" s="70" t="s">
        <v>3046</v>
      </c>
      <c r="G677" s="70" t="s">
        <v>9594</v>
      </c>
      <c r="H677" s="126">
        <v>233.5</v>
      </c>
      <c r="L677" s="126">
        <f t="shared" si="9"/>
        <v>4289580.04</v>
      </c>
    </row>
    <row r="678" spans="1:12">
      <c r="A678" s="70" t="s">
        <v>9595</v>
      </c>
      <c r="B678" s="59">
        <v>42732</v>
      </c>
      <c r="C678" s="70" t="s">
        <v>6070</v>
      </c>
      <c r="D678" s="70">
        <v>29434</v>
      </c>
      <c r="E678" s="70" t="s">
        <v>4</v>
      </c>
      <c r="F678" s="70" t="s">
        <v>6645</v>
      </c>
      <c r="G678" s="70" t="s">
        <v>9596</v>
      </c>
      <c r="H678" s="126">
        <v>413.07</v>
      </c>
      <c r="L678" s="126">
        <f t="shared" si="9"/>
        <v>4289993.1100000003</v>
      </c>
    </row>
    <row r="679" spans="1:12">
      <c r="A679" s="70" t="s">
        <v>9597</v>
      </c>
      <c r="B679" s="59">
        <v>42732</v>
      </c>
      <c r="C679" s="70" t="s">
        <v>6070</v>
      </c>
      <c r="D679" s="70">
        <v>29435</v>
      </c>
      <c r="E679" s="70" t="s">
        <v>4</v>
      </c>
      <c r="F679" s="70" t="s">
        <v>6645</v>
      </c>
      <c r="G679" s="70" t="s">
        <v>4540</v>
      </c>
      <c r="H679" s="126">
        <v>2195.08</v>
      </c>
      <c r="L679" s="126">
        <f t="shared" si="9"/>
        <v>4292188.1900000004</v>
      </c>
    </row>
    <row r="680" spans="1:12">
      <c r="A680" s="70" t="s">
        <v>8198</v>
      </c>
      <c r="B680" s="59">
        <v>42732</v>
      </c>
      <c r="C680" s="70" t="s">
        <v>6070</v>
      </c>
      <c r="D680" s="70">
        <v>29436</v>
      </c>
      <c r="E680" s="70" t="s">
        <v>4</v>
      </c>
      <c r="F680" s="70" t="s">
        <v>6645</v>
      </c>
      <c r="G680" s="70" t="s">
        <v>4540</v>
      </c>
      <c r="H680" s="126">
        <v>500</v>
      </c>
      <c r="L680" s="126">
        <f t="shared" si="9"/>
        <v>4292688.1900000004</v>
      </c>
    </row>
    <row r="681" spans="1:12">
      <c r="A681" s="70" t="s">
        <v>9598</v>
      </c>
      <c r="B681" s="59">
        <v>42732</v>
      </c>
      <c r="C681" s="70" t="s">
        <v>6070</v>
      </c>
      <c r="D681" s="70">
        <v>29438</v>
      </c>
      <c r="E681" s="70" t="s">
        <v>4</v>
      </c>
      <c r="F681" s="70" t="s">
        <v>6645</v>
      </c>
      <c r="G681" s="70" t="s">
        <v>9599</v>
      </c>
      <c r="H681" s="126">
        <v>384700</v>
      </c>
      <c r="L681" s="126">
        <f t="shared" si="9"/>
        <v>4677388.1900000004</v>
      </c>
    </row>
    <row r="682" spans="1:12">
      <c r="A682" s="70" t="s">
        <v>9600</v>
      </c>
      <c r="B682" s="59">
        <v>42732</v>
      </c>
      <c r="C682" s="70" t="s">
        <v>7</v>
      </c>
      <c r="D682" s="70">
        <v>29440</v>
      </c>
      <c r="E682" s="70" t="s">
        <v>4</v>
      </c>
      <c r="F682" s="70" t="s">
        <v>6645</v>
      </c>
      <c r="G682" s="70" t="s">
        <v>7</v>
      </c>
      <c r="H682" s="126">
        <v>138512</v>
      </c>
      <c r="L682" s="126">
        <f t="shared" si="9"/>
        <v>4815900.1900000004</v>
      </c>
    </row>
    <row r="683" spans="1:12">
      <c r="A683" s="70" t="s">
        <v>8827</v>
      </c>
      <c r="B683" s="59">
        <v>42732</v>
      </c>
      <c r="C683" s="70" t="s">
        <v>3</v>
      </c>
      <c r="D683" s="70">
        <v>29441</v>
      </c>
      <c r="E683" s="70" t="s">
        <v>4</v>
      </c>
      <c r="F683" s="70" t="s">
        <v>6645</v>
      </c>
      <c r="G683" s="70" t="s">
        <v>3</v>
      </c>
      <c r="H683" s="126">
        <v>26177.55</v>
      </c>
      <c r="L683" s="126">
        <f t="shared" si="9"/>
        <v>4842077.74</v>
      </c>
    </row>
    <row r="684" spans="1:12">
      <c r="A684" s="70" t="s">
        <v>498</v>
      </c>
      <c r="B684" s="59">
        <v>42732</v>
      </c>
      <c r="C684" s="70" t="s">
        <v>9601</v>
      </c>
      <c r="D684" s="70">
        <v>3159</v>
      </c>
      <c r="E684" s="70" t="s">
        <v>190</v>
      </c>
      <c r="F684" s="70" t="s">
        <v>34</v>
      </c>
      <c r="G684" s="70" t="s">
        <v>4453</v>
      </c>
      <c r="J684" s="126">
        <v>44564.44</v>
      </c>
      <c r="L684" s="126">
        <f t="shared" si="9"/>
        <v>4797513.3</v>
      </c>
    </row>
    <row r="685" spans="1:12">
      <c r="A685" s="70" t="s">
        <v>1091</v>
      </c>
      <c r="B685" s="59">
        <v>42732</v>
      </c>
      <c r="C685" s="70" t="s">
        <v>9602</v>
      </c>
      <c r="D685" s="70">
        <v>3160</v>
      </c>
      <c r="E685" s="70" t="s">
        <v>183</v>
      </c>
      <c r="F685" s="70" t="s">
        <v>34</v>
      </c>
      <c r="G685" s="70" t="s">
        <v>2055</v>
      </c>
      <c r="J685" s="126">
        <v>943869.33</v>
      </c>
      <c r="L685" s="126">
        <f t="shared" si="9"/>
        <v>3853643.9699999997</v>
      </c>
    </row>
    <row r="686" spans="1:12">
      <c r="A686" s="70" t="s">
        <v>1989</v>
      </c>
      <c r="B686" s="59">
        <v>42732</v>
      </c>
      <c r="C686" s="70" t="s">
        <v>9603</v>
      </c>
      <c r="D686" s="70">
        <v>3161</v>
      </c>
      <c r="E686" s="70" t="s">
        <v>183</v>
      </c>
      <c r="F686" s="70" t="s">
        <v>34</v>
      </c>
      <c r="G686" s="70" t="s">
        <v>9604</v>
      </c>
      <c r="J686" s="126">
        <v>5000</v>
      </c>
      <c r="L686" s="126">
        <f t="shared" si="9"/>
        <v>3848643.9699999997</v>
      </c>
    </row>
    <row r="687" spans="1:12">
      <c r="A687" s="70" t="s">
        <v>1990</v>
      </c>
      <c r="B687" s="59">
        <v>42732</v>
      </c>
      <c r="C687" s="70" t="s">
        <v>9605</v>
      </c>
      <c r="D687" s="70">
        <v>3162</v>
      </c>
      <c r="E687" s="70" t="s">
        <v>183</v>
      </c>
      <c r="F687" s="70" t="s">
        <v>34</v>
      </c>
      <c r="G687" s="70" t="s">
        <v>9606</v>
      </c>
      <c r="J687" s="126">
        <v>5000</v>
      </c>
      <c r="L687" s="126">
        <f t="shared" si="9"/>
        <v>3843643.9699999997</v>
      </c>
    </row>
    <row r="688" spans="1:12">
      <c r="A688" s="70" t="s">
        <v>1992</v>
      </c>
      <c r="B688" s="59">
        <v>42732</v>
      </c>
      <c r="C688" s="70" t="s">
        <v>9607</v>
      </c>
      <c r="D688" s="70">
        <v>3163</v>
      </c>
      <c r="E688" s="70" t="s">
        <v>183</v>
      </c>
      <c r="F688" s="70" t="s">
        <v>34</v>
      </c>
      <c r="G688" s="70" t="s">
        <v>9608</v>
      </c>
      <c r="J688" s="126">
        <v>100000</v>
      </c>
      <c r="L688" s="126">
        <f t="shared" si="9"/>
        <v>3743643.9699999997</v>
      </c>
    </row>
    <row r="689" spans="1:12">
      <c r="A689" s="70" t="s">
        <v>2057</v>
      </c>
      <c r="B689" s="59">
        <v>42732</v>
      </c>
      <c r="C689" s="70" t="s">
        <v>9609</v>
      </c>
      <c r="D689" s="70">
        <v>3190</v>
      </c>
      <c r="E689" s="70" t="s">
        <v>190</v>
      </c>
      <c r="F689" s="70" t="s">
        <v>34</v>
      </c>
      <c r="G689" s="70" t="s">
        <v>4453</v>
      </c>
      <c r="J689" s="126">
        <v>424.47</v>
      </c>
      <c r="L689" s="126">
        <f t="shared" si="9"/>
        <v>3743219.4999999995</v>
      </c>
    </row>
    <row r="690" spans="1:12">
      <c r="A690" s="70" t="s">
        <v>4495</v>
      </c>
      <c r="B690" s="59">
        <v>42732</v>
      </c>
      <c r="C690" s="70" t="s">
        <v>9610</v>
      </c>
      <c r="D690" s="70">
        <v>3191</v>
      </c>
      <c r="E690" s="70" t="s">
        <v>190</v>
      </c>
      <c r="F690" s="70" t="s">
        <v>34</v>
      </c>
      <c r="G690" s="70" t="s">
        <v>4453</v>
      </c>
      <c r="J690" s="126">
        <v>1443.34</v>
      </c>
      <c r="L690" s="126">
        <f t="shared" si="9"/>
        <v>3741776.1599999997</v>
      </c>
    </row>
    <row r="691" spans="1:12">
      <c r="A691" s="70" t="s">
        <v>4496</v>
      </c>
      <c r="B691" s="59">
        <v>42732</v>
      </c>
      <c r="C691" s="70" t="s">
        <v>9611</v>
      </c>
      <c r="D691" s="70">
        <v>18265</v>
      </c>
      <c r="E691" s="70" t="s">
        <v>66</v>
      </c>
      <c r="F691" s="70" t="s">
        <v>34</v>
      </c>
      <c r="G691" s="70" t="s">
        <v>6849</v>
      </c>
      <c r="J691" s="126">
        <v>20000</v>
      </c>
      <c r="L691" s="126">
        <f t="shared" si="9"/>
        <v>3721776.1599999997</v>
      </c>
    </row>
    <row r="692" spans="1:12">
      <c r="A692" s="70" t="s">
        <v>8210</v>
      </c>
      <c r="B692" s="59">
        <v>42733</v>
      </c>
      <c r="C692" s="70" t="s">
        <v>5051</v>
      </c>
      <c r="D692" s="70">
        <v>29444</v>
      </c>
      <c r="E692" s="70" t="s">
        <v>4</v>
      </c>
      <c r="F692" s="70" t="s">
        <v>5520</v>
      </c>
      <c r="G692" s="70" t="s">
        <v>9485</v>
      </c>
      <c r="H692" s="126">
        <v>80000</v>
      </c>
      <c r="L692" s="126">
        <f t="shared" si="9"/>
        <v>3801776.1599999997</v>
      </c>
    </row>
    <row r="693" spans="1:12">
      <c r="A693" s="70" t="s">
        <v>9612</v>
      </c>
      <c r="B693" s="59">
        <v>42733</v>
      </c>
      <c r="C693" s="70" t="s">
        <v>5576</v>
      </c>
      <c r="D693" s="70">
        <v>29445</v>
      </c>
      <c r="E693" s="70" t="s">
        <v>4</v>
      </c>
      <c r="F693" s="70" t="s">
        <v>5520</v>
      </c>
      <c r="G693" s="70" t="s">
        <v>9485</v>
      </c>
      <c r="H693" s="126">
        <v>100000</v>
      </c>
      <c r="L693" s="126">
        <f t="shared" si="9"/>
        <v>3901776.1599999997</v>
      </c>
    </row>
    <row r="694" spans="1:12">
      <c r="A694" s="70" t="s">
        <v>9613</v>
      </c>
      <c r="B694" s="59">
        <v>42733</v>
      </c>
      <c r="C694" s="70" t="s">
        <v>3</v>
      </c>
      <c r="D694" s="70">
        <v>29448</v>
      </c>
      <c r="E694" s="70" t="s">
        <v>4</v>
      </c>
      <c r="F694" s="70" t="s">
        <v>5520</v>
      </c>
      <c r="G694" s="70" t="s">
        <v>3</v>
      </c>
      <c r="H694" s="126">
        <v>18802.66</v>
      </c>
      <c r="L694" s="126">
        <f t="shared" si="9"/>
        <v>3920578.82</v>
      </c>
    </row>
    <row r="695" spans="1:12">
      <c r="A695" s="70" t="s">
        <v>9614</v>
      </c>
      <c r="B695" s="59">
        <v>42733</v>
      </c>
      <c r="C695" s="70" t="s">
        <v>7</v>
      </c>
      <c r="D695" s="70">
        <v>29449</v>
      </c>
      <c r="E695" s="70" t="s">
        <v>4</v>
      </c>
      <c r="F695" s="70" t="s">
        <v>5520</v>
      </c>
      <c r="G695" s="70" t="s">
        <v>7</v>
      </c>
      <c r="H695" s="126">
        <v>26979.85</v>
      </c>
      <c r="L695" s="126">
        <f t="shared" si="9"/>
        <v>3947558.67</v>
      </c>
    </row>
    <row r="696" spans="1:12">
      <c r="A696" s="70" t="s">
        <v>9615</v>
      </c>
      <c r="B696" s="59">
        <v>42733</v>
      </c>
      <c r="C696" s="70" t="s">
        <v>6070</v>
      </c>
      <c r="D696" s="70">
        <v>29451</v>
      </c>
      <c r="E696" s="70" t="s">
        <v>4</v>
      </c>
      <c r="F696" s="70" t="s">
        <v>6645</v>
      </c>
      <c r="G696" s="70" t="s">
        <v>9616</v>
      </c>
      <c r="H696" s="126">
        <v>104000</v>
      </c>
      <c r="L696" s="126">
        <f t="shared" si="9"/>
        <v>4051558.67</v>
      </c>
    </row>
    <row r="697" spans="1:12">
      <c r="A697" s="70" t="s">
        <v>9617</v>
      </c>
      <c r="B697" s="59">
        <v>42733</v>
      </c>
      <c r="C697" s="70" t="s">
        <v>718</v>
      </c>
      <c r="D697" s="70">
        <v>31353</v>
      </c>
      <c r="E697" s="70" t="s">
        <v>33</v>
      </c>
      <c r="F697" s="70" t="s">
        <v>3046</v>
      </c>
      <c r="G697" s="70" t="s">
        <v>9618</v>
      </c>
      <c r="H697" s="126">
        <v>150100</v>
      </c>
      <c r="L697" s="126">
        <f t="shared" si="9"/>
        <v>4201658.67</v>
      </c>
    </row>
    <row r="698" spans="1:12">
      <c r="A698" s="70" t="s">
        <v>9617</v>
      </c>
      <c r="B698" s="59">
        <v>42733</v>
      </c>
      <c r="C698" s="70" t="s">
        <v>718</v>
      </c>
      <c r="D698" s="70">
        <v>31353</v>
      </c>
      <c r="E698" s="70" t="s">
        <v>33</v>
      </c>
      <c r="F698" s="70" t="s">
        <v>3046</v>
      </c>
      <c r="G698" s="70" t="s">
        <v>9619</v>
      </c>
      <c r="H698" s="126">
        <v>200000</v>
      </c>
      <c r="L698" s="126">
        <f t="shared" si="9"/>
        <v>4401658.67</v>
      </c>
    </row>
    <row r="699" spans="1:12">
      <c r="A699" s="70" t="s">
        <v>9617</v>
      </c>
      <c r="B699" s="59">
        <v>42733</v>
      </c>
      <c r="C699" s="70" t="s">
        <v>718</v>
      </c>
      <c r="D699" s="70">
        <v>31353</v>
      </c>
      <c r="E699" s="70" t="s">
        <v>33</v>
      </c>
      <c r="F699" s="70" t="s">
        <v>3046</v>
      </c>
      <c r="G699" s="70" t="s">
        <v>9620</v>
      </c>
      <c r="H699" s="126">
        <v>235000</v>
      </c>
      <c r="L699" s="126">
        <f t="shared" si="9"/>
        <v>4636658.67</v>
      </c>
    </row>
    <row r="700" spans="1:12">
      <c r="A700" s="70" t="s">
        <v>9621</v>
      </c>
      <c r="B700" s="59">
        <v>42733</v>
      </c>
      <c r="C700" s="70" t="s">
        <v>8865</v>
      </c>
      <c r="D700" s="70">
        <v>31354</v>
      </c>
      <c r="E700" s="70" t="s">
        <v>33</v>
      </c>
      <c r="F700" s="70" t="s">
        <v>3046</v>
      </c>
      <c r="G700" s="70" t="s">
        <v>117</v>
      </c>
      <c r="J700" s="126">
        <v>499982.66</v>
      </c>
      <c r="L700" s="126">
        <f t="shared" si="9"/>
        <v>4136676.01</v>
      </c>
    </row>
    <row r="701" spans="1:12">
      <c r="A701" s="70" t="s">
        <v>9621</v>
      </c>
      <c r="B701" s="59">
        <v>42733</v>
      </c>
      <c r="C701" s="70" t="s">
        <v>8865</v>
      </c>
      <c r="D701" s="70">
        <v>31354</v>
      </c>
      <c r="E701" s="70" t="s">
        <v>33</v>
      </c>
      <c r="F701" s="70" t="s">
        <v>3046</v>
      </c>
      <c r="G701" s="70" t="s">
        <v>117</v>
      </c>
      <c r="J701" s="126">
        <v>2999970.02</v>
      </c>
      <c r="L701" s="126">
        <f t="shared" si="9"/>
        <v>1136705.9899999998</v>
      </c>
    </row>
    <row r="702" spans="1:12">
      <c r="A702" s="70" t="s">
        <v>9622</v>
      </c>
      <c r="B702" s="59">
        <v>42733</v>
      </c>
      <c r="C702" s="70" t="s">
        <v>44</v>
      </c>
      <c r="D702" s="70">
        <v>31355</v>
      </c>
      <c r="E702" s="70" t="s">
        <v>33</v>
      </c>
      <c r="F702" s="70" t="s">
        <v>3046</v>
      </c>
      <c r="G702" s="70" t="s">
        <v>9623</v>
      </c>
      <c r="H702" s="126">
        <v>10424.379999999999</v>
      </c>
      <c r="L702" s="126">
        <f t="shared" si="9"/>
        <v>1147130.3699999996</v>
      </c>
    </row>
    <row r="703" spans="1:12">
      <c r="A703" s="70" t="s">
        <v>9624</v>
      </c>
      <c r="B703" s="59">
        <v>42733</v>
      </c>
      <c r="C703" s="70" t="s">
        <v>718</v>
      </c>
      <c r="D703" s="70">
        <v>31356</v>
      </c>
      <c r="E703" s="70" t="s">
        <v>33</v>
      </c>
      <c r="F703" s="70" t="s">
        <v>3046</v>
      </c>
      <c r="G703" s="70" t="s">
        <v>9625</v>
      </c>
      <c r="H703" s="126">
        <v>406300</v>
      </c>
      <c r="L703" s="126">
        <f t="shared" si="9"/>
        <v>1553430.3699999996</v>
      </c>
    </row>
    <row r="704" spans="1:12">
      <c r="A704" s="70" t="s">
        <v>9624</v>
      </c>
      <c r="B704" s="59">
        <v>42733</v>
      </c>
      <c r="C704" s="70" t="s">
        <v>718</v>
      </c>
      <c r="D704" s="70">
        <v>31356</v>
      </c>
      <c r="E704" s="70" t="s">
        <v>33</v>
      </c>
      <c r="F704" s="70" t="s">
        <v>3046</v>
      </c>
      <c r="G704" s="70" t="s">
        <v>9626</v>
      </c>
      <c r="H704" s="126">
        <v>99000</v>
      </c>
      <c r="L704" s="126">
        <f t="shared" si="9"/>
        <v>1652430.3699999996</v>
      </c>
    </row>
    <row r="705" spans="1:12">
      <c r="A705" s="70" t="s">
        <v>9627</v>
      </c>
      <c r="B705" s="59">
        <v>42733</v>
      </c>
      <c r="C705" s="70" t="s">
        <v>5576</v>
      </c>
      <c r="D705" s="70">
        <v>29452</v>
      </c>
      <c r="E705" s="70" t="s">
        <v>4</v>
      </c>
      <c r="F705" s="70" t="s">
        <v>6645</v>
      </c>
      <c r="G705" s="70" t="s">
        <v>9628</v>
      </c>
      <c r="H705" s="126">
        <v>90000</v>
      </c>
      <c r="L705" s="126">
        <f t="shared" si="9"/>
        <v>1742430.3699999996</v>
      </c>
    </row>
    <row r="706" spans="1:12">
      <c r="A706" s="70" t="s">
        <v>9629</v>
      </c>
      <c r="B706" s="59">
        <v>42733</v>
      </c>
      <c r="C706" s="70" t="s">
        <v>5051</v>
      </c>
      <c r="D706" s="70">
        <v>29454</v>
      </c>
      <c r="E706" s="70" t="s">
        <v>4</v>
      </c>
      <c r="F706" s="70" t="s">
        <v>6645</v>
      </c>
      <c r="G706" s="70" t="s">
        <v>9630</v>
      </c>
      <c r="H706" s="126">
        <v>219800</v>
      </c>
      <c r="L706" s="126">
        <f t="shared" si="9"/>
        <v>1962230.3699999996</v>
      </c>
    </row>
    <row r="707" spans="1:12">
      <c r="A707" s="70" t="s">
        <v>8870</v>
      </c>
      <c r="B707" s="59">
        <v>42733</v>
      </c>
      <c r="C707" s="70" t="s">
        <v>5051</v>
      </c>
      <c r="D707" s="70">
        <v>29455</v>
      </c>
      <c r="E707" s="70" t="s">
        <v>4</v>
      </c>
      <c r="F707" s="70" t="s">
        <v>6645</v>
      </c>
      <c r="G707" s="70" t="s">
        <v>9631</v>
      </c>
      <c r="H707" s="126">
        <v>289900</v>
      </c>
      <c r="L707" s="126">
        <f t="shared" si="9"/>
        <v>2252130.3699999996</v>
      </c>
    </row>
    <row r="708" spans="1:12">
      <c r="A708" s="70" t="s">
        <v>9632</v>
      </c>
      <c r="B708" s="59">
        <v>42733</v>
      </c>
      <c r="C708" s="70" t="s">
        <v>6070</v>
      </c>
      <c r="D708" s="70">
        <v>29456</v>
      </c>
      <c r="E708" s="70" t="s">
        <v>4</v>
      </c>
      <c r="F708" s="70" t="s">
        <v>6645</v>
      </c>
      <c r="G708" s="70" t="s">
        <v>9633</v>
      </c>
      <c r="H708" s="126">
        <v>212227.3</v>
      </c>
      <c r="L708" s="126">
        <f t="shared" si="9"/>
        <v>2464357.6699999995</v>
      </c>
    </row>
    <row r="709" spans="1:12">
      <c r="A709" s="70" t="s">
        <v>9634</v>
      </c>
      <c r="B709" s="59">
        <v>42733</v>
      </c>
      <c r="C709" s="70" t="s">
        <v>5576</v>
      </c>
      <c r="D709" s="70">
        <v>29460</v>
      </c>
      <c r="E709" s="70" t="s">
        <v>4</v>
      </c>
      <c r="F709" s="70" t="s">
        <v>6645</v>
      </c>
      <c r="G709" s="70" t="s">
        <v>5678</v>
      </c>
      <c r="H709" s="126">
        <v>20000</v>
      </c>
      <c r="L709" s="126">
        <f t="shared" si="9"/>
        <v>2484357.6699999995</v>
      </c>
    </row>
    <row r="710" spans="1:12">
      <c r="A710" s="70" t="s">
        <v>8871</v>
      </c>
      <c r="B710" s="59">
        <v>42733</v>
      </c>
      <c r="C710" s="70" t="s">
        <v>3</v>
      </c>
      <c r="D710" s="70">
        <v>29462</v>
      </c>
      <c r="E710" s="70" t="s">
        <v>4</v>
      </c>
      <c r="F710" s="70" t="s">
        <v>6645</v>
      </c>
      <c r="G710" s="70" t="s">
        <v>3</v>
      </c>
      <c r="H710" s="126">
        <v>190774.54</v>
      </c>
      <c r="L710" s="126">
        <f t="shared" ref="L710:L773" si="10">+L709+H710-J710</f>
        <v>2675132.2099999995</v>
      </c>
    </row>
    <row r="711" spans="1:12">
      <c r="A711" s="70" t="s">
        <v>9635</v>
      </c>
      <c r="B711" s="59">
        <v>42733</v>
      </c>
      <c r="C711" s="70" t="s">
        <v>7</v>
      </c>
      <c r="D711" s="70">
        <v>29464</v>
      </c>
      <c r="E711" s="70" t="s">
        <v>4</v>
      </c>
      <c r="F711" s="70" t="s">
        <v>6645</v>
      </c>
      <c r="G711" s="70" t="s">
        <v>7</v>
      </c>
      <c r="H711" s="126">
        <v>221356.98</v>
      </c>
      <c r="L711" s="126">
        <f t="shared" si="10"/>
        <v>2896489.1899999995</v>
      </c>
    </row>
    <row r="712" spans="1:12">
      <c r="A712" s="70" t="s">
        <v>9815</v>
      </c>
      <c r="B712" s="59">
        <v>42733</v>
      </c>
      <c r="C712" s="70" t="s">
        <v>9816</v>
      </c>
      <c r="D712" s="70">
        <v>31675</v>
      </c>
      <c r="E712" s="70" t="s">
        <v>33</v>
      </c>
      <c r="F712" s="70" t="s">
        <v>34</v>
      </c>
      <c r="G712" s="70" t="s">
        <v>9817</v>
      </c>
      <c r="H712" s="126">
        <v>131.46</v>
      </c>
      <c r="L712" s="126">
        <f t="shared" si="10"/>
        <v>2896620.6499999994</v>
      </c>
    </row>
    <row r="713" spans="1:12">
      <c r="A713" s="70" t="s">
        <v>2082</v>
      </c>
      <c r="B713" s="59">
        <v>42733</v>
      </c>
      <c r="C713" s="70" t="s">
        <v>9636</v>
      </c>
      <c r="D713" s="70">
        <v>3192</v>
      </c>
      <c r="E713" s="70" t="s">
        <v>190</v>
      </c>
      <c r="F713" s="70" t="s">
        <v>34</v>
      </c>
      <c r="G713" s="70" t="s">
        <v>4453</v>
      </c>
      <c r="J713" s="126">
        <v>3445.2</v>
      </c>
      <c r="L713" s="126">
        <f t="shared" si="10"/>
        <v>2893175.4499999993</v>
      </c>
    </row>
    <row r="714" spans="1:12">
      <c r="A714" s="70" t="s">
        <v>4499</v>
      </c>
      <c r="B714" s="59">
        <v>42733</v>
      </c>
      <c r="C714" s="70" t="s">
        <v>9637</v>
      </c>
      <c r="D714" s="70">
        <v>3193</v>
      </c>
      <c r="E714" s="70" t="s">
        <v>190</v>
      </c>
      <c r="F714" s="70" t="s">
        <v>34</v>
      </c>
      <c r="G714" s="70" t="s">
        <v>4453</v>
      </c>
      <c r="J714" s="126">
        <v>340806.1</v>
      </c>
      <c r="L714" s="126">
        <f t="shared" si="10"/>
        <v>2552369.3499999992</v>
      </c>
    </row>
    <row r="715" spans="1:12">
      <c r="A715" s="70" t="s">
        <v>2925</v>
      </c>
      <c r="B715" s="59">
        <v>42733</v>
      </c>
      <c r="C715" s="70" t="s">
        <v>9638</v>
      </c>
      <c r="D715" s="70">
        <v>3194</v>
      </c>
      <c r="E715" s="70" t="s">
        <v>190</v>
      </c>
      <c r="F715" s="70" t="s">
        <v>34</v>
      </c>
      <c r="G715" s="70" t="s">
        <v>4453</v>
      </c>
      <c r="J715" s="126">
        <v>58054.239999999998</v>
      </c>
      <c r="L715" s="126">
        <f t="shared" si="10"/>
        <v>2494315.1099999989</v>
      </c>
    </row>
    <row r="716" spans="1:12">
      <c r="A716" s="70" t="s">
        <v>2927</v>
      </c>
      <c r="B716" s="59">
        <v>42733</v>
      </c>
      <c r="C716" s="70" t="s">
        <v>9639</v>
      </c>
      <c r="D716" s="70">
        <v>3195</v>
      </c>
      <c r="E716" s="70" t="s">
        <v>183</v>
      </c>
      <c r="F716" s="70" t="s">
        <v>34</v>
      </c>
      <c r="G716" s="70" t="s">
        <v>2055</v>
      </c>
      <c r="J716" s="126">
        <v>2127105.23</v>
      </c>
      <c r="L716" s="126">
        <f t="shared" si="10"/>
        <v>367209.87999999896</v>
      </c>
    </row>
    <row r="717" spans="1:12">
      <c r="A717" s="70" t="s">
        <v>2930</v>
      </c>
      <c r="B717" s="59">
        <v>42733</v>
      </c>
      <c r="C717" s="70" t="s">
        <v>9640</v>
      </c>
      <c r="D717" s="70" t="s">
        <v>9641</v>
      </c>
      <c r="E717" s="70" t="s">
        <v>385</v>
      </c>
      <c r="F717" s="70" t="s">
        <v>34</v>
      </c>
      <c r="G717" s="70" t="s">
        <v>386</v>
      </c>
      <c r="J717" s="126">
        <v>23498.95</v>
      </c>
      <c r="L717" s="126">
        <f t="shared" si="10"/>
        <v>343710.92999999895</v>
      </c>
    </row>
    <row r="718" spans="1:12">
      <c r="A718" s="70" t="s">
        <v>3755</v>
      </c>
      <c r="B718" s="59">
        <v>42733</v>
      </c>
      <c r="C718" s="70" t="s">
        <v>9642</v>
      </c>
      <c r="D718" s="70" t="s">
        <v>9643</v>
      </c>
      <c r="E718" s="70" t="s">
        <v>385</v>
      </c>
      <c r="F718" s="70" t="s">
        <v>34</v>
      </c>
      <c r="G718" s="70" t="s">
        <v>386</v>
      </c>
      <c r="J718" s="126">
        <v>8525.24</v>
      </c>
      <c r="L718" s="126">
        <f t="shared" si="10"/>
        <v>335185.68999999895</v>
      </c>
    </row>
    <row r="719" spans="1:12">
      <c r="A719" s="70" t="s">
        <v>3751</v>
      </c>
      <c r="B719" s="59">
        <v>42733</v>
      </c>
      <c r="C719" s="70" t="s">
        <v>9644</v>
      </c>
      <c r="D719" s="70">
        <v>3198</v>
      </c>
      <c r="E719" s="70" t="s">
        <v>190</v>
      </c>
      <c r="F719" s="70" t="s">
        <v>34</v>
      </c>
      <c r="G719" s="70" t="s">
        <v>174</v>
      </c>
      <c r="J719" s="126">
        <v>50000</v>
      </c>
      <c r="L719" s="126">
        <f t="shared" si="10"/>
        <v>285185.68999999895</v>
      </c>
    </row>
    <row r="720" spans="1:12">
      <c r="A720" s="70" t="s">
        <v>3760</v>
      </c>
      <c r="B720" s="59">
        <v>42733</v>
      </c>
      <c r="C720" s="70" t="s">
        <v>9645</v>
      </c>
      <c r="D720" s="70">
        <v>3200</v>
      </c>
      <c r="E720" s="70" t="s">
        <v>190</v>
      </c>
      <c r="F720" s="70" t="s">
        <v>34</v>
      </c>
      <c r="G720" s="70" t="s">
        <v>9854</v>
      </c>
      <c r="J720" s="126">
        <v>104000</v>
      </c>
      <c r="L720" s="126">
        <f t="shared" si="10"/>
        <v>181185.68999999895</v>
      </c>
    </row>
    <row r="721" spans="1:12">
      <c r="A721" s="70" t="s">
        <v>3762</v>
      </c>
      <c r="B721" s="59">
        <v>42733</v>
      </c>
      <c r="C721" s="70" t="s">
        <v>9462</v>
      </c>
      <c r="D721" s="70">
        <v>18262</v>
      </c>
      <c r="E721" s="70" t="s">
        <v>66</v>
      </c>
      <c r="F721" s="70" t="s">
        <v>34</v>
      </c>
      <c r="G721" s="70" t="s">
        <v>9646</v>
      </c>
      <c r="H721" s="126">
        <v>15001.02</v>
      </c>
      <c r="L721" s="126">
        <f t="shared" si="10"/>
        <v>196186.70999999894</v>
      </c>
    </row>
    <row r="722" spans="1:12">
      <c r="A722" s="70" t="s">
        <v>3764</v>
      </c>
      <c r="B722" s="59">
        <v>42733</v>
      </c>
      <c r="C722" s="70" t="s">
        <v>9647</v>
      </c>
      <c r="D722" s="70">
        <v>18267</v>
      </c>
      <c r="E722" s="70" t="s">
        <v>66</v>
      </c>
      <c r="F722" s="70" t="s">
        <v>34</v>
      </c>
      <c r="G722" s="70" t="s">
        <v>9799</v>
      </c>
      <c r="J722" s="126">
        <v>3419.69</v>
      </c>
      <c r="L722" s="126">
        <f t="shared" si="10"/>
        <v>192767.01999999894</v>
      </c>
    </row>
    <row r="723" spans="1:12">
      <c r="A723" s="70" t="s">
        <v>3766</v>
      </c>
      <c r="B723" s="59">
        <v>42733</v>
      </c>
      <c r="C723" s="70" t="s">
        <v>9648</v>
      </c>
      <c r="D723" s="70">
        <v>18266</v>
      </c>
      <c r="E723" s="70" t="s">
        <v>66</v>
      </c>
      <c r="F723" s="70" t="s">
        <v>34</v>
      </c>
      <c r="G723" s="70" t="s">
        <v>4809</v>
      </c>
      <c r="J723" s="126">
        <v>6016</v>
      </c>
      <c r="L723" s="126">
        <f t="shared" si="10"/>
        <v>186751.01999999894</v>
      </c>
    </row>
    <row r="724" spans="1:12">
      <c r="A724" s="70" t="s">
        <v>9755</v>
      </c>
      <c r="B724" s="59">
        <v>42733</v>
      </c>
      <c r="C724" s="70" t="s">
        <v>41</v>
      </c>
      <c r="D724" s="70">
        <v>31394</v>
      </c>
      <c r="E724" s="70" t="s">
        <v>42</v>
      </c>
      <c r="F724" s="70" t="s">
        <v>34</v>
      </c>
      <c r="G724" s="70" t="s">
        <v>9756</v>
      </c>
      <c r="J724" s="126">
        <v>49749</v>
      </c>
      <c r="L724" s="126">
        <f t="shared" si="10"/>
        <v>137002.01999999894</v>
      </c>
    </row>
    <row r="725" spans="1:12">
      <c r="A725" s="70" t="s">
        <v>9649</v>
      </c>
      <c r="B725" s="59">
        <v>42733</v>
      </c>
      <c r="C725" s="70" t="s">
        <v>9650</v>
      </c>
      <c r="D725" s="70">
        <v>31351</v>
      </c>
      <c r="E725" s="70" t="s">
        <v>45</v>
      </c>
      <c r="F725" s="70" t="s">
        <v>3046</v>
      </c>
      <c r="G725" s="70" t="s">
        <v>9651</v>
      </c>
      <c r="H725" s="126">
        <v>153528.46</v>
      </c>
      <c r="L725" s="126">
        <f t="shared" si="10"/>
        <v>290530.47999999893</v>
      </c>
    </row>
    <row r="726" spans="1:12">
      <c r="A726" s="70" t="s">
        <v>9652</v>
      </c>
      <c r="B726" s="59">
        <v>42733</v>
      </c>
      <c r="C726" s="70" t="s">
        <v>9653</v>
      </c>
      <c r="D726" s="70">
        <v>31352</v>
      </c>
      <c r="E726" s="70" t="s">
        <v>45</v>
      </c>
      <c r="F726" s="70" t="s">
        <v>3046</v>
      </c>
      <c r="G726" s="70" t="s">
        <v>9654</v>
      </c>
      <c r="H726" s="126">
        <v>336168</v>
      </c>
      <c r="L726" s="126">
        <f t="shared" si="10"/>
        <v>626698.47999999893</v>
      </c>
    </row>
    <row r="727" spans="1:12">
      <c r="A727" s="70" t="s">
        <v>9757</v>
      </c>
      <c r="B727" s="59">
        <v>42733</v>
      </c>
      <c r="C727" s="70" t="s">
        <v>41</v>
      </c>
      <c r="D727" s="70">
        <v>31393</v>
      </c>
      <c r="E727" s="70" t="s">
        <v>45</v>
      </c>
      <c r="F727" s="70" t="s">
        <v>34</v>
      </c>
      <c r="G727" s="70" t="s">
        <v>577</v>
      </c>
      <c r="H727" s="126">
        <v>1000</v>
      </c>
      <c r="L727" s="126">
        <f t="shared" si="10"/>
        <v>627698.47999999893</v>
      </c>
    </row>
    <row r="728" spans="1:12">
      <c r="A728" s="70" t="s">
        <v>9655</v>
      </c>
      <c r="B728" s="59">
        <v>42734</v>
      </c>
      <c r="C728" s="70" t="s">
        <v>6070</v>
      </c>
      <c r="D728" s="70">
        <v>29465</v>
      </c>
      <c r="E728" s="70" t="s">
        <v>4</v>
      </c>
      <c r="F728" s="70" t="s">
        <v>5520</v>
      </c>
      <c r="G728" s="70" t="s">
        <v>9656</v>
      </c>
      <c r="H728" s="126">
        <v>1025</v>
      </c>
      <c r="L728" s="126">
        <f t="shared" si="10"/>
        <v>628723.47999999893</v>
      </c>
    </row>
    <row r="729" spans="1:12">
      <c r="A729" s="70" t="s">
        <v>9657</v>
      </c>
      <c r="B729" s="59">
        <v>42734</v>
      </c>
      <c r="C729" s="70" t="s">
        <v>5051</v>
      </c>
      <c r="D729" s="70">
        <v>29466</v>
      </c>
      <c r="E729" s="70" t="s">
        <v>4</v>
      </c>
      <c r="F729" s="70" t="s">
        <v>5520</v>
      </c>
      <c r="G729" s="70" t="s">
        <v>106</v>
      </c>
      <c r="H729" s="126">
        <v>12749.02</v>
      </c>
      <c r="L729" s="126">
        <f t="shared" si="10"/>
        <v>641472.49999999895</v>
      </c>
    </row>
    <row r="730" spans="1:12">
      <c r="A730" s="70" t="s">
        <v>9658</v>
      </c>
      <c r="B730" s="59">
        <v>42734</v>
      </c>
      <c r="C730" s="70" t="s">
        <v>6070</v>
      </c>
      <c r="D730" s="70">
        <v>29467</v>
      </c>
      <c r="E730" s="70" t="s">
        <v>4</v>
      </c>
      <c r="F730" s="70" t="s">
        <v>5520</v>
      </c>
      <c r="G730" s="70" t="s">
        <v>9659</v>
      </c>
      <c r="H730" s="126">
        <v>50000</v>
      </c>
      <c r="L730" s="126">
        <f t="shared" si="10"/>
        <v>691472.49999999895</v>
      </c>
    </row>
    <row r="731" spans="1:12">
      <c r="A731" s="70" t="s">
        <v>9660</v>
      </c>
      <c r="B731" s="59">
        <v>42734</v>
      </c>
      <c r="C731" s="70" t="s">
        <v>2940</v>
      </c>
      <c r="D731" s="70">
        <v>31357</v>
      </c>
      <c r="E731" s="70" t="s">
        <v>33</v>
      </c>
      <c r="F731" s="70" t="s">
        <v>3046</v>
      </c>
      <c r="G731" s="70" t="s">
        <v>9661</v>
      </c>
      <c r="H731" s="126">
        <v>3440363.17</v>
      </c>
      <c r="L731" s="126">
        <f t="shared" si="10"/>
        <v>4131835.669999999</v>
      </c>
    </row>
    <row r="732" spans="1:12">
      <c r="A732" s="70" t="s">
        <v>9662</v>
      </c>
      <c r="B732" s="59">
        <v>42734</v>
      </c>
      <c r="C732" s="70" t="s">
        <v>6070</v>
      </c>
      <c r="D732" s="70">
        <v>29469</v>
      </c>
      <c r="E732" s="70" t="s">
        <v>4</v>
      </c>
      <c r="F732" s="70" t="s">
        <v>5520</v>
      </c>
      <c r="G732" s="70" t="s">
        <v>9659</v>
      </c>
      <c r="H732" s="126">
        <v>30000</v>
      </c>
      <c r="L732" s="126">
        <f t="shared" si="10"/>
        <v>4161835.669999999</v>
      </c>
    </row>
    <row r="733" spans="1:12">
      <c r="A733" s="70" t="s">
        <v>9663</v>
      </c>
      <c r="B733" s="59">
        <v>42734</v>
      </c>
      <c r="C733" s="70" t="s">
        <v>6070</v>
      </c>
      <c r="D733" s="70">
        <v>29470</v>
      </c>
      <c r="E733" s="70" t="s">
        <v>4</v>
      </c>
      <c r="F733" s="70" t="s">
        <v>5520</v>
      </c>
      <c r="G733" s="70" t="s">
        <v>9664</v>
      </c>
      <c r="H733" s="126">
        <v>180000</v>
      </c>
      <c r="L733" s="126">
        <f t="shared" si="10"/>
        <v>4341835.669999999</v>
      </c>
    </row>
    <row r="734" spans="1:12">
      <c r="A734" s="70" t="s">
        <v>8925</v>
      </c>
      <c r="B734" s="59">
        <v>42734</v>
      </c>
      <c r="C734" s="70" t="s">
        <v>6070</v>
      </c>
      <c r="D734" s="70">
        <v>29472</v>
      </c>
      <c r="E734" s="70" t="s">
        <v>4</v>
      </c>
      <c r="F734" s="70" t="s">
        <v>5520</v>
      </c>
      <c r="G734" s="70" t="s">
        <v>9665</v>
      </c>
      <c r="H734" s="126">
        <v>41987.37</v>
      </c>
      <c r="L734" s="126">
        <f t="shared" si="10"/>
        <v>4383823.0399999991</v>
      </c>
    </row>
    <row r="735" spans="1:12">
      <c r="A735" s="70" t="s">
        <v>8923</v>
      </c>
      <c r="B735" s="59">
        <v>42734</v>
      </c>
      <c r="C735" s="70" t="s">
        <v>6070</v>
      </c>
      <c r="D735" s="70">
        <v>29473</v>
      </c>
      <c r="E735" s="70" t="s">
        <v>4</v>
      </c>
      <c r="F735" s="70" t="s">
        <v>5520</v>
      </c>
      <c r="G735" s="70" t="s">
        <v>3165</v>
      </c>
      <c r="H735" s="126">
        <v>2990</v>
      </c>
      <c r="L735" s="126">
        <f t="shared" si="10"/>
        <v>4386813.0399999991</v>
      </c>
    </row>
    <row r="736" spans="1:12">
      <c r="A736" s="70" t="s">
        <v>9666</v>
      </c>
      <c r="B736" s="59">
        <v>42734</v>
      </c>
      <c r="C736" s="70" t="s">
        <v>9667</v>
      </c>
      <c r="D736" s="70">
        <v>651</v>
      </c>
      <c r="E736" s="70" t="s">
        <v>4</v>
      </c>
      <c r="F736" s="70" t="s">
        <v>2974</v>
      </c>
      <c r="G736" s="70" t="s">
        <v>9668</v>
      </c>
      <c r="H736" s="126">
        <v>48561.21</v>
      </c>
      <c r="L736" s="126">
        <f t="shared" si="10"/>
        <v>4435374.2499999991</v>
      </c>
    </row>
    <row r="737" spans="1:12">
      <c r="A737" s="70" t="s">
        <v>9669</v>
      </c>
      <c r="B737" s="59">
        <v>42734</v>
      </c>
      <c r="C737" s="70" t="s">
        <v>44</v>
      </c>
      <c r="D737" s="70">
        <v>31359</v>
      </c>
      <c r="E737" s="70" t="s">
        <v>33</v>
      </c>
      <c r="F737" s="70" t="s">
        <v>3046</v>
      </c>
      <c r="G737" s="70" t="s">
        <v>9670</v>
      </c>
      <c r="H737" s="126">
        <v>246190</v>
      </c>
      <c r="L737" s="126">
        <f t="shared" si="10"/>
        <v>4681564.2499999991</v>
      </c>
    </row>
    <row r="738" spans="1:12">
      <c r="A738" s="70" t="s">
        <v>9669</v>
      </c>
      <c r="B738" s="59">
        <v>42734</v>
      </c>
      <c r="C738" s="70" t="s">
        <v>44</v>
      </c>
      <c r="D738" s="70">
        <v>31359</v>
      </c>
      <c r="E738" s="70" t="s">
        <v>33</v>
      </c>
      <c r="F738" s="70" t="s">
        <v>3046</v>
      </c>
      <c r="G738" s="70" t="s">
        <v>9671</v>
      </c>
      <c r="H738" s="126">
        <v>100100</v>
      </c>
      <c r="L738" s="126">
        <f t="shared" si="10"/>
        <v>4781664.2499999991</v>
      </c>
    </row>
    <row r="739" spans="1:12">
      <c r="A739" s="70" t="s">
        <v>9672</v>
      </c>
      <c r="B739" s="59">
        <v>42734</v>
      </c>
      <c r="C739" s="70" t="s">
        <v>6070</v>
      </c>
      <c r="D739" s="70">
        <v>29475</v>
      </c>
      <c r="E739" s="70" t="s">
        <v>4</v>
      </c>
      <c r="F739" s="70" t="s">
        <v>5520</v>
      </c>
      <c r="G739" s="70" t="s">
        <v>9673</v>
      </c>
      <c r="H739" s="126">
        <v>20000</v>
      </c>
      <c r="L739" s="126">
        <f t="shared" si="10"/>
        <v>4801664.2499999991</v>
      </c>
    </row>
    <row r="740" spans="1:12">
      <c r="A740" s="70" t="s">
        <v>9674</v>
      </c>
      <c r="B740" s="59">
        <v>42734</v>
      </c>
      <c r="C740" s="70" t="s">
        <v>9675</v>
      </c>
      <c r="D740" s="70">
        <v>31360</v>
      </c>
      <c r="E740" s="70" t="s">
        <v>8929</v>
      </c>
      <c r="F740" s="70" t="s">
        <v>9676</v>
      </c>
      <c r="G740" s="70" t="s">
        <v>9677</v>
      </c>
      <c r="H740" s="126">
        <v>15121.63</v>
      </c>
      <c r="L740" s="126">
        <f t="shared" si="10"/>
        <v>4816785.879999999</v>
      </c>
    </row>
    <row r="741" spans="1:12">
      <c r="A741" s="70" t="s">
        <v>9678</v>
      </c>
      <c r="B741" s="59">
        <v>42734</v>
      </c>
      <c r="C741" s="70" t="s">
        <v>5051</v>
      </c>
      <c r="D741" s="70">
        <v>29476</v>
      </c>
      <c r="E741" s="70" t="s">
        <v>4</v>
      </c>
      <c r="F741" s="70" t="s">
        <v>5520</v>
      </c>
      <c r="G741" s="70" t="s">
        <v>9633</v>
      </c>
      <c r="H741" s="126">
        <v>96624.2</v>
      </c>
      <c r="L741" s="126">
        <f t="shared" si="10"/>
        <v>4913410.0799999991</v>
      </c>
    </row>
    <row r="742" spans="1:12">
      <c r="A742" s="70" t="s">
        <v>9679</v>
      </c>
      <c r="B742" s="59">
        <v>42734</v>
      </c>
      <c r="C742" s="70" t="s">
        <v>5051</v>
      </c>
      <c r="D742" s="70">
        <v>29476</v>
      </c>
      <c r="E742" s="70" t="s">
        <v>4</v>
      </c>
      <c r="F742" s="70" t="s">
        <v>5520</v>
      </c>
      <c r="G742" s="70" t="s">
        <v>9680</v>
      </c>
      <c r="J742" s="126">
        <v>96624.2</v>
      </c>
      <c r="L742" s="126">
        <f t="shared" si="10"/>
        <v>4816785.879999999</v>
      </c>
    </row>
    <row r="743" spans="1:12">
      <c r="A743" s="70" t="s">
        <v>9681</v>
      </c>
      <c r="B743" s="59">
        <v>42734</v>
      </c>
      <c r="C743" s="70" t="s">
        <v>6070</v>
      </c>
      <c r="D743" s="70">
        <v>29477</v>
      </c>
      <c r="E743" s="70" t="s">
        <v>4</v>
      </c>
      <c r="F743" s="70" t="s">
        <v>5520</v>
      </c>
      <c r="G743" s="70" t="s">
        <v>9633</v>
      </c>
      <c r="H743" s="126">
        <v>47676.29</v>
      </c>
      <c r="L743" s="126">
        <f t="shared" si="10"/>
        <v>4864462.169999999</v>
      </c>
    </row>
    <row r="744" spans="1:12">
      <c r="A744" s="70" t="s">
        <v>9682</v>
      </c>
      <c r="B744" s="59">
        <v>42734</v>
      </c>
      <c r="C744" s="70" t="s">
        <v>6070</v>
      </c>
      <c r="D744" s="70">
        <v>29478</v>
      </c>
      <c r="E744" s="70" t="s">
        <v>4</v>
      </c>
      <c r="F744" s="70" t="s">
        <v>5520</v>
      </c>
      <c r="G744" s="70" t="s">
        <v>9633</v>
      </c>
      <c r="H744" s="126">
        <v>5995</v>
      </c>
      <c r="L744" s="126">
        <f t="shared" si="10"/>
        <v>4870457.169999999</v>
      </c>
    </row>
    <row r="745" spans="1:12">
      <c r="A745" s="70" t="s">
        <v>9683</v>
      </c>
      <c r="B745" s="59">
        <v>42734</v>
      </c>
      <c r="C745" s="70" t="s">
        <v>9684</v>
      </c>
      <c r="D745" s="70">
        <v>652</v>
      </c>
      <c r="E745" s="70" t="s">
        <v>4</v>
      </c>
      <c r="F745" s="70" t="s">
        <v>2974</v>
      </c>
      <c r="G745" s="70" t="s">
        <v>9818</v>
      </c>
      <c r="H745" s="126">
        <v>3912.72</v>
      </c>
      <c r="L745" s="126">
        <f t="shared" si="10"/>
        <v>4874369.8899999987</v>
      </c>
    </row>
    <row r="746" spans="1:12">
      <c r="A746" s="70" t="s">
        <v>9685</v>
      </c>
      <c r="B746" s="59">
        <v>42734</v>
      </c>
      <c r="C746" s="70" t="s">
        <v>6070</v>
      </c>
      <c r="D746" s="70">
        <v>29479</v>
      </c>
      <c r="E746" s="70" t="s">
        <v>4</v>
      </c>
      <c r="F746" s="70" t="s">
        <v>5520</v>
      </c>
      <c r="G746" s="70" t="s">
        <v>9633</v>
      </c>
      <c r="H746" s="126">
        <v>42952.91</v>
      </c>
      <c r="L746" s="126">
        <f t="shared" si="10"/>
        <v>4917322.7999999989</v>
      </c>
    </row>
    <row r="747" spans="1:12">
      <c r="A747" s="70" t="s">
        <v>9686</v>
      </c>
      <c r="B747" s="59">
        <v>42734</v>
      </c>
      <c r="C747" s="70" t="s">
        <v>5051</v>
      </c>
      <c r="D747" s="70">
        <v>29484</v>
      </c>
      <c r="E747" s="70" t="s">
        <v>4</v>
      </c>
      <c r="F747" s="70" t="s">
        <v>5520</v>
      </c>
      <c r="G747" s="70" t="s">
        <v>9687</v>
      </c>
      <c r="H747" s="126">
        <v>20000</v>
      </c>
      <c r="L747" s="126">
        <f t="shared" si="10"/>
        <v>4937322.7999999989</v>
      </c>
    </row>
    <row r="748" spans="1:12">
      <c r="A748" s="70" t="s">
        <v>9688</v>
      </c>
      <c r="B748" s="59">
        <v>42734</v>
      </c>
      <c r="C748" s="70" t="s">
        <v>5051</v>
      </c>
      <c r="D748" s="70">
        <v>29486</v>
      </c>
      <c r="E748" s="70" t="s">
        <v>4</v>
      </c>
      <c r="F748" s="70" t="s">
        <v>5520</v>
      </c>
      <c r="G748" s="70" t="s">
        <v>9689</v>
      </c>
      <c r="H748" s="126">
        <v>32066.75</v>
      </c>
      <c r="L748" s="126">
        <f t="shared" si="10"/>
        <v>4969389.5499999989</v>
      </c>
    </row>
    <row r="749" spans="1:12">
      <c r="A749" s="70" t="s">
        <v>9690</v>
      </c>
      <c r="B749" s="59">
        <v>42734</v>
      </c>
      <c r="C749" s="70" t="s">
        <v>5051</v>
      </c>
      <c r="D749" s="70">
        <v>29487</v>
      </c>
      <c r="E749" s="70" t="s">
        <v>4</v>
      </c>
      <c r="F749" s="70" t="s">
        <v>5520</v>
      </c>
      <c r="G749" s="70" t="s">
        <v>9689</v>
      </c>
      <c r="H749" s="126">
        <v>8495</v>
      </c>
      <c r="L749" s="126">
        <f t="shared" si="10"/>
        <v>4977884.5499999989</v>
      </c>
    </row>
    <row r="750" spans="1:12">
      <c r="A750" s="70" t="s">
        <v>9691</v>
      </c>
      <c r="B750" s="59">
        <v>42734</v>
      </c>
      <c r="C750" s="70" t="s">
        <v>6070</v>
      </c>
      <c r="D750" s="70">
        <v>29488</v>
      </c>
      <c r="E750" s="70" t="s">
        <v>4</v>
      </c>
      <c r="F750" s="70" t="s">
        <v>5520</v>
      </c>
      <c r="G750" s="70" t="s">
        <v>9689</v>
      </c>
      <c r="H750" s="126">
        <v>322000</v>
      </c>
      <c r="L750" s="126">
        <f t="shared" si="10"/>
        <v>5299884.5499999989</v>
      </c>
    </row>
    <row r="751" spans="1:12">
      <c r="A751" s="70" t="s">
        <v>9692</v>
      </c>
      <c r="B751" s="59">
        <v>42734</v>
      </c>
      <c r="C751" s="70" t="s">
        <v>6091</v>
      </c>
      <c r="D751" s="70">
        <v>31375</v>
      </c>
      <c r="E751" s="70" t="s">
        <v>33</v>
      </c>
      <c r="F751" s="70" t="s">
        <v>3046</v>
      </c>
      <c r="G751" s="70" t="s">
        <v>9693</v>
      </c>
      <c r="J751" s="126">
        <v>20000</v>
      </c>
      <c r="L751" s="126">
        <f t="shared" si="10"/>
        <v>5279884.5499999989</v>
      </c>
    </row>
    <row r="752" spans="1:12">
      <c r="A752" s="70" t="s">
        <v>9694</v>
      </c>
      <c r="B752" s="59">
        <v>42734</v>
      </c>
      <c r="C752" s="70" t="s">
        <v>5051</v>
      </c>
      <c r="D752" s="70">
        <v>29489</v>
      </c>
      <c r="E752" s="70" t="s">
        <v>4</v>
      </c>
      <c r="F752" s="70" t="s">
        <v>5520</v>
      </c>
      <c r="G752" s="70" t="s">
        <v>9440</v>
      </c>
      <c r="H752" s="126">
        <v>135000</v>
      </c>
      <c r="L752" s="126">
        <f t="shared" si="10"/>
        <v>5414884.5499999989</v>
      </c>
    </row>
    <row r="753" spans="1:12">
      <c r="A753" s="70" t="s">
        <v>9695</v>
      </c>
      <c r="B753" s="59">
        <v>42734</v>
      </c>
      <c r="C753" s="70" t="s">
        <v>1529</v>
      </c>
      <c r="D753" s="70">
        <v>31376</v>
      </c>
      <c r="E753" s="70" t="s">
        <v>33</v>
      </c>
      <c r="F753" s="70" t="s">
        <v>3046</v>
      </c>
      <c r="G753" s="70" t="s">
        <v>9696</v>
      </c>
      <c r="H753" s="126">
        <v>861000</v>
      </c>
      <c r="L753" s="126">
        <f t="shared" si="10"/>
        <v>6275884.5499999989</v>
      </c>
    </row>
    <row r="754" spans="1:12">
      <c r="A754" s="70" t="s">
        <v>9697</v>
      </c>
      <c r="B754" s="59">
        <v>42734</v>
      </c>
      <c r="C754" s="70" t="s">
        <v>1529</v>
      </c>
      <c r="D754" s="70">
        <v>31377</v>
      </c>
      <c r="E754" s="70" t="s">
        <v>33</v>
      </c>
      <c r="F754" s="70" t="s">
        <v>3046</v>
      </c>
      <c r="G754" s="70" t="s">
        <v>9698</v>
      </c>
      <c r="H754" s="126">
        <v>924000</v>
      </c>
      <c r="L754" s="126">
        <f t="shared" si="10"/>
        <v>7199884.5499999989</v>
      </c>
    </row>
    <row r="755" spans="1:12">
      <c r="A755" s="70" t="s">
        <v>9699</v>
      </c>
      <c r="B755" s="59">
        <v>42734</v>
      </c>
      <c r="C755" s="70" t="s">
        <v>1529</v>
      </c>
      <c r="D755" s="70">
        <v>31378</v>
      </c>
      <c r="E755" s="70" t="s">
        <v>33</v>
      </c>
      <c r="F755" s="70" t="s">
        <v>3046</v>
      </c>
      <c r="G755" s="70" t="s">
        <v>9698</v>
      </c>
      <c r="H755" s="126">
        <v>635000</v>
      </c>
      <c r="L755" s="126">
        <f t="shared" si="10"/>
        <v>7834884.5499999989</v>
      </c>
    </row>
    <row r="756" spans="1:12">
      <c r="A756" s="70" t="s">
        <v>9700</v>
      </c>
      <c r="B756" s="59">
        <v>42734</v>
      </c>
      <c r="C756" s="70" t="s">
        <v>6070</v>
      </c>
      <c r="D756" s="70">
        <v>29491</v>
      </c>
      <c r="E756" s="70" t="s">
        <v>4</v>
      </c>
      <c r="F756" s="70" t="s">
        <v>5520</v>
      </c>
      <c r="G756" s="70" t="s">
        <v>7351</v>
      </c>
      <c r="H756" s="126">
        <v>1237.8699999999999</v>
      </c>
      <c r="L756" s="126">
        <f t="shared" si="10"/>
        <v>7836122.419999999</v>
      </c>
    </row>
    <row r="757" spans="1:12">
      <c r="A757" s="70" t="s">
        <v>9701</v>
      </c>
      <c r="B757" s="59">
        <v>42734</v>
      </c>
      <c r="C757" s="70" t="s">
        <v>6070</v>
      </c>
      <c r="D757" s="70">
        <v>29492</v>
      </c>
      <c r="E757" s="70" t="s">
        <v>4</v>
      </c>
      <c r="F757" s="70" t="s">
        <v>5520</v>
      </c>
      <c r="G757" s="70" t="s">
        <v>9702</v>
      </c>
      <c r="H757" s="126">
        <v>2827</v>
      </c>
      <c r="L757" s="126">
        <f t="shared" si="10"/>
        <v>7838949.419999999</v>
      </c>
    </row>
    <row r="758" spans="1:12">
      <c r="A758" s="70" t="s">
        <v>9703</v>
      </c>
      <c r="B758" s="59">
        <v>42734</v>
      </c>
      <c r="D758" s="70">
        <v>31379</v>
      </c>
      <c r="E758" s="70" t="s">
        <v>33</v>
      </c>
      <c r="F758" s="70" t="s">
        <v>34</v>
      </c>
      <c r="G758" s="70" t="s">
        <v>9698</v>
      </c>
      <c r="H758" s="126">
        <v>808000</v>
      </c>
      <c r="L758" s="126">
        <f t="shared" si="10"/>
        <v>8646949.4199999981</v>
      </c>
    </row>
    <row r="759" spans="1:12">
      <c r="A759" s="70" t="s">
        <v>9704</v>
      </c>
      <c r="B759" s="59">
        <v>42734</v>
      </c>
      <c r="C759" s="70" t="s">
        <v>5051</v>
      </c>
      <c r="D759" s="70">
        <v>29494</v>
      </c>
      <c r="E759" s="70" t="s">
        <v>4</v>
      </c>
      <c r="F759" s="70" t="s">
        <v>5520</v>
      </c>
      <c r="G759" s="70" t="s">
        <v>9705</v>
      </c>
      <c r="H759" s="126">
        <v>9189.16</v>
      </c>
      <c r="L759" s="126">
        <f t="shared" si="10"/>
        <v>8656138.5799999982</v>
      </c>
    </row>
    <row r="760" spans="1:12">
      <c r="A760" s="70" t="s">
        <v>9706</v>
      </c>
      <c r="B760" s="59">
        <v>42734</v>
      </c>
      <c r="C760" s="70" t="s">
        <v>5524</v>
      </c>
      <c r="D760" s="70">
        <v>29497</v>
      </c>
      <c r="E760" s="70" t="s">
        <v>4</v>
      </c>
      <c r="F760" s="70" t="s">
        <v>5520</v>
      </c>
      <c r="G760" s="70" t="s">
        <v>9707</v>
      </c>
      <c r="H760" s="126">
        <v>12985</v>
      </c>
      <c r="L760" s="126">
        <f t="shared" si="10"/>
        <v>8669123.5799999982</v>
      </c>
    </row>
    <row r="761" spans="1:12">
      <c r="A761" s="70" t="s">
        <v>9708</v>
      </c>
      <c r="B761" s="59">
        <v>42734</v>
      </c>
      <c r="C761" s="70" t="s">
        <v>5524</v>
      </c>
      <c r="D761" s="70">
        <v>29497</v>
      </c>
      <c r="E761" s="70" t="s">
        <v>4</v>
      </c>
      <c r="F761" s="70" t="s">
        <v>5520</v>
      </c>
      <c r="G761" s="70" t="s">
        <v>9709</v>
      </c>
      <c r="J761" s="126">
        <v>12985</v>
      </c>
      <c r="L761" s="126">
        <f t="shared" si="10"/>
        <v>8656138.5799999982</v>
      </c>
    </row>
    <row r="762" spans="1:12">
      <c r="A762" s="70" t="s">
        <v>9710</v>
      </c>
      <c r="B762" s="59">
        <v>42734</v>
      </c>
      <c r="C762" s="70" t="s">
        <v>3</v>
      </c>
      <c r="D762" s="70">
        <v>29499</v>
      </c>
      <c r="E762" s="70" t="s">
        <v>4</v>
      </c>
      <c r="F762" s="70" t="s">
        <v>5520</v>
      </c>
      <c r="G762" s="70" t="s">
        <v>3</v>
      </c>
      <c r="H762" s="126">
        <v>41277.31</v>
      </c>
      <c r="L762" s="126">
        <f t="shared" si="10"/>
        <v>8697415.8899999987</v>
      </c>
    </row>
    <row r="763" spans="1:12">
      <c r="A763" s="70" t="s">
        <v>9711</v>
      </c>
      <c r="B763" s="59">
        <v>42734</v>
      </c>
      <c r="C763" s="70" t="s">
        <v>7</v>
      </c>
      <c r="D763" s="70">
        <v>29500</v>
      </c>
      <c r="E763" s="70" t="s">
        <v>4</v>
      </c>
      <c r="F763" s="70" t="s">
        <v>5520</v>
      </c>
      <c r="G763" s="70" t="s">
        <v>7</v>
      </c>
      <c r="H763" s="126">
        <v>415055.24</v>
      </c>
      <c r="L763" s="126">
        <f t="shared" si="10"/>
        <v>9112471.129999999</v>
      </c>
    </row>
    <row r="764" spans="1:12">
      <c r="A764" s="70" t="s">
        <v>9758</v>
      </c>
      <c r="B764" s="59">
        <v>42734</v>
      </c>
      <c r="C764" s="70" t="s">
        <v>1218</v>
      </c>
      <c r="D764" s="70">
        <v>31435</v>
      </c>
      <c r="E764" s="70" t="s">
        <v>33</v>
      </c>
      <c r="F764" s="70" t="s">
        <v>34</v>
      </c>
      <c r="G764" s="70" t="s">
        <v>9759</v>
      </c>
      <c r="J764" s="126">
        <v>949.63</v>
      </c>
      <c r="L764" s="126">
        <f t="shared" si="10"/>
        <v>9111521.4999999981</v>
      </c>
    </row>
    <row r="765" spans="1:12">
      <c r="A765" s="70" t="s">
        <v>4644</v>
      </c>
      <c r="B765" s="59">
        <v>42734</v>
      </c>
      <c r="C765" s="70" t="s">
        <v>9712</v>
      </c>
      <c r="D765" s="70">
        <v>1109</v>
      </c>
      <c r="E765" s="70" t="s">
        <v>109</v>
      </c>
      <c r="F765" s="70" t="s">
        <v>34</v>
      </c>
      <c r="G765" s="70" t="s">
        <v>106</v>
      </c>
      <c r="H765" s="126">
        <v>643000</v>
      </c>
      <c r="L765" s="126">
        <f t="shared" si="10"/>
        <v>9754521.4999999981</v>
      </c>
    </row>
    <row r="766" spans="1:12">
      <c r="A766" s="70" t="s">
        <v>5463</v>
      </c>
      <c r="B766" s="59">
        <v>42734</v>
      </c>
      <c r="C766" s="70" t="s">
        <v>9713</v>
      </c>
      <c r="D766" s="70">
        <v>18268</v>
      </c>
      <c r="E766" s="70" t="s">
        <v>623</v>
      </c>
      <c r="F766" s="70" t="s">
        <v>34</v>
      </c>
      <c r="G766" s="70" t="s">
        <v>9714</v>
      </c>
      <c r="J766" s="126">
        <v>12749.02</v>
      </c>
      <c r="L766" s="126">
        <f t="shared" si="10"/>
        <v>9741772.4799999986</v>
      </c>
    </row>
    <row r="767" spans="1:12">
      <c r="A767" s="70" t="s">
        <v>5472</v>
      </c>
      <c r="B767" s="59">
        <v>42734</v>
      </c>
      <c r="C767" s="70" t="s">
        <v>9715</v>
      </c>
      <c r="D767" s="70">
        <v>3202</v>
      </c>
      <c r="E767" s="70" t="s">
        <v>190</v>
      </c>
      <c r="F767" s="70" t="s">
        <v>34</v>
      </c>
      <c r="G767" s="70" t="s">
        <v>4453</v>
      </c>
      <c r="J767" s="126">
        <v>2603.04</v>
      </c>
      <c r="L767" s="126">
        <f t="shared" si="10"/>
        <v>9739169.4399999995</v>
      </c>
    </row>
    <row r="768" spans="1:12">
      <c r="A768" s="70" t="s">
        <v>4631</v>
      </c>
      <c r="B768" s="59">
        <v>42734</v>
      </c>
      <c r="C768" s="70" t="s">
        <v>9716</v>
      </c>
      <c r="D768" s="70">
        <v>3203</v>
      </c>
      <c r="E768" s="70" t="s">
        <v>183</v>
      </c>
      <c r="F768" s="70" t="s">
        <v>34</v>
      </c>
      <c r="G768" s="70" t="s">
        <v>2055</v>
      </c>
      <c r="J768" s="126">
        <v>2232875.88</v>
      </c>
      <c r="L768" s="126">
        <f t="shared" si="10"/>
        <v>7506293.5599999996</v>
      </c>
    </row>
    <row r="769" spans="1:12">
      <c r="A769" s="70" t="s">
        <v>4629</v>
      </c>
      <c r="B769" s="59">
        <v>42734</v>
      </c>
      <c r="C769" s="70" t="s">
        <v>9717</v>
      </c>
      <c r="D769" s="70">
        <v>3204</v>
      </c>
      <c r="E769" s="70" t="s">
        <v>190</v>
      </c>
      <c r="F769" s="70" t="s">
        <v>38</v>
      </c>
      <c r="G769" s="70" t="s">
        <v>1924</v>
      </c>
      <c r="J769" s="126">
        <v>19140</v>
      </c>
      <c r="L769" s="126">
        <f t="shared" si="10"/>
        <v>7487153.5599999996</v>
      </c>
    </row>
    <row r="770" spans="1:12">
      <c r="A770" s="70" t="s">
        <v>4633</v>
      </c>
      <c r="B770" s="59">
        <v>42734</v>
      </c>
      <c r="C770" s="70" t="s">
        <v>9718</v>
      </c>
      <c r="D770" s="70">
        <v>3205</v>
      </c>
      <c r="E770" s="70" t="s">
        <v>190</v>
      </c>
      <c r="F770" s="70" t="s">
        <v>38</v>
      </c>
      <c r="G770" s="70" t="s">
        <v>9819</v>
      </c>
      <c r="J770" s="126">
        <v>15001.09</v>
      </c>
      <c r="L770" s="126">
        <f t="shared" si="10"/>
        <v>7472152.4699999997</v>
      </c>
    </row>
    <row r="771" spans="1:12">
      <c r="A771" s="70" t="s">
        <v>4635</v>
      </c>
      <c r="B771" s="59">
        <v>42734</v>
      </c>
      <c r="C771" s="70" t="s">
        <v>9719</v>
      </c>
      <c r="D771" s="70">
        <v>3206</v>
      </c>
      <c r="E771" s="70" t="s">
        <v>183</v>
      </c>
      <c r="F771" s="70" t="s">
        <v>38</v>
      </c>
      <c r="G771" s="70" t="s">
        <v>9820</v>
      </c>
      <c r="J771" s="126">
        <v>1025</v>
      </c>
      <c r="L771" s="126">
        <f t="shared" si="10"/>
        <v>7471127.4699999997</v>
      </c>
    </row>
    <row r="772" spans="1:12">
      <c r="A772" s="70" t="s">
        <v>4638</v>
      </c>
      <c r="B772" s="59">
        <v>42734</v>
      </c>
      <c r="C772" s="70" t="s">
        <v>9720</v>
      </c>
      <c r="D772" s="70">
        <v>3207</v>
      </c>
      <c r="E772" s="70" t="s">
        <v>183</v>
      </c>
      <c r="F772" s="70" t="s">
        <v>38</v>
      </c>
      <c r="G772" s="70" t="s">
        <v>9721</v>
      </c>
      <c r="J772" s="126">
        <v>5000</v>
      </c>
      <c r="L772" s="126">
        <f t="shared" si="10"/>
        <v>7466127.4699999997</v>
      </c>
    </row>
    <row r="773" spans="1:12">
      <c r="A773" s="70" t="s">
        <v>6157</v>
      </c>
      <c r="B773" s="59">
        <v>42734</v>
      </c>
      <c r="C773" s="70" t="s">
        <v>9722</v>
      </c>
      <c r="D773" s="70">
        <v>3208</v>
      </c>
      <c r="E773" s="70" t="s">
        <v>190</v>
      </c>
      <c r="F773" s="70" t="s">
        <v>34</v>
      </c>
      <c r="G773" s="70" t="s">
        <v>4453</v>
      </c>
      <c r="J773" s="126">
        <v>59139.83</v>
      </c>
      <c r="L773" s="126">
        <f t="shared" si="10"/>
        <v>7406987.6399999997</v>
      </c>
    </row>
    <row r="774" spans="1:12">
      <c r="A774" s="70" t="s">
        <v>6918</v>
      </c>
      <c r="B774" s="59">
        <v>42734</v>
      </c>
      <c r="C774" s="70" t="s">
        <v>9723</v>
      </c>
      <c r="D774" s="70">
        <v>3209</v>
      </c>
      <c r="E774" s="70" t="s">
        <v>190</v>
      </c>
      <c r="F774" s="70" t="s">
        <v>34</v>
      </c>
      <c r="G774" s="70" t="s">
        <v>4453</v>
      </c>
      <c r="J774" s="126">
        <v>662186.79</v>
      </c>
      <c r="L774" s="126">
        <f t="shared" ref="L774:L812" si="11">+L773+H774-J774</f>
        <v>6744800.8499999996</v>
      </c>
    </row>
    <row r="775" spans="1:12">
      <c r="A775" s="70" t="s">
        <v>6921</v>
      </c>
      <c r="B775" s="59">
        <v>42734</v>
      </c>
      <c r="C775" s="70" t="s">
        <v>9724</v>
      </c>
      <c r="D775" s="70">
        <v>31362</v>
      </c>
      <c r="E775" s="70" t="s">
        <v>42</v>
      </c>
      <c r="F775" s="70" t="s">
        <v>34</v>
      </c>
      <c r="G775" s="70" t="s">
        <v>9725</v>
      </c>
      <c r="J775" s="126">
        <v>881488.8</v>
      </c>
      <c r="L775" s="126">
        <f t="shared" si="11"/>
        <v>5863312.0499999998</v>
      </c>
    </row>
    <row r="776" spans="1:12">
      <c r="A776" s="70" t="s">
        <v>6923</v>
      </c>
      <c r="B776" s="59">
        <v>42734</v>
      </c>
      <c r="C776" s="70" t="s">
        <v>41</v>
      </c>
      <c r="D776" s="70">
        <v>31365</v>
      </c>
      <c r="E776" s="70" t="s">
        <v>42</v>
      </c>
      <c r="F776" s="70" t="s">
        <v>4580</v>
      </c>
      <c r="G776" s="70" t="s">
        <v>9726</v>
      </c>
      <c r="J776" s="126">
        <v>17438.38</v>
      </c>
      <c r="L776" s="126">
        <f t="shared" si="11"/>
        <v>5845873.6699999999</v>
      </c>
    </row>
    <row r="777" spans="1:12">
      <c r="A777" s="70" t="s">
        <v>6928</v>
      </c>
      <c r="B777" s="59">
        <v>42734</v>
      </c>
      <c r="C777" s="70" t="s">
        <v>41</v>
      </c>
      <c r="D777" s="70">
        <v>31371</v>
      </c>
      <c r="E777" s="70" t="s">
        <v>42</v>
      </c>
      <c r="F777" s="70" t="s">
        <v>4580</v>
      </c>
      <c r="G777" s="70" t="s">
        <v>9727</v>
      </c>
      <c r="J777" s="126">
        <v>52263.35</v>
      </c>
      <c r="L777" s="126">
        <f t="shared" si="11"/>
        <v>5793610.3200000003</v>
      </c>
    </row>
    <row r="778" spans="1:12">
      <c r="A778" s="70" t="s">
        <v>6938</v>
      </c>
      <c r="B778" s="59">
        <v>42734</v>
      </c>
      <c r="C778" s="70" t="s">
        <v>9728</v>
      </c>
      <c r="D778" s="70">
        <v>31372</v>
      </c>
      <c r="E778" s="70" t="s">
        <v>42</v>
      </c>
      <c r="F778" s="70" t="s">
        <v>4580</v>
      </c>
      <c r="G778" s="70" t="s">
        <v>9729</v>
      </c>
      <c r="J778" s="126">
        <v>118.76</v>
      </c>
      <c r="L778" s="126">
        <f t="shared" si="11"/>
        <v>5793491.5600000005</v>
      </c>
    </row>
    <row r="779" spans="1:12">
      <c r="A779" s="70" t="s">
        <v>9730</v>
      </c>
      <c r="B779" s="59">
        <v>42734</v>
      </c>
      <c r="C779" s="70" t="s">
        <v>9315</v>
      </c>
      <c r="D779" s="70">
        <v>31380</v>
      </c>
      <c r="E779" s="70" t="s">
        <v>45</v>
      </c>
      <c r="F779" s="70" t="s">
        <v>34</v>
      </c>
      <c r="G779" s="70" t="s">
        <v>9731</v>
      </c>
      <c r="H779" s="126">
        <v>39408.230000000003</v>
      </c>
      <c r="L779" s="126">
        <f t="shared" si="11"/>
        <v>5832899.790000001</v>
      </c>
    </row>
    <row r="780" spans="1:12">
      <c r="A780" s="70" t="s">
        <v>9760</v>
      </c>
      <c r="B780" s="59">
        <v>42734</v>
      </c>
      <c r="C780" s="70" t="s">
        <v>9761</v>
      </c>
      <c r="D780" s="70">
        <v>31395</v>
      </c>
      <c r="E780" s="70" t="s">
        <v>45</v>
      </c>
      <c r="F780" s="70" t="s">
        <v>34</v>
      </c>
      <c r="G780" s="70" t="s">
        <v>9726</v>
      </c>
      <c r="H780" s="126">
        <v>60365.07</v>
      </c>
      <c r="L780" s="126">
        <f t="shared" si="11"/>
        <v>5893264.8600000013</v>
      </c>
    </row>
    <row r="781" spans="1:12">
      <c r="A781" s="70" t="s">
        <v>9732</v>
      </c>
      <c r="B781" s="59">
        <v>42735</v>
      </c>
      <c r="C781" s="70" t="s">
        <v>7547</v>
      </c>
      <c r="D781" s="70">
        <v>30269</v>
      </c>
      <c r="E781" s="70" t="s">
        <v>33</v>
      </c>
      <c r="F781" s="70" t="s">
        <v>34</v>
      </c>
      <c r="G781" s="70" t="s">
        <v>9733</v>
      </c>
      <c r="H781" s="126">
        <v>30000</v>
      </c>
      <c r="L781" s="126">
        <f t="shared" si="11"/>
        <v>5923264.8600000013</v>
      </c>
    </row>
    <row r="782" spans="1:12">
      <c r="A782" s="70" t="s">
        <v>9734</v>
      </c>
      <c r="B782" s="59">
        <v>42735</v>
      </c>
      <c r="C782" s="70" t="s">
        <v>3</v>
      </c>
      <c r="D782" s="70">
        <v>29506</v>
      </c>
      <c r="E782" s="70" t="s">
        <v>4</v>
      </c>
      <c r="F782" s="70" t="s">
        <v>18</v>
      </c>
      <c r="G782" s="70" t="s">
        <v>3</v>
      </c>
      <c r="H782" s="126">
        <v>39598.83</v>
      </c>
      <c r="L782" s="126">
        <f t="shared" si="11"/>
        <v>5962863.6900000013</v>
      </c>
    </row>
    <row r="783" spans="1:12">
      <c r="A783" s="70" t="s">
        <v>9735</v>
      </c>
      <c r="B783" s="59">
        <v>42735</v>
      </c>
      <c r="C783" s="70" t="s">
        <v>7</v>
      </c>
      <c r="D783" s="70">
        <v>29508</v>
      </c>
      <c r="E783" s="70" t="s">
        <v>4</v>
      </c>
      <c r="F783" s="70" t="s">
        <v>18</v>
      </c>
      <c r="G783" s="70" t="s">
        <v>7</v>
      </c>
      <c r="H783" s="126">
        <v>16695.5</v>
      </c>
      <c r="L783" s="126">
        <f t="shared" si="11"/>
        <v>5979559.1900000013</v>
      </c>
    </row>
    <row r="784" spans="1:12">
      <c r="A784" s="70" t="s">
        <v>9736</v>
      </c>
      <c r="B784" s="59">
        <v>42735</v>
      </c>
      <c r="C784" s="70" t="s">
        <v>8154</v>
      </c>
      <c r="D784" s="70">
        <v>31382</v>
      </c>
      <c r="E784" s="70" t="s">
        <v>33</v>
      </c>
      <c r="F784" s="70" t="s">
        <v>34</v>
      </c>
      <c r="G784" s="70" t="s">
        <v>9737</v>
      </c>
      <c r="J784" s="126">
        <v>59204.58</v>
      </c>
      <c r="L784" s="126">
        <f t="shared" si="11"/>
        <v>5920354.6100000013</v>
      </c>
    </row>
    <row r="785" spans="1:12">
      <c r="A785" s="70" t="s">
        <v>9738</v>
      </c>
      <c r="B785" s="59">
        <v>42735</v>
      </c>
      <c r="C785" s="70" t="s">
        <v>1134</v>
      </c>
      <c r="D785" s="70">
        <v>31384</v>
      </c>
      <c r="E785" s="70" t="s">
        <v>33</v>
      </c>
      <c r="F785" s="70" t="s">
        <v>34</v>
      </c>
      <c r="G785" s="70" t="s">
        <v>9739</v>
      </c>
      <c r="J785" s="126">
        <v>90000</v>
      </c>
      <c r="L785" s="126">
        <f t="shared" si="11"/>
        <v>5830354.6100000013</v>
      </c>
    </row>
    <row r="786" spans="1:12">
      <c r="A786" s="70" t="s">
        <v>9778</v>
      </c>
      <c r="B786" s="59">
        <v>42735</v>
      </c>
      <c r="C786" s="70" t="s">
        <v>6091</v>
      </c>
      <c r="D786" s="70">
        <v>31520</v>
      </c>
      <c r="E786" s="70" t="s">
        <v>33</v>
      </c>
      <c r="F786" s="70" t="s">
        <v>34</v>
      </c>
      <c r="G786" s="70" t="s">
        <v>9779</v>
      </c>
      <c r="J786" s="126">
        <v>30000</v>
      </c>
      <c r="L786" s="126">
        <f t="shared" si="11"/>
        <v>5800354.6100000013</v>
      </c>
    </row>
    <row r="787" spans="1:12">
      <c r="A787" s="70" t="s">
        <v>9780</v>
      </c>
      <c r="B787" s="59">
        <v>42735</v>
      </c>
      <c r="C787" s="70" t="s">
        <v>9781</v>
      </c>
      <c r="D787" s="70">
        <v>31525</v>
      </c>
      <c r="E787" s="70" t="s">
        <v>33</v>
      </c>
      <c r="F787" s="70" t="s">
        <v>34</v>
      </c>
      <c r="G787" s="70" t="s">
        <v>9782</v>
      </c>
      <c r="J787" s="126">
        <v>500000</v>
      </c>
      <c r="L787" s="126">
        <f t="shared" si="11"/>
        <v>5300354.6100000013</v>
      </c>
    </row>
    <row r="788" spans="1:12">
      <c r="A788" s="70" t="s">
        <v>9780</v>
      </c>
      <c r="B788" s="59">
        <v>42735</v>
      </c>
      <c r="C788" s="70" t="s">
        <v>9781</v>
      </c>
      <c r="D788" s="70">
        <v>31525</v>
      </c>
      <c r="E788" s="70" t="s">
        <v>33</v>
      </c>
      <c r="F788" s="70" t="s">
        <v>34</v>
      </c>
      <c r="G788" s="70" t="s">
        <v>9782</v>
      </c>
      <c r="J788" s="126">
        <v>500000</v>
      </c>
      <c r="L788" s="126">
        <f t="shared" si="11"/>
        <v>4800354.6100000013</v>
      </c>
    </row>
    <row r="789" spans="1:12">
      <c r="A789" s="70" t="s">
        <v>9783</v>
      </c>
      <c r="B789" s="59">
        <v>42735</v>
      </c>
      <c r="C789" s="70" t="s">
        <v>4373</v>
      </c>
      <c r="D789" s="70">
        <v>31526</v>
      </c>
      <c r="E789" s="70" t="s">
        <v>33</v>
      </c>
      <c r="F789" s="70" t="s">
        <v>34</v>
      </c>
      <c r="G789" s="70" t="s">
        <v>9821</v>
      </c>
      <c r="J789" s="126">
        <v>1000</v>
      </c>
      <c r="L789" s="126">
        <f t="shared" si="11"/>
        <v>4799354.6100000013</v>
      </c>
    </row>
    <row r="790" spans="1:12">
      <c r="A790" s="70" t="s">
        <v>9785</v>
      </c>
      <c r="B790" s="59">
        <v>42735</v>
      </c>
      <c r="C790" s="70" t="s">
        <v>5834</v>
      </c>
      <c r="D790" s="70">
        <v>31529</v>
      </c>
      <c r="E790" s="70" t="s">
        <v>33</v>
      </c>
      <c r="F790" s="70" t="s">
        <v>34</v>
      </c>
      <c r="G790" s="70" t="s">
        <v>9786</v>
      </c>
      <c r="H790" s="126">
        <v>620.92999999999995</v>
      </c>
      <c r="L790" s="126">
        <f t="shared" si="11"/>
        <v>4799975.540000001</v>
      </c>
    </row>
    <row r="791" spans="1:12">
      <c r="A791" s="70" t="s">
        <v>9785</v>
      </c>
      <c r="B791" s="59">
        <v>42735</v>
      </c>
      <c r="C791" s="70" t="s">
        <v>5834</v>
      </c>
      <c r="D791" s="70">
        <v>31529</v>
      </c>
      <c r="E791" s="70" t="s">
        <v>33</v>
      </c>
      <c r="F791" s="70" t="s">
        <v>34</v>
      </c>
      <c r="G791" s="70" t="s">
        <v>9787</v>
      </c>
      <c r="H791" s="126">
        <v>104.72</v>
      </c>
      <c r="L791" s="126">
        <f t="shared" si="11"/>
        <v>4800080.2600000007</v>
      </c>
    </row>
    <row r="792" spans="1:12">
      <c r="A792" s="70" t="s">
        <v>9785</v>
      </c>
      <c r="B792" s="59">
        <v>42735</v>
      </c>
      <c r="C792" s="70" t="s">
        <v>5834</v>
      </c>
      <c r="D792" s="70">
        <v>31529</v>
      </c>
      <c r="E792" s="70" t="s">
        <v>33</v>
      </c>
      <c r="F792" s="70" t="s">
        <v>34</v>
      </c>
      <c r="G792" s="70" t="s">
        <v>9788</v>
      </c>
      <c r="H792" s="126">
        <v>5081.01</v>
      </c>
      <c r="L792" s="126">
        <f t="shared" si="11"/>
        <v>4805161.2700000005</v>
      </c>
    </row>
    <row r="793" spans="1:12">
      <c r="A793" s="70" t="s">
        <v>9789</v>
      </c>
      <c r="B793" s="59">
        <v>42735</v>
      </c>
      <c r="C793" s="70" t="s">
        <v>5565</v>
      </c>
      <c r="D793" s="70">
        <v>31530</v>
      </c>
      <c r="E793" s="70" t="s">
        <v>33</v>
      </c>
      <c r="F793" s="70" t="s">
        <v>34</v>
      </c>
      <c r="G793" s="70" t="s">
        <v>5566</v>
      </c>
      <c r="H793" s="126">
        <v>500033.66</v>
      </c>
      <c r="L793" s="126">
        <f t="shared" si="11"/>
        <v>5305194.9300000006</v>
      </c>
    </row>
    <row r="794" spans="1:12">
      <c r="A794" s="70" t="s">
        <v>9790</v>
      </c>
      <c r="B794" s="59">
        <v>42735</v>
      </c>
      <c r="C794" s="70" t="s">
        <v>2076</v>
      </c>
      <c r="D794" s="70">
        <v>31538</v>
      </c>
      <c r="E794" s="70" t="s">
        <v>33</v>
      </c>
      <c r="F794" s="70" t="s">
        <v>34</v>
      </c>
      <c r="G794" s="70" t="s">
        <v>9791</v>
      </c>
      <c r="J794" s="126">
        <v>2624.46</v>
      </c>
      <c r="L794" s="126">
        <f t="shared" si="11"/>
        <v>5302570.4700000007</v>
      </c>
    </row>
    <row r="795" spans="1:12">
      <c r="A795" s="70" t="s">
        <v>9822</v>
      </c>
      <c r="B795" s="59">
        <v>42735</v>
      </c>
      <c r="C795" s="70" t="s">
        <v>5834</v>
      </c>
      <c r="D795" s="70">
        <v>31539</v>
      </c>
      <c r="E795" s="70" t="s">
        <v>33</v>
      </c>
      <c r="F795" s="70" t="s">
        <v>34</v>
      </c>
      <c r="G795" s="70" t="s">
        <v>9823</v>
      </c>
      <c r="H795" s="126">
        <v>358.63</v>
      </c>
      <c r="L795" s="126">
        <f t="shared" si="11"/>
        <v>5302929.1000000006</v>
      </c>
    </row>
    <row r="796" spans="1:12">
      <c r="A796" s="70" t="s">
        <v>9824</v>
      </c>
      <c r="B796" s="59">
        <v>42735</v>
      </c>
      <c r="C796" s="70" t="s">
        <v>9825</v>
      </c>
      <c r="D796" s="70">
        <v>31540</v>
      </c>
      <c r="E796" s="70" t="s">
        <v>33</v>
      </c>
      <c r="F796" s="70" t="s">
        <v>34</v>
      </c>
      <c r="G796" s="70" t="s">
        <v>9855</v>
      </c>
      <c r="H796" s="126">
        <v>100</v>
      </c>
      <c r="L796" s="126">
        <f t="shared" si="11"/>
        <v>5303029.1000000006</v>
      </c>
    </row>
    <row r="797" spans="1:12">
      <c r="A797" s="70" t="s">
        <v>9826</v>
      </c>
      <c r="B797" s="59">
        <v>42735</v>
      </c>
      <c r="C797" s="70" t="s">
        <v>9827</v>
      </c>
      <c r="D797" s="70">
        <v>31541</v>
      </c>
      <c r="E797" s="70" t="s">
        <v>33</v>
      </c>
      <c r="F797" s="70" t="s">
        <v>34</v>
      </c>
      <c r="G797" s="70" t="s">
        <v>9828</v>
      </c>
      <c r="H797" s="126">
        <v>87448.3</v>
      </c>
      <c r="L797" s="126">
        <f t="shared" si="11"/>
        <v>5390477.4000000004</v>
      </c>
    </row>
    <row r="798" spans="1:12">
      <c r="A798" s="70" t="s">
        <v>9829</v>
      </c>
      <c r="B798" s="59">
        <v>42735</v>
      </c>
      <c r="C798" s="70" t="s">
        <v>3713</v>
      </c>
      <c r="D798" s="70">
        <v>31563</v>
      </c>
      <c r="E798" s="70" t="s">
        <v>33</v>
      </c>
      <c r="F798" s="70" t="s">
        <v>34</v>
      </c>
      <c r="G798" s="70" t="s">
        <v>9830</v>
      </c>
      <c r="H798" s="126">
        <v>1007</v>
      </c>
      <c r="L798" s="126">
        <f t="shared" si="11"/>
        <v>5391484.4000000004</v>
      </c>
    </row>
    <row r="799" spans="1:12">
      <c r="A799" s="70" t="s">
        <v>9831</v>
      </c>
      <c r="B799" s="59">
        <v>42735</v>
      </c>
      <c r="C799" s="70" t="s">
        <v>9832</v>
      </c>
      <c r="D799" s="70">
        <v>31873</v>
      </c>
      <c r="E799" s="70" t="s">
        <v>33</v>
      </c>
      <c r="F799" s="70" t="s">
        <v>34</v>
      </c>
      <c r="G799" s="70" t="s">
        <v>9833</v>
      </c>
      <c r="H799" s="126">
        <v>12849.68</v>
      </c>
      <c r="L799" s="126">
        <f t="shared" si="11"/>
        <v>5404334.0800000001</v>
      </c>
    </row>
    <row r="800" spans="1:12">
      <c r="A800" s="70" t="s">
        <v>9838</v>
      </c>
      <c r="B800" s="59">
        <v>42735</v>
      </c>
      <c r="C800" s="70" t="s">
        <v>9839</v>
      </c>
      <c r="D800" s="70">
        <v>29978</v>
      </c>
      <c r="E800" s="70" t="s">
        <v>4</v>
      </c>
      <c r="F800" s="70" t="s">
        <v>34</v>
      </c>
      <c r="G800" s="70" t="s">
        <v>2964</v>
      </c>
      <c r="H800" s="126">
        <v>57265</v>
      </c>
      <c r="L800" s="126">
        <f t="shared" si="11"/>
        <v>5461599.0800000001</v>
      </c>
    </row>
    <row r="801" spans="1:12">
      <c r="A801" s="70" t="s">
        <v>9840</v>
      </c>
      <c r="B801" s="59">
        <v>42735</v>
      </c>
      <c r="C801" s="70" t="s">
        <v>9836</v>
      </c>
      <c r="D801" s="70">
        <v>32154</v>
      </c>
      <c r="E801" s="70" t="s">
        <v>33</v>
      </c>
      <c r="F801" s="70" t="s">
        <v>34</v>
      </c>
      <c r="G801" s="70" t="s">
        <v>9841</v>
      </c>
      <c r="H801" s="126">
        <v>78</v>
      </c>
      <c r="L801" s="126">
        <f t="shared" si="11"/>
        <v>5461677.0800000001</v>
      </c>
    </row>
    <row r="802" spans="1:12">
      <c r="A802" s="70" t="s">
        <v>9840</v>
      </c>
      <c r="B802" s="59">
        <v>42735</v>
      </c>
      <c r="C802" s="70" t="s">
        <v>9836</v>
      </c>
      <c r="D802" s="70">
        <v>32154</v>
      </c>
      <c r="E802" s="70" t="s">
        <v>33</v>
      </c>
      <c r="F802" s="70" t="s">
        <v>34</v>
      </c>
      <c r="G802" s="70" t="s">
        <v>9841</v>
      </c>
      <c r="H802" s="126">
        <v>500</v>
      </c>
      <c r="L802" s="126">
        <f t="shared" si="11"/>
        <v>5462177.0800000001</v>
      </c>
    </row>
    <row r="803" spans="1:12">
      <c r="A803" s="70" t="s">
        <v>9840</v>
      </c>
      <c r="B803" s="59">
        <v>42735</v>
      </c>
      <c r="C803" s="70" t="s">
        <v>9836</v>
      </c>
      <c r="D803" s="70">
        <v>32154</v>
      </c>
      <c r="E803" s="70" t="s">
        <v>33</v>
      </c>
      <c r="F803" s="70" t="s">
        <v>34</v>
      </c>
      <c r="G803" s="70" t="s">
        <v>9841</v>
      </c>
      <c r="H803" s="126">
        <v>196</v>
      </c>
      <c r="L803" s="126">
        <f t="shared" si="11"/>
        <v>5462373.0800000001</v>
      </c>
    </row>
    <row r="804" spans="1:12">
      <c r="A804" s="70" t="s">
        <v>9840</v>
      </c>
      <c r="B804" s="59">
        <v>42735</v>
      </c>
      <c r="C804" s="70" t="s">
        <v>9836</v>
      </c>
      <c r="D804" s="70">
        <v>32154</v>
      </c>
      <c r="E804" s="70" t="s">
        <v>33</v>
      </c>
      <c r="F804" s="70" t="s">
        <v>34</v>
      </c>
      <c r="G804" s="70" t="s">
        <v>9841</v>
      </c>
      <c r="H804" s="126">
        <v>4054</v>
      </c>
      <c r="L804" s="126">
        <f t="shared" si="11"/>
        <v>5466427.0800000001</v>
      </c>
    </row>
    <row r="805" spans="1:12">
      <c r="A805" s="70" t="s">
        <v>9842</v>
      </c>
      <c r="B805" s="59">
        <v>42735</v>
      </c>
      <c r="C805" s="70" t="s">
        <v>9843</v>
      </c>
      <c r="D805" s="70">
        <v>32172</v>
      </c>
      <c r="E805" s="70" t="s">
        <v>33</v>
      </c>
      <c r="F805" s="70" t="s">
        <v>34</v>
      </c>
      <c r="G805" s="70" t="s">
        <v>9844</v>
      </c>
      <c r="H805" s="126">
        <v>68867.03</v>
      </c>
      <c r="L805" s="126">
        <f t="shared" si="11"/>
        <v>5535294.1100000003</v>
      </c>
    </row>
    <row r="806" spans="1:12">
      <c r="A806" s="70" t="s">
        <v>9845</v>
      </c>
      <c r="B806" s="59">
        <v>42735</v>
      </c>
      <c r="C806" s="70" t="s">
        <v>9846</v>
      </c>
      <c r="D806" s="70">
        <v>32174</v>
      </c>
      <c r="E806" s="70" t="s">
        <v>33</v>
      </c>
      <c r="F806" s="70" t="s">
        <v>34</v>
      </c>
      <c r="G806" s="70" t="s">
        <v>9847</v>
      </c>
      <c r="J806" s="126">
        <v>2188.89</v>
      </c>
      <c r="L806" s="126">
        <f t="shared" si="11"/>
        <v>5533105.2200000007</v>
      </c>
    </row>
    <row r="807" spans="1:12">
      <c r="A807" s="70" t="s">
        <v>9856</v>
      </c>
      <c r="B807" s="59">
        <v>42735</v>
      </c>
      <c r="C807" s="70" t="s">
        <v>9836</v>
      </c>
      <c r="D807" s="70">
        <v>33382</v>
      </c>
      <c r="E807" s="70" t="s">
        <v>33</v>
      </c>
      <c r="F807" s="70" t="s">
        <v>34</v>
      </c>
      <c r="G807" s="70" t="s">
        <v>9857</v>
      </c>
      <c r="H807" s="126">
        <v>2180.0300000000002</v>
      </c>
      <c r="L807" s="126">
        <f t="shared" si="11"/>
        <v>5535285.2500000009</v>
      </c>
    </row>
    <row r="808" spans="1:12">
      <c r="A808" s="70" t="s">
        <v>9856</v>
      </c>
      <c r="B808" s="59">
        <v>42735</v>
      </c>
      <c r="C808" s="70" t="s">
        <v>9836</v>
      </c>
      <c r="D808" s="70">
        <v>33382</v>
      </c>
      <c r="E808" s="70" t="s">
        <v>33</v>
      </c>
      <c r="F808" s="70" t="s">
        <v>34</v>
      </c>
      <c r="G808" s="70" t="s">
        <v>9858</v>
      </c>
      <c r="H808" s="126">
        <v>2842</v>
      </c>
      <c r="L808" s="126">
        <f t="shared" si="11"/>
        <v>5538127.2500000009</v>
      </c>
    </row>
    <row r="809" spans="1:12">
      <c r="A809" s="70" t="s">
        <v>9856</v>
      </c>
      <c r="B809" s="59">
        <v>42735</v>
      </c>
      <c r="C809" s="70" t="s">
        <v>9836</v>
      </c>
      <c r="D809" s="70">
        <v>33382</v>
      </c>
      <c r="E809" s="70" t="s">
        <v>33</v>
      </c>
      <c r="F809" s="70" t="s">
        <v>34</v>
      </c>
      <c r="G809" s="70" t="s">
        <v>9859</v>
      </c>
      <c r="H809" s="126">
        <v>50000</v>
      </c>
      <c r="L809" s="126">
        <f t="shared" si="11"/>
        <v>5588127.2500000009</v>
      </c>
    </row>
    <row r="810" spans="1:12">
      <c r="A810" s="70" t="s">
        <v>9856</v>
      </c>
      <c r="B810" s="59">
        <v>42735</v>
      </c>
      <c r="C810" s="70" t="s">
        <v>9836</v>
      </c>
      <c r="D810" s="70">
        <v>33382</v>
      </c>
      <c r="E810" s="70" t="s">
        <v>33</v>
      </c>
      <c r="F810" s="70" t="s">
        <v>34</v>
      </c>
      <c r="G810" s="70" t="s">
        <v>9860</v>
      </c>
      <c r="J810" s="126">
        <v>50773.85</v>
      </c>
      <c r="L810" s="126">
        <f t="shared" si="11"/>
        <v>5537353.4000000013</v>
      </c>
    </row>
    <row r="811" spans="1:12">
      <c r="A811" s="70" t="s">
        <v>9856</v>
      </c>
      <c r="B811" s="59">
        <v>42735</v>
      </c>
      <c r="C811" s="70" t="s">
        <v>9836</v>
      </c>
      <c r="D811" s="70">
        <v>33382</v>
      </c>
      <c r="E811" s="70" t="s">
        <v>33</v>
      </c>
      <c r="F811" s="70" t="s">
        <v>34</v>
      </c>
      <c r="G811" s="70" t="s">
        <v>9861</v>
      </c>
      <c r="J811" s="126">
        <v>133.5</v>
      </c>
      <c r="L811" s="126">
        <f t="shared" si="11"/>
        <v>5537219.9000000013</v>
      </c>
    </row>
    <row r="812" spans="1:12">
      <c r="A812" s="70" t="s">
        <v>87</v>
      </c>
      <c r="B812" s="59">
        <v>42735</v>
      </c>
      <c r="C812" s="70" t="s">
        <v>9740</v>
      </c>
      <c r="D812" s="70">
        <v>17862</v>
      </c>
      <c r="E812" s="70" t="s">
        <v>66</v>
      </c>
      <c r="F812" s="70" t="s">
        <v>34</v>
      </c>
      <c r="G812" s="70" t="s">
        <v>4227</v>
      </c>
      <c r="J812" s="126">
        <v>30000</v>
      </c>
      <c r="L812" s="126">
        <f t="shared" si="11"/>
        <v>5507219.9000000013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SEP</vt:lpstr>
      <vt:lpstr>OCT</vt:lpstr>
      <vt:lpstr>NOV</vt:lpstr>
      <vt:lpstr>DIC</vt:lpstr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cqqusuario</cp:lastModifiedBy>
  <cp:lastPrinted>2017-02-28T16:53:32Z</cp:lastPrinted>
  <dcterms:created xsi:type="dcterms:W3CDTF">2016-02-08T15:46:16Z</dcterms:created>
  <dcterms:modified xsi:type="dcterms:W3CDTF">2017-06-14T16:37:53Z</dcterms:modified>
</cp:coreProperties>
</file>