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0515" windowHeight="5955" activeTab="11"/>
  </bookViews>
  <sheets>
    <sheet name="ENE" sheetId="18" r:id="rId1"/>
    <sheet name="FEB" sheetId="16" r:id="rId2"/>
    <sheet name="MAR" sheetId="14" r:id="rId3"/>
    <sheet name="ABRIL" sheetId="12" r:id="rId4"/>
    <sheet name="MAY" sheetId="10" r:id="rId5"/>
    <sheet name="JUN" sheetId="8" r:id="rId6"/>
    <sheet name="JUL" sheetId="6" r:id="rId7"/>
    <sheet name="AGO" sheetId="4" r:id="rId8"/>
    <sheet name="SEP" sheetId="2" r:id="rId9"/>
    <sheet name="OCT" sheetId="19" r:id="rId10"/>
    <sheet name="NOV" sheetId="20" r:id="rId11"/>
    <sheet name="DIC" sheetId="21" r:id="rId12"/>
  </sheets>
  <definedNames>
    <definedName name="_xlnm._FilterDatabase" localSheetId="11" hidden="1">DIC!$C$7:$L$74</definedName>
    <definedName name="_xlnm._FilterDatabase" localSheetId="10" hidden="1">NOV!$B$7:$K$35</definedName>
    <definedName name="_xlnm._FilterDatabase" localSheetId="9" hidden="1">OCT!$A$7:$K$44</definedName>
    <definedName name="_xlnm._FilterDatabase" localSheetId="8" hidden="1">SEP!$A$7:$H$66</definedName>
  </definedNames>
  <calcPr calcId="125725"/>
</workbook>
</file>

<file path=xl/calcChain.xml><?xml version="1.0" encoding="utf-8"?>
<calcChain xmlns="http://schemas.openxmlformats.org/spreadsheetml/2006/main">
  <c r="I9" i="21"/>
  <c r="J9" s="1"/>
  <c r="I11"/>
  <c r="J11" s="1"/>
  <c r="I12"/>
  <c r="J12" s="1"/>
  <c r="I14"/>
  <c r="J14" s="1"/>
  <c r="I15"/>
  <c r="J15" s="1"/>
  <c r="I16"/>
  <c r="J16" s="1"/>
  <c r="I19"/>
  <c r="J19" s="1"/>
  <c r="I20"/>
  <c r="J20" s="1"/>
  <c r="I21"/>
  <c r="J21" s="1"/>
  <c r="I25"/>
  <c r="J25" s="1"/>
  <c r="I26"/>
  <c r="J26" s="1"/>
  <c r="I27"/>
  <c r="J27" s="1"/>
  <c r="I28"/>
  <c r="J28" s="1"/>
  <c r="I29"/>
  <c r="J29" s="1"/>
  <c r="I31"/>
  <c r="J31" s="1"/>
  <c r="I32"/>
  <c r="J32" s="1"/>
  <c r="I33"/>
  <c r="J33" s="1"/>
  <c r="I34"/>
  <c r="J34" s="1"/>
  <c r="I35"/>
  <c r="J35" s="1"/>
  <c r="I36"/>
  <c r="J36" s="1"/>
  <c r="I37"/>
  <c r="J37" s="1"/>
  <c r="I39"/>
  <c r="J39" s="1"/>
  <c r="I40"/>
  <c r="J40" s="1"/>
  <c r="I41"/>
  <c r="J41" s="1"/>
  <c r="I42"/>
  <c r="J42" s="1"/>
  <c r="I43"/>
  <c r="J43" s="1"/>
  <c r="I44"/>
  <c r="J44" s="1"/>
  <c r="I48"/>
  <c r="J48" s="1"/>
  <c r="I49"/>
  <c r="J49" s="1"/>
  <c r="I51"/>
  <c r="J51" s="1"/>
  <c r="I52"/>
  <c r="J52" s="1"/>
  <c r="I53"/>
  <c r="J53" s="1"/>
  <c r="I55"/>
  <c r="J55" s="1"/>
  <c r="I56"/>
  <c r="J56" s="1"/>
  <c r="I57"/>
  <c r="J57" s="1"/>
  <c r="I58"/>
  <c r="J58" s="1"/>
  <c r="I60"/>
  <c r="J60" s="1"/>
  <c r="I61"/>
  <c r="J61" s="1"/>
  <c r="I62"/>
  <c r="J62" s="1"/>
  <c r="I63"/>
  <c r="J63" s="1"/>
  <c r="I66"/>
  <c r="J66" s="1"/>
  <c r="I67"/>
  <c r="J67" s="1"/>
  <c r="I69"/>
  <c r="J69" s="1"/>
  <c r="I70"/>
  <c r="J70" s="1"/>
  <c r="I71"/>
  <c r="J71" s="1"/>
  <c r="I72"/>
  <c r="J72" s="1"/>
  <c r="I73"/>
  <c r="J73" s="1"/>
  <c r="I74"/>
  <c r="J74" s="1"/>
  <c r="I9" i="20" l="1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8"/>
  <c r="J8" s="1"/>
  <c r="I47" i="12"/>
  <c r="J47"/>
  <c r="I10" i="6"/>
  <c r="J10" s="1"/>
  <c r="I12"/>
  <c r="J12" s="1"/>
  <c r="I13"/>
  <c r="J13"/>
  <c r="I14"/>
  <c r="J14" s="1"/>
  <c r="I17"/>
  <c r="J17"/>
  <c r="I18"/>
  <c r="J18" s="1"/>
  <c r="I19"/>
  <c r="J19"/>
  <c r="I20"/>
  <c r="J20" s="1"/>
  <c r="I21"/>
  <c r="J21"/>
  <c r="I22"/>
  <c r="J22" s="1"/>
  <c r="I23"/>
  <c r="J23"/>
  <c r="I24"/>
  <c r="J24" s="1"/>
  <c r="I27"/>
  <c r="J27"/>
  <c r="I28"/>
  <c r="J28" s="1"/>
  <c r="I29"/>
  <c r="J29"/>
  <c r="I30"/>
  <c r="J30" s="1"/>
  <c r="I31"/>
  <c r="J31"/>
  <c r="I32"/>
  <c r="J32" s="1"/>
  <c r="I33"/>
  <c r="J33"/>
  <c r="I34"/>
  <c r="J34" s="1"/>
  <c r="I35"/>
  <c r="J35"/>
  <c r="I36"/>
  <c r="J36" s="1"/>
  <c r="I38"/>
  <c r="J38" s="1"/>
  <c r="I39"/>
  <c r="J39"/>
  <c r="I42"/>
  <c r="J42" s="1"/>
  <c r="I43"/>
  <c r="J43"/>
  <c r="I44"/>
  <c r="J44" s="1"/>
  <c r="I45"/>
  <c r="J45"/>
  <c r="I46"/>
  <c r="J46" s="1"/>
  <c r="I47"/>
  <c r="J47"/>
  <c r="I48"/>
  <c r="J48" s="1"/>
  <c r="I51"/>
  <c r="J51"/>
  <c r="I9" i="8"/>
  <c r="J9"/>
  <c r="I12"/>
  <c r="J12" s="1"/>
  <c r="I13"/>
  <c r="J13"/>
  <c r="I14"/>
  <c r="J14" s="1"/>
  <c r="I15"/>
  <c r="J15"/>
  <c r="I16"/>
  <c r="J16" s="1"/>
  <c r="I17"/>
  <c r="J17"/>
  <c r="I18"/>
  <c r="J18" s="1"/>
  <c r="I19"/>
  <c r="J19"/>
  <c r="I22"/>
  <c r="J22" s="1"/>
  <c r="I23"/>
  <c r="J23"/>
  <c r="I24"/>
  <c r="J24"/>
  <c r="I25"/>
  <c r="J25"/>
  <c r="I30"/>
  <c r="J30" s="1"/>
  <c r="I31"/>
  <c r="J31"/>
  <c r="I32"/>
  <c r="J32"/>
  <c r="I33"/>
  <c r="J33"/>
  <c r="I34"/>
  <c r="J34" s="1"/>
  <c r="I35"/>
  <c r="J35"/>
  <c r="I36"/>
  <c r="J36"/>
  <c r="I37"/>
  <c r="J37"/>
  <c r="I38"/>
  <c r="J38"/>
  <c r="I39"/>
  <c r="J39"/>
  <c r="I42"/>
  <c r="J42" s="1"/>
  <c r="I43"/>
  <c r="J43"/>
  <c r="I44"/>
  <c r="J44" s="1"/>
  <c r="I45"/>
  <c r="J45"/>
  <c r="I46"/>
  <c r="J46" s="1"/>
  <c r="I47"/>
  <c r="J47"/>
  <c r="I48"/>
  <c r="J48" s="1"/>
  <c r="I8"/>
  <c r="J8" s="1"/>
  <c r="I10" i="10"/>
  <c r="J10" s="1"/>
  <c r="I11"/>
  <c r="J11"/>
  <c r="I12"/>
  <c r="J12" s="1"/>
  <c r="I13"/>
  <c r="J13"/>
  <c r="I16"/>
  <c r="J16" s="1"/>
  <c r="I18"/>
  <c r="J18" s="1"/>
  <c r="I19"/>
  <c r="J19"/>
  <c r="I20"/>
  <c r="J20" s="1"/>
  <c r="I21"/>
  <c r="J21"/>
  <c r="I22"/>
  <c r="J22" s="1"/>
  <c r="I23"/>
  <c r="J23"/>
  <c r="I24"/>
  <c r="J24" s="1"/>
  <c r="I25"/>
  <c r="J25"/>
  <c r="I26"/>
  <c r="J26" s="1"/>
  <c r="I27"/>
  <c r="J27"/>
  <c r="I28"/>
  <c r="J28" s="1"/>
  <c r="I29"/>
  <c r="J29"/>
  <c r="I30"/>
  <c r="J30" s="1"/>
  <c r="I31"/>
  <c r="J31"/>
  <c r="I34"/>
  <c r="J34" s="1"/>
  <c r="I35"/>
  <c r="J35"/>
  <c r="I36"/>
  <c r="J36" s="1"/>
  <c r="I37"/>
  <c r="J37"/>
  <c r="I38"/>
  <c r="J38" s="1"/>
  <c r="I39"/>
  <c r="J39"/>
  <c r="I40"/>
  <c r="J40" s="1"/>
  <c r="I44"/>
  <c r="J44" s="1"/>
  <c r="I45"/>
  <c r="J45"/>
  <c r="I46"/>
  <c r="J46" s="1"/>
  <c r="I47"/>
  <c r="J47"/>
  <c r="I48"/>
  <c r="J48" s="1"/>
  <c r="I49"/>
  <c r="J49"/>
  <c r="I50"/>
  <c r="J50" s="1"/>
  <c r="I52"/>
  <c r="J52" s="1"/>
  <c r="I53"/>
  <c r="J53"/>
  <c r="I54"/>
  <c r="J54" s="1"/>
  <c r="I8"/>
  <c r="J8" s="1"/>
  <c r="I9" i="12"/>
  <c r="J9" s="1"/>
  <c r="I10"/>
  <c r="J10" s="1"/>
  <c r="I11"/>
  <c r="J11" s="1"/>
  <c r="I12"/>
  <c r="J12" s="1"/>
  <c r="I13"/>
  <c r="J13" s="1"/>
  <c r="I14"/>
  <c r="J14" s="1"/>
  <c r="I16"/>
  <c r="J16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9"/>
  <c r="J49" s="1"/>
  <c r="I8"/>
  <c r="J8" s="1"/>
  <c r="I10" i="14"/>
  <c r="J10" s="1"/>
  <c r="I12"/>
  <c r="J12" s="1"/>
  <c r="I13"/>
  <c r="J13"/>
  <c r="I14"/>
  <c r="J14" s="1"/>
  <c r="I15"/>
  <c r="J15"/>
  <c r="I16"/>
  <c r="J16" s="1"/>
  <c r="I17"/>
  <c r="J17"/>
  <c r="I18"/>
  <c r="J18" s="1"/>
  <c r="I19"/>
  <c r="J19"/>
  <c r="I20"/>
  <c r="J20" s="1"/>
  <c r="I21"/>
  <c r="J21"/>
  <c r="I22"/>
  <c r="J22" s="1"/>
  <c r="I23"/>
  <c r="J23"/>
  <c r="I24"/>
  <c r="J24" s="1"/>
  <c r="I29"/>
  <c r="J29"/>
  <c r="I30"/>
  <c r="J30" s="1"/>
  <c r="I31"/>
  <c r="J31"/>
  <c r="I32"/>
  <c r="J32" s="1"/>
  <c r="I33"/>
  <c r="J33"/>
  <c r="I34"/>
  <c r="J34" s="1"/>
  <c r="I35"/>
  <c r="J35"/>
  <c r="I36"/>
  <c r="J36" s="1"/>
  <c r="I37"/>
  <c r="J37"/>
  <c r="I40"/>
  <c r="J40" s="1"/>
  <c r="I41"/>
  <c r="J41"/>
  <c r="I42"/>
  <c r="J42" s="1"/>
  <c r="I43"/>
  <c r="J43"/>
  <c r="I46"/>
  <c r="J46" s="1"/>
  <c r="I47"/>
  <c r="J47"/>
  <c r="I48"/>
  <c r="J48" s="1"/>
  <c r="I49"/>
  <c r="J49"/>
  <c r="I50"/>
  <c r="J50" s="1"/>
  <c r="I8"/>
  <c r="J8" s="1"/>
  <c r="I9" i="16"/>
  <c r="J9"/>
  <c r="I10"/>
  <c r="J10" s="1"/>
  <c r="I11"/>
  <c r="J11"/>
  <c r="I12"/>
  <c r="J12" s="1"/>
  <c r="I13"/>
  <c r="J13"/>
  <c r="I14"/>
  <c r="J14" s="1"/>
  <c r="I15"/>
  <c r="J15"/>
  <c r="I16"/>
  <c r="J16" s="1"/>
  <c r="I17"/>
  <c r="J17"/>
  <c r="I18"/>
  <c r="J18" s="1"/>
  <c r="I19"/>
  <c r="J19"/>
  <c r="I20"/>
  <c r="J20" s="1"/>
  <c r="I22"/>
  <c r="J22" s="1"/>
  <c r="I25"/>
  <c r="J25"/>
  <c r="I26"/>
  <c r="J26" s="1"/>
  <c r="I27"/>
  <c r="J27"/>
  <c r="I28"/>
  <c r="J28" s="1"/>
  <c r="I29"/>
  <c r="J29"/>
  <c r="I30"/>
  <c r="J30" s="1"/>
  <c r="I31"/>
  <c r="J31"/>
  <c r="I32"/>
  <c r="J32" s="1"/>
  <c r="I33"/>
  <c r="J33"/>
  <c r="I34"/>
  <c r="J34" s="1"/>
  <c r="I35"/>
  <c r="J35"/>
  <c r="I36"/>
  <c r="J36" s="1"/>
  <c r="I37"/>
  <c r="J37"/>
  <c r="I38"/>
  <c r="J38" s="1"/>
  <c r="I39"/>
  <c r="J39"/>
  <c r="I40"/>
  <c r="J40" s="1"/>
  <c r="I41"/>
  <c r="J41"/>
  <c r="I42"/>
  <c r="J42" s="1"/>
  <c r="I43"/>
  <c r="J43"/>
  <c r="I44"/>
  <c r="J44" s="1"/>
  <c r="I45"/>
  <c r="J45"/>
  <c r="I46"/>
  <c r="J46" s="1"/>
  <c r="I47"/>
  <c r="J47"/>
  <c r="I48"/>
  <c r="J48" s="1"/>
  <c r="I49"/>
  <c r="J49"/>
  <c r="I52"/>
  <c r="J52" s="1"/>
  <c r="I54"/>
  <c r="J54" s="1"/>
  <c r="I55"/>
  <c r="J55"/>
  <c r="I56"/>
  <c r="J56" s="1"/>
  <c r="I57"/>
  <c r="J57"/>
  <c r="I58"/>
  <c r="J58" s="1"/>
  <c r="I59"/>
  <c r="J59"/>
  <c r="I60"/>
  <c r="J60" s="1"/>
  <c r="I67"/>
  <c r="J67"/>
  <c r="J8"/>
  <c r="I8"/>
  <c r="I17" i="19" l="1"/>
  <c r="J17" s="1"/>
  <c r="I31"/>
  <c r="J31" s="1"/>
  <c r="I38"/>
  <c r="J38" s="1"/>
  <c r="I27"/>
  <c r="J27" s="1"/>
  <c r="I16"/>
  <c r="J16" s="1"/>
  <c r="I23"/>
  <c r="J23" s="1"/>
  <c r="I25"/>
  <c r="J25" s="1"/>
  <c r="I44"/>
  <c r="J44" s="1"/>
  <c r="I37"/>
  <c r="J37" s="1"/>
  <c r="I8"/>
  <c r="J8" s="1"/>
  <c r="I26"/>
  <c r="J26" s="1"/>
  <c r="I15"/>
  <c r="J15" s="1"/>
  <c r="I11"/>
  <c r="J11" s="1"/>
  <c r="I14"/>
  <c r="J14" s="1"/>
  <c r="I18"/>
  <c r="J18" s="1"/>
  <c r="I9"/>
  <c r="J9" s="1"/>
  <c r="I13"/>
  <c r="J13" s="1"/>
  <c r="I39"/>
  <c r="J39" s="1"/>
  <c r="I19"/>
  <c r="J19" s="1"/>
  <c r="I22"/>
  <c r="J22" s="1"/>
  <c r="I41"/>
  <c r="J41" s="1"/>
  <c r="I10"/>
  <c r="J10" s="1"/>
  <c r="I36"/>
  <c r="J36" s="1"/>
  <c r="I24"/>
  <c r="J24" s="1"/>
  <c r="I40"/>
  <c r="J40" s="1"/>
  <c r="I30"/>
  <c r="J30" s="1"/>
  <c r="I12"/>
  <c r="J12" s="1"/>
  <c r="I9" i="2"/>
  <c r="J9" s="1"/>
  <c r="I13"/>
  <c r="J13" s="1"/>
  <c r="I14"/>
  <c r="J14" s="1"/>
  <c r="I15"/>
  <c r="J15" s="1"/>
  <c r="I16"/>
  <c r="J16" s="1"/>
  <c r="I19"/>
  <c r="J19" s="1"/>
  <c r="I20"/>
  <c r="J20" s="1"/>
  <c r="I21"/>
  <c r="J21" s="1"/>
  <c r="I22"/>
  <c r="J22" s="1"/>
  <c r="I24"/>
  <c r="J24" s="1"/>
  <c r="I25"/>
  <c r="J25" s="1"/>
  <c r="I29"/>
  <c r="J29" s="1"/>
  <c r="I30"/>
  <c r="J30" s="1"/>
  <c r="I31"/>
  <c r="J31" s="1"/>
  <c r="I32"/>
  <c r="J32" s="1"/>
  <c r="I33"/>
  <c r="J33" s="1"/>
  <c r="I35"/>
  <c r="J35" s="1"/>
  <c r="I36"/>
  <c r="J36" s="1"/>
  <c r="I38"/>
  <c r="J38" s="1"/>
  <c r="I39"/>
  <c r="J39" s="1"/>
  <c r="I40"/>
  <c r="J40" s="1"/>
  <c r="I43"/>
  <c r="J43" s="1"/>
  <c r="I44"/>
  <c r="J44" s="1"/>
  <c r="I45"/>
  <c r="J45" s="1"/>
  <c r="I46"/>
  <c r="J46" s="1"/>
  <c r="I47"/>
  <c r="J47" s="1"/>
  <c r="I50"/>
  <c r="J50" s="1"/>
  <c r="I53"/>
  <c r="J53" s="1"/>
  <c r="I54"/>
  <c r="J54" s="1"/>
  <c r="I55"/>
  <c r="J55" s="1"/>
  <c r="I56"/>
  <c r="J56" s="1"/>
  <c r="I57"/>
  <c r="J57" s="1"/>
  <c r="I58"/>
  <c r="J58" s="1"/>
  <c r="I61"/>
  <c r="J61"/>
  <c r="I64"/>
  <c r="J64" s="1"/>
  <c r="I65"/>
  <c r="J65" s="1"/>
  <c r="I66"/>
  <c r="J66" s="1"/>
  <c r="I54" i="4"/>
  <c r="J54" s="1"/>
  <c r="I55"/>
  <c r="J55" s="1"/>
  <c r="I56"/>
  <c r="J56" s="1"/>
  <c r="I57"/>
  <c r="J57" s="1"/>
  <c r="I58"/>
  <c r="J58" s="1"/>
  <c r="I59"/>
  <c r="J59" s="1"/>
  <c r="I61"/>
  <c r="J61" s="1"/>
  <c r="I62"/>
  <c r="J62" s="1"/>
  <c r="I63"/>
  <c r="J63" s="1"/>
  <c r="I64"/>
  <c r="J64" s="1"/>
  <c r="J9"/>
  <c r="J10"/>
  <c r="J11"/>
  <c r="J12"/>
  <c r="J13"/>
  <c r="J18"/>
  <c r="J19"/>
  <c r="J22"/>
  <c r="J23"/>
  <c r="J24"/>
  <c r="J26"/>
  <c r="J28"/>
  <c r="J29"/>
  <c r="J30"/>
  <c r="J31"/>
  <c r="J32"/>
  <c r="J35"/>
  <c r="J39"/>
  <c r="J40"/>
  <c r="J41"/>
  <c r="J42"/>
  <c r="J43"/>
  <c r="J44"/>
  <c r="J47"/>
  <c r="J48"/>
  <c r="J49"/>
  <c r="J50"/>
  <c r="J53"/>
  <c r="J8"/>
  <c r="I9"/>
  <c r="I10"/>
  <c r="I11"/>
  <c r="I12"/>
  <c r="I13"/>
  <c r="I18"/>
  <c r="I19"/>
  <c r="I22"/>
  <c r="I23"/>
  <c r="I24"/>
  <c r="I26"/>
  <c r="I28"/>
  <c r="I29"/>
  <c r="I30"/>
  <c r="I31"/>
  <c r="I32"/>
  <c r="I35"/>
  <c r="I39"/>
  <c r="I40"/>
  <c r="I41"/>
  <c r="I42"/>
  <c r="I43"/>
  <c r="I44"/>
  <c r="I47"/>
  <c r="I48"/>
  <c r="I49"/>
  <c r="I50"/>
  <c r="I53"/>
  <c r="I8"/>
  <c r="H11" i="18"/>
  <c r="I11" s="1"/>
  <c r="H12"/>
  <c r="I12" s="1"/>
  <c r="H13"/>
  <c r="I13" s="1"/>
  <c r="H16"/>
  <c r="I16" s="1"/>
  <c r="H17"/>
  <c r="I17" s="1"/>
  <c r="H18"/>
  <c r="I18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51"/>
  <c r="I51" s="1"/>
  <c r="H52"/>
  <c r="I52" s="1"/>
  <c r="H53"/>
  <c r="I53" s="1"/>
  <c r="H54"/>
  <c r="I54" s="1"/>
  <c r="H55"/>
  <c r="I55" s="1"/>
  <c r="H58"/>
  <c r="I58" s="1"/>
  <c r="H59"/>
  <c r="I59" s="1"/>
  <c r="H60"/>
  <c r="I60" s="1"/>
  <c r="H61"/>
  <c r="I61" s="1"/>
  <c r="H62"/>
  <c r="I62" s="1"/>
  <c r="H65"/>
  <c r="I65" s="1"/>
  <c r="H66"/>
  <c r="I66" s="1"/>
  <c r="H67"/>
  <c r="I67" s="1"/>
  <c r="H68"/>
  <c r="I68" s="1"/>
  <c r="H10"/>
  <c r="I10"/>
</calcChain>
</file>

<file path=xl/sharedStrings.xml><?xml version="1.0" encoding="utf-8"?>
<sst xmlns="http://schemas.openxmlformats.org/spreadsheetml/2006/main" count="2999" uniqueCount="1907">
  <si>
    <t>D     93</t>
  </si>
  <si>
    <t>0058-TCN17</t>
  </si>
  <si>
    <t>COMPRA VEHICULOS NUE</t>
  </si>
  <si>
    <t>AUTOMOTRIZ TOY S.A. DE  C.V</t>
  </si>
  <si>
    <t>D     97</t>
  </si>
  <si>
    <t>1200-TCN16</t>
  </si>
  <si>
    <t>TOYOCOAPA S  DE  RL DE CV</t>
  </si>
  <si>
    <t>D    100</t>
  </si>
  <si>
    <t>BAJA DE COMPRA DE VE</t>
  </si>
  <si>
    <t>D    101</t>
  </si>
  <si>
    <t>1201-TCN16</t>
  </si>
  <si>
    <t>TOYOCOAPA  S. DE  R.  DE C.V.</t>
  </si>
  <si>
    <t>D    102</t>
  </si>
  <si>
    <t>D    105</t>
  </si>
  <si>
    <t>1202-TCN16</t>
  </si>
  <si>
    <t>UNITED AUTO DE  MONTERREY S  DE  RL</t>
  </si>
  <si>
    <t>D    248</t>
  </si>
  <si>
    <t>1203-TCN16</t>
  </si>
  <si>
    <t>OZ  AUTOMOTRIZ  S. DE R. L.  DE CV.</t>
  </si>
  <si>
    <t>D    249</t>
  </si>
  <si>
    <t>1204-TCN16</t>
  </si>
  <si>
    <t>DECADA AUTOMOTRIZ S. DE R.L. DE C.V</t>
  </si>
  <si>
    <t>D    347</t>
  </si>
  <si>
    <t>D    348</t>
  </si>
  <si>
    <t>1221-TCN16</t>
  </si>
  <si>
    <t>SAMURAI MOTORS XALAPA S  DE R.L. DE</t>
  </si>
  <si>
    <t>D    408</t>
  </si>
  <si>
    <t>D    432</t>
  </si>
  <si>
    <t>D    526</t>
  </si>
  <si>
    <t>0068-TCN17</t>
  </si>
  <si>
    <t>ALDEN  SATELITE S. DE R. DE  C.V.</t>
  </si>
  <si>
    <t>D    527</t>
  </si>
  <si>
    <t>D    528</t>
  </si>
  <si>
    <t>ALDEN  SATELITE S  DE  R.L. DE C.V.</t>
  </si>
  <si>
    <t>D    540</t>
  </si>
  <si>
    <t>1223-TCN16</t>
  </si>
  <si>
    <t>MEGA MOTORS NIPPON S. DE R.L. DE CV</t>
  </si>
  <si>
    <t>D    558</t>
  </si>
  <si>
    <t>D    564</t>
  </si>
  <si>
    <t>COMPRA VEHICULOS A A</t>
  </si>
  <si>
    <t>MEGAMOTORS NIPPON S. DE R.L. DE C.V</t>
  </si>
  <si>
    <t>D    590</t>
  </si>
  <si>
    <t>D    651</t>
  </si>
  <si>
    <t>1225-TCN16</t>
  </si>
  <si>
    <t>CCD. AUTOSALES PUERTO VALLARTA S DE</t>
  </si>
  <si>
    <t>D    669</t>
  </si>
  <si>
    <t>1226-TCN16</t>
  </si>
  <si>
    <t>GRUPO PENNINSULA MOTORS S. DE R.L.</t>
  </si>
  <si>
    <t>D    696</t>
  </si>
  <si>
    <t>1127-TCN16</t>
  </si>
  <si>
    <t>ALDEN  QUERETARO  S. DE  R.L. DE  C</t>
  </si>
  <si>
    <t>D    697</t>
  </si>
  <si>
    <t>ALDEN QUERETARO S . DE R.L. DE C.V</t>
  </si>
  <si>
    <t>D    698</t>
  </si>
  <si>
    <t>1227-TCN16</t>
  </si>
  <si>
    <t>SAMURAI MOTORS XALAPA S DE R.L. DE</t>
  </si>
  <si>
    <t>D    993</t>
  </si>
  <si>
    <t>1228-TCN16</t>
  </si>
  <si>
    <t>TOYOMOTORS DE POLANCO S.DE R.L. DE</t>
  </si>
  <si>
    <t>D    998</t>
  </si>
  <si>
    <t>0070-TCN17</t>
  </si>
  <si>
    <t>DALTON AUTOMOTORES S  DE RL DE CV</t>
  </si>
  <si>
    <t>D  1,068</t>
  </si>
  <si>
    <t>D  1,092</t>
  </si>
  <si>
    <t>BAJA DE COMPRA VEHIC</t>
  </si>
  <si>
    <t>D  1,094</t>
  </si>
  <si>
    <t>MEGA MOTORS NIPPON S DE R.L.DE C.V.</t>
  </si>
  <si>
    <t>D  1,101</t>
  </si>
  <si>
    <t>D  1,222</t>
  </si>
  <si>
    <t>1232-TCN16</t>
  </si>
  <si>
    <t>AUTOMOTRIZ NIHON, S.A. DE  C.V</t>
  </si>
  <si>
    <t>D  1,230</t>
  </si>
  <si>
    <t>1233-TCN16</t>
  </si>
  <si>
    <t>AUTOMOVILES DINAMICOS S DE  RL DE C</t>
  </si>
  <si>
    <t>D  1,337</t>
  </si>
  <si>
    <t>D  1,364</t>
  </si>
  <si>
    <t>D  1,407</t>
  </si>
  <si>
    <t>0076-TCN17</t>
  </si>
  <si>
    <t>CCD. AUTOSALES  PUERTO  VALLARTA</t>
  </si>
  <si>
    <t>D  1,408</t>
  </si>
  <si>
    <t>D  1,409</t>
  </si>
  <si>
    <t>0077-TCN17</t>
  </si>
  <si>
    <t>CCD. AUTOSALES PUERTO  VALLARTA</t>
  </si>
  <si>
    <t>D  1,425</t>
  </si>
  <si>
    <t>D  1,458</t>
  </si>
  <si>
    <t>0080-TCN17</t>
  </si>
  <si>
    <t>PREMIER DE  ORIENTE S  DE  RL DE  C</t>
  </si>
  <si>
    <t>D  1,468</t>
  </si>
  <si>
    <t>1234-TCN16</t>
  </si>
  <si>
    <t>AUTOMOTRIZ OAXACA DE  ANTEQUERA S D</t>
  </si>
  <si>
    <t>D  1,469</t>
  </si>
  <si>
    <t>1235-TCN16</t>
  </si>
  <si>
    <t>GRUPO  PENNINSULA  MOTORS S  DE RL</t>
  </si>
  <si>
    <t>D  1,490</t>
  </si>
  <si>
    <t>0082-TCN17</t>
  </si>
  <si>
    <t>D  1,491</t>
  </si>
  <si>
    <t>D  1,492</t>
  </si>
  <si>
    <t>SAMURAI MOTORS XALAPA S  DE  RL DE</t>
  </si>
  <si>
    <t>D  1,615</t>
  </si>
  <si>
    <t>D  1,616</t>
  </si>
  <si>
    <t>GRUPO  PENNINSULA MOTORS S DE RL DE</t>
  </si>
  <si>
    <t>D  1,683</t>
  </si>
  <si>
    <t>1240-TCN16</t>
  </si>
  <si>
    <t>AUTOMOTORES DE LA  LAGUNA S  DE  RL</t>
  </si>
  <si>
    <t>D  1,720</t>
  </si>
  <si>
    <t>D  1,755</t>
  </si>
  <si>
    <t>D  1,756</t>
  </si>
  <si>
    <t>D  1,758</t>
  </si>
  <si>
    <t>D  1,766</t>
  </si>
  <si>
    <t>0089-TCN17</t>
  </si>
  <si>
    <t>MEGAMOTORS  NIPPON S. DE R.L. DE C.</t>
  </si>
  <si>
    <t>D  1,772</t>
  </si>
  <si>
    <t>D  1,776</t>
  </si>
  <si>
    <t>D  1,778</t>
  </si>
  <si>
    <t>D  1,822</t>
  </si>
  <si>
    <t>D  1,883</t>
  </si>
  <si>
    <t>D  1,890</t>
  </si>
  <si>
    <t>0096-TCN17</t>
  </si>
  <si>
    <t>TOY MOTORS SA DE C.V.</t>
  </si>
  <si>
    <t>D  1,979</t>
  </si>
  <si>
    <t>D  2,054</t>
  </si>
  <si>
    <t>D  2,071</t>
  </si>
  <si>
    <t>1254-TCN16</t>
  </si>
  <si>
    <t>DALTON AUTOMOTORES S DE  RL DE CV</t>
  </si>
  <si>
    <t>D  2,072</t>
  </si>
  <si>
    <t>1255-TCN16</t>
  </si>
  <si>
    <t>AUTOMOVILES DINAMINCOS S  DE  RL DE</t>
  </si>
  <si>
    <t>D  2,074</t>
  </si>
  <si>
    <t>0104-TCN17</t>
  </si>
  <si>
    <t>AUTOMOTRIZ OAXACA DE ANTEQUERA S DE</t>
  </si>
  <si>
    <t>D  2,076</t>
  </si>
  <si>
    <t>D  2,077</t>
  </si>
  <si>
    <t>AUTOMOVILES DINAMICOS S  DE  RL DE</t>
  </si>
  <si>
    <t>D  2,112</t>
  </si>
  <si>
    <t>D  2,125</t>
  </si>
  <si>
    <t>D  2,133</t>
  </si>
  <si>
    <t>D  2,138</t>
  </si>
  <si>
    <t>D  2,158</t>
  </si>
  <si>
    <t>D  2,187</t>
  </si>
  <si>
    <t>1256-TCN16</t>
  </si>
  <si>
    <t>AUTOMOTRIZ TOY S.A DE C.V</t>
  </si>
  <si>
    <t>D  2,196</t>
  </si>
  <si>
    <t>0108-TCN17</t>
  </si>
  <si>
    <t>GRUPO PENNINSULA  MOTORS  S DE RL D</t>
  </si>
  <si>
    <t>D  2,201</t>
  </si>
  <si>
    <t>1258-TCN16</t>
  </si>
  <si>
    <t>DALTON  AUTOMOTRIZ S  DE  RL DE CV</t>
  </si>
  <si>
    <t>D  2,206</t>
  </si>
  <si>
    <t>0109-TCN17</t>
  </si>
  <si>
    <t>AUTOMOVILES  VALLEJO S  DE  RL DE C</t>
  </si>
  <si>
    <t>D  2,208</t>
  </si>
  <si>
    <t>D  2,213</t>
  </si>
  <si>
    <t>1259-TCN16</t>
  </si>
  <si>
    <t>DALTON AUTOMOTRIZ S DE  RL DE CV</t>
  </si>
  <si>
    <t>D  2,224</t>
  </si>
  <si>
    <t>1260-TCN16</t>
  </si>
  <si>
    <t>D  2,236</t>
  </si>
  <si>
    <t>D  2,246</t>
  </si>
  <si>
    <t>0111-TCN17</t>
  </si>
  <si>
    <t>DURANGO AUTOMOTORES S DE RL DE CV</t>
  </si>
  <si>
    <t>D  2,297</t>
  </si>
  <si>
    <t>0113-TCN17</t>
  </si>
  <si>
    <t>UNITED  AUTO  DE  ZACATECAS S DE  R</t>
  </si>
  <si>
    <t>D  2,302</t>
  </si>
  <si>
    <t>D  2,526</t>
  </si>
  <si>
    <t>1266-TCN16</t>
  </si>
  <si>
    <t>DURANGO  AUTOMOTORES S  DE RL DE CV</t>
  </si>
  <si>
    <t>D  2,693</t>
  </si>
  <si>
    <t>D  2,706</t>
  </si>
  <si>
    <t>1267-TCN16</t>
  </si>
  <si>
    <t>TOY MOTORS SA DE  CV</t>
  </si>
  <si>
    <t>D  2,725</t>
  </si>
  <si>
    <t>D  3,041</t>
  </si>
  <si>
    <t>0120-TCN17</t>
  </si>
  <si>
    <t>D  3,141</t>
  </si>
  <si>
    <t>1269-TCN16</t>
  </si>
  <si>
    <t>GRUPO  PENNINSULA MOTORS S DE  RL D</t>
  </si>
  <si>
    <t>D  3,154</t>
  </si>
  <si>
    <t>0123-TCN17</t>
  </si>
  <si>
    <t>DALTON  AUTOMOTRIZ S  DE  RL DE  CV</t>
  </si>
  <si>
    <t>POLIZA</t>
  </si>
  <si>
    <t>FECHA</t>
  </si>
  <si>
    <t>INVENTARIO</t>
  </si>
  <si>
    <t>DESCRIPCION</t>
  </si>
  <si>
    <t>DISTRIBUIDORA</t>
  </si>
  <si>
    <t>CARGO</t>
  </si>
  <si>
    <t>ABONO</t>
  </si>
  <si>
    <t>OBSERVACION</t>
  </si>
  <si>
    <t>ALECSA CELAYA S DE RL DE CV</t>
  </si>
  <si>
    <t xml:space="preserve">COMPRAS A OTRAS DISTRIBUIDORAS </t>
  </si>
  <si>
    <t>SEPTIEMBRE</t>
  </si>
  <si>
    <t>D     40</t>
  </si>
  <si>
    <t>1096-TCN16</t>
  </si>
  <si>
    <t>GRUPO PENINSULA MOTORS S DE RL DE C</t>
  </si>
  <si>
    <t>D     73</t>
  </si>
  <si>
    <t>1097-TCN16</t>
  </si>
  <si>
    <t>AUTOMOVILES  VALLEJO  S DE  RL DE C</t>
  </si>
  <si>
    <t>D    298</t>
  </si>
  <si>
    <t>1104-TCN16</t>
  </si>
  <si>
    <t>LIDERAZGO  AUTOMOTRIZ DE PUEBLA</t>
  </si>
  <si>
    <t>D    368</t>
  </si>
  <si>
    <t>1105-TCN16</t>
  </si>
  <si>
    <t>TOYOMOTORS  DE  POLANCO S DE  RL DE</t>
  </si>
  <si>
    <t>D    386</t>
  </si>
  <si>
    <t>1107-TCN16</t>
  </si>
  <si>
    <t>TOY  MOTORS SA  DE CV</t>
  </si>
  <si>
    <t>D    389</t>
  </si>
  <si>
    <t>1108-TCN16</t>
  </si>
  <si>
    <t>CCD. AUTOSALES PUERTO VALLARTA</t>
  </si>
  <si>
    <t>D    413</t>
  </si>
  <si>
    <t>1109-TCN16</t>
  </si>
  <si>
    <t>D    426</t>
  </si>
  <si>
    <t>D    427</t>
  </si>
  <si>
    <t>D    524</t>
  </si>
  <si>
    <t>1074-TCN16</t>
  </si>
  <si>
    <t>MEGAMOTORS NIPPON S DE RL DE CV</t>
  </si>
  <si>
    <t>D    572</t>
  </si>
  <si>
    <t>D    667</t>
  </si>
  <si>
    <t>1120-TCN16</t>
  </si>
  <si>
    <t>CEVER  TOLUCA  S  DE  RL DE  CV</t>
  </si>
  <si>
    <t>D    768</t>
  </si>
  <si>
    <t>1123-TCN16</t>
  </si>
  <si>
    <t>AUTOMOVILES VALLEJO S  DE  RL DE CV</t>
  </si>
  <si>
    <t>D    769</t>
  </si>
  <si>
    <t>D    770</t>
  </si>
  <si>
    <t>D    784</t>
  </si>
  <si>
    <t>D    840</t>
  </si>
  <si>
    <t>1126-TCN16</t>
  </si>
  <si>
    <t>D    850</t>
  </si>
  <si>
    <t>1124-TCN16</t>
  </si>
  <si>
    <t>LIDERAZGO AUTOMOTRIZ DE  PUEBLA S</t>
  </si>
  <si>
    <t>D    852</t>
  </si>
  <si>
    <t>1128-TCN16</t>
  </si>
  <si>
    <t>D    854</t>
  </si>
  <si>
    <t>1129-TCN16</t>
  </si>
  <si>
    <t>AUTOMOVILES  VALLEJO S  DE  RL DE</t>
  </si>
  <si>
    <t>D  1,096</t>
  </si>
  <si>
    <t>0039-TCN17</t>
  </si>
  <si>
    <t>LIDERAZGO AUTOMOTRIZ  DE  PUEBLA</t>
  </si>
  <si>
    <t>D  1,212</t>
  </si>
  <si>
    <t>1140-TCN16</t>
  </si>
  <si>
    <t>ALDEN QUERETARO  S  DE RL DE CV</t>
  </si>
  <si>
    <t>D  1,257</t>
  </si>
  <si>
    <t>1143-TCN16</t>
  </si>
  <si>
    <t>D  1,299</t>
  </si>
  <si>
    <t>1145-TCN16</t>
  </si>
  <si>
    <t>AUTOMOTORES DE LA LAGUNA S DE RL DE</t>
  </si>
  <si>
    <t>D  1,342</t>
  </si>
  <si>
    <t>D  1,359</t>
  </si>
  <si>
    <t>D  1,360</t>
  </si>
  <si>
    <t>GRUPO PENNINSULA MOTORS  S  DE  RL</t>
  </si>
  <si>
    <t>D  1,361</t>
  </si>
  <si>
    <t>0049-TCN17</t>
  </si>
  <si>
    <t>GRUPO PENNINSULA MOTORS S  DE  RL</t>
  </si>
  <si>
    <t>D  1,471</t>
  </si>
  <si>
    <t>D  1,497</t>
  </si>
  <si>
    <t>D  1,609</t>
  </si>
  <si>
    <t>1153-TCN16</t>
  </si>
  <si>
    <t>LIDERAZGO AUTOMOTRIZ DE  PUEBLA  S</t>
  </si>
  <si>
    <t>1155-TCN16</t>
  </si>
  <si>
    <t>1156-TCN16</t>
  </si>
  <si>
    <t>SAMURAI MOTORS S DE RL DE CV</t>
  </si>
  <si>
    <t>D  1,617</t>
  </si>
  <si>
    <t>D  1,618</t>
  </si>
  <si>
    <t>D  1,733</t>
  </si>
  <si>
    <t>1160-TCN16</t>
  </si>
  <si>
    <t>MEGAMOTORS  NIPPON S  DE  RL DE  CV</t>
  </si>
  <si>
    <t>1161-TCN16</t>
  </si>
  <si>
    <t>TOY AUTOMOTORES S.A DE C.V.</t>
  </si>
  <si>
    <t>D  1,808</t>
  </si>
  <si>
    <t>1162-TCN16</t>
  </si>
  <si>
    <t>DALTON AUTOMOTRIZ S DE RL DE CV</t>
  </si>
  <si>
    <t>D  1,871</t>
  </si>
  <si>
    <t>1152-TCN16</t>
  </si>
  <si>
    <t>D  1,888</t>
  </si>
  <si>
    <t>1154-TCN16</t>
  </si>
  <si>
    <t>TOYOMOTORS DE POLANCO  S  DE  RL DE</t>
  </si>
  <si>
    <t>D  1,911</t>
  </si>
  <si>
    <t>D  1,919</t>
  </si>
  <si>
    <t>1163-TCN16</t>
  </si>
  <si>
    <t>OZ AUTOMOTRIZ S  DE  RL  DE CV</t>
  </si>
  <si>
    <t>D  2,009</t>
  </si>
  <si>
    <t>1165-TCN16</t>
  </si>
  <si>
    <t>CCD. AUTOSALES  PUERTO VALLARTA  S</t>
  </si>
  <si>
    <t>D  2,017</t>
  </si>
  <si>
    <t>1166-TCN16</t>
  </si>
  <si>
    <t>D  2,018</t>
  </si>
  <si>
    <t>D  2,055</t>
  </si>
  <si>
    <t>1167-TCN16</t>
  </si>
  <si>
    <t>CCD AUTOSALES   PUYERTO VALLARTA</t>
  </si>
  <si>
    <t>D  2,141</t>
  </si>
  <si>
    <t>1170-TCN16</t>
  </si>
  <si>
    <t>TOYOCOAPA  S  DE  RL DE  CV</t>
  </si>
  <si>
    <t>D  2,151</t>
  </si>
  <si>
    <t>1171-TCN16</t>
  </si>
  <si>
    <t>OZ  AUTOMOTRIZ S  DE  RL DE  CV</t>
  </si>
  <si>
    <t>1173-TCN16</t>
  </si>
  <si>
    <t>UNITED AUTO  DE ZACATECAS S  DE  RL</t>
  </si>
  <si>
    <t>D  2,398</t>
  </si>
  <si>
    <t>D  2,401</t>
  </si>
  <si>
    <t>1176-TCN16</t>
  </si>
  <si>
    <t>LJIMENEZ:OZ  AUTOMOTRIZ S DE  RL DE</t>
  </si>
  <si>
    <t>D  2,412</t>
  </si>
  <si>
    <t>1177-TCN16</t>
  </si>
  <si>
    <t>AUTOMOTORES DE  LA  LAGUNA  SA  DE</t>
  </si>
  <si>
    <t>D  2,452</t>
  </si>
  <si>
    <t>D  2,464</t>
  </si>
  <si>
    <t>0038-TCN17</t>
  </si>
  <si>
    <t>LIDERAZGO  AUTOMOTRIZ  DE  PUEBLA S</t>
  </si>
  <si>
    <t>D  2,523</t>
  </si>
  <si>
    <t>0050-TCN17</t>
  </si>
  <si>
    <t>AUTOMOVILES VALLEJO  S DE  RL DE CV</t>
  </si>
  <si>
    <t>D  2,561</t>
  </si>
  <si>
    <t>D  2,658</t>
  </si>
  <si>
    <t>1181-TCN16</t>
  </si>
  <si>
    <t>OZ  AUTOMOTRIZ S  DE  R.L. DE C.V</t>
  </si>
  <si>
    <t>D  2,713</t>
  </si>
  <si>
    <t>D  2,722</t>
  </si>
  <si>
    <t>1169-TCN16</t>
  </si>
  <si>
    <t>VALOR MOTRIZ S  DE  RL DE  CV</t>
  </si>
  <si>
    <t>D  2,765</t>
  </si>
  <si>
    <t>1185-TCN16</t>
  </si>
  <si>
    <t>VALOR FARRERA AUTOMOTRIZ S. DE R.L.</t>
  </si>
  <si>
    <t>D  2,835</t>
  </si>
  <si>
    <t>1187-TCN16</t>
  </si>
  <si>
    <t>LIDERAZGO  AUTOMOTRIZ DE  PUEBLA</t>
  </si>
  <si>
    <t>D  2,837</t>
  </si>
  <si>
    <t>D  2,842</t>
  </si>
  <si>
    <t>0053-TCN17</t>
  </si>
  <si>
    <t>LIDERAZGO AUTOMOTRIZ  DE PUEBLA</t>
  </si>
  <si>
    <t>D  2,866</t>
  </si>
  <si>
    <t>0054-TCN17</t>
  </si>
  <si>
    <t>DALTON AUTOMOTRIZ S  DE  RL DE CV</t>
  </si>
  <si>
    <t>D  2,903</t>
  </si>
  <si>
    <t>1184-TCN16</t>
  </si>
  <si>
    <t>D  2,919</t>
  </si>
  <si>
    <t>1078-TCN16</t>
  </si>
  <si>
    <t>TOYOMOTORS SA  DE  CV</t>
  </si>
  <si>
    <t>OZ  AUTOMOTRIZ S DE  RL DE</t>
  </si>
  <si>
    <t>D    154</t>
  </si>
  <si>
    <t>0996-TCN16</t>
  </si>
  <si>
    <t>ALDEN SATELITE S DE RL DE CV</t>
  </si>
  <si>
    <t>D    156</t>
  </si>
  <si>
    <t>D    157</t>
  </si>
  <si>
    <t>D    159</t>
  </si>
  <si>
    <t>0830-TCN16</t>
  </si>
  <si>
    <t>OTRAS AGENCIAS</t>
  </si>
  <si>
    <t>D    396</t>
  </si>
  <si>
    <t>1003-TCN16</t>
  </si>
  <si>
    <t>VALOR MOTRIZ S DE RL DE CV</t>
  </si>
  <si>
    <t>D    398</t>
  </si>
  <si>
    <t>D    400</t>
  </si>
  <si>
    <t>1004-TCN16</t>
  </si>
  <si>
    <t>TOYOMOTORS DE POLANCO S DE RL DE CV</t>
  </si>
  <si>
    <t>D    582</t>
  </si>
  <si>
    <t>1009-TCN16</t>
  </si>
  <si>
    <t>DALTON AUTOMOTORES S DE RL DE CV</t>
  </si>
  <si>
    <t>D    680</t>
  </si>
  <si>
    <t>D    685</t>
  </si>
  <si>
    <t>D    853</t>
  </si>
  <si>
    <t>1011-TCN16</t>
  </si>
  <si>
    <t>MEGAMOTORS NIPPON S DE RL  DE CV</t>
  </si>
  <si>
    <t>D    896</t>
  </si>
  <si>
    <t>1012-TCN16</t>
  </si>
  <si>
    <t>AUTOMOVILES VALLEJO  S DE  RL DE  C</t>
  </si>
  <si>
    <t>D    972</t>
  </si>
  <si>
    <t>0995-TCN16</t>
  </si>
  <si>
    <t>VALOR  MOTRIZ S DE RL  CV</t>
  </si>
  <si>
    <t>D  1,004</t>
  </si>
  <si>
    <t>1014-TCN16</t>
  </si>
  <si>
    <t>MEGAMOTORS NIPPON S  DE RL DE  CV</t>
  </si>
  <si>
    <t>D  1,009</t>
  </si>
  <si>
    <t>1015-TCN16</t>
  </si>
  <si>
    <t>D  1,052</t>
  </si>
  <si>
    <t>1016-TCN16</t>
  </si>
  <si>
    <t>DALTON  AUTOMOTRIZ S  DE  RL  DE CV</t>
  </si>
  <si>
    <t>D  1,084</t>
  </si>
  <si>
    <t>D  1,085</t>
  </si>
  <si>
    <t>D  1,322</t>
  </si>
  <si>
    <t>0010-TCN17</t>
  </si>
  <si>
    <t>FAME  PERISUR  S  DE RL DE  CV</t>
  </si>
  <si>
    <t>D  1,420</t>
  </si>
  <si>
    <t>0013-TCN17</t>
  </si>
  <si>
    <t>SAMURAI MOTORS  S  DE  RL DE CV</t>
  </si>
  <si>
    <t>D  1,421</t>
  </si>
  <si>
    <t>1035-TCN16</t>
  </si>
  <si>
    <t>LJIMENEZ:UNITED AUTO DE AGUASCALIEN</t>
  </si>
  <si>
    <t>D  1,424</t>
  </si>
  <si>
    <t>1036-TCN16</t>
  </si>
  <si>
    <t>1034-TCN16</t>
  </si>
  <si>
    <t>LIDERAZGO AUTOMOTRIZ DE  PUEBLA S D</t>
  </si>
  <si>
    <t>1041-TCN16</t>
  </si>
  <si>
    <t>D  1,508</t>
  </si>
  <si>
    <t>FAME PERISUR S DE RL DE CV</t>
  </si>
  <si>
    <t>D  1,517</t>
  </si>
  <si>
    <t>1042-TCN16</t>
  </si>
  <si>
    <t>D  1,602</t>
  </si>
  <si>
    <t>0879-TCN16</t>
  </si>
  <si>
    <t>AUTOMOTRIZ NIHONN S.A DE C.V</t>
  </si>
  <si>
    <t>D  1,732</t>
  </si>
  <si>
    <t>1068-TCN16</t>
  </si>
  <si>
    <t>TOYOMOTORS DE POLANCO</t>
  </si>
  <si>
    <t>D  1,739</t>
  </si>
  <si>
    <t>D  1,740</t>
  </si>
  <si>
    <t>D  1,742</t>
  </si>
  <si>
    <t>D  1,743</t>
  </si>
  <si>
    <t>1069-TCN16</t>
  </si>
  <si>
    <t>GRUPO PENINSULA MOTOR</t>
  </si>
  <si>
    <t>D  1,760</t>
  </si>
  <si>
    <t>D  1,762</t>
  </si>
  <si>
    <t>0028-TCN17</t>
  </si>
  <si>
    <t>DURANGO  AUTOMOTORES S  DE  RL  DE</t>
  </si>
  <si>
    <t>D  1,971</t>
  </si>
  <si>
    <t>1073-TCN16</t>
  </si>
  <si>
    <t>TOYOMORS SA DE CV</t>
  </si>
  <si>
    <t>D  1,973</t>
  </si>
  <si>
    <t>1075-TCN16</t>
  </si>
  <si>
    <t>SAMURAI MOTORS JALAPA</t>
  </si>
  <si>
    <t>D  2,131</t>
  </si>
  <si>
    <t>1077-TCN16</t>
  </si>
  <si>
    <t>OZ AUTOMOTRIZ S DE RL DE CV</t>
  </si>
  <si>
    <t>D  2,134</t>
  </si>
  <si>
    <t>0032-TCN17</t>
  </si>
  <si>
    <t>DURANGO AUTOMOTORES S  DE  RL DE CV</t>
  </si>
  <si>
    <t>D  2,378</t>
  </si>
  <si>
    <t>D  2,413</t>
  </si>
  <si>
    <t>0035-TCN17</t>
  </si>
  <si>
    <t>AUTOMOVILES   VALLEJO S DE RL DE CV</t>
  </si>
  <si>
    <t>D  2,414</t>
  </si>
  <si>
    <t>0034-TCN17</t>
  </si>
  <si>
    <t>AUTOMOVILES  VALLEJO  S DE  RL DE</t>
  </si>
  <si>
    <t>D  2,415</t>
  </si>
  <si>
    <t>1079-TCN16</t>
  </si>
  <si>
    <t>OZ  AUTOMOTRIZ  S DE  RL DE CV</t>
  </si>
  <si>
    <t>D  2,416</t>
  </si>
  <si>
    <t>1080-TCN16</t>
  </si>
  <si>
    <t>OZ  AUTOMOTRIZ S  DE  RL DE CV</t>
  </si>
  <si>
    <t>D  2,426</t>
  </si>
  <si>
    <t>D  2,427</t>
  </si>
  <si>
    <t>D  2,457</t>
  </si>
  <si>
    <t>D  2,461</t>
  </si>
  <si>
    <t>D  2,466</t>
  </si>
  <si>
    <t>D  2,496</t>
  </si>
  <si>
    <t>D  2,521</t>
  </si>
  <si>
    <t>1082-TCN16</t>
  </si>
  <si>
    <t>AUTOMOVILES  DINAMICOS  S  DE  RL D</t>
  </si>
  <si>
    <t>D  2,567</t>
  </si>
  <si>
    <t>1083-TCN16</t>
  </si>
  <si>
    <t>DALTON AUTOMOTORES  DE  DE  RL DE C</t>
  </si>
  <si>
    <t>D  2,568</t>
  </si>
  <si>
    <t>D  2,753</t>
  </si>
  <si>
    <t>1088-TCN16</t>
  </si>
  <si>
    <t>DURANGO  AUTOMOTORES S DE  RL DE CV</t>
  </si>
  <si>
    <t>D  2,754</t>
  </si>
  <si>
    <t>D  2,757</t>
  </si>
  <si>
    <t>1089-TCN16</t>
  </si>
  <si>
    <t>DURANGO  AUTOMOTORES  S  DE  RL DE</t>
  </si>
  <si>
    <t>D  2,802</t>
  </si>
  <si>
    <t>D  2,804</t>
  </si>
  <si>
    <t>D  2,811</t>
  </si>
  <si>
    <t>1091-TCN16</t>
  </si>
  <si>
    <t>AUTOMOTRIZ TOY  SA  DE  CV</t>
  </si>
  <si>
    <t>D  2,872</t>
  </si>
  <si>
    <t>1092-TCN16</t>
  </si>
  <si>
    <t>VALOR MOTRIZ S  DE RL DE CV</t>
  </si>
  <si>
    <t>SI CFDI</t>
  </si>
  <si>
    <t>AGOSTO</t>
  </si>
  <si>
    <t>JULIO</t>
  </si>
  <si>
    <t>D    192</t>
  </si>
  <si>
    <t>0896-TCN16</t>
  </si>
  <si>
    <t>DALTON  AUTOMOTRIZ S DE  RL DE CV</t>
  </si>
  <si>
    <t>D    544</t>
  </si>
  <si>
    <t>0909-TCN16</t>
  </si>
  <si>
    <t>D    556</t>
  </si>
  <si>
    <t>CCD, AUTOSALES PUERTO  VALLARTA</t>
  </si>
  <si>
    <t>0911-TCN16</t>
  </si>
  <si>
    <t>OZ  AUTOMOTRIZ DE  COLIMA S DE RL D</t>
  </si>
  <si>
    <t>D    683</t>
  </si>
  <si>
    <t>0912-TCN16</t>
  </si>
  <si>
    <t>DURANGO AUTOMOTORES S D E RL  DE CV</t>
  </si>
  <si>
    <t>D    774</t>
  </si>
  <si>
    <t>D    848</t>
  </si>
  <si>
    <t>D    857</t>
  </si>
  <si>
    <t>0914-TCN16</t>
  </si>
  <si>
    <t>LJIMENEZ:DECADA  AUTOMOTRIZ S  DE</t>
  </si>
  <si>
    <t>D    948</t>
  </si>
  <si>
    <t>0918-TCN16</t>
  </si>
  <si>
    <t>AUTOMOVILES DINAMICOS S DE RL DE CV</t>
  </si>
  <si>
    <t>D    949</t>
  </si>
  <si>
    <t>0919-TCN16</t>
  </si>
  <si>
    <t>AUTOMOVILES VALLEJO</t>
  </si>
  <si>
    <t>D    950</t>
  </si>
  <si>
    <t>D    952</t>
  </si>
  <si>
    <t>AUTOMOVILES VALLEJO S DE RL DE CV</t>
  </si>
  <si>
    <t>D  1,208</t>
  </si>
  <si>
    <t>0933-TCN16</t>
  </si>
  <si>
    <t>D  1,217</t>
  </si>
  <si>
    <t>0932-TCN16</t>
  </si>
  <si>
    <t>PREMIER DE  ORIENTE S DE RL DE CV.</t>
  </si>
  <si>
    <t>D  1,308</t>
  </si>
  <si>
    <t>0934-TCN16</t>
  </si>
  <si>
    <t>TOYOMOTORS SA DE CV</t>
  </si>
  <si>
    <t>D  1,439</t>
  </si>
  <si>
    <t>0935-TCN16</t>
  </si>
  <si>
    <t>LIDERAZGO AUTOMOTRIZ DE PUEBLA SA D</t>
  </si>
  <si>
    <t>D  1,608</t>
  </si>
  <si>
    <t>0944-TCN16</t>
  </si>
  <si>
    <t>D  1,727</t>
  </si>
  <si>
    <t>D  1,730</t>
  </si>
  <si>
    <t>D  1,731</t>
  </si>
  <si>
    <t>D  1,741</t>
  </si>
  <si>
    <t>D  1,891</t>
  </si>
  <si>
    <t>0955-TCN16</t>
  </si>
  <si>
    <t>D  1,928</t>
  </si>
  <si>
    <t>D  1,929</t>
  </si>
  <si>
    <t>FAME PERISUR S  DE  RL DE CV</t>
  </si>
  <si>
    <t>D  1,943</t>
  </si>
  <si>
    <t>0957-TCN16</t>
  </si>
  <si>
    <t>CERVER  TOLUCA S  DE  RL DE CV</t>
  </si>
  <si>
    <t>D  2,087</t>
  </si>
  <si>
    <t>0967-TCN16</t>
  </si>
  <si>
    <t>GRUPO  PENNINSULA S  DE RL DE  CV</t>
  </si>
  <si>
    <t>D  2,088</t>
  </si>
  <si>
    <t>0968-TCN16</t>
  </si>
  <si>
    <t>CEVER TOLUCA  S  DE  RL DE CV</t>
  </si>
  <si>
    <t>D  2,104</t>
  </si>
  <si>
    <t>0969-TCN16</t>
  </si>
  <si>
    <t>0970-TCN16</t>
  </si>
  <si>
    <t>LIDERAZGO AUTOMOTRIZ DE PUEBLA</t>
  </si>
  <si>
    <t>D  2,140</t>
  </si>
  <si>
    <t>D  2,194</t>
  </si>
  <si>
    <t>0972-TCN16</t>
  </si>
  <si>
    <t>D  2,248</t>
  </si>
  <si>
    <t>0971-TCN16</t>
  </si>
  <si>
    <t>PREMIER DE ORIENTE S  DE  RL DE  CV</t>
  </si>
  <si>
    <t>D  2,386</t>
  </si>
  <si>
    <t>0974-TCN16</t>
  </si>
  <si>
    <t>CCD. AUTO SALES PUERTO VALLARTA</t>
  </si>
  <si>
    <t>0976-TCN16</t>
  </si>
  <si>
    <t>D  2,454</t>
  </si>
  <si>
    <t>0975-TCN16</t>
  </si>
  <si>
    <t>UNITED AUTO DE  MONTERREY S DE RL D</t>
  </si>
  <si>
    <t>D  2,534</t>
  </si>
  <si>
    <t>0978-TCN16</t>
  </si>
  <si>
    <t>GRUPO  PENNINSULA  MOTORS S  DE  RL</t>
  </si>
  <si>
    <t>0983-TCN16</t>
  </si>
  <si>
    <t>UNITED  AUTO DE  AGUASCALIENTES S</t>
  </si>
  <si>
    <t>D  2,576</t>
  </si>
  <si>
    <t>D  2,578</t>
  </si>
  <si>
    <t>D  2,580</t>
  </si>
  <si>
    <t>D  2,600</t>
  </si>
  <si>
    <t>0988-TCN16</t>
  </si>
  <si>
    <t>LJIMENEZ:FAME  PERISUR S  DE  RL DE</t>
  </si>
  <si>
    <t>D  2,610</t>
  </si>
  <si>
    <t>D  2,616</t>
  </si>
  <si>
    <t>D  2,795</t>
  </si>
  <si>
    <t>0989-TCN16</t>
  </si>
  <si>
    <t>D  2,801</t>
  </si>
  <si>
    <t>0990-TCN16</t>
  </si>
  <si>
    <t>UNITED AUTO DE MONTERREY S DE RL DE</t>
  </si>
  <si>
    <t>0991-TCN16</t>
  </si>
  <si>
    <t>D  2,803</t>
  </si>
  <si>
    <t>D  2,812</t>
  </si>
  <si>
    <t>D  2,873</t>
  </si>
  <si>
    <t>0994-TCN16</t>
  </si>
  <si>
    <t>D  2,889</t>
  </si>
  <si>
    <t>D  2,920</t>
  </si>
  <si>
    <t>D  2,921</t>
  </si>
  <si>
    <t>TOYOMOTORS SA  DE CV</t>
  </si>
  <si>
    <t>JUNIO</t>
  </si>
  <si>
    <t>D     27</t>
  </si>
  <si>
    <t>0612-TCN16</t>
  </si>
  <si>
    <t>TOYOMOTORS DE POLANCO S  DE  RL  CV</t>
  </si>
  <si>
    <t>D     35</t>
  </si>
  <si>
    <t>0788-TCN16</t>
  </si>
  <si>
    <t>LIDERAZGO  AUTOMOTRIZ DE RL DE CV</t>
  </si>
  <si>
    <t>D     55</t>
  </si>
  <si>
    <t>D    138</t>
  </si>
  <si>
    <t>0790-TCN16</t>
  </si>
  <si>
    <t>ALDEN SATELITE  S DE RL DE CV</t>
  </si>
  <si>
    <t>D    273</t>
  </si>
  <si>
    <t>0793-TCN16</t>
  </si>
  <si>
    <t>MEGAMOTORS NIPPON S  DE  RL  DE  CV</t>
  </si>
  <si>
    <t>D    276</t>
  </si>
  <si>
    <t>D    277</t>
  </si>
  <si>
    <t>LJIMENEZ:MEGAMOTORS NIPPON S  DE  R</t>
  </si>
  <si>
    <t>D    278</t>
  </si>
  <si>
    <t>0794-TCN16</t>
  </si>
  <si>
    <t>OZ AUTOMOTRIZ S  DE  RL DE CV</t>
  </si>
  <si>
    <t>D    323</t>
  </si>
  <si>
    <t>0780-TCN16</t>
  </si>
  <si>
    <t>LJIMENEZ:ALDEN QUERETARO S  DE  RL</t>
  </si>
  <si>
    <t>D    324</t>
  </si>
  <si>
    <t>ALDEN  QUERETARO S DE  RL  DE CV</t>
  </si>
  <si>
    <t>D    334</t>
  </si>
  <si>
    <t>LJIMENEZ:ALDEN  QUERETARO S DE  RL</t>
  </si>
  <si>
    <t>D    488</t>
  </si>
  <si>
    <t>0811-TCN16</t>
  </si>
  <si>
    <t>OZ  AUTOMOTRIZ DE COLIMA S  DE  RL</t>
  </si>
  <si>
    <t>D    545</t>
  </si>
  <si>
    <t>0812-TCN16</t>
  </si>
  <si>
    <t>GRUPO PENNINSULA  MOTORS S DE RL DE</t>
  </si>
  <si>
    <t>0828-TCN16</t>
  </si>
  <si>
    <t>0832-TCN16</t>
  </si>
  <si>
    <t>LJIMENEZ:DALTON AUTOMOTRIZ S DE RL</t>
  </si>
  <si>
    <t>D    866</t>
  </si>
  <si>
    <t>0833-TCN16</t>
  </si>
  <si>
    <t>VALOR FARRERA AUTOMOTRIZ S DE  RL</t>
  </si>
  <si>
    <t>D    992</t>
  </si>
  <si>
    <t>D  1,153</t>
  </si>
  <si>
    <t>0834-TCN16</t>
  </si>
  <si>
    <t>ALDEN  QUERETARO S  DE  RL DE CV</t>
  </si>
  <si>
    <t>D  1,283</t>
  </si>
  <si>
    <t>D  1,304</t>
  </si>
  <si>
    <t>0840-TCN16</t>
  </si>
  <si>
    <t>AUTOMOTRIZ NIHON S.A. DE C.V</t>
  </si>
  <si>
    <t>D  1,307</t>
  </si>
  <si>
    <t>D  1,311</t>
  </si>
  <si>
    <t>D  1,318</t>
  </si>
  <si>
    <t>0841-TCN16</t>
  </si>
  <si>
    <t>ALDEN SATELITE   S  DE RL DE CV</t>
  </si>
  <si>
    <t>D  1,572</t>
  </si>
  <si>
    <t>0846-TCN16</t>
  </si>
  <si>
    <t>D  1,665</t>
  </si>
  <si>
    <t>0854-TCN16</t>
  </si>
  <si>
    <t>LJIMENEZ:LIDERAZGO  AUTOMOTRIZ S  D</t>
  </si>
  <si>
    <t>0849-TCN16</t>
  </si>
  <si>
    <t>AUTOMOTRIZ OAXACA DE  ANTEQUERA S</t>
  </si>
  <si>
    <t>0857-TCN16</t>
  </si>
  <si>
    <t>LJIMENEZ:OZ  AUTOMOTRIZ S  DE  RL D</t>
  </si>
  <si>
    <t>0864-TCN16</t>
  </si>
  <si>
    <t>LJIMENEZ:DALTON AUTOMOTRIZ  S  DE</t>
  </si>
  <si>
    <t>D  2,033</t>
  </si>
  <si>
    <t>0845-TCN16</t>
  </si>
  <si>
    <t>PREMIER DE ORIENTE S  DE  RL DE CV</t>
  </si>
  <si>
    <t>D  2,037</t>
  </si>
  <si>
    <t>0865-TCN16</t>
  </si>
  <si>
    <t>LJIMENEZ:CALIDAD DE  TABASCO S  DE</t>
  </si>
  <si>
    <t>D  2,259</t>
  </si>
  <si>
    <t>0869-TCN16</t>
  </si>
  <si>
    <t>D  2,261</t>
  </si>
  <si>
    <t>0870-TCN16</t>
  </si>
  <si>
    <t>LJIMENEZ:DECADA VERACRUZ  S  DE  RL</t>
  </si>
  <si>
    <t>D  2,300</t>
  </si>
  <si>
    <t>0872-TCN16</t>
  </si>
  <si>
    <t>AUTOMOTORES   LA LAGUNA  S  DE  RL</t>
  </si>
  <si>
    <t>0873-TCN16</t>
  </si>
  <si>
    <t>DALTON AUTOMOTORES  S  DE  RL DE  C</t>
  </si>
  <si>
    <t>D  2,345</t>
  </si>
  <si>
    <t>0874-TCN16</t>
  </si>
  <si>
    <t>D  2,346</t>
  </si>
  <si>
    <t>0875-TCN16</t>
  </si>
  <si>
    <t>TOY  MOTORS DE  IRAPUATO S DE  RL D</t>
  </si>
  <si>
    <t>D  2,351</t>
  </si>
  <si>
    <t>0876-TCN16</t>
  </si>
  <si>
    <t>GRUPO  PENNINSULA  MOTORS S DE  RL</t>
  </si>
  <si>
    <t>D  2,362</t>
  </si>
  <si>
    <t>0878-TCN16</t>
  </si>
  <si>
    <t>SAMURAI MOTORS S  DE RL DE CV</t>
  </si>
  <si>
    <t>D  2,367</t>
  </si>
  <si>
    <t>0881-TCN16</t>
  </si>
  <si>
    <t>ALECSA  PACHUCA  S DE  RL DE CV</t>
  </si>
  <si>
    <t>D  2,540</t>
  </si>
  <si>
    <t>0883-TCN16</t>
  </si>
  <si>
    <t>SAMURAI MOTORS  XALAPA S  DE  RL DE</t>
  </si>
  <si>
    <t>D  2,544</t>
  </si>
  <si>
    <t>0884-TCN16</t>
  </si>
  <si>
    <t>D  2,555</t>
  </si>
  <si>
    <t>0880-TCN16</t>
  </si>
  <si>
    <t>TOYOMOTORS DE  POLANCO  S  DE  RL</t>
  </si>
  <si>
    <t>D  2,557</t>
  </si>
  <si>
    <t>0885-TCN16</t>
  </si>
  <si>
    <t>CEVER  TOLUCA  S DE  RL DE CV</t>
  </si>
  <si>
    <t>0888-TCN16</t>
  </si>
  <si>
    <t>DALTON AUTOMOTORES  S  DE  RL DE CV</t>
  </si>
  <si>
    <t>0889-TCN16</t>
  </si>
  <si>
    <t>DECADA   AUTOMOTRIZ S  DE  RL DE CV</t>
  </si>
  <si>
    <t>D  2,605</t>
  </si>
  <si>
    <t>0890-TCN16</t>
  </si>
  <si>
    <t>D  2,650</t>
  </si>
  <si>
    <t>0891-TCN16</t>
  </si>
  <si>
    <t>LIDERAZGO  AUTOMOTRIZ DE  PUEBLA  S</t>
  </si>
  <si>
    <t>D  2,672</t>
  </si>
  <si>
    <t>0892-TCN16</t>
  </si>
  <si>
    <t>DURANGO  AUTOMOTORES S  DE  RL DE C</t>
  </si>
  <si>
    <t>D  2,782</t>
  </si>
  <si>
    <t>D  2,886</t>
  </si>
  <si>
    <t>D     33</t>
  </si>
  <si>
    <t>0670-TCN16</t>
  </si>
  <si>
    <t>TOY MOTORS SA  DE CV</t>
  </si>
  <si>
    <t>D     34</t>
  </si>
  <si>
    <t>TOY  MOTORS S.A DE  C.V</t>
  </si>
  <si>
    <t>0679-TCN16</t>
  </si>
  <si>
    <t>ALDEN  SATELITE S DE  RL DE CV</t>
  </si>
  <si>
    <t>D    173</t>
  </si>
  <si>
    <t>0680-TCN16</t>
  </si>
  <si>
    <t>CEVER  LOMAS VERDES S DE RL DE CV</t>
  </si>
  <si>
    <t>D    258</t>
  </si>
  <si>
    <t>D    283</t>
  </si>
  <si>
    <t>0681-TCN16</t>
  </si>
  <si>
    <t>DURANGO AUTOMOTORES  S  DE  RL DE C</t>
  </si>
  <si>
    <t>0702-TCN16</t>
  </si>
  <si>
    <t>CALIDAD  DE  TABASCO S DE  RL DE CV</t>
  </si>
  <si>
    <t>0703-TCN16</t>
  </si>
  <si>
    <t>AUTOMOTORES DE  LA LAGUNA S DE  RL</t>
  </si>
  <si>
    <t>0705-TCN16</t>
  </si>
  <si>
    <t>LJIMENEZ:CEVER TOLUCA  S  DE  RL DE</t>
  </si>
  <si>
    <t>D    470</t>
  </si>
  <si>
    <t>0706-TCN16</t>
  </si>
  <si>
    <t>TOY  MOTORS SA  DE  CV</t>
  </si>
  <si>
    <t>D    722</t>
  </si>
  <si>
    <t>0707-TCN16</t>
  </si>
  <si>
    <t>LJIMENEZ:AUTOMOTRIZ OAXACA DE  ANTE</t>
  </si>
  <si>
    <t>D    759</t>
  </si>
  <si>
    <t>D    764</t>
  </si>
  <si>
    <t>D    787</t>
  </si>
  <si>
    <t>0711-TCN16</t>
  </si>
  <si>
    <t>DALTON  AUTOMOTORES S DE  RL DE CV</t>
  </si>
  <si>
    <t>D    965</t>
  </si>
  <si>
    <t>0440-TCN16</t>
  </si>
  <si>
    <t>VALOR  MOTRIZ S DE  RL DE  CV</t>
  </si>
  <si>
    <t>0719-TCN16</t>
  </si>
  <si>
    <t>D  1,075</t>
  </si>
  <si>
    <t>0720-TCN16</t>
  </si>
  <si>
    <t>TOY  MOTORS S DE RL DE CV</t>
  </si>
  <si>
    <t>0728-TCN16</t>
  </si>
  <si>
    <t>DURANGO AUTOMOTORES S  DE RL DE CV</t>
  </si>
  <si>
    <t>D  1,392</t>
  </si>
  <si>
    <t>0731-TCN16</t>
  </si>
  <si>
    <t>0733-TCN16</t>
  </si>
  <si>
    <t>LJIMENEZ:DALTON AUTOMOTRIZ  S DE  R</t>
  </si>
  <si>
    <t>D  1,595</t>
  </si>
  <si>
    <t>0743-TCN16</t>
  </si>
  <si>
    <t>AUTOMOVILES  VALLEJO  S DE  RL  DE</t>
  </si>
  <si>
    <t>D  1,719</t>
  </si>
  <si>
    <t>0598-TCN16</t>
  </si>
  <si>
    <t>AUTOMOTRIZ NIHON  S.A. DE C.V.</t>
  </si>
  <si>
    <t>0748-TCN16</t>
  </si>
  <si>
    <t>AUTOMOTRIZ NIHON SA DE  CV</t>
  </si>
  <si>
    <t>D  1,721</t>
  </si>
  <si>
    <t>0747-TCN16</t>
  </si>
  <si>
    <t>ALECSA PACHUCA  S  DE  RL  DE CV</t>
  </si>
  <si>
    <t>0749-TCN16</t>
  </si>
  <si>
    <t>AUTOMOTRIZ NIHON SA  DE  CV</t>
  </si>
  <si>
    <t>D  1,798</t>
  </si>
  <si>
    <t>0753-TCN16</t>
  </si>
  <si>
    <t>AUTOMOTRIZ NIHON S  DE  RL DE CV</t>
  </si>
  <si>
    <t>0754-TCN16</t>
  </si>
  <si>
    <t>ALDEN QUERETARO  S DE  RL DE CV</t>
  </si>
  <si>
    <t>D  1,939</t>
  </si>
  <si>
    <t>0756-TCN16</t>
  </si>
  <si>
    <t>D  1,944</t>
  </si>
  <si>
    <t>0757-TCN16</t>
  </si>
  <si>
    <t>AUTOMOTRIZ TOY SA  DE CV</t>
  </si>
  <si>
    <t>D  2,068</t>
  </si>
  <si>
    <t>0761-TCN16</t>
  </si>
  <si>
    <t>DALTON  AUTOMOTRIZ  S  DE  RL DE  C</t>
  </si>
  <si>
    <t>D  2,120</t>
  </si>
  <si>
    <t>0763-TCN16</t>
  </si>
  <si>
    <t>D  2,136</t>
  </si>
  <si>
    <t>0765-TCN16</t>
  </si>
  <si>
    <t>D  2,171</t>
  </si>
  <si>
    <t>0770-TCN16</t>
  </si>
  <si>
    <t>CCD. AUTOSALES  PUERTO VALLARTA S</t>
  </si>
  <si>
    <t>D  2,270</t>
  </si>
  <si>
    <t>0772-TCN16</t>
  </si>
  <si>
    <t>TOY  MOTORS S  DE RL DE CV</t>
  </si>
  <si>
    <t>D  2,275</t>
  </si>
  <si>
    <t>0773-TCN16</t>
  </si>
  <si>
    <t>D  2,376</t>
  </si>
  <si>
    <t>0774-TCN16</t>
  </si>
  <si>
    <t>DALTON AUTOMOTRIZ S  DE RL DE CV</t>
  </si>
  <si>
    <t>D  2,399</t>
  </si>
  <si>
    <t>D  2,411</t>
  </si>
  <si>
    <t>0775-TCN16</t>
  </si>
  <si>
    <t>AUTOMOTRIZ NIHONN S DE  RL DE CV</t>
  </si>
  <si>
    <t>D  2,497</t>
  </si>
  <si>
    <t>D  2,537</t>
  </si>
  <si>
    <t>ALDEN QUERETARO S  DE  RL DE CV</t>
  </si>
  <si>
    <t>0781-TCN16</t>
  </si>
  <si>
    <t>D  2,599</t>
  </si>
  <si>
    <t>D  2,601</t>
  </si>
  <si>
    <t>GRUPO  PENNINSULA MOTORS S  DE RL D</t>
  </si>
  <si>
    <t>0785-TCN16</t>
  </si>
  <si>
    <t>AUTOMOTRIZ  NIHONN S  DE  RL DE CV</t>
  </si>
  <si>
    <t>0787-TCN16</t>
  </si>
  <si>
    <t>LJIMENEZ:DALTON AUTOMOTRIZ S  DE  R</t>
  </si>
  <si>
    <t>ALDEN  QUERETARO  S  DE  RL DE  CV</t>
  </si>
  <si>
    <t>D    161</t>
  </si>
  <si>
    <t>D    196</t>
  </si>
  <si>
    <t>0557-TCN16</t>
  </si>
  <si>
    <t>D    199</t>
  </si>
  <si>
    <t>0558-TCN16</t>
  </si>
  <si>
    <t>0559-TCN16</t>
  </si>
  <si>
    <t>PENNINSULA  MOTORS S  DE  RL DE CV</t>
  </si>
  <si>
    <t>D    274</t>
  </si>
  <si>
    <t>0562-TCN16</t>
  </si>
  <si>
    <t>D    295</t>
  </si>
  <si>
    <t>1045-TCN15</t>
  </si>
  <si>
    <t>AUTOMOTRIZ NIHONN DS DE  RL DE  CV</t>
  </si>
  <si>
    <t>D    301</t>
  </si>
  <si>
    <t>0563-TCN16</t>
  </si>
  <si>
    <t>CCD.AUTOSALES PUERTO  VALLARTA</t>
  </si>
  <si>
    <t>0566-TCN16</t>
  </si>
  <si>
    <t>AUTOMOVILES  VALLEJO  S  DE  RL DE</t>
  </si>
  <si>
    <t>D    525</t>
  </si>
  <si>
    <t>0567-TCN16</t>
  </si>
  <si>
    <t>VALOR FARRERA AUTOMOTRIZ S DE RL DE</t>
  </si>
  <si>
    <t>0569-TCN16</t>
  </si>
  <si>
    <t>DALTON AUTOMOTRIZ  S  DE  RL DE CV</t>
  </si>
  <si>
    <t>0568-TCN16</t>
  </si>
  <si>
    <t>LJIMENEZ:CEVER  TOLUCA  S  DE  RL D</t>
  </si>
  <si>
    <t>D    693</t>
  </si>
  <si>
    <t>D    720</t>
  </si>
  <si>
    <t>0572-TCN16</t>
  </si>
  <si>
    <t>LJIMENEZ:ALDEN SATELITE S DE  RL DE</t>
  </si>
  <si>
    <t>D    721</t>
  </si>
  <si>
    <t>0573-TCN16</t>
  </si>
  <si>
    <t>LJIMENEZ:OZ  AUTOMOTRIZ DE COLIMA S</t>
  </si>
  <si>
    <t>0574-TCN16</t>
  </si>
  <si>
    <t>DURANGO AUTOMOTORES S DE  RL DE  CV</t>
  </si>
  <si>
    <t>D    771</t>
  </si>
  <si>
    <t>0575-TCN16</t>
  </si>
  <si>
    <t>FAME  PERISUR  S  DE  RL DE  CV</t>
  </si>
  <si>
    <t>D    773</t>
  </si>
  <si>
    <t>0577-TCN16</t>
  </si>
  <si>
    <t>DALTON PATRIA S  DE  RL DE CV</t>
  </si>
  <si>
    <t>D    775</t>
  </si>
  <si>
    <t>DALTON AUTOMOTRIZ S  DE  RL DE  CV</t>
  </si>
  <si>
    <t>0587-TCN16</t>
  </si>
  <si>
    <t>CCD. AUTOSALES  PUERTO VALLARTA</t>
  </si>
  <si>
    <t>D    997</t>
  </si>
  <si>
    <t>1046-TCN15</t>
  </si>
  <si>
    <t>DECADA  VERACRUZ S  DE  RL DE  CV</t>
  </si>
  <si>
    <t>D  1,072</t>
  </si>
  <si>
    <t>0596-TCN16</t>
  </si>
  <si>
    <t>D  1,079</t>
  </si>
  <si>
    <t>0597-TCN16</t>
  </si>
  <si>
    <t>CALIDAD  DE  TABASCO  S DE  RL DE C</t>
  </si>
  <si>
    <t>D  1,081</t>
  </si>
  <si>
    <t>0595-TCN16</t>
  </si>
  <si>
    <t>CCD. AUTOSALES PUERTO VALLARTA S  D</t>
  </si>
  <si>
    <t>0253-TCN16</t>
  </si>
  <si>
    <t>AUTOMOTRIZ TOY S  DE  RL DE  CV</t>
  </si>
  <si>
    <t>D  1,205</t>
  </si>
  <si>
    <t>D  1,470</t>
  </si>
  <si>
    <t>0604-TCN16</t>
  </si>
  <si>
    <t>LJIMENEZ:LIDERAZGO  AUTOMOTRIZ DE P</t>
  </si>
  <si>
    <t>0606-TCN16</t>
  </si>
  <si>
    <t>VALOR  FARRERA  AUTOMOTRIZ S DE RL</t>
  </si>
  <si>
    <t>D  1,476</t>
  </si>
  <si>
    <t>0605-TCN16</t>
  </si>
  <si>
    <t>UNITED AUTO DE  MONTERREY S  DE RL</t>
  </si>
  <si>
    <t>D  1,597</t>
  </si>
  <si>
    <t>0610-TCN16</t>
  </si>
  <si>
    <t>LJIMENEZ:FAME PERISUR S  DE  RL  DE</t>
  </si>
  <si>
    <t>D  1,607</t>
  </si>
  <si>
    <t>D  1,750</t>
  </si>
  <si>
    <t>0625-TCN16</t>
  </si>
  <si>
    <t>D  1,887</t>
  </si>
  <si>
    <t>0630-TCN16</t>
  </si>
  <si>
    <t>LIDERAZGO AUTOMOTRIZ DE  PUEBLA SA</t>
  </si>
  <si>
    <t>D  1,893</t>
  </si>
  <si>
    <t>0631-TCN16</t>
  </si>
  <si>
    <t>D  1,914</t>
  </si>
  <si>
    <t>0635-TCN16</t>
  </si>
  <si>
    <t>AUTOMOTRIZ  NIHONN S  DE  RL DE  CV</t>
  </si>
  <si>
    <t>D  2,301</t>
  </si>
  <si>
    <t>0657-TCN16</t>
  </si>
  <si>
    <t>LIDERAZGO   AUTOMOTRIZ  DE  PUEBLA</t>
  </si>
  <si>
    <t>D  2,363</t>
  </si>
  <si>
    <t>0663-TCN16</t>
  </si>
  <si>
    <t>CEVER  LOMAS  VERDES  S  DE  RL DE</t>
  </si>
  <si>
    <t>D  2,409</t>
  </si>
  <si>
    <t>0632-TCN16</t>
  </si>
  <si>
    <t>LJIMENEZ:PENNINSULA  MOTORS  S  DE</t>
  </si>
  <si>
    <t>D  2,410</t>
  </si>
  <si>
    <t>0666-TCN16</t>
  </si>
  <si>
    <t>VALOR  MOTRIZ S  DE  RL DE  CV</t>
  </si>
  <si>
    <t>FAME  PERISUR  S DE  RL DE  CV</t>
  </si>
  <si>
    <t>D  2,545</t>
  </si>
  <si>
    <t>0669-TCN16</t>
  </si>
  <si>
    <t>D  2,547</t>
  </si>
  <si>
    <t>D  2,647</t>
  </si>
  <si>
    <t>0673-TCN16</t>
  </si>
  <si>
    <t>VALOR  MOTRIZ  S  DE  RL DE  CV</t>
  </si>
  <si>
    <t>D     82</t>
  </si>
  <si>
    <t>0458-TCN16</t>
  </si>
  <si>
    <t>D    149</t>
  </si>
  <si>
    <t>0460-TCN16</t>
  </si>
  <si>
    <t>0461-TCN16</t>
  </si>
  <si>
    <t>0462-TCN16</t>
  </si>
  <si>
    <t>PURDY MOTORS MEXICO D.F. S  DE  RL</t>
  </si>
  <si>
    <t>0463-TCN16</t>
  </si>
  <si>
    <t>OZ  AUTOMOTRIZ S DE RL DE CV</t>
  </si>
  <si>
    <t>D    307</t>
  </si>
  <si>
    <t>0465-TCN16</t>
  </si>
  <si>
    <t>TOY MOTORS SA  DE  CV</t>
  </si>
  <si>
    <t>D    320</t>
  </si>
  <si>
    <t>1037-TCN15</t>
  </si>
  <si>
    <t>ALECSA PACHUCA  S DE RL DE CV</t>
  </si>
  <si>
    <t>0473-TCN16</t>
  </si>
  <si>
    <t>ATOMOVILES  VALLEJO S  DE  RL DE CV</t>
  </si>
  <si>
    <t>D    554</t>
  </si>
  <si>
    <t>0475-TCN16</t>
  </si>
  <si>
    <t>UNITED AUTO DE  ZACATECAS S  DE RL</t>
  </si>
  <si>
    <t>D    597</t>
  </si>
  <si>
    <t>0476-TCN16</t>
  </si>
  <si>
    <t>LJIMENEZ:ALDEN SATELITE S DE RL DE</t>
  </si>
  <si>
    <t>0479-TCN16</t>
  </si>
  <si>
    <t>0481-TCN16</t>
  </si>
  <si>
    <t>0482-TCN16</t>
  </si>
  <si>
    <t>DECADA  AUTOMOTRIZ S  DE  RL DE CV</t>
  </si>
  <si>
    <t>D    760</t>
  </si>
  <si>
    <t>D    761</t>
  </si>
  <si>
    <t>0483-TCN16</t>
  </si>
  <si>
    <t>DECADA  VERACRUZ S  DE  RL DE CV</t>
  </si>
  <si>
    <t>D    763</t>
  </si>
  <si>
    <t>1038-TCN15</t>
  </si>
  <si>
    <t>AUTOMOTRIZ TOY S.A. DE C.V.</t>
  </si>
  <si>
    <t>D    905</t>
  </si>
  <si>
    <t>0487-TCN16</t>
  </si>
  <si>
    <t>TOYOMOTORS S  DE  RL DE  CV</t>
  </si>
  <si>
    <t>D    918</t>
  </si>
  <si>
    <t>D    926</t>
  </si>
  <si>
    <t>0489-TCN16</t>
  </si>
  <si>
    <t>TOYOMOTORS  S  DE  RL DE CV</t>
  </si>
  <si>
    <t>D    982</t>
  </si>
  <si>
    <t>0490-TCN16</t>
  </si>
  <si>
    <t>TOYOMOTORS DE IRAPUATO  S DE RL CV</t>
  </si>
  <si>
    <t>0492-TCN16</t>
  </si>
  <si>
    <t>OZ AUTOMOTRIZ DE COLIMA  S  DE  RL</t>
  </si>
  <si>
    <t>D  1,229</t>
  </si>
  <si>
    <t>0390-TCN16</t>
  </si>
  <si>
    <t>UNITED  AUTO DE  AGUASCALIENTES S D</t>
  </si>
  <si>
    <t>0503-TCN16</t>
  </si>
  <si>
    <t>UNITED AUTO DE  AGUASCALIENTES S  D</t>
  </si>
  <si>
    <t>D  1,234</t>
  </si>
  <si>
    <t>0504-TCN16</t>
  </si>
  <si>
    <t>D  1,236</t>
  </si>
  <si>
    <t>0488-TCN16</t>
  </si>
  <si>
    <t>AUTOMOTRIZ NIHON, S.A  DE C.V</t>
  </si>
  <si>
    <t>D  1,331</t>
  </si>
  <si>
    <t>0506-TCN16</t>
  </si>
  <si>
    <t>AUTOMOTRIZ NIHON S.A. DE CV</t>
  </si>
  <si>
    <t>0507-TCN16</t>
  </si>
  <si>
    <t>AUTOMOTRIZ NIHON  S.A  DE C.V</t>
  </si>
  <si>
    <t>0512-TCN16</t>
  </si>
  <si>
    <t>GRUPO PENNINSULA MOTORS S  DE  RL D</t>
  </si>
  <si>
    <t>D  1,528</t>
  </si>
  <si>
    <t>0513-TCN16</t>
  </si>
  <si>
    <t>TOYOMOTORS DE POLANCO  S DE RL DE C</t>
  </si>
  <si>
    <t>D  1,591</t>
  </si>
  <si>
    <t>0519-TCN16</t>
  </si>
  <si>
    <t>AUTOMOVILES  VALLEJO   S  DE  RL DE</t>
  </si>
  <si>
    <t>D  1,701</t>
  </si>
  <si>
    <t>0521-TCN16</t>
  </si>
  <si>
    <t>TOYOMOTORS S.A DE C.V</t>
  </si>
  <si>
    <t>1039-TCN15</t>
  </si>
  <si>
    <t>UNITED AUTO ZACATECAS S DE RL DE CV</t>
  </si>
  <si>
    <t>1041-TCN15</t>
  </si>
  <si>
    <t>UNITED AUTO ZACATECAS S  DE  RL DE</t>
  </si>
  <si>
    <t>1040-TCN15</t>
  </si>
  <si>
    <t>UNITED AUTO ZACATECAS S  DE RL DE C</t>
  </si>
  <si>
    <t>D  1,734</t>
  </si>
  <si>
    <t>0522-TCN16</t>
  </si>
  <si>
    <t>LJIMENEZ:VALOR MOTRIZ S  DE  RL DE</t>
  </si>
  <si>
    <t>1042-TCN15</t>
  </si>
  <si>
    <t>DECADA  AUTOMOTRIZ S  DE RL DE CV</t>
  </si>
  <si>
    <t>1043-TCN15</t>
  </si>
  <si>
    <t>DECADA AUTOMOTRIZ S DE RL DE CV</t>
  </si>
  <si>
    <t>D  1,753</t>
  </si>
  <si>
    <t>UNITED AUTO ZACATECAS  S  DE  RL DE</t>
  </si>
  <si>
    <t>UNITED  AUTO ZACATECAS S DE  RL DE</t>
  </si>
  <si>
    <t>UNITED AUTO  ZACATECAS  S DE RL DE</t>
  </si>
  <si>
    <t>0523-TCN16</t>
  </si>
  <si>
    <t>D  1,771</t>
  </si>
  <si>
    <t>0524-TCN16</t>
  </si>
  <si>
    <t>CCD, AUTOSALES  PUERTO VALLARTA</t>
  </si>
  <si>
    <t>0525-TCN16</t>
  </si>
  <si>
    <t>LJIMENEZ:UNITED AUTO ZACATECAS  S</t>
  </si>
  <si>
    <t>0531-TCN16</t>
  </si>
  <si>
    <t>LJIMENEZ:OZ  AUTOMOTRIZ S  DE  RL</t>
  </si>
  <si>
    <t>D  2,233</t>
  </si>
  <si>
    <t>0535-TCN16</t>
  </si>
  <si>
    <t>DALTON   AUTOMOTRIZ  S  DE RL  DE C</t>
  </si>
  <si>
    <t>D  2,235</t>
  </si>
  <si>
    <t>1044-TCN15</t>
  </si>
  <si>
    <t>UNITED AUTO DE  ZACATECAS  S  DE  R</t>
  </si>
  <si>
    <t>0532-TCN16</t>
  </si>
  <si>
    <t>OZ AUTOMOTRIZ DE  COLIMA S  DE  RL</t>
  </si>
  <si>
    <t>D  2,238</t>
  </si>
  <si>
    <t>0533-TCN16</t>
  </si>
  <si>
    <t>OZ  AUTOMOTRIZ DE COLIMA S  DE RL D</t>
  </si>
  <si>
    <t>D  2,240</t>
  </si>
  <si>
    <t>0534-TCN16</t>
  </si>
  <si>
    <t>AUTOMOTRIZ NIHON, SA DE  CV</t>
  </si>
  <si>
    <t>D  2,285</t>
  </si>
  <si>
    <t>0541-TCN16</t>
  </si>
  <si>
    <t>LJIMENEZ:DALTON AUTOMOTRIZ   S  DE</t>
  </si>
  <si>
    <t>D  2,304</t>
  </si>
  <si>
    <t>0235-TCN16</t>
  </si>
  <si>
    <t>DALTON AUTOMOTRIZ A  DE  RL DE CV</t>
  </si>
  <si>
    <t>D  2,306</t>
  </si>
  <si>
    <t>DALTON  AUTOMOTRIZ  S  DE  RL DE CV</t>
  </si>
  <si>
    <t>D  2,397</t>
  </si>
  <si>
    <t>0544-TCN16</t>
  </si>
  <si>
    <t>D  2,429</t>
  </si>
  <si>
    <t>0547-TCN16</t>
  </si>
  <si>
    <t>AUTOMOTRIZ  NIHON  S  DE RL DE  CV</t>
  </si>
  <si>
    <t>0549-TCN16</t>
  </si>
  <si>
    <t>TOYOCOAPA  S  DE  RL DE CV</t>
  </si>
  <si>
    <t>0552-TCN16</t>
  </si>
  <si>
    <t>DURANGO  AUTOMOTORES S DE RL  DE CV</t>
  </si>
  <si>
    <t>0553-TCN16</t>
  </si>
  <si>
    <t>UNITED AUTO  DE  AGUASCALIENTES  S</t>
  </si>
  <si>
    <t>D     94</t>
  </si>
  <si>
    <t>0355-TCN16</t>
  </si>
  <si>
    <t>D     95</t>
  </si>
  <si>
    <t>D     96</t>
  </si>
  <si>
    <t>0356-TCN16</t>
  </si>
  <si>
    <t>D    136</t>
  </si>
  <si>
    <t>0358-TCN16</t>
  </si>
  <si>
    <t>D    137</t>
  </si>
  <si>
    <t>0317-TCN16</t>
  </si>
  <si>
    <t>D    286</t>
  </si>
  <si>
    <t>0359-TCN16</t>
  </si>
  <si>
    <t>CEVER TOLUCA S  DE  RL DE  CV</t>
  </si>
  <si>
    <t>D    288</t>
  </si>
  <si>
    <t>0360-TCN16</t>
  </si>
  <si>
    <t>D    296</t>
  </si>
  <si>
    <t>0361-TCN16</t>
  </si>
  <si>
    <t>D    317</t>
  </si>
  <si>
    <t>0362-TCN16</t>
  </si>
  <si>
    <t>OZ AUTOMOTRIZ S  DR  RL DE CV</t>
  </si>
  <si>
    <t>0117-TCN16</t>
  </si>
  <si>
    <t>MEGAMOTORS NIPPON S  DE  RL DE  CV</t>
  </si>
  <si>
    <t>0389-TCN16</t>
  </si>
  <si>
    <t>D    625</t>
  </si>
  <si>
    <t>0397-TCN16</t>
  </si>
  <si>
    <t>D    629</t>
  </si>
  <si>
    <t>0398-TCN16</t>
  </si>
  <si>
    <t>LJIMENEZ:GRUPO PENNINSULA MOTORS S</t>
  </si>
  <si>
    <t>D    631</t>
  </si>
  <si>
    <t>0399-TCN16</t>
  </si>
  <si>
    <t>LJIMENEZ:DALTON AUTOMOTORES S  DE R</t>
  </si>
  <si>
    <t>D    780</t>
  </si>
  <si>
    <t>0404-TCN16</t>
  </si>
  <si>
    <t>D    894</t>
  </si>
  <si>
    <t>0406-TCN16</t>
  </si>
  <si>
    <t>DURANGO  AUTOMOTORES S DE  RL DE  C</t>
  </si>
  <si>
    <t>0408-TCN16</t>
  </si>
  <si>
    <t>GRUPO PENNINSULA  MOTORS S  DE  RL</t>
  </si>
  <si>
    <t>1028-TCN15</t>
  </si>
  <si>
    <t>TOY MOTORS S.A  DE C.V</t>
  </si>
  <si>
    <t>0413-TCN16</t>
  </si>
  <si>
    <t>AUTOMOTRIZ NIHON S. DE C.V.</t>
  </si>
  <si>
    <t>D  1,086</t>
  </si>
  <si>
    <t>1029-TCN15</t>
  </si>
  <si>
    <t>AUTOMOTRIZ NIHON S A DE CV</t>
  </si>
  <si>
    <t>D  1,168</t>
  </si>
  <si>
    <t>0414-TCN16</t>
  </si>
  <si>
    <t>LJIMENEZ:OZ  AUTOMOTRIZ S  DR  RL D</t>
  </si>
  <si>
    <t>D  1,204</t>
  </si>
  <si>
    <t>0416-TCN16</t>
  </si>
  <si>
    <t>OZ AUTOMOTRIZ DE COLIMA S DE RL DE</t>
  </si>
  <si>
    <t>0415-TCN16</t>
  </si>
  <si>
    <t>TOYOMOTORS DE IRAPUATO S  DE  RL DE</t>
  </si>
  <si>
    <t>1032-TCN15</t>
  </si>
  <si>
    <t>UNITED AUTO DE  AGUASCALIENTES S DE</t>
  </si>
  <si>
    <t>D  1,345</t>
  </si>
  <si>
    <t>1031-TCN15</t>
  </si>
  <si>
    <t>D  1,346</t>
  </si>
  <si>
    <t>1030-TCN15</t>
  </si>
  <si>
    <t>ALECSA PACHUCA  S  DE RL DE  CV</t>
  </si>
  <si>
    <t>1033-TCN15</t>
  </si>
  <si>
    <t>CEVER  TOLUCA  S  DE RL DE CV</t>
  </si>
  <si>
    <t>D  1,370</t>
  </si>
  <si>
    <t>1034-TCN15</t>
  </si>
  <si>
    <t>CEVER  TOLUCA  S  DE  RL DE CV</t>
  </si>
  <si>
    <t>D  1,434</t>
  </si>
  <si>
    <t>D  1,436</t>
  </si>
  <si>
    <t>1035-TCN15</t>
  </si>
  <si>
    <t>CEVER  TOLUCA S  DE  RL DE  CV</t>
  </si>
  <si>
    <t>D  1,576</t>
  </si>
  <si>
    <t>0420-TCN16</t>
  </si>
  <si>
    <t>OZ AUTOMOTRIZ S DE  RL DE CV</t>
  </si>
  <si>
    <t>D  1,577</t>
  </si>
  <si>
    <t>D  1,578</t>
  </si>
  <si>
    <t>0424-TCN16</t>
  </si>
  <si>
    <t>OZ AUTOMOTRIZ S  DE  RL DE  CV</t>
  </si>
  <si>
    <t>D  1,592</t>
  </si>
  <si>
    <t>0425-TCN16</t>
  </si>
  <si>
    <t>DURANGO AUTOMOTORES  S  DE  RL DE</t>
  </si>
  <si>
    <t>0427-TCN16</t>
  </si>
  <si>
    <t>0426-TCN16</t>
  </si>
  <si>
    <t>LJIMENEZ:CCD. AUTOSALES  PUERTO VAL</t>
  </si>
  <si>
    <t>D  1,624</t>
  </si>
  <si>
    <t>0429-TCN16</t>
  </si>
  <si>
    <t>D  1,659</t>
  </si>
  <si>
    <t>0431-TCN16</t>
  </si>
  <si>
    <t>TOYOMOTORS  S DE RL DE CV</t>
  </si>
  <si>
    <t>0434-TCN16</t>
  </si>
  <si>
    <t>LJIMENEZ:AUTOMOTORES DE LA LAGUNA S</t>
  </si>
  <si>
    <t>D  1,909</t>
  </si>
  <si>
    <t>0435-TCN16</t>
  </si>
  <si>
    <t>FAME PERISUR  S  DE  RL DE CV</t>
  </si>
  <si>
    <t>0405-TCN16</t>
  </si>
  <si>
    <t>ALDEN SATELITE  S  DE RL DE  CV</t>
  </si>
  <si>
    <t>0438-TCN16</t>
  </si>
  <si>
    <t>D  2,056</t>
  </si>
  <si>
    <t>0437-TCN16</t>
  </si>
  <si>
    <t>MEGAMOTORS  NIPPON S  DE  RL DE CV</t>
  </si>
  <si>
    <t>0445-TCN16</t>
  </si>
  <si>
    <t>LJIMENEZ:TOYOMOTORS  DE  POLANCO  S</t>
  </si>
  <si>
    <t>0446-TCN16</t>
  </si>
  <si>
    <t>0447-TCN16</t>
  </si>
  <si>
    <t>DALTON AUTOMOTRIZ  S  DE  RL DE  CV</t>
  </si>
  <si>
    <t>1036-TCN15</t>
  </si>
  <si>
    <t>DALTON AUTOMOTORES S  DE  RL DE  CV</t>
  </si>
  <si>
    <t>D  2,350</t>
  </si>
  <si>
    <t>0449-TCN16</t>
  </si>
  <si>
    <t>UNITED AUTO ZACATECAS S DE  RL  DE</t>
  </si>
  <si>
    <t>D  2,396</t>
  </si>
  <si>
    <t>0451-TCN16</t>
  </si>
  <si>
    <t>0452-TCN16</t>
  </si>
  <si>
    <t>LJIMENEZ:AUTOMOVILES  VALLEJO  S  D</t>
  </si>
  <si>
    <t>0448-TCN16</t>
  </si>
  <si>
    <t>0453-TCN16</t>
  </si>
  <si>
    <t>0454-TCN16</t>
  </si>
  <si>
    <t>D  2,542</t>
  </si>
  <si>
    <t>ALDEN SATELITE S DE  RL DE CV</t>
  </si>
  <si>
    <t>0456-TCN16</t>
  </si>
  <si>
    <t>0457-TCN16</t>
  </si>
  <si>
    <t>BAJA DE INV DADO EN DIC 15</t>
  </si>
  <si>
    <t>ENERO</t>
  </si>
  <si>
    <t>FEBRERO</t>
  </si>
  <si>
    <t>MARZO</t>
  </si>
  <si>
    <t>ABRIL</t>
  </si>
  <si>
    <t>MAYO</t>
  </si>
  <si>
    <t>SUBTOTAL</t>
  </si>
  <si>
    <t>TOTAL</t>
  </si>
  <si>
    <t>XML</t>
  </si>
  <si>
    <t>39E6A959-C46C-4619-BFFD-A5C84CB54DB1</t>
  </si>
  <si>
    <t>844e9fdf-1015-4655-9df1-5947c708c3d4</t>
  </si>
  <si>
    <t>8FFA8195-FBB7-4A9C-B3CA-36FA56563826</t>
  </si>
  <si>
    <t>84ef6eab-cc8c-4252-b886-f1f0202a8c5b</t>
  </si>
  <si>
    <t>5F94F109-33FD-48D6-9060-3E9E5AECDA0A</t>
  </si>
  <si>
    <t>068F21C1-D1CC-47BD-8F5D-329C5A52CCB9</t>
  </si>
  <si>
    <t>163EC927-9053-481E-8715-A008CAB83F1C</t>
  </si>
  <si>
    <t>B2135A2C-56FB-4187-8DDC-FC1F7D307ED8</t>
  </si>
  <si>
    <t>780F5B5D-3924-4F27-9C67-57FCCC5AD91D</t>
  </si>
  <si>
    <t>369D97F1-A2E9-43B3-B6C2-0EE00B61D712</t>
  </si>
  <si>
    <t>21EB2AD2-351D-42C9-9345-F79FB7BDC553</t>
  </si>
  <si>
    <t>ED03C0A0-FD63-4B28-808C-B1396A1485FF</t>
  </si>
  <si>
    <t>C1933032-7023-4380-9693-76262FAAC298</t>
  </si>
  <si>
    <t>F584C263-96BA-43BB-AEC9-C39DFDCB69CB</t>
  </si>
  <si>
    <t>64257139-323F-4437-B519-70DAA392C6B1</t>
  </si>
  <si>
    <t>8AA87F7D-AA15-48DD-A643-1623307ED855</t>
  </si>
  <si>
    <t>9B534CA7-C96F-4B51-8EDF-F662D2386607</t>
  </si>
  <si>
    <t>089857D3-2DE1-4E19-AD04-F8F452F6A29A</t>
  </si>
  <si>
    <t>E9C2C254-3EC6-4C5B-8932-418D48949DED</t>
  </si>
  <si>
    <t>C7B0C134-9648-4A88-8705-676AB029C709</t>
  </si>
  <si>
    <t>B826FED2-9AA9-490C-9A0B-76DA7AD9B8D2</t>
  </si>
  <si>
    <t>9983A586-5D0E-40AB-9C40-0AA81F4C2021</t>
  </si>
  <si>
    <t>C47B34C8-6486-4A53-8F96-09CDEC17B8B8</t>
  </si>
  <si>
    <t>96834AAE-DB00-482F-AB83-716687D3335B</t>
  </si>
  <si>
    <t>6B2F35A2-B461-4CE4-BCD0-F8EFC0A421AE</t>
  </si>
  <si>
    <t>75A4F979-C487-42C7-AA2D-E7B76572C74A</t>
  </si>
  <si>
    <t>78A2CED0-49BC-462B-B4A5-510168B3AE5F</t>
  </si>
  <si>
    <t>eea7ec96-ffd5-4d97-9a2c-7e6691a58bb4</t>
  </si>
  <si>
    <t>1093FF89-19CD-48AC-9E91-A18C2D3F4642</t>
  </si>
  <si>
    <t>641D5E83-056B-4DF8-97A6-1463BC0D9A17</t>
  </si>
  <si>
    <t>FDDD02F6-42A2-492F-B9FF-8FA45C778665</t>
  </si>
  <si>
    <t>DD34FAF0-2AAC-4F60-9DE2-0170F50664B7</t>
  </si>
  <si>
    <t>5411C3D9-3C57-4ACA-9257-8658E44FFF74</t>
  </si>
  <si>
    <t>BEED8ABA-BBF1-4509-A03E-B7610DB803F9</t>
  </si>
  <si>
    <t>3C49728D-5C35-446F-95BF-B94DD7F533B9</t>
  </si>
  <si>
    <t>6F53C44E-222A-4D0E-8BBD-10D3160CA69D</t>
  </si>
  <si>
    <t>40579977-C25B-44C5-89DA-12693BEEA66F</t>
  </si>
  <si>
    <t>08F571F3-E735-41FC-AE97-9CF476B98BA5</t>
  </si>
  <si>
    <t>04FBB532-5DFD-4CA5-BE19-D90F11C90AFF</t>
  </si>
  <si>
    <t>02D57EBA-CDD6-4E3E-847D-56C9B9A4119F</t>
  </si>
  <si>
    <t>900432E7-9CC1-4E9E-A89F-B9ED69B6FE5B</t>
  </si>
  <si>
    <t>ED651072-BBB8-4F75-BF18-431AE856850C</t>
  </si>
  <si>
    <t>B9ECF2A6-A939-44A2-A33C-6F7176187698</t>
  </si>
  <si>
    <t>F385F459-7594-4DAF-A9EF-9015370C48E3</t>
  </si>
  <si>
    <t>E311F722-755F-4070-816C-CEDFDCF8173B</t>
  </si>
  <si>
    <t>ABA527B6-524E-4AFD-92D8-80C92AB75C6D</t>
  </si>
  <si>
    <t>7872d989-00e8-482a-9bff-17d429dc4453</t>
  </si>
  <si>
    <t>4d733f9c-5edc-4659-8245-893441935160</t>
  </si>
  <si>
    <t>1d001860-9bac-4ebe-9e54-30823920d714</t>
  </si>
  <si>
    <t>76961FC3-65C4-45F9-BCF8-B9010077E46E</t>
  </si>
  <si>
    <t>9b7f845c-f8fd-4743-bfea-f2c747be7636</t>
  </si>
  <si>
    <t>76E44DCC-8BDB-46BA-8C18-55054A0154DC</t>
  </si>
  <si>
    <t>D500EBFD-1C29-477E-B538-351135031FFB</t>
  </si>
  <si>
    <t>B6908FFA-6E56-4975-9B31-535C1E4171BD</t>
  </si>
  <si>
    <t>CA452A3E-BE88-4173-9890-C80FED2F4AEF</t>
  </si>
  <si>
    <t>B2104B5C-96CC-4A54-A440-5318DD997D19</t>
  </si>
  <si>
    <t>F13EE525-967E-42CA-96DD-9C0035B27E0E</t>
  </si>
  <si>
    <t>19811726-1821-4BCA-9C2E-ADF6076E6365</t>
  </si>
  <si>
    <t>5dd73539-65be-4bd6-8275-afcfbce89e17</t>
  </si>
  <si>
    <t>CDFA0FBD-28D3-4B7B-AF5B-1A8A3BB23658</t>
  </si>
  <si>
    <t>BD45772D-D121-4571-87EF-55328C364B6C</t>
  </si>
  <si>
    <t>027c9a06-38cb-40be-97bc-b9b7f198026b</t>
  </si>
  <si>
    <t>f98914cd-c3be-4e6c-a050-43a9d281bbb3</t>
  </si>
  <si>
    <t>9a62fb88-8276-486b-a75a-ef4fb74a07b0</t>
  </si>
  <si>
    <t>11C55793-1DBF-4041-80BF-6129703C109F</t>
  </si>
  <si>
    <t>EE2D5729-D8FD-4AA9-91F5-6DE266E54746</t>
  </si>
  <si>
    <t>5AFC0644-7AE3-420D-A4EB-AA9B4E9B7EE6</t>
  </si>
  <si>
    <t>37b78957-20ae-4778-b2ea-99f86854a728</t>
  </si>
  <si>
    <t>b83b6532-dd29-4a0d-872b-c5022d6747a5</t>
  </si>
  <si>
    <t>C1AE94BE-4E33-468D-887E-E555117B2314</t>
  </si>
  <si>
    <t>5FF4222B-A6AE-4142-87BD-161BC2ECCECD</t>
  </si>
  <si>
    <t>450CA3FF-9ADF-4AAE-A434-9F232B0C2AD1</t>
  </si>
  <si>
    <t>E6CF9C2F-9140-4A3D-BEC8-EE2D0E4E8B49</t>
  </si>
  <si>
    <t>D4B680EC-D7B6-4465-925C-E70D2D279E90</t>
  </si>
  <si>
    <t>E7354C1E-844A-4BBA-A5B6-4EDAAF286C3C</t>
  </si>
  <si>
    <t>56DA5596-D459-45E5-9538-40FC9C0B7449</t>
  </si>
  <si>
    <t>988C9B27-9F30-4470-9E62-03B67CCED0B0</t>
  </si>
  <si>
    <t>A4D07500-E72C-4441-A647-1865363A014A</t>
  </si>
  <si>
    <t>034E0D00-9105-4D16-BF5C-2E880C887D7D</t>
  </si>
  <si>
    <t>FE34E4A2-1562-4033-B1CE-587A850FAEDF</t>
  </si>
  <si>
    <t>F4068D30-9372-4097-90B4-845310F1544D</t>
  </si>
  <si>
    <t>B0036761-C026-4414-8372-1467A2AD9DE3</t>
  </si>
  <si>
    <t>F52F52D3-EE91-4FDD-9E8A-A1DD5AAB9864</t>
  </si>
  <si>
    <t>10E68EFC-F375-4394-95FE-74CB26A6F209</t>
  </si>
  <si>
    <t>7940cfa5-3e8e-4f98-9dc1-f3dde45a0ced</t>
  </si>
  <si>
    <t>3A05CEE1-0EB8-41E2-AE27-3C0143A0C685</t>
  </si>
  <si>
    <t>AEB4635E-CA1E-4C6E-B70E-4E746660CBE2</t>
  </si>
  <si>
    <t>72BD2E6D-17AE-4F5D-A9AC-04C77BFAD350</t>
  </si>
  <si>
    <t>417A6DCB-8400-4C1F-9410-358ED58180C8</t>
  </si>
  <si>
    <t>ae7a5310-1ab8-4f3f-8d77-93f2666e056d</t>
  </si>
  <si>
    <t>2FED634A-6C69-4DF7-90BF-93D31CDA7417</t>
  </si>
  <si>
    <t>C6764A5C-DB57-45D3-B341-3A2095DEA6D8</t>
  </si>
  <si>
    <t>FC85910B-688A-427F-880D-7B85F2E7BC31</t>
  </si>
  <si>
    <t>4AC139EF-557A-4D68-A798-E00C48B50EBE</t>
  </si>
  <si>
    <t>D    214</t>
  </si>
  <si>
    <t>0127-TCN17</t>
  </si>
  <si>
    <t>AUTOMOVILES VALLEJO S  DE  RL  DE C</t>
  </si>
  <si>
    <t>D    454</t>
  </si>
  <si>
    <t>0134-TCN17</t>
  </si>
  <si>
    <t>CEVER LOMAS VERDES S DE R.L. DE C.V</t>
  </si>
  <si>
    <t>D    646</t>
  </si>
  <si>
    <t>1275-TCN16</t>
  </si>
  <si>
    <t>TOYOMOTORS  DE IRAPUATO S  DE  RL D</t>
  </si>
  <si>
    <t>0136-TCN17</t>
  </si>
  <si>
    <t>UNITED   AUTO  DE ZACATECAS S  DE</t>
  </si>
  <si>
    <t>D    851</t>
  </si>
  <si>
    <t>0137-TCN17</t>
  </si>
  <si>
    <t>OZ AUTOMOTRIZ DE COLIMA S  DE R.L.</t>
  </si>
  <si>
    <t>OZ AUTOMOTRIZ DE  COLIMA S DE R.L.D</t>
  </si>
  <si>
    <t>D    913</t>
  </si>
  <si>
    <t>0142-TCN17</t>
  </si>
  <si>
    <t>CEVER  LOMAS  VERDES S. DE R.L. DE</t>
  </si>
  <si>
    <t>1276-TCN16</t>
  </si>
  <si>
    <t>FAME PERISUR S DE RL DE C.V.</t>
  </si>
  <si>
    <t>D  1,183</t>
  </si>
  <si>
    <t>1277-TCN16</t>
  </si>
  <si>
    <t>MEGAMOTORS NIPPON S  DE  RL DE CV</t>
  </si>
  <si>
    <t>D  1,316</t>
  </si>
  <si>
    <t>0152-TCN17</t>
  </si>
  <si>
    <t>VALOR MOTRIZ S  DE  RL DE CV</t>
  </si>
  <si>
    <t>D  1,445</t>
  </si>
  <si>
    <t>1278-TCN16</t>
  </si>
  <si>
    <t>TOYOMOTORS DE  IRAPUATO S  DE  RL D</t>
  </si>
  <si>
    <t>TOYOMOTORS DE IRAPUATO S DE RL DE C</t>
  </si>
  <si>
    <t>D  1,520</t>
  </si>
  <si>
    <t>0159-TCN17</t>
  </si>
  <si>
    <t>ALDEN SATELITE S  DE  RL DE CV</t>
  </si>
  <si>
    <t>D  1,752</t>
  </si>
  <si>
    <t>0182-TCN17</t>
  </si>
  <si>
    <t>D  2,148</t>
  </si>
  <si>
    <t>0193-TCN17</t>
  </si>
  <si>
    <t>CEVER  LOMAS  VERDES  S  DE  R.L. D</t>
  </si>
  <si>
    <t>D  2,149</t>
  </si>
  <si>
    <t>0192-TCN17</t>
  </si>
  <si>
    <t>D  2,166</t>
  </si>
  <si>
    <t>0194-TCN17</t>
  </si>
  <si>
    <t>AUTOMOVILES DINAMICOS S DE  R.L. DE</t>
  </si>
  <si>
    <t>D  2,167</t>
  </si>
  <si>
    <t>0195-TCN17</t>
  </si>
  <si>
    <t>CCD. AUTOSALES  PUERTO  VALLARTA S</t>
  </si>
  <si>
    <t>D  2,182</t>
  </si>
  <si>
    <t>0197-TCN17</t>
  </si>
  <si>
    <t>DURANGO AUTOMOTORES S. DE R.L. DE C</t>
  </si>
  <si>
    <t>D  2,333</t>
  </si>
  <si>
    <t>0199-TCN17</t>
  </si>
  <si>
    <t>CCD, AUTOSALES PUERTO VALLARTA</t>
  </si>
  <si>
    <t>D  2,531</t>
  </si>
  <si>
    <t>0230-TCN17</t>
  </si>
  <si>
    <t>UNITED  AUTO DE ZACATECAS S  DE RL</t>
  </si>
  <si>
    <t>D  2,582</t>
  </si>
  <si>
    <t>D  2,583</t>
  </si>
  <si>
    <t>0237-TCN17</t>
  </si>
  <si>
    <t>FAME  PERISUR  S  DE  RL. DE  C.V</t>
  </si>
  <si>
    <t>D  2,638</t>
  </si>
  <si>
    <t>0246-TCN17</t>
  </si>
  <si>
    <t>FAME PERISUR S  DE R.L. DE C.V.</t>
  </si>
  <si>
    <t>D  2,777</t>
  </si>
  <si>
    <t>0253-TCN17</t>
  </si>
  <si>
    <t>UNITED AUTO DE ZACATECAS S DE R.L.</t>
  </si>
  <si>
    <t>D  2,779</t>
  </si>
  <si>
    <t>D  2,781</t>
  </si>
  <si>
    <t>UNITED AUTO DE ZACATECAS  S  DE  RL</t>
  </si>
  <si>
    <t>D  2,789</t>
  </si>
  <si>
    <t>1287-TCN16</t>
  </si>
  <si>
    <t>D  2,881</t>
  </si>
  <si>
    <t>0255-TCN17</t>
  </si>
  <si>
    <t>TOYOMOTORS DE IRAPUATO  S DE RL DE</t>
  </si>
  <si>
    <t>D  2,882</t>
  </si>
  <si>
    <t>D  2,884</t>
  </si>
  <si>
    <t>1288-TCN16</t>
  </si>
  <si>
    <t>D  2,945</t>
  </si>
  <si>
    <t>0256-TCN17</t>
  </si>
  <si>
    <t>GRUPO  PENNINSULA MOTORS S  DE R.L.</t>
  </si>
  <si>
    <t>D  3,113</t>
  </si>
  <si>
    <t>0257-TCN17</t>
  </si>
  <si>
    <t>UNITED AUTO DE AGUASCALIENTES S DE</t>
  </si>
  <si>
    <t>D  3,156</t>
  </si>
  <si>
    <t>0272-TCN17</t>
  </si>
  <si>
    <t>TOY  MOTORS S.A. DE C.V</t>
  </si>
  <si>
    <t>D-3375</t>
  </si>
  <si>
    <t>0202B2A8-C85C-45A3-8ECB-0655BE5E3D2D</t>
  </si>
  <si>
    <t>A400E256-B235-4766-92A8-BACB2600C113</t>
  </si>
  <si>
    <t>6BCEF615-5553-4539-8BB9-988F66155A4E</t>
  </si>
  <si>
    <t>E53C8436-B41D-4BCE-BAF1-921D90D9232A</t>
  </si>
  <si>
    <t>0838f992-2921-4190-83e9-13fe5c3b67cc</t>
  </si>
  <si>
    <t>A0243421-121A-4D4A-AE03-FE4359D20E6D</t>
  </si>
  <si>
    <t>31A68BBC-E0D4-4B64-A83D-8F8966DF949A</t>
  </si>
  <si>
    <t>16B52BC7-FEC4-4507-A16E-984AD82415D4</t>
  </si>
  <si>
    <t>B0D37613-29DB-4385-82B2-CC8CFECD5B61</t>
  </si>
  <si>
    <t>7274C111-FB75-4772-AC95-03FC41F78DFF</t>
  </si>
  <si>
    <t>cd60812b-fada-4ceb-9d88-7d88e6c46745</t>
  </si>
  <si>
    <t>64134bb3-8990-48c8-91bf-627c3aaef00a</t>
  </si>
  <si>
    <t>35830e49-5f6e-4fa1-b2b2-e312c9ce3ebd</t>
  </si>
  <si>
    <t>3B14CA53-34DE-4092-93E6-30A950771433</t>
  </si>
  <si>
    <t>9DBFC053-69D5-4D6D-BF48-DA8FE7ACF38A</t>
  </si>
  <si>
    <t>DA36DEAB-E15E-46DE-BBA2-1B3A83B9FB26</t>
  </si>
  <si>
    <t>A0DB8FB0-3215-41B0-83A4-C9B6CA5C4B12</t>
  </si>
  <si>
    <t>E45BCE7A-DE6C-4FF3-AB30-EA22FEAFE2B8</t>
  </si>
  <si>
    <t>8B92A2DD-04E5-4338-A8F8-00B9A16367B7</t>
  </si>
  <si>
    <t>ALDEN SATELITE</t>
  </si>
  <si>
    <t>09F21128-C61A-4EB6-8C61-6A34281B2079</t>
  </si>
  <si>
    <t>TOY MOTORS SA DE CV</t>
  </si>
  <si>
    <t>ec9674b3-d970-4c99-95a7-fab2b09911b3</t>
  </si>
  <si>
    <t>DDAD3291-B47D-466D-9EF2-C7DA5D71F102</t>
  </si>
  <si>
    <t>544703E1-23A5-4923-9B21-6E064CA9EA8E</t>
  </si>
  <si>
    <t>F167CA61-B4AE-4E94-87C3-025C596522BC</t>
  </si>
  <si>
    <t>8FE61ADC-CAC1-49D9-817E-8E61E4363457</t>
  </si>
  <si>
    <t>F8850610-4318-44E4-A906-02A74D103302</t>
  </si>
  <si>
    <t>1634196A-07FA-4C3D-8BF9-DFACEA558908</t>
  </si>
  <si>
    <t>1FD2C081-4257-4729-81EF-5BD41AE5EDBB</t>
  </si>
  <si>
    <t>08BC6E07-F48E-43FE-831F-604ABBB5A214</t>
  </si>
  <si>
    <t>53FB4092-FB77-4B7F-8D84-67B98A6BE431</t>
  </si>
  <si>
    <t>408246be-144b-4e7b-aaad-fbefe309dbad</t>
  </si>
  <si>
    <t>c013ef19-871c-44e0-9516-3595929679bc</t>
  </si>
  <si>
    <t>500799f4-ca31-4010-8a11-a3b41eab5491</t>
  </si>
  <si>
    <t>cd398d63-bf85-42c0-810d-27b449dcf3b5</t>
  </si>
  <si>
    <t>d41854a2-d732-4764-80f3-92b9c333076d</t>
  </si>
  <si>
    <t>31a017bb-002b-49d1-a3b0-89f9a3b03b99</t>
  </si>
  <si>
    <t>9d20a34e-7857-4645-a98b-bffe83cbd092</t>
  </si>
  <si>
    <t>452e2bd6-f665-493f-bc9e-6caeb7980ed0</t>
  </si>
  <si>
    <t>D6C12674-FF96-4E4F-98BA-A34D2866636A</t>
  </si>
  <si>
    <t>49A748A3-E156-40CB-96EC-9F10618AA8FD</t>
  </si>
  <si>
    <t>D9AC09CD-95B9-4F95-BD31-6033A211467B</t>
  </si>
  <si>
    <t>3EAE3562-5525-4087-A764-5AF25CAEFDFE</t>
  </si>
  <si>
    <t>95ebd99e-44d9-454c-8183-d340bb83baeb</t>
  </si>
  <si>
    <t>C17EB8F3-21FD-A5FE-405A-8B83DB7889EA</t>
  </si>
  <si>
    <t>BAJA DE OCTUBRE 2015</t>
  </si>
  <si>
    <t>BAJA EN FEB</t>
  </si>
  <si>
    <t>COMPRA EN ENERO</t>
  </si>
  <si>
    <t>BAJA DE DIC 15</t>
  </si>
  <si>
    <t>BAJA EN ABRIL</t>
  </si>
  <si>
    <t>ALTA EN MARZO</t>
  </si>
  <si>
    <t>ALTA EN ENERO</t>
  </si>
  <si>
    <t>BAJA EN MAYO</t>
  </si>
  <si>
    <t>ALTA EN ABRIL</t>
  </si>
  <si>
    <t>BAJA EN JULIO</t>
  </si>
  <si>
    <t>ALTA EN MAYO</t>
  </si>
  <si>
    <t>C1C228AE-5D57-46CF-B06A-1CFBA9BC71AB</t>
  </si>
  <si>
    <t>CF9E7C27-DCD6-4923-96A2-BBA2D7D483AA</t>
  </si>
  <si>
    <t>DIF</t>
  </si>
  <si>
    <t>6b262a20-c6d6-473c-b271-47fceb2ecd16</t>
  </si>
  <si>
    <t>48cc78c8-2b5e-474b-a895-7c7f05e5d0d5</t>
  </si>
  <si>
    <t>08cd5a61-088b-4be6-bba1-faa2bea6d8a8</t>
  </si>
  <si>
    <t>be1cd1f7-67f3-4292-a330-7141e2f46e82</t>
  </si>
  <si>
    <t>187946DC-A042-45D3-B153-17B3F3B4438A</t>
  </si>
  <si>
    <t>B9412595-91E5-4891-B593-B416FA6FDE3F</t>
  </si>
  <si>
    <t>46E75301-CA68-4542-8B9F-8C072E1019B1</t>
  </si>
  <si>
    <t>53E10091-0716-4524-A649-4716788B5094</t>
  </si>
  <si>
    <t>D3B5E4DA-18E5-4DA1-962C-70DD6862B315</t>
  </si>
  <si>
    <t>D0141C8A-F0FE-417F-B7CD-EBB8087E9C68</t>
  </si>
  <si>
    <t>8A6EADD4-B149-47FD-82A0-51FEAD60149E</t>
  </si>
  <si>
    <t>8074EB29-F9CE-44F6-B43F-B350FBF70080</t>
  </si>
  <si>
    <t>EEA5417A-0FE6-4A7E-93DC-A937536DE720</t>
  </si>
  <si>
    <t>A0767FBF-9E47-444B-A343-AA26C75CC578</t>
  </si>
  <si>
    <t>DEFB44A1-B9E2-43EC-82E5-E53378FC2C37</t>
  </si>
  <si>
    <t>71C96985-12C6-4348-8BAC-68437264A4EA</t>
  </si>
  <si>
    <t>60CB7C94-91A2-4F9D-8EDF-DD599C78AF90</t>
  </si>
  <si>
    <t>102B8B4A-73D7-4383-8CB1-CF03E8A609E8</t>
  </si>
  <si>
    <t>97D1BAC2-C020-47F9-9206-DF7F4F0DDB81</t>
  </si>
  <si>
    <t>DFB65A85-51A5-498C-B614-4F2E9EA11E28</t>
  </si>
  <si>
    <t>A34F9A63-B5B6-45B0-A86C-FDA16061E3B8</t>
  </si>
  <si>
    <t>32887463-C3E8-4136-AE2E-3E042B7F9BE6</t>
  </si>
  <si>
    <t>25d08f78-7cf6-41ce-abcc-bdb837f8905d</t>
  </si>
  <si>
    <t>a6367585-df94-4271-96fd-f187478a80de</t>
  </si>
  <si>
    <t>94488d80-8500-4fe6-ae52-af12b4edea58</t>
  </si>
  <si>
    <t>1ecd1b5f-cbbb-44cb-9d46-e85d79c980bc</t>
  </si>
  <si>
    <t>64899982-206f-4ba3-925c-9f90f3baebea</t>
  </si>
  <si>
    <t>eb9c0e1c-4942-407e-bc47-3242b7218dde</t>
  </si>
  <si>
    <t>24ef9267-7cba-4e43-bb14-cda00263eed6</t>
  </si>
  <si>
    <t>44AAA77B-0A30-409E-A605-9A8AD9BC8F8E</t>
  </si>
  <si>
    <t>d2ca2356-a99c-443a-a5d1-383be1980ece</t>
  </si>
  <si>
    <t>6F857E5D-40C2-4B69-B34E-782D872B2DB4</t>
  </si>
  <si>
    <t>220379B1-294B-4CEC-9456-3C5805E0E55E</t>
  </si>
  <si>
    <t>F3FFE934-0FEC-48B8-98F7-ADF502496F1B</t>
  </si>
  <si>
    <t>63931CFE-A717-4DC7-9366-48F31581C106</t>
  </si>
  <si>
    <t>D20DC1F7-1375-4C4F-A3BB-9DCFF693A4C1</t>
  </si>
  <si>
    <t>B44D7A72-D4CB-4FAE-A361-A65BF296E181</t>
  </si>
  <si>
    <t>2AF9F72F-4ABE-4DA4-9E71-F2138FF4776A</t>
  </si>
  <si>
    <t>E776821E-00C6-43BE-A606-78E1D46F3DF2</t>
  </si>
  <si>
    <t>A0E1A917-5375-4385-BD75-0ADD6D5CADDE</t>
  </si>
  <si>
    <t>FF2C0D04-B109-4CDA-A920-5C258A3CB533</t>
  </si>
  <si>
    <t>DE9D3936-0D1F-4B26-8C76-8A5A02C3AFEB</t>
  </si>
  <si>
    <t>08109108-2A0E-4356-BD8D-2BDBE7946556</t>
  </si>
  <si>
    <t>c6ca6de4-5047-48b2-83e9-446369a24812</t>
  </si>
  <si>
    <t>b47557f4-fdfd-4f0f-83e0-81872ad4144f</t>
  </si>
  <si>
    <t>C090EE54-E88D-4ECF-AF14-7A3F5EBDC5A0</t>
  </si>
  <si>
    <t>3465794A-208B-487F-802F-230081391E7C</t>
  </si>
  <si>
    <t>4a3eef24-eb8f-4819-8c86-b276163c461a</t>
  </si>
  <si>
    <t>98FD3E48-CF86-4DE4-AEA9-A7E35B22A4AE</t>
  </si>
  <si>
    <t>5e4cdccb-2ca1-4637-b61c-986b593ef70b</t>
  </si>
  <si>
    <t>8BB70604-339C-4F42-A8B0-A5B5F73F8D3F</t>
  </si>
  <si>
    <t>28A5C4AE-76CB-4E1A-ADCA-2613EA1407AE</t>
  </si>
  <si>
    <t>ADA48AB4-B7AA-47DF-A002-0C854FCECBD1</t>
  </si>
  <si>
    <t>F54A06B8-4A9D-4A2E-949B-0813F2565F97</t>
  </si>
  <si>
    <t>11043BFE-5C7E-4700-A09E-E0C7AA65CC20</t>
  </si>
  <si>
    <t>E84D8D9B-E1FA-40CB-97AB-8F02B7575FF6</t>
  </si>
  <si>
    <t>9E59878B-6EE5-4246-A50D-CC14C52FDB67</t>
  </si>
  <si>
    <t>F75F8DF1-9378-47C4-A9C1-9CCB92FF94DC</t>
  </si>
  <si>
    <t>E9292153-290E-4E13-9814-1D5CEFF5F9EA</t>
  </si>
  <si>
    <t>CA132406-E472-44EF-A1D2-843E469AD8C7</t>
  </si>
  <si>
    <t>7A05A6AC-8A10-4E82-B977-276D12C26A04</t>
  </si>
  <si>
    <t>10A55260-DAE0-44F4-A506-5CFC17D05217</t>
  </si>
  <si>
    <t>5336F933-FC1E-4FCE-8603-4F5FDEDBD9F5</t>
  </si>
  <si>
    <t>3D590640-5030-4391-A1A9-A9C7163FCE93</t>
  </si>
  <si>
    <t>49E75DE8-FF0E-4CAB-A752-D03C6C8F65B4</t>
  </si>
  <si>
    <t>BA206E7B-CC4C-41C5-9C1B-782D43BDF3D0</t>
  </si>
  <si>
    <t>794398B5-5B03-4997-B791-7A8B845F7868</t>
  </si>
  <si>
    <t>4bc8a52b-45bf-4db8-9447-e96f7abb95ae</t>
  </si>
  <si>
    <t>EBB9DF6B-9A3C-4608-8E0D-94A104A042FE</t>
  </si>
  <si>
    <t>8DBCE716-DAC1-4CC1-BEF0-897D01EB388C</t>
  </si>
  <si>
    <t>FF3137B0-5DD9-4B22-AB7F-E45D57A5A93E</t>
  </si>
  <si>
    <t>de844d2d-e27e-46af-84b4-7250a31f1bfa</t>
  </si>
  <si>
    <t>c68cf852-a10e-4cca-b49f-12c708e458cb</t>
  </si>
  <si>
    <t>2937F0AA-2DF2-4CDC-A10F-2CAB98732516</t>
  </si>
  <si>
    <t>BC9A62B4-0018-4736-B413-0A6691BA1538</t>
  </si>
  <si>
    <t>741F1E66-C72B-48E7-9728-1F529B9E30AC</t>
  </si>
  <si>
    <t>B0952A5A-E942-4A7A-B2F6-F45DAB3DC96A</t>
  </si>
  <si>
    <t>FAE5D6FB-1EEC-4C7E-897A-3E1EB63EA41A</t>
  </si>
  <si>
    <t>d3ce86b2-1b31-40e9-a787-6c40a03c8280</t>
  </si>
  <si>
    <t>5b246d24-17d8-46c3-b1ce-0470b52417e2</t>
  </si>
  <si>
    <t>2726201b-01ff-43c1-969f-a70bfd103c7c</t>
  </si>
  <si>
    <t>efefdeac-8b1d-4a9f-8ab6-bfeba4249f2f</t>
  </si>
  <si>
    <t>81F6CD0E-B0CA-492C-AFBF-80C05F701A1B</t>
  </si>
  <si>
    <t>E187E3EA-CCAB-4068-A7F6-07B35930D9FF</t>
  </si>
  <si>
    <t>c01807d6-61e7-4eff-aabd-bcf6550593e8</t>
  </si>
  <si>
    <t>5229B028-D9CC-4C90-8586-23B68554B37D</t>
  </si>
  <si>
    <t>4AA18D2B-7940-4A07-BD9D-05A0704AA4E3</t>
  </si>
  <si>
    <t>B78F3023-0622-46AF-A282-A9215CEFA410</t>
  </si>
  <si>
    <t>5700BE3E-B8D3-42A3-87B4-567E843AC990</t>
  </si>
  <si>
    <t>9096A9F1-E83F-4609-9144-7FAFE9CD7475</t>
  </si>
  <si>
    <t>F9C2E860-FAAB-449E-A881-3B964CA59C51</t>
  </si>
  <si>
    <t>A607FBA1-7187-42F6-9176-730CF63F5353</t>
  </si>
  <si>
    <t>ED9C62C9-8CAC-4EFF-A8A7-4FA7A0FCF3D7</t>
  </si>
  <si>
    <t>680A1679-6FD1-432C-B238-6F0AE3145565</t>
  </si>
  <si>
    <t>5553A33B-AA02-4B1F-8EF1-1DF01738C1E0</t>
  </si>
  <si>
    <t>458F050C-E3E9-472C-BEED-F625993930EE</t>
  </si>
  <si>
    <t>45AD5666-CF24-4D27-938F-7735A6F6C74B</t>
  </si>
  <si>
    <t>84569918-6298-447d-bbb8-e99fcf045c24</t>
  </si>
  <si>
    <t>18D3FD53-99C7-4F8E-AAAE-24C86C40A72A</t>
  </si>
  <si>
    <t>FD55F2BE-F108-45DB-B270-3B53E815ADDF</t>
  </si>
  <si>
    <t>5903829E-A817-42D1-AE3B-3A66A4F9245E</t>
  </si>
  <si>
    <t>9d3c6a37-da80-4b54-99bd-bd9bc6a93f3d</t>
  </si>
  <si>
    <t>189614e1-feba-4f70-9706-78827b44d515</t>
  </si>
  <si>
    <t>f52abb64-afa2-4395-89c6-95006e3ff7aa</t>
  </si>
  <si>
    <t>315ffed5-4daa-41f3-9871-74ec897b3516</t>
  </si>
  <si>
    <t>B2CA759B-F6BA-47A0-936E-4839BD7DAAE5</t>
  </si>
  <si>
    <t>C3079B9C-D7D1-4CE0-A00E-458A6358C424</t>
  </si>
  <si>
    <t>494EFCEA-2914-4567-B6D4-F3BC7C875BEC</t>
  </si>
  <si>
    <t>40C1CD7B-8FC9-4C52-8329-AFB236FC1A84</t>
  </si>
  <si>
    <t>F45BFF78-0502-9B30-EA3F-EE8FF0909F84</t>
  </si>
  <si>
    <t>6E0BE195-64C9-4DE7-B1CA-E73016874240</t>
  </si>
  <si>
    <t>1dc83bf9-cad3-4b14-89da-339dc2e7c64c</t>
  </si>
  <si>
    <t>09aed36f-9ce2-4353-9a3f-6204a31d5235</t>
  </si>
  <si>
    <t>af456530-3bfe-442c-b8d3-eb21f818101c</t>
  </si>
  <si>
    <t>CEA79648-8E3E-454E-86FB-CB0608B33E79</t>
  </si>
  <si>
    <t>10E0C331-273C-4BA7-AC30-01EC5CC7FD10</t>
  </si>
  <si>
    <t>5EF9AD96-551D-4102-817D-CAC5D43A8DF2</t>
  </si>
  <si>
    <t>F3207B54-0D04-4EC4-B4BC-45C998966173</t>
  </si>
  <si>
    <t>AF037AF3-1A19-409A-853E-83CA8AAC94D8</t>
  </si>
  <si>
    <t>4F3950A4-0CA2-447E-A8A7-96A8CD6B5921</t>
  </si>
  <si>
    <t>79555287-7BFC-40A6-BBE2-DF09D79A1996</t>
  </si>
  <si>
    <t>FDCF8D4C-1549-4A75-B094-CF9340D96193</t>
  </si>
  <si>
    <t>3C6B6290-4473-4D77-B088-A0B07B78291F</t>
  </si>
  <si>
    <t>45EFD5FB-842D-4B6E-87F3-B806CF7D1FA7</t>
  </si>
  <si>
    <t>1A87CF43-795E-4FE2-9103-41FA9189D232</t>
  </si>
  <si>
    <t>1370230b-8509-4125-9883-6bd88735b7c2</t>
  </si>
  <si>
    <t>14E0AB75-AB3C-4696-A9A2-2165B0FB980F</t>
  </si>
  <si>
    <t>0F8CFEBB-2504-4BC7-81CB-CCBD1FA3444F</t>
  </si>
  <si>
    <t>2425F739-2DBB-477E-95D3-2873167AC3CC</t>
  </si>
  <si>
    <t>A0192D9B-843C-437C-865A-F00EC21F031F</t>
  </si>
  <si>
    <t>571C09CF-17E0-4580-85A6-408B70F2E3FA</t>
  </si>
  <si>
    <t>047fac94-8c1b-4b25-a730-09f8e264dc3e</t>
  </si>
  <si>
    <t>e8bbf5fa-4cd5-4d00-8853-dfa7432b2e6d</t>
  </si>
  <si>
    <t>ee96132c-3699-49ec-9607-5f8f503925e2</t>
  </si>
  <si>
    <t>347547D2-7492-48D6-AE24-FB222DFD7286</t>
  </si>
  <si>
    <t>CD7B29E0-D7E4-41DB-BD53-6B9B9E777FD5</t>
  </si>
  <si>
    <t>D78518C2-3DC7-4910-9C87-048317F6BD9E</t>
  </si>
  <si>
    <t>E3E5AE9A-D185-4F03-AF3D-401670B20FB5</t>
  </si>
  <si>
    <t>29C8CC3F-B0B7-4FAD-9C29-3139DBAF6B3F</t>
  </si>
  <si>
    <t>01EAEEEC-EAD7-4CF7-9060-8BCC16CC5AAE</t>
  </si>
  <si>
    <t>C5505019-5156-4B86-8698-0B3DDE811461</t>
  </si>
  <si>
    <t>15DA98F5-1588-4D2C-AEE2-82988B9D4046</t>
  </si>
  <si>
    <t>F74847F5-2DB1-4357-9F92-8673BBD6C1E2</t>
  </si>
  <si>
    <t>c9dfb292-7a68-42ff-9ae1-450c23c1211b</t>
  </si>
  <si>
    <t>FF9822E7-4290-446B-A0DD-0AE632D4648B</t>
  </si>
  <si>
    <t>A30C78AB-82AD-4B36-8701-520E2330EC06</t>
  </si>
  <si>
    <t>BC36D535-CB95-4C90-A4A8-0523D80BB6A0</t>
  </si>
  <si>
    <t>84e85a5d-9b82-449e-9e25-48dc4a82c3df</t>
  </si>
  <si>
    <t>7C62B84E-309A-47A3-A087-82230DFCCFE9</t>
  </si>
  <si>
    <t>FFBFE605-9223-4DA7-ABFD-B2C2328EFAB4</t>
  </si>
  <si>
    <t>6D51DA61-4ABD-4627-B51F-498D54F405E3</t>
  </si>
  <si>
    <t>FF6B1662-BF8B-4356-BD0A-350F19BD65EB</t>
  </si>
  <si>
    <t>2694EB0B-8D7D-4EE7-A876-903BEA4470EC</t>
  </si>
  <si>
    <t>1898CA4F-506E-4921-8B53-E1539B27A884</t>
  </si>
  <si>
    <t>E593A79B-CD7F-46A5-A954-65D2005C51F1</t>
  </si>
  <si>
    <t>2AAAD265-5927-4AD5-BEF1-223AB32909DA</t>
  </si>
  <si>
    <t>7F96ADEB-DB09-41A0-A71E-7601D1E80E17</t>
  </si>
  <si>
    <t>C0AC85FB-E9F6-4770-A589-30C1662B90E8</t>
  </si>
  <si>
    <t>AE5BEF75-31AB-4EAD-A8BF-530B39768353</t>
  </si>
  <si>
    <t>99EF48DB-6B8F-496F-9D21-82858F98FAD0</t>
  </si>
  <si>
    <t>DEEF3E7E-6990-41BD-B1E4-0F86C5B82C97</t>
  </si>
  <si>
    <t>A98C39F2-DCA5-46E6-9827-A42676D8B23B</t>
  </si>
  <si>
    <t>E3B38908-B791-4381-8F11-CF4D882CF746</t>
  </si>
  <si>
    <t>C971E82E-4F28-42D0-8F4B-6493CB540495</t>
  </si>
  <si>
    <t>2394551A-F4F1-43E9-90EA-5A5FC8180ABF</t>
  </si>
  <si>
    <t>9CB73542-1DD3-45E7-BB1E-CD0B11410B3E</t>
  </si>
  <si>
    <t>D8924C0C-C89D-4E3E-BC76-2D5EF9832C64</t>
  </si>
  <si>
    <t>D281E228-7A20-48CA-9019-6F6396FE9C53</t>
  </si>
  <si>
    <t>119E7004-640D-4D09-A208-08F2AC5A6A33</t>
  </si>
  <si>
    <t>7728FDC8-C2CA-40FD-AED0-1244912A718E</t>
  </si>
  <si>
    <t>D98241C4-4A74-44DC-9085-6618A63188FA</t>
  </si>
  <si>
    <t>709F30A1-75BE-4956-818F-775839C70D1F</t>
  </si>
  <si>
    <t>528E8FE6-2B9E-440A-8463-5A2777640C91</t>
  </si>
  <si>
    <t>589A99BA-1DC8-4E75-A89A-9049CFCFFDA3</t>
  </si>
  <si>
    <t>3549EA5A-56DF-4F8D-B934-C90BB278354A</t>
  </si>
  <si>
    <t>0E4D7E6E-E3E8-4A4C-8091-22F9F599CC19</t>
  </si>
  <si>
    <t>441162D1-53D4-4870-8F52-DFA9F79CA0EA</t>
  </si>
  <si>
    <t>938f380b-8539-4686-a390-d9cde4f6617a</t>
  </si>
  <si>
    <t>7d3cd091-88c4-44ae-9b13-a610bc4c3016</t>
  </si>
  <si>
    <t>ee64fea4-0abc-489c-bd86-a02bef30ecdc</t>
  </si>
  <si>
    <t>74c42813-c4f0-4d73-8d87-05e791659fe8</t>
  </si>
  <si>
    <t>3d00ba68-edca-4569-95c5-a4ea53849566</t>
  </si>
  <si>
    <t>ED4963D2-9958-4780-98F0-8029CD3E2637</t>
  </si>
  <si>
    <t>A7EA159D-081E-4E2C-AFAF-AA7A0BC25864</t>
  </si>
  <si>
    <t>33CF4D1C-E5BF-441E-B635-E70AAC41A8CC</t>
  </si>
  <si>
    <t>2A6B40DD-6BE0-4B7B-B738-CB441065CF9E</t>
  </si>
  <si>
    <t>59F660EB-536D-4C32-8BF3-BD6B69B92835</t>
  </si>
  <si>
    <t>958C80B3-E754-43E2-9B4E-C32054DD6293</t>
  </si>
  <si>
    <t>08585E06-0401-481B-8E54-1B0CC5CE8412</t>
  </si>
  <si>
    <t>6D5534B9-EFD1-41EC-9A72-B47B44BE0FCC</t>
  </si>
  <si>
    <t>E3E93EDB-111A-4496-804D-90A170EE9115</t>
  </si>
  <si>
    <t>47E476CB-9879-4CCE-88C4-9E1E24BA82F2</t>
  </si>
  <si>
    <t>4BDAAE9F-B440-4B80-A90D-4BF67D073021</t>
  </si>
  <si>
    <t>C0834A1A-EB9D-447A-B279-22157E7CC3DC</t>
  </si>
  <si>
    <t>A3C5B94A-063F-40A9-8D3F-36BEE96AFA93</t>
  </si>
  <si>
    <t>AE2257D8-A1AA-4FBA-965C-8DBF2463EC5C</t>
  </si>
  <si>
    <t>167070E1-CAD1-4E0B-AEDD-24F027DA72DC</t>
  </si>
  <si>
    <t>ca93db67-5069-4da2-b4fa-76db4cbaf35d</t>
  </si>
  <si>
    <t>05b1edf8-0f99-4e4a-b1d3-84eeb19b4a02</t>
  </si>
  <si>
    <t>c1572e20-d631-4efc-9164-2a32c98fb575</t>
  </si>
  <si>
    <t>37AA3560-88C9-4CC2-94DC-547E2207210D</t>
  </si>
  <si>
    <t>3FC95484-A59A-4F2E-A371-583B63D534F4</t>
  </si>
  <si>
    <t>0476AE72-1171-4266-8768-0BDB0D3BC54B</t>
  </si>
  <si>
    <t>F927E8A0-3E8A-C11C-9AAD-F7770CF3181B</t>
  </si>
  <si>
    <t>B85341E5-11F2-4EE7-8FF0-E0FEE9E8FA0F</t>
  </si>
  <si>
    <t>86BC4EC7-BF14-4DD6-91D1-5E9B375FBEC5</t>
  </si>
  <si>
    <t>BAJA EN MARZO</t>
  </si>
  <si>
    <t>7fffbdf8-02fd-4d4c-809d-b1519d52d02a</t>
  </si>
  <si>
    <t>495F18C6-EC36-48CF-AE1F-E207204374C3</t>
  </si>
  <si>
    <t>OCTUBRE</t>
  </si>
  <si>
    <t>DURANGO  AUTOMOTORES S  DE</t>
  </si>
  <si>
    <t>1261A2D5-5C91</t>
  </si>
  <si>
    <t xml:space="preserve">NO ESTA EN EXCEL </t>
  </si>
  <si>
    <t>1520105-M0EX-</t>
  </si>
  <si>
    <t>NO ESTA EN EXCEL</t>
  </si>
  <si>
    <t>575D54B1-7178</t>
  </si>
  <si>
    <t>FA7736B4-99C7-46CC-B03B-CFAFCF69E17C</t>
  </si>
  <si>
    <t>BAJA EN  NOV</t>
  </si>
  <si>
    <t>D    293</t>
  </si>
  <si>
    <t>0275-TCN17</t>
  </si>
  <si>
    <t>D    352</t>
  </si>
  <si>
    <t>0276-TCN17</t>
  </si>
  <si>
    <t>TOYOCOPA S  DE  R.L. DE C.V.</t>
  </si>
  <si>
    <t>D    707</t>
  </si>
  <si>
    <t>D    782</t>
  </si>
  <si>
    <t>1292-TCN16</t>
  </si>
  <si>
    <t>CEVER LOMAS  VERDES S  DE  RL  DE C</t>
  </si>
  <si>
    <t>D  1,190</t>
  </si>
  <si>
    <t>0308-TCN17</t>
  </si>
  <si>
    <t>GRUPO PENNINSULA MOTORS S  DE RL  D</t>
  </si>
  <si>
    <t>D  1,213</t>
  </si>
  <si>
    <t>0311-TCN17</t>
  </si>
  <si>
    <t>D  1,261</t>
  </si>
  <si>
    <t>0312-TCN17</t>
  </si>
  <si>
    <t>AUTOMOVILES DINAMICOS S  DE  R.L. D</t>
  </si>
  <si>
    <t>D  1,354</t>
  </si>
  <si>
    <t>0316-TCN17</t>
  </si>
  <si>
    <t>FAME  PERISUR S  DE  RL DE CV</t>
  </si>
  <si>
    <t>D  1,443</t>
  </si>
  <si>
    <t>0319-TCN17</t>
  </si>
  <si>
    <t>0328-TCN17</t>
  </si>
  <si>
    <t>ALECSA PACHUCA S DE RL DE CV</t>
  </si>
  <si>
    <t>0329-TCN17</t>
  </si>
  <si>
    <t>AUTOMOVILES VALLEJO S  DE RL DE  CV</t>
  </si>
  <si>
    <t>1294-TCN16</t>
  </si>
  <si>
    <t>0331-TCN17</t>
  </si>
  <si>
    <t>OZ  AUTOMOTRIZ S DE R.L. DE C.V</t>
  </si>
  <si>
    <t>D  1,797</t>
  </si>
  <si>
    <t>0333-TCN17</t>
  </si>
  <si>
    <t>CCD.  AUTOSALES  PUERTO  VALLARTA</t>
  </si>
  <si>
    <t>0444-TCN17</t>
  </si>
  <si>
    <t>D  2,594</t>
  </si>
  <si>
    <t>OZ  AUTOMOTRIZ DE COLIMA S DE  RL D</t>
  </si>
  <si>
    <t>0446-TCN17</t>
  </si>
  <si>
    <t>ALDEN QUERETARO S DE  RL DE CV</t>
  </si>
  <si>
    <t>0445-TCN17</t>
  </si>
  <si>
    <t>OZ  AUTOMOTRIZ  S  DE  R.L. DE C.V</t>
  </si>
  <si>
    <t>D  2,617</t>
  </si>
  <si>
    <t>0447-TCN17</t>
  </si>
  <si>
    <t>TOYOMOTORS S.A. DE C.V.</t>
  </si>
  <si>
    <t>D  2,618</t>
  </si>
  <si>
    <t>0448-TCN17</t>
  </si>
  <si>
    <t>OZ  AUTOMOTRIZ DE  COLIMA S  DE  RL</t>
  </si>
  <si>
    <t>D  3,164</t>
  </si>
  <si>
    <t>0455-TCN17</t>
  </si>
  <si>
    <t>ALDEN SATELITE  S  DE  RL DE CV</t>
  </si>
  <si>
    <t>D  3,317</t>
  </si>
  <si>
    <t>0456-TCN17</t>
  </si>
  <si>
    <t>MEGAMOTORS NIPPON  S  DE  RL DE C.V</t>
  </si>
  <si>
    <t>D  3,329</t>
  </si>
  <si>
    <t>0457-TCN17</t>
  </si>
  <si>
    <t>TOYOMOYORS S.A  DE  C.V</t>
  </si>
  <si>
    <t>D  3,336</t>
  </si>
  <si>
    <t>0458-TCN17</t>
  </si>
  <si>
    <t>DURANGO  AUTOMOTORES S  DE  RL DE</t>
  </si>
  <si>
    <t>D  3,350</t>
  </si>
  <si>
    <t>0461-TCN17</t>
  </si>
  <si>
    <t>GRUPO PENNINSULA MOTORS S DE RL DE</t>
  </si>
  <si>
    <t>D  3,366</t>
  </si>
  <si>
    <t>0462-TCN17</t>
  </si>
  <si>
    <t>DECADA AUTOMOTRIZ S.DE R.L. DE C.V</t>
  </si>
  <si>
    <t>D  3,372</t>
  </si>
  <si>
    <t>0450-TCN17</t>
  </si>
  <si>
    <t>TOYOCOAPA S DE  R.L. DE C.V</t>
  </si>
  <si>
    <t>D  3,374</t>
  </si>
  <si>
    <t>0449-TCN17</t>
  </si>
  <si>
    <t>D  3,418</t>
  </si>
  <si>
    <t>TOYOCOAPA S  DE  RL   DE  CV</t>
  </si>
  <si>
    <t>22FDC961-4CF8-4638-9FC3-380E691C411C</t>
  </si>
  <si>
    <t>AD2AA281-D0D3-D030-2CB1-6E123FB60509</t>
  </si>
  <si>
    <t>fbd44692-e833-44d6-959f-38ae06404747</t>
  </si>
  <si>
    <t>FA6C44A4-45EB-475E-B645-3C4E4169D3B3</t>
  </si>
  <si>
    <t>7E3D614F-0B51-4C8E-B370-25CA2A7523E0</t>
  </si>
  <si>
    <t>F5BCEF70-477A-49C1-8DDC-29740C4EF99F</t>
  </si>
  <si>
    <t>63B4D9C7-D562-439E-876E-A78D95E51D6D</t>
  </si>
  <si>
    <t>21feb7be-eb5e-4474-95fe-6e2ca6754f5b</t>
  </si>
  <si>
    <t>4e5972c2-bdbb-4621-bd09-3c9eccd543a5</t>
  </si>
  <si>
    <t>8c5d1170-2bbe-4ebd-9cab-1e9c2d125326</t>
  </si>
  <si>
    <t>4506d7e6-8225-4340-9495-6d922e9e7e3c</t>
  </si>
  <si>
    <t>AFEF5586-E436-46D1-85F4-212D7836CDAB</t>
  </si>
  <si>
    <t>6FBB550A-0F78-4625-83FB-CC16B5A02EB1</t>
  </si>
  <si>
    <t>4BF4BFCD-E255-4D2F-BC6B-D4362AA7C51F</t>
  </si>
  <si>
    <t>761B853F-CD16-4659-8829-8091E4B42EAB</t>
  </si>
  <si>
    <t>EB301EC0-E544-4878-9B7B-852AABB092E9</t>
  </si>
  <si>
    <t>77655dab-dfd9-4d32-adcb-1720ed4ccadb</t>
  </si>
  <si>
    <t>8EC61BCC-8246-451B-83FF-4280AE8FE416</t>
  </si>
  <si>
    <t>D13DEEC2-235B-4A0A-94B0-9F0D01D2D94A</t>
  </si>
  <si>
    <t>26DFA4C5-664D-4795-B5D2-78F057B661DC</t>
  </si>
  <si>
    <t>F0D02C46-4A02-4572-967B-BCF3C276699D</t>
  </si>
  <si>
    <t>857362A3-56B0-172F-C419-02173887BB37</t>
  </si>
  <si>
    <t>B452A4E9-81AE-4B7D-BEA6-4C36973CC915</t>
  </si>
  <si>
    <t>0AC8CB4E-5517-467C-BDCE-532300048729</t>
  </si>
  <si>
    <t>AAABF2AB-8785-4C6B-ADC8-54A8E64127F8</t>
  </si>
  <si>
    <t>d2f26dd7-31f6-4c46-92b3-1869bbe7f771</t>
  </si>
  <si>
    <t>192FE04E-DC2D-46A1-99C6-DAFE0CD29C25</t>
  </si>
  <si>
    <t>BA JA EN DIC</t>
  </si>
  <si>
    <t xml:space="preserve">LA FACTURAN LA SIGUIENTE SEMANA </t>
  </si>
  <si>
    <t>RETRASO AGENCIA DE ORIGEN</t>
  </si>
  <si>
    <t>4EB66422-14/11</t>
  </si>
  <si>
    <t>DICIEMBRE</t>
  </si>
  <si>
    <t>D     22</t>
  </si>
  <si>
    <t>0467-TCN17</t>
  </si>
  <si>
    <t>TOYOCOAPA S  DE R.L. DE C.V</t>
  </si>
  <si>
    <t>D    430</t>
  </si>
  <si>
    <t>0469-TCN17</t>
  </si>
  <si>
    <t>CCD.AUTOSALES PUERTO VALLARTA S DE</t>
  </si>
  <si>
    <t>D    437</t>
  </si>
  <si>
    <t>0470-TCN17</t>
  </si>
  <si>
    <t>D    457</t>
  </si>
  <si>
    <t>0471-TCN17</t>
  </si>
  <si>
    <t>D    535</t>
  </si>
  <si>
    <t>D    537</t>
  </si>
  <si>
    <t>0474-TCN17</t>
  </si>
  <si>
    <t>D    700</t>
  </si>
  <si>
    <t>0485-TCN17</t>
  </si>
  <si>
    <t>AUTOMOVILES  VALLEJO S DE  RL DE CV</t>
  </si>
  <si>
    <t>D    718</t>
  </si>
  <si>
    <t>0487-TCN17</t>
  </si>
  <si>
    <t>VALOR  MOTRIZ SA  DE CV</t>
  </si>
  <si>
    <t>D    827</t>
  </si>
  <si>
    <t>0493-TCN17</t>
  </si>
  <si>
    <t>MEGAMOTORS NIPPON S. DE  R.L. DE C.</t>
  </si>
  <si>
    <t>D    828</t>
  </si>
  <si>
    <t>D    829</t>
  </si>
  <si>
    <t>D    830</t>
  </si>
  <si>
    <t>0491-TCN17</t>
  </si>
  <si>
    <t>UNITED AUTO DE  MONTERREY S DE  RL</t>
  </si>
  <si>
    <t>D    831</t>
  </si>
  <si>
    <t>0492-TCN17</t>
  </si>
  <si>
    <t>D    941</t>
  </si>
  <si>
    <t>0494-TCN17</t>
  </si>
  <si>
    <t>UNITED AUTO DE  AGUASCALINETES S  D</t>
  </si>
  <si>
    <t>D    944</t>
  </si>
  <si>
    <t>D    947</t>
  </si>
  <si>
    <t>D  1,005</t>
  </si>
  <si>
    <t>0495-TCN17</t>
  </si>
  <si>
    <t>ALDEN  QUERETARO S  DE  RL  DE CV</t>
  </si>
  <si>
    <t>D  1,061</t>
  </si>
  <si>
    <t>0496-TCN17</t>
  </si>
  <si>
    <t>ALECSA  PACHUCA  S  DE  RL DE CV</t>
  </si>
  <si>
    <t>D  1,066</t>
  </si>
  <si>
    <t>0498-TCN17</t>
  </si>
  <si>
    <t>VALOR MOTRIZ  S DE  RL  DE  CV</t>
  </si>
  <si>
    <t>D  1,125</t>
  </si>
  <si>
    <t>0500-TCN17</t>
  </si>
  <si>
    <t>D  1,129</t>
  </si>
  <si>
    <t>0501-TCN17</t>
  </si>
  <si>
    <t>VALOR  MOTRIZ S  DE  RL DE CV</t>
  </si>
  <si>
    <t>D  1,136</t>
  </si>
  <si>
    <t>D  1,140</t>
  </si>
  <si>
    <t>0502-TCN17</t>
  </si>
  <si>
    <t>D  1,158</t>
  </si>
  <si>
    <t>0503-TCN17</t>
  </si>
  <si>
    <t>DECADA COATZACOALCOS S DE  RL  DE C</t>
  </si>
  <si>
    <t>D  1,182</t>
  </si>
  <si>
    <t>0504-TCN17</t>
  </si>
  <si>
    <t>CEVER TOLUCA S  DE  RL  DE CV</t>
  </si>
  <si>
    <t>D  1,185</t>
  </si>
  <si>
    <t>0505-TCN17</t>
  </si>
  <si>
    <t>D  1,363</t>
  </si>
  <si>
    <t>0511-TCN17</t>
  </si>
  <si>
    <t>0512-TCN17</t>
  </si>
  <si>
    <t>D  1,553</t>
  </si>
  <si>
    <t>0515-TCN17</t>
  </si>
  <si>
    <t>CEVER  LOMAS  VERDES   S  DE  RL DE</t>
  </si>
  <si>
    <t>D  1,554</t>
  </si>
  <si>
    <t>D  1,557</t>
  </si>
  <si>
    <t>0516-TCN17</t>
  </si>
  <si>
    <t>AUTOMOVILES VALLEJO  S  DE  RL DE C</t>
  </si>
  <si>
    <t>D  1,674</t>
  </si>
  <si>
    <t>0521-TCN17</t>
  </si>
  <si>
    <t>D  1,803</t>
  </si>
  <si>
    <t>0524-TCN17</t>
  </si>
  <si>
    <t>TOY  AUTOMOTORES S.A. DE C.V</t>
  </si>
  <si>
    <t>0527-TCN17</t>
  </si>
  <si>
    <t>D  2,006</t>
  </si>
  <si>
    <t>0529-TCN17</t>
  </si>
  <si>
    <t>SAMURAI MOTORS   XALAPA S DE  RL DE</t>
  </si>
  <si>
    <t>D  2,007</t>
  </si>
  <si>
    <t>0530-TCN17</t>
  </si>
  <si>
    <t>D  2,040</t>
  </si>
  <si>
    <t>0533-TCN17</t>
  </si>
  <si>
    <t>SAMURAI MOTORS  XALAPA  S  DE  RL D</t>
  </si>
  <si>
    <t>D  2,041</t>
  </si>
  <si>
    <t>D  2,042</t>
  </si>
  <si>
    <t>0528-TCN17</t>
  </si>
  <si>
    <t>DALTON AUTOMOTRIZ  S DE  RL DE CV</t>
  </si>
  <si>
    <t>0534-TCN17</t>
  </si>
  <si>
    <t>CALIDAD DE  TABASCO S  DE  RL DE CV</t>
  </si>
  <si>
    <t>D  2,062</t>
  </si>
  <si>
    <t>0520-TCN17</t>
  </si>
  <si>
    <t>AUTOMOTRIZ  TOY SA  DE  CV</t>
  </si>
  <si>
    <t>D  2,064</t>
  </si>
  <si>
    <t>0535-TCN17</t>
  </si>
  <si>
    <t>0536-TCN17</t>
  </si>
  <si>
    <t>0537-TCN17</t>
  </si>
  <si>
    <t>AUTOMOVILES  VALLEJO S  DE RL DE CV</t>
  </si>
  <si>
    <t>D  2,144</t>
  </si>
  <si>
    <t>D  2,181</t>
  </si>
  <si>
    <t>0540-TCN17</t>
  </si>
  <si>
    <t>TOYOMOTORS DE  POLANCO  S  DE  RL D</t>
  </si>
  <si>
    <t>D  2,193</t>
  </si>
  <si>
    <t>0541-TCN17</t>
  </si>
  <si>
    <t>DALTON PATRIA  S  DE  RL DE CV</t>
  </si>
  <si>
    <t>0549-TCN17</t>
  </si>
  <si>
    <t>SAMURAI  MOTORS XALAPA S  DE  RL  D</t>
  </si>
  <si>
    <t>D  2,428</t>
  </si>
  <si>
    <t>0550-TCN17</t>
  </si>
  <si>
    <t>AUTOMOTORES DE LA LAGUNA S  DE  RL</t>
  </si>
  <si>
    <t>D  2,433</t>
  </si>
  <si>
    <t>D  2,439</t>
  </si>
  <si>
    <t>0558-TCN17</t>
  </si>
  <si>
    <t>ALDEN QUERETARO S  DE  RL DE  CV</t>
  </si>
  <si>
    <t>D  2,465</t>
  </si>
  <si>
    <t>0559-TCN17</t>
  </si>
  <si>
    <t>DURANGO AUTOMOTORES S  DE  RL  DE C</t>
  </si>
  <si>
    <t>D  2,667</t>
  </si>
  <si>
    <t>0561-TCN17</t>
  </si>
  <si>
    <t>PREMIER DE ORIENTE S  DE RL DE CV</t>
  </si>
  <si>
    <t>D  2,681</t>
  </si>
  <si>
    <t>0562-TCN17</t>
  </si>
  <si>
    <t>MEGAMOTORS  NIPPON S  DE  RL  DE CV</t>
  </si>
  <si>
    <t>D  2,689</t>
  </si>
  <si>
    <t>0563-TCN17</t>
  </si>
  <si>
    <t>CEVER LOMAS  VERDES   S  DE  RL DE</t>
  </si>
  <si>
    <t>D  2,874</t>
  </si>
  <si>
    <t>CEVER  LOMAS VERDES  S DE  RL DE CV</t>
  </si>
  <si>
    <t>D  2,893</t>
  </si>
  <si>
    <t>0569-TCN17</t>
  </si>
  <si>
    <t>D  3,341</t>
  </si>
  <si>
    <t>D  3,342</t>
  </si>
  <si>
    <t>1299-TCN16</t>
  </si>
  <si>
    <t>AUTOMOTRIZ TOY SA DE CV</t>
  </si>
  <si>
    <t>D  3,377</t>
  </si>
  <si>
    <t>0579-TCN17</t>
  </si>
  <si>
    <t>UNITED  AUTO  DE AGUASCALIENTES S D</t>
  </si>
  <si>
    <t>D  3,381</t>
  </si>
  <si>
    <t>0580-TCN17</t>
  </si>
  <si>
    <t>D  3,388</t>
  </si>
  <si>
    <t>0581-TCN17</t>
  </si>
  <si>
    <t>UNITED  AUTO DE  MONTERREY  S DE  R</t>
  </si>
  <si>
    <t>D  3,631</t>
  </si>
  <si>
    <t>0586-TCN17</t>
  </si>
  <si>
    <t>LIDERAZGO  AUTOMOTRIZ  DE  PUEBLA</t>
  </si>
  <si>
    <t>D  3,725</t>
  </si>
  <si>
    <t>0593-TCN17</t>
  </si>
  <si>
    <t>TOYOMOTORS DE POLANCO S DE  RL DE</t>
  </si>
  <si>
    <t>BAJA EN DICIEMBRE</t>
  </si>
  <si>
    <t>A066199B-1613-4CCF-990C-0596168BE85E</t>
  </si>
  <si>
    <t>F7D2882F-70D2-4FCB-B69C-1B2AF7B8C02A</t>
  </si>
  <si>
    <t>F1CA0D64-D328-4E9E-BC78-AA1F92036477</t>
  </si>
  <si>
    <t>BDF5C17F-6EAB-4EF0-83E2-A91F5D06681A</t>
  </si>
  <si>
    <t>78bb2b08-ad50-4a55-9edb-b51a4858c02e</t>
  </si>
  <si>
    <t>8AFDB7BF-B394-482B-92F8-7F7A3F774789</t>
  </si>
  <si>
    <t>EDD568AE-C67B-49B9-81E4-E8D5EB9F90BC</t>
  </si>
  <si>
    <t>D3545EDB-2137-4E54-AA49-8D70541EE9E5</t>
  </si>
  <si>
    <t>AC80BE90-9E60-4888-8B0E-8CE7EA581FE9</t>
  </si>
  <si>
    <t>90c22e22-17d5-4cad-b629-af051f292c9e</t>
  </si>
  <si>
    <t>2da6adba-f1eb-4814-97f0-252a2bed1212</t>
  </si>
  <si>
    <t>B20CF8B3-08F9-4B08-BCBB-3AA8DB329D2B</t>
  </si>
  <si>
    <t>DIC</t>
  </si>
  <si>
    <t>FC73A8FD-C137-45D1-8D3D-AE54609DC888</t>
  </si>
  <si>
    <t>0A13B41B-7BD8-4EBF-8644-48DCE1B25512</t>
  </si>
  <si>
    <t>3791F178-A5B8-4700-95D1-A4DD9B7AA7A4</t>
  </si>
  <si>
    <t>3AC76E17-22B5-483B-BBCC-1300C4C67FB3</t>
  </si>
  <si>
    <t>E77B9C0D-0824-497D-93E9-6C79F9DEF502</t>
  </si>
  <si>
    <t>3F31CFF0-4F9A-4F91-9F69-19CD6436B733</t>
  </si>
  <si>
    <t>1414D591-DC67-4A01-9BA1-4281B210822A</t>
  </si>
  <si>
    <t>402BCF18-A2E1-4538-9AFB-00990E58BE24</t>
  </si>
  <si>
    <t>BE295D82-750D-4115-9CE3-13B4CF4D4AC5</t>
  </si>
  <si>
    <t>DD85F404-3ED4-4C80-BCBB-82B794CE2335</t>
  </si>
  <si>
    <t>132068C7-8BFC-4DA2-A44B-C3F3AD073C9E</t>
  </si>
  <si>
    <t>28AAF26E-A24C-4565-93D7-D1AA5E17D46B</t>
  </si>
  <si>
    <t>0C1A1DB9-AFA5-4B91-81B6-ADA1B3653C81</t>
  </si>
  <si>
    <t>CD4CC289-6500-4426-9C3A-330E8CF7BC8B</t>
  </si>
  <si>
    <t>C192B0F4-7C87-4894-AC0C-66F24B44202A</t>
  </si>
  <si>
    <t>13A5867B-839D-464D-9587-4D1ECDCCF207</t>
  </si>
  <si>
    <t>4F9D3E5D-FBA7-468C-9493-3BB0E1B4B896</t>
  </si>
  <si>
    <t>9e0070cf-a131-46f3-9ca4-60a824f88944</t>
  </si>
  <si>
    <t>f92863e5-6a26-467c-8ad3-d0af4942307b</t>
  </si>
  <si>
    <t>a1c1d2e5-c603-43c1-9b13-72f3676539a4</t>
  </si>
  <si>
    <t>3A69C430-451F-4DE8-B9D1-71F65E87A3F2</t>
  </si>
  <si>
    <t>7AEE21DC-B667-4029-A2DF-BB289952625E</t>
  </si>
  <si>
    <t>CD76DF01-81-59</t>
  </si>
  <si>
    <t>7A5BD96E-7C70-481A-BFFC-FE3F5BC3B3F1</t>
  </si>
  <si>
    <t>03429D91-62F8</t>
  </si>
  <si>
    <t>FACT ENERO</t>
  </si>
  <si>
    <t>27DCC0C5-8E54</t>
  </si>
  <si>
    <t>CCBEB0B7-8D3E-444C-B615-8B12518F05DE</t>
  </si>
  <si>
    <t>9F3D9077</t>
  </si>
  <si>
    <t>87089009-1336</t>
  </si>
  <si>
    <t>08FA2A22-7550-41EF-A4A5-708CAD68CA2E</t>
  </si>
  <si>
    <t>EF94AE29-B127-41AC-B8F2-AF94CABF9CC3</t>
  </si>
  <si>
    <t>49EEC511-D30E-4E3C-90F8-A5B2BA5A8534</t>
  </si>
  <si>
    <t>D94175CA-2D7D-458E-852E-9C08F02D9B65</t>
  </si>
  <si>
    <t>17337A6A-DBDA-4E7C-A886-53CC08EE794D</t>
  </si>
  <si>
    <t>B0E0A2FC-1576-4096-B26F-CB86F14CD5D2</t>
  </si>
  <si>
    <t>CB224791-E331-4602-8E7A-C04BF165D808</t>
  </si>
  <si>
    <t xml:space="preserve">ARCHIVADA </t>
  </si>
  <si>
    <t>ARCHIVADA</t>
  </si>
  <si>
    <t>1032-TCN16</t>
  </si>
  <si>
    <t>C94931BD-0752</t>
  </si>
  <si>
    <t>4E62B0F3-84EB</t>
  </si>
  <si>
    <t>BAJA  EN ENERO 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</si>
</sst>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rgb="FFC0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4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43" fontId="4" fillId="0" borderId="0" applyFont="0" applyFill="0" applyBorder="0" applyAlignment="0" applyProtection="0"/>
    <xf numFmtId="0" fontId="4" fillId="23" borderId="4" applyNumberFormat="0" applyFont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4" fontId="0" fillId="0" borderId="0" xfId="0" applyNumberFormat="1" applyFill="1"/>
    <xf numFmtId="4" fontId="0" fillId="24" borderId="0" xfId="0" applyNumberFormat="1" applyFill="1"/>
    <xf numFmtId="0" fontId="2" fillId="25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0" fillId="26" borderId="0" xfId="0" applyFill="1"/>
    <xf numFmtId="11" fontId="25" fillId="0" borderId="0" xfId="0" applyNumberFormat="1" applyFont="1" applyFill="1" applyProtection="1">
      <protection locked="0"/>
    </xf>
    <xf numFmtId="11" fontId="25" fillId="0" borderId="0" xfId="0" applyNumberFormat="1" applyFont="1" applyProtection="1">
      <protection locked="0"/>
    </xf>
    <xf numFmtId="11" fontId="24" fillId="0" borderId="0" xfId="0" applyNumberFormat="1" applyFont="1" applyProtection="1">
      <protection locked="0"/>
    </xf>
    <xf numFmtId="0" fontId="24" fillId="27" borderId="0" xfId="0" applyFont="1" applyFill="1" applyProtection="1">
      <protection locked="0"/>
    </xf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24" fillId="0" borderId="0" xfId="0" applyFont="1" applyFill="1" applyProtection="1">
      <protection locked="0"/>
    </xf>
    <xf numFmtId="0" fontId="23" fillId="0" borderId="0" xfId="0" applyFont="1" applyFill="1" applyProtection="1">
      <protection locked="0"/>
    </xf>
    <xf numFmtId="0" fontId="26" fillId="0" borderId="0" xfId="0" applyFont="1" applyProtection="1">
      <protection locked="0"/>
    </xf>
    <xf numFmtId="0" fontId="0" fillId="27" borderId="0" xfId="0" applyFill="1"/>
    <xf numFmtId="0" fontId="3" fillId="27" borderId="0" xfId="0" applyFont="1" applyFill="1"/>
    <xf numFmtId="14" fontId="0" fillId="27" borderId="0" xfId="0" applyNumberFormat="1" applyFill="1"/>
    <xf numFmtId="4" fontId="0" fillId="27" borderId="0" xfId="0" applyNumberFormat="1" applyFill="1"/>
    <xf numFmtId="2" fontId="0" fillId="27" borderId="0" xfId="0" applyNumberFormat="1" applyFill="1"/>
    <xf numFmtId="0" fontId="0" fillId="28" borderId="0" xfId="0" applyFill="1"/>
    <xf numFmtId="11" fontId="23" fillId="0" borderId="0" xfId="0" applyNumberFormat="1" applyFont="1" applyProtection="1">
      <protection locked="0"/>
    </xf>
    <xf numFmtId="14" fontId="0" fillId="28" borderId="0" xfId="0" applyNumberFormat="1" applyFill="1"/>
    <xf numFmtId="4" fontId="0" fillId="28" borderId="0" xfId="0" applyNumberFormat="1" applyFill="1"/>
    <xf numFmtId="0" fontId="25" fillId="0" borderId="0" xfId="0" applyFont="1" applyAlignment="1" applyProtection="1">
      <alignment horizontal="left"/>
      <protection locked="0"/>
    </xf>
    <xf numFmtId="14" fontId="0" fillId="29" borderId="0" xfId="0" applyNumberFormat="1" applyFill="1"/>
    <xf numFmtId="0" fontId="0" fillId="29" borderId="0" xfId="0" applyFill="1"/>
    <xf numFmtId="4" fontId="3" fillId="0" borderId="0" xfId="0" applyNumberFormat="1" applyFont="1"/>
    <xf numFmtId="0" fontId="27" fillId="0" borderId="0" xfId="0" applyFont="1"/>
    <xf numFmtId="4" fontId="3" fillId="28" borderId="0" xfId="0" applyNumberFormat="1" applyFont="1" applyFill="1"/>
    <xf numFmtId="4" fontId="27" fillId="0" borderId="0" xfId="0" applyNumberFormat="1" applyFont="1"/>
    <xf numFmtId="0" fontId="22" fillId="0" borderId="0" xfId="0" applyFont="1" applyFill="1" applyAlignment="1"/>
    <xf numFmtId="0" fontId="28" fillId="0" borderId="0" xfId="0" applyFont="1" applyFill="1" applyProtection="1">
      <protection locked="0"/>
    </xf>
    <xf numFmtId="0" fontId="0" fillId="0" borderId="0" xfId="0"/>
    <xf numFmtId="14" fontId="0" fillId="0" borderId="0" xfId="0" applyNumberFormat="1"/>
    <xf numFmtId="4" fontId="0" fillId="0" borderId="0" xfId="0" applyNumberFormat="1"/>
    <xf numFmtId="43" fontId="24" fillId="0" borderId="0" xfId="48" applyFont="1" applyProtection="1">
      <protection locked="0"/>
    </xf>
    <xf numFmtId="11" fontId="24" fillId="0" borderId="0" xfId="0" applyNumberFormat="1" applyFont="1" applyFill="1" applyProtection="1">
      <protection locked="0"/>
    </xf>
    <xf numFmtId="0" fontId="22" fillId="0" borderId="0" xfId="0" applyFont="1" applyFill="1" applyAlignment="1">
      <alignment horizontal="center"/>
    </xf>
    <xf numFmtId="0" fontId="22" fillId="0" borderId="0" xfId="0" applyFont="1" applyAlignment="1">
      <alignment horizontal="center"/>
    </xf>
  </cellXfs>
  <cellStyles count="49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Incorrecto 2" xfId="32"/>
    <cellStyle name="Millares 2" xfId="34"/>
    <cellStyle name="Millares 2 2" xfId="46"/>
    <cellStyle name="Millares 3" xfId="33"/>
    <cellStyle name="Millares 3 2" xfId="48"/>
    <cellStyle name="Neutral 2" xfId="35"/>
    <cellStyle name="Normal" xfId="0" builtinId="0"/>
    <cellStyle name="Normal 2" xfId="36"/>
    <cellStyle name="Normal 3" xfId="1"/>
    <cellStyle name="Notas 2" xfId="37"/>
    <cellStyle name="Notas 2 2" xfId="47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161925</xdr:rowOff>
    </xdr:from>
    <xdr:to>
      <xdr:col>3</xdr:col>
      <xdr:colOff>1444012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61925"/>
          <a:ext cx="1167787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161925</xdr:rowOff>
    </xdr:from>
    <xdr:to>
      <xdr:col>3</xdr:col>
      <xdr:colOff>758212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61925"/>
          <a:ext cx="1167787" cy="72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161925</xdr:rowOff>
    </xdr:from>
    <xdr:to>
      <xdr:col>4</xdr:col>
      <xdr:colOff>3788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61925"/>
          <a:ext cx="481987" cy="7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0</xdr:row>
      <xdr:rowOff>161925</xdr:rowOff>
    </xdr:from>
    <xdr:to>
      <xdr:col>4</xdr:col>
      <xdr:colOff>3788</xdr:colOff>
      <xdr:row>4</xdr:row>
      <xdr:rowOff>119925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61925"/>
          <a:ext cx="481987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0</xdr:row>
      <xdr:rowOff>161925</xdr:rowOff>
    </xdr:from>
    <xdr:to>
      <xdr:col>4</xdr:col>
      <xdr:colOff>0</xdr:colOff>
      <xdr:row>4</xdr:row>
      <xdr:rowOff>133350</xdr:rowOff>
    </xdr:to>
    <xdr:pic>
      <xdr:nvPicPr>
        <xdr:cNvPr id="4" name="3 Imagen" descr="TOYOTA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6350" y="161925"/>
          <a:ext cx="1266825" cy="7334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28575</xdr:rowOff>
    </xdr:from>
    <xdr:to>
      <xdr:col>3</xdr:col>
      <xdr:colOff>295275</xdr:colOff>
      <xdr:row>5</xdr:row>
      <xdr:rowOff>0</xdr:rowOff>
    </xdr:to>
    <xdr:pic>
      <xdr:nvPicPr>
        <xdr:cNvPr id="4" name="3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5" y="219075"/>
          <a:ext cx="1771650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161925</xdr:rowOff>
    </xdr:from>
    <xdr:to>
      <xdr:col>3</xdr:col>
      <xdr:colOff>1444012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61925"/>
          <a:ext cx="1167787" cy="7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0</xdr:row>
      <xdr:rowOff>161925</xdr:rowOff>
    </xdr:from>
    <xdr:to>
      <xdr:col>3</xdr:col>
      <xdr:colOff>1444012</xdr:colOff>
      <xdr:row>4</xdr:row>
      <xdr:rowOff>119925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61925"/>
          <a:ext cx="1167787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161925</xdr:rowOff>
    </xdr:from>
    <xdr:to>
      <xdr:col>3</xdr:col>
      <xdr:colOff>1444012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61925"/>
          <a:ext cx="1167787" cy="7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0</xdr:row>
      <xdr:rowOff>161925</xdr:rowOff>
    </xdr:from>
    <xdr:to>
      <xdr:col>3</xdr:col>
      <xdr:colOff>1444012</xdr:colOff>
      <xdr:row>4</xdr:row>
      <xdr:rowOff>119925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61925"/>
          <a:ext cx="1167787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161925</xdr:rowOff>
    </xdr:from>
    <xdr:to>
      <xdr:col>3</xdr:col>
      <xdr:colOff>1444012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61925"/>
          <a:ext cx="1167787" cy="7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0</xdr:row>
      <xdr:rowOff>161925</xdr:rowOff>
    </xdr:from>
    <xdr:to>
      <xdr:col>3</xdr:col>
      <xdr:colOff>1444012</xdr:colOff>
      <xdr:row>4</xdr:row>
      <xdr:rowOff>119925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61925"/>
          <a:ext cx="1167787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161925</xdr:rowOff>
    </xdr:from>
    <xdr:to>
      <xdr:col>3</xdr:col>
      <xdr:colOff>1444012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61925"/>
          <a:ext cx="1167787" cy="7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0</xdr:row>
      <xdr:rowOff>161925</xdr:rowOff>
    </xdr:from>
    <xdr:to>
      <xdr:col>3</xdr:col>
      <xdr:colOff>1444012</xdr:colOff>
      <xdr:row>4</xdr:row>
      <xdr:rowOff>119925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61925"/>
          <a:ext cx="1167787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161925</xdr:rowOff>
    </xdr:from>
    <xdr:to>
      <xdr:col>3</xdr:col>
      <xdr:colOff>1444012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61925"/>
          <a:ext cx="1167787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161925</xdr:rowOff>
    </xdr:from>
    <xdr:to>
      <xdr:col>3</xdr:col>
      <xdr:colOff>1444012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61925"/>
          <a:ext cx="1167787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161925</xdr:rowOff>
    </xdr:from>
    <xdr:to>
      <xdr:col>3</xdr:col>
      <xdr:colOff>1444012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61925"/>
          <a:ext cx="1167787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161925</xdr:rowOff>
    </xdr:from>
    <xdr:to>
      <xdr:col>3</xdr:col>
      <xdr:colOff>1444012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61925"/>
          <a:ext cx="1167787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0"/>
  <sheetViews>
    <sheetView topLeftCell="C46" workbookViewId="0">
      <selection activeCell="F70" sqref="F70:F71"/>
    </sheetView>
  </sheetViews>
  <sheetFormatPr baseColWidth="10" defaultRowHeight="15"/>
  <cols>
    <col min="4" max="4" width="23.5703125" bestFit="1" customWidth="1"/>
    <col min="5" max="5" width="38.85546875" bestFit="1" customWidth="1"/>
    <col min="8" max="8" width="11.140625" customWidth="1"/>
    <col min="10" max="10" width="35.7109375" bestFit="1" customWidth="1"/>
  </cols>
  <sheetData>
    <row r="1" spans="1:12" s="1" customFormat="1"/>
    <row r="2" spans="1:12" s="1" customFormat="1">
      <c r="E2" s="49" t="s">
        <v>188</v>
      </c>
      <c r="F2" s="49"/>
    </row>
    <row r="3" spans="1:12" s="1" customFormat="1">
      <c r="E3" s="49" t="s">
        <v>189</v>
      </c>
      <c r="F3" s="49"/>
    </row>
    <row r="4" spans="1:12" s="1" customFormat="1">
      <c r="E4" s="50" t="s">
        <v>1135</v>
      </c>
      <c r="F4" s="50"/>
    </row>
    <row r="5" spans="1:12" s="1" customFormat="1"/>
    <row r="6" spans="1:12" s="1" customFormat="1"/>
    <row r="7" spans="1:12" s="1" customFormat="1">
      <c r="A7" s="7" t="s">
        <v>180</v>
      </c>
      <c r="B7" s="7" t="s">
        <v>181</v>
      </c>
      <c r="C7" s="7" t="s">
        <v>182</v>
      </c>
      <c r="D7" s="7" t="s">
        <v>183</v>
      </c>
      <c r="E7" s="7" t="s">
        <v>184</v>
      </c>
      <c r="F7" s="7" t="s">
        <v>185</v>
      </c>
      <c r="G7" s="7" t="s">
        <v>186</v>
      </c>
      <c r="H7" s="7" t="s">
        <v>1140</v>
      </c>
      <c r="I7" s="7" t="s">
        <v>1141</v>
      </c>
      <c r="J7" s="7" t="s">
        <v>1142</v>
      </c>
    </row>
    <row r="8" spans="1:12" s="1" customFormat="1">
      <c r="A8" s="1" t="s">
        <v>662</v>
      </c>
      <c r="B8" s="2">
        <v>42398</v>
      </c>
      <c r="C8" s="1" t="s">
        <v>1129</v>
      </c>
      <c r="D8" s="1" t="s">
        <v>2</v>
      </c>
      <c r="E8" s="1" t="s">
        <v>693</v>
      </c>
      <c r="F8" s="6">
        <v>53864.94</v>
      </c>
      <c r="H8" s="11"/>
      <c r="I8" s="11"/>
    </row>
    <row r="9" spans="1:12">
      <c r="A9" s="1" t="s">
        <v>1130</v>
      </c>
      <c r="B9" s="2">
        <v>42398</v>
      </c>
      <c r="C9" s="1" t="s">
        <v>1129</v>
      </c>
      <c r="D9" s="1" t="s">
        <v>8</v>
      </c>
      <c r="E9" s="1" t="s">
        <v>693</v>
      </c>
      <c r="F9" s="1"/>
      <c r="G9" s="6">
        <v>53864.94</v>
      </c>
      <c r="H9" s="11"/>
      <c r="I9" s="11"/>
    </row>
    <row r="10" spans="1:12">
      <c r="A10" s="1" t="s">
        <v>277</v>
      </c>
      <c r="B10" s="2">
        <v>42394</v>
      </c>
      <c r="C10" s="1" t="s">
        <v>1107</v>
      </c>
      <c r="D10" s="1" t="s">
        <v>2</v>
      </c>
      <c r="E10" s="1" t="s">
        <v>1108</v>
      </c>
      <c r="F10" s="3">
        <v>45239.199999999997</v>
      </c>
      <c r="G10" s="1"/>
      <c r="H10" s="11">
        <f>+F10/0.16</f>
        <v>282745</v>
      </c>
      <c r="I10" s="11">
        <f t="shared" ref="I10" si="0">+F10+H10</f>
        <v>327984.2</v>
      </c>
      <c r="J10" s="12" t="s">
        <v>1143</v>
      </c>
    </row>
    <row r="11" spans="1:12">
      <c r="A11" s="1" t="s">
        <v>665</v>
      </c>
      <c r="B11" s="2">
        <v>42398</v>
      </c>
      <c r="C11" s="1" t="s">
        <v>1129</v>
      </c>
      <c r="D11" s="1" t="s">
        <v>2</v>
      </c>
      <c r="E11" s="1" t="s">
        <v>1131</v>
      </c>
      <c r="F11" s="3">
        <v>42692.53</v>
      </c>
      <c r="G11" s="1"/>
      <c r="H11" s="11">
        <f t="shared" ref="H11:H68" si="1">+F11/0.16</f>
        <v>266828.3125</v>
      </c>
      <c r="I11" s="11">
        <f t="shared" ref="I11:I68" si="2">+F11+H11</f>
        <v>309520.84250000003</v>
      </c>
      <c r="J11" s="12" t="s">
        <v>1145</v>
      </c>
    </row>
    <row r="12" spans="1:12">
      <c r="A12" s="1" t="s">
        <v>1072</v>
      </c>
      <c r="B12" s="2">
        <v>42388</v>
      </c>
      <c r="C12" s="1" t="s">
        <v>1073</v>
      </c>
      <c r="D12" s="1" t="s">
        <v>2</v>
      </c>
      <c r="E12" s="1" t="s">
        <v>1074</v>
      </c>
      <c r="F12" s="3">
        <v>70010.14</v>
      </c>
      <c r="G12" s="1"/>
      <c r="H12" s="11">
        <f t="shared" si="1"/>
        <v>437563.375</v>
      </c>
      <c r="I12" s="22">
        <f t="shared" si="2"/>
        <v>507573.51500000001</v>
      </c>
      <c r="J12" s="12" t="s">
        <v>1586</v>
      </c>
      <c r="K12" s="44" t="s">
        <v>1901</v>
      </c>
      <c r="L12" s="44" t="s">
        <v>1903</v>
      </c>
    </row>
    <row r="13" spans="1:12">
      <c r="A13" s="1" t="s">
        <v>1057</v>
      </c>
      <c r="B13" s="2">
        <v>42384</v>
      </c>
      <c r="C13" s="1" t="s">
        <v>1058</v>
      </c>
      <c r="D13" s="1" t="s">
        <v>2</v>
      </c>
      <c r="E13" s="1" t="s">
        <v>1059</v>
      </c>
      <c r="F13" s="3">
        <v>50931.1</v>
      </c>
      <c r="G13" s="1"/>
      <c r="H13" s="11">
        <f t="shared" si="1"/>
        <v>318319.375</v>
      </c>
      <c r="I13" s="11">
        <f t="shared" si="2"/>
        <v>369250.47499999998</v>
      </c>
      <c r="J13" s="12" t="s">
        <v>1144</v>
      </c>
      <c r="K13" s="44" t="s">
        <v>1901</v>
      </c>
    </row>
    <row r="14" spans="1:12">
      <c r="A14" s="1" t="s">
        <v>376</v>
      </c>
      <c r="B14" s="2">
        <v>42384</v>
      </c>
      <c r="C14" s="1" t="s">
        <v>1055</v>
      </c>
      <c r="D14" s="1" t="s">
        <v>2</v>
      </c>
      <c r="E14" s="1" t="s">
        <v>1056</v>
      </c>
      <c r="F14" s="6">
        <v>50931.1</v>
      </c>
      <c r="G14" s="1"/>
      <c r="H14" s="11"/>
      <c r="I14" s="11"/>
    </row>
    <row r="15" spans="1:12">
      <c r="A15" s="1" t="s">
        <v>377</v>
      </c>
      <c r="B15" s="2">
        <v>42384</v>
      </c>
      <c r="C15" s="1" t="s">
        <v>1055</v>
      </c>
      <c r="D15" s="1" t="s">
        <v>8</v>
      </c>
      <c r="E15" s="1" t="s">
        <v>1056</v>
      </c>
      <c r="F15" s="1"/>
      <c r="G15" s="6">
        <v>50931.1</v>
      </c>
      <c r="H15" s="11"/>
      <c r="I15" s="11"/>
    </row>
    <row r="16" spans="1:12">
      <c r="A16" s="1" t="s">
        <v>12</v>
      </c>
      <c r="B16" s="2">
        <v>42373</v>
      </c>
      <c r="C16" s="1" t="s">
        <v>1020</v>
      </c>
      <c r="D16" s="1" t="s">
        <v>2</v>
      </c>
      <c r="E16" s="1" t="s">
        <v>627</v>
      </c>
      <c r="F16" s="3">
        <v>39010.85</v>
      </c>
      <c r="G16" s="1"/>
      <c r="H16" s="11">
        <f t="shared" si="1"/>
        <v>243817.8125</v>
      </c>
      <c r="I16" s="11">
        <f t="shared" si="2"/>
        <v>282828.66249999998</v>
      </c>
      <c r="J16" s="12" t="s">
        <v>1146</v>
      </c>
      <c r="K16" s="44" t="s">
        <v>1901</v>
      </c>
    </row>
    <row r="17" spans="1:10">
      <c r="A17" s="1" t="s">
        <v>596</v>
      </c>
      <c r="B17" s="2">
        <v>42377</v>
      </c>
      <c r="C17" s="1" t="s">
        <v>1037</v>
      </c>
      <c r="D17" s="1" t="s">
        <v>2</v>
      </c>
      <c r="E17" s="1" t="s">
        <v>283</v>
      </c>
      <c r="F17" s="3">
        <v>27500.95</v>
      </c>
      <c r="G17" s="1"/>
      <c r="H17" s="11">
        <f t="shared" si="1"/>
        <v>171880.9375</v>
      </c>
      <c r="I17" s="11">
        <f t="shared" si="2"/>
        <v>199381.88750000001</v>
      </c>
      <c r="J17" s="12" t="s">
        <v>1147</v>
      </c>
    </row>
    <row r="18" spans="1:10">
      <c r="A18" s="1" t="s">
        <v>1097</v>
      </c>
      <c r="B18" s="2">
        <v>42391</v>
      </c>
      <c r="C18" s="1" t="s">
        <v>1098</v>
      </c>
      <c r="D18" s="1" t="s">
        <v>2</v>
      </c>
      <c r="E18" s="1" t="s">
        <v>208</v>
      </c>
      <c r="F18" s="3">
        <v>39010.85</v>
      </c>
      <c r="G18" s="1"/>
      <c r="H18" s="11">
        <f t="shared" si="1"/>
        <v>243817.8125</v>
      </c>
      <c r="I18" s="11">
        <f t="shared" si="2"/>
        <v>282828.66249999998</v>
      </c>
      <c r="J18" s="12" t="s">
        <v>1148</v>
      </c>
    </row>
    <row r="19" spans="1:10">
      <c r="A19" s="1" t="s">
        <v>1077</v>
      </c>
      <c r="B19" s="2">
        <v>42388</v>
      </c>
      <c r="C19" s="1" t="s">
        <v>1078</v>
      </c>
      <c r="D19" s="1" t="s">
        <v>2</v>
      </c>
      <c r="E19" s="1" t="s">
        <v>1079</v>
      </c>
      <c r="F19" s="6">
        <v>50931.1</v>
      </c>
      <c r="G19" s="1"/>
      <c r="H19" s="11"/>
      <c r="I19" s="11"/>
    </row>
    <row r="20" spans="1:10">
      <c r="A20" s="1" t="s">
        <v>1080</v>
      </c>
      <c r="B20" s="2">
        <v>42389</v>
      </c>
      <c r="C20" s="1" t="s">
        <v>1078</v>
      </c>
      <c r="D20" s="1" t="s">
        <v>8</v>
      </c>
      <c r="E20" s="1" t="s">
        <v>1079</v>
      </c>
      <c r="F20" s="1"/>
      <c r="G20" s="6">
        <v>50931.1</v>
      </c>
      <c r="H20" s="11"/>
      <c r="I20" s="11"/>
    </row>
    <row r="21" spans="1:10">
      <c r="A21" s="1" t="s">
        <v>249</v>
      </c>
      <c r="B21" s="2">
        <v>42388</v>
      </c>
      <c r="C21" s="1" t="s">
        <v>1075</v>
      </c>
      <c r="D21" s="1" t="s">
        <v>2</v>
      </c>
      <c r="E21" s="1" t="s">
        <v>1076</v>
      </c>
      <c r="F21" s="3">
        <v>50931.1</v>
      </c>
      <c r="G21" s="1"/>
      <c r="H21" s="11">
        <f t="shared" si="1"/>
        <v>318319.375</v>
      </c>
      <c r="I21" s="11">
        <f t="shared" si="2"/>
        <v>369250.47499999998</v>
      </c>
      <c r="J21" s="12" t="s">
        <v>1149</v>
      </c>
    </row>
    <row r="22" spans="1:10">
      <c r="A22" s="1" t="s">
        <v>1081</v>
      </c>
      <c r="B22" s="2">
        <v>42389</v>
      </c>
      <c r="C22" s="1" t="s">
        <v>1082</v>
      </c>
      <c r="D22" s="1" t="s">
        <v>2</v>
      </c>
      <c r="E22" s="1" t="s">
        <v>1083</v>
      </c>
      <c r="F22" s="3">
        <v>50931.1</v>
      </c>
      <c r="G22" s="1"/>
      <c r="H22" s="11">
        <f t="shared" si="1"/>
        <v>318319.375</v>
      </c>
      <c r="I22" s="11">
        <f t="shared" si="2"/>
        <v>369250.47499999998</v>
      </c>
      <c r="J22" s="12" t="s">
        <v>1150</v>
      </c>
    </row>
    <row r="23" spans="1:10">
      <c r="A23" s="1" t="s">
        <v>1025</v>
      </c>
      <c r="B23" s="2">
        <v>42375</v>
      </c>
      <c r="C23" s="1" t="s">
        <v>1026</v>
      </c>
      <c r="D23" s="1" t="s">
        <v>2</v>
      </c>
      <c r="E23" s="1" t="s">
        <v>1027</v>
      </c>
      <c r="F23" s="3">
        <v>37329.300000000003</v>
      </c>
      <c r="G23" s="1"/>
      <c r="H23" s="11">
        <f t="shared" si="1"/>
        <v>233308.125</v>
      </c>
      <c r="I23" s="11">
        <f t="shared" si="2"/>
        <v>270637.42499999999</v>
      </c>
      <c r="J23" s="12" t="s">
        <v>1151</v>
      </c>
    </row>
    <row r="24" spans="1:10">
      <c r="A24" s="1" t="s">
        <v>764</v>
      </c>
      <c r="B24" s="2">
        <v>42396</v>
      </c>
      <c r="C24" s="1" t="s">
        <v>1118</v>
      </c>
      <c r="D24" s="1" t="s">
        <v>2</v>
      </c>
      <c r="E24" s="1" t="s">
        <v>1119</v>
      </c>
      <c r="F24" s="3">
        <v>50931.1</v>
      </c>
      <c r="G24" s="1"/>
      <c r="H24" s="11">
        <f t="shared" si="1"/>
        <v>318319.375</v>
      </c>
      <c r="I24" s="11">
        <f t="shared" si="2"/>
        <v>369250.47499999998</v>
      </c>
      <c r="J24" s="12" t="s">
        <v>1152</v>
      </c>
    </row>
    <row r="25" spans="1:10">
      <c r="A25" s="1" t="s">
        <v>1123</v>
      </c>
      <c r="B25" s="2">
        <v>42397</v>
      </c>
      <c r="C25" s="1" t="s">
        <v>1124</v>
      </c>
      <c r="D25" s="1" t="s">
        <v>2</v>
      </c>
      <c r="E25" s="1" t="s">
        <v>1119</v>
      </c>
      <c r="F25" s="3">
        <v>27500.95</v>
      </c>
      <c r="G25" s="1"/>
      <c r="H25" s="11">
        <f t="shared" si="1"/>
        <v>171880.9375</v>
      </c>
      <c r="I25" s="11">
        <f t="shared" si="2"/>
        <v>199381.88750000001</v>
      </c>
      <c r="J25" s="12" t="s">
        <v>1153</v>
      </c>
    </row>
    <row r="26" spans="1:10">
      <c r="A26" s="1" t="s">
        <v>1028</v>
      </c>
      <c r="B26" s="2">
        <v>42375</v>
      </c>
      <c r="C26" s="1" t="s">
        <v>1029</v>
      </c>
      <c r="D26" s="1" t="s">
        <v>2</v>
      </c>
      <c r="E26" s="1" t="s">
        <v>123</v>
      </c>
      <c r="F26" s="3">
        <v>37329.300000000003</v>
      </c>
      <c r="G26" s="1"/>
      <c r="H26" s="11">
        <f t="shared" si="1"/>
        <v>233308.125</v>
      </c>
      <c r="I26" s="11">
        <f t="shared" si="2"/>
        <v>270637.42499999999</v>
      </c>
      <c r="J26" s="12" t="s">
        <v>1154</v>
      </c>
    </row>
    <row r="27" spans="1:10">
      <c r="A27" s="1" t="s">
        <v>529</v>
      </c>
      <c r="B27" s="2">
        <v>42395</v>
      </c>
      <c r="C27" s="1" t="s">
        <v>1116</v>
      </c>
      <c r="D27" s="1" t="s">
        <v>2</v>
      </c>
      <c r="E27" s="1" t="s">
        <v>1117</v>
      </c>
      <c r="F27" s="3">
        <v>56270.97</v>
      </c>
      <c r="G27" s="1"/>
      <c r="H27" s="11">
        <f t="shared" si="1"/>
        <v>351693.5625</v>
      </c>
      <c r="I27" s="11">
        <f t="shared" si="2"/>
        <v>407964.53249999997</v>
      </c>
      <c r="J27" s="12" t="s">
        <v>1155</v>
      </c>
    </row>
    <row r="28" spans="1:10">
      <c r="A28" s="1" t="s">
        <v>553</v>
      </c>
      <c r="B28" s="2">
        <v>42399</v>
      </c>
      <c r="C28" s="1" t="s">
        <v>1132</v>
      </c>
      <c r="D28" s="1" t="s">
        <v>2</v>
      </c>
      <c r="E28" s="1" t="s">
        <v>809</v>
      </c>
      <c r="F28" s="3">
        <v>61228.94</v>
      </c>
      <c r="G28" s="1"/>
      <c r="H28" s="11">
        <f t="shared" si="1"/>
        <v>382680.875</v>
      </c>
      <c r="I28" s="11">
        <f t="shared" si="2"/>
        <v>443909.815</v>
      </c>
      <c r="J28" s="12" t="s">
        <v>1156</v>
      </c>
    </row>
    <row r="29" spans="1:10">
      <c r="A29" s="1" t="s">
        <v>1046</v>
      </c>
      <c r="B29" s="2">
        <v>42381</v>
      </c>
      <c r="C29" s="1" t="s">
        <v>1047</v>
      </c>
      <c r="D29" s="1" t="s">
        <v>2</v>
      </c>
      <c r="E29" s="1" t="s">
        <v>828</v>
      </c>
      <c r="F29" s="3">
        <v>31307.98</v>
      </c>
      <c r="G29" s="1"/>
      <c r="H29" s="11">
        <f t="shared" si="1"/>
        <v>195674.875</v>
      </c>
      <c r="I29" s="11">
        <f t="shared" si="2"/>
        <v>226982.85500000001</v>
      </c>
      <c r="J29" s="12" t="s">
        <v>1157</v>
      </c>
    </row>
    <row r="30" spans="1:10">
      <c r="A30" s="1" t="s">
        <v>136</v>
      </c>
      <c r="B30" s="2">
        <v>42395</v>
      </c>
      <c r="C30" s="1" t="s">
        <v>1115</v>
      </c>
      <c r="D30" s="1" t="s">
        <v>2</v>
      </c>
      <c r="E30" s="1" t="s">
        <v>828</v>
      </c>
      <c r="F30" s="3">
        <v>26644.400000000001</v>
      </c>
      <c r="G30" s="1"/>
      <c r="H30" s="11">
        <f t="shared" si="1"/>
        <v>166527.5</v>
      </c>
      <c r="I30" s="11">
        <f t="shared" si="2"/>
        <v>193171.9</v>
      </c>
      <c r="J30" s="12" t="s">
        <v>1158</v>
      </c>
    </row>
    <row r="31" spans="1:10">
      <c r="A31" s="1" t="s">
        <v>1030</v>
      </c>
      <c r="B31" s="2">
        <v>42375</v>
      </c>
      <c r="C31" s="1" t="s">
        <v>1031</v>
      </c>
      <c r="D31" s="1" t="s">
        <v>2</v>
      </c>
      <c r="E31" s="1" t="s">
        <v>332</v>
      </c>
      <c r="F31" s="3">
        <v>34128.74</v>
      </c>
      <c r="G31" s="1"/>
      <c r="H31" s="11">
        <f t="shared" si="1"/>
        <v>213304.62499999997</v>
      </c>
      <c r="I31" s="11">
        <f t="shared" si="2"/>
        <v>247433.36499999996</v>
      </c>
      <c r="J31" s="12" t="s">
        <v>1159</v>
      </c>
    </row>
    <row r="32" spans="1:10">
      <c r="A32" s="1" t="s">
        <v>1070</v>
      </c>
      <c r="B32" s="2">
        <v>42388</v>
      </c>
      <c r="C32" s="1" t="s">
        <v>1071</v>
      </c>
      <c r="D32" s="1" t="s">
        <v>2</v>
      </c>
      <c r="E32" s="1" t="s">
        <v>153</v>
      </c>
      <c r="F32" s="3">
        <v>50931.1</v>
      </c>
      <c r="G32" s="1"/>
      <c r="H32" s="11">
        <f t="shared" si="1"/>
        <v>318319.375</v>
      </c>
      <c r="I32" s="11">
        <f t="shared" si="2"/>
        <v>369250.47499999998</v>
      </c>
      <c r="J32" s="12" t="s">
        <v>1160</v>
      </c>
    </row>
    <row r="33" spans="1:11">
      <c r="A33" s="1" t="s">
        <v>772</v>
      </c>
      <c r="B33" s="2">
        <v>42397</v>
      </c>
      <c r="C33" s="1" t="s">
        <v>1127</v>
      </c>
      <c r="D33" s="1" t="s">
        <v>2</v>
      </c>
      <c r="E33" s="1" t="s">
        <v>456</v>
      </c>
      <c r="F33" s="3">
        <v>48813.52</v>
      </c>
      <c r="G33" s="1"/>
      <c r="H33" s="11">
        <f t="shared" si="1"/>
        <v>305084.5</v>
      </c>
      <c r="I33" s="11">
        <f t="shared" si="2"/>
        <v>353898.02</v>
      </c>
      <c r="J33" s="12" t="s">
        <v>1161</v>
      </c>
    </row>
    <row r="34" spans="1:11">
      <c r="A34" s="1" t="s">
        <v>1048</v>
      </c>
      <c r="B34" s="2">
        <v>42382</v>
      </c>
      <c r="C34" s="1" t="s">
        <v>1049</v>
      </c>
      <c r="D34" s="1" t="s">
        <v>2</v>
      </c>
      <c r="E34" s="1" t="s">
        <v>1050</v>
      </c>
      <c r="F34" s="3">
        <v>34128.74</v>
      </c>
      <c r="G34" s="1"/>
      <c r="H34" s="11">
        <f t="shared" si="1"/>
        <v>213304.62499999997</v>
      </c>
      <c r="I34" s="11">
        <f t="shared" si="2"/>
        <v>247433.36499999996</v>
      </c>
      <c r="J34" s="12" t="s">
        <v>1162</v>
      </c>
    </row>
    <row r="35" spans="1:11">
      <c r="A35" s="1" t="s">
        <v>1091</v>
      </c>
      <c r="B35" s="2">
        <v>42391</v>
      </c>
      <c r="C35" s="1" t="s">
        <v>1092</v>
      </c>
      <c r="D35" s="1" t="s">
        <v>2</v>
      </c>
      <c r="E35" s="1" t="s">
        <v>1093</v>
      </c>
      <c r="F35" s="3">
        <v>37329.300000000003</v>
      </c>
      <c r="G35" s="1"/>
      <c r="H35" s="11">
        <f t="shared" si="1"/>
        <v>233308.125</v>
      </c>
      <c r="I35" s="11">
        <f t="shared" si="2"/>
        <v>270637.42499999999</v>
      </c>
      <c r="J35" s="12" t="s">
        <v>1163</v>
      </c>
    </row>
    <row r="36" spans="1:11">
      <c r="A36" s="1" t="s">
        <v>1104</v>
      </c>
      <c r="B36" s="2">
        <v>42394</v>
      </c>
      <c r="C36" s="1" t="s">
        <v>1105</v>
      </c>
      <c r="D36" s="1" t="s">
        <v>2</v>
      </c>
      <c r="E36" s="1" t="s">
        <v>1106</v>
      </c>
      <c r="F36" s="3">
        <v>31307.98</v>
      </c>
      <c r="G36" s="1"/>
      <c r="H36" s="11">
        <f t="shared" si="1"/>
        <v>195674.875</v>
      </c>
      <c r="I36" s="11">
        <f t="shared" si="2"/>
        <v>226982.85500000001</v>
      </c>
      <c r="J36" s="12" t="s">
        <v>1164</v>
      </c>
      <c r="K36" s="44" t="s">
        <v>1901</v>
      </c>
    </row>
    <row r="37" spans="1:11">
      <c r="A37" s="1" t="s">
        <v>1038</v>
      </c>
      <c r="B37" s="2">
        <v>42380</v>
      </c>
      <c r="C37" s="1" t="s">
        <v>1039</v>
      </c>
      <c r="D37" s="1" t="s">
        <v>2</v>
      </c>
      <c r="E37" s="1" t="s">
        <v>393</v>
      </c>
      <c r="F37" s="3">
        <v>45189.55</v>
      </c>
      <c r="G37" s="1"/>
      <c r="H37" s="11">
        <f t="shared" si="1"/>
        <v>282434.6875</v>
      </c>
      <c r="I37" s="11">
        <f t="shared" si="2"/>
        <v>327624.23749999999</v>
      </c>
      <c r="J37" s="12" t="s">
        <v>1165</v>
      </c>
      <c r="K37" s="44" t="s">
        <v>1901</v>
      </c>
    </row>
    <row r="38" spans="1:11">
      <c r="A38" s="1" t="s">
        <v>608</v>
      </c>
      <c r="B38" s="2">
        <v>42383</v>
      </c>
      <c r="C38" s="1" t="s">
        <v>1051</v>
      </c>
      <c r="D38" s="1" t="s">
        <v>2</v>
      </c>
      <c r="E38" s="1" t="s">
        <v>1052</v>
      </c>
      <c r="F38" s="3">
        <v>39010.85</v>
      </c>
      <c r="G38" s="1"/>
      <c r="H38" s="11">
        <f t="shared" si="1"/>
        <v>243817.8125</v>
      </c>
      <c r="I38" s="11">
        <f t="shared" si="2"/>
        <v>282828.66249999998</v>
      </c>
      <c r="J38" s="12" t="s">
        <v>1347</v>
      </c>
    </row>
    <row r="39" spans="1:11">
      <c r="A39" s="1" t="s">
        <v>113</v>
      </c>
      <c r="B39" s="2">
        <v>42392</v>
      </c>
      <c r="C39" s="1" t="s">
        <v>1102</v>
      </c>
      <c r="D39" s="1" t="s">
        <v>2</v>
      </c>
      <c r="E39" s="1" t="s">
        <v>1103</v>
      </c>
      <c r="F39" s="3">
        <v>31479.73</v>
      </c>
      <c r="G39" s="1"/>
      <c r="H39" s="11">
        <f t="shared" si="1"/>
        <v>196748.3125</v>
      </c>
      <c r="I39" s="11">
        <f t="shared" si="2"/>
        <v>228228.04250000001</v>
      </c>
      <c r="J39" s="12" t="s">
        <v>1348</v>
      </c>
      <c r="K39" s="44" t="s">
        <v>1901</v>
      </c>
    </row>
    <row r="40" spans="1:11">
      <c r="A40" s="1" t="s">
        <v>298</v>
      </c>
      <c r="B40" s="2">
        <v>42397</v>
      </c>
      <c r="C40" s="1" t="s">
        <v>1125</v>
      </c>
      <c r="D40" s="1" t="s">
        <v>2</v>
      </c>
      <c r="E40" s="1" t="s">
        <v>1126</v>
      </c>
      <c r="F40" s="3">
        <v>28081.41</v>
      </c>
      <c r="G40" s="1"/>
      <c r="H40" s="11">
        <f t="shared" si="1"/>
        <v>175508.8125</v>
      </c>
      <c r="I40" s="11">
        <f t="shared" si="2"/>
        <v>203590.2225</v>
      </c>
      <c r="J40" s="12" t="s">
        <v>1349</v>
      </c>
    </row>
    <row r="41" spans="1:11">
      <c r="A41" s="1" t="s">
        <v>856</v>
      </c>
      <c r="B41" s="2">
        <v>42391</v>
      </c>
      <c r="C41" s="1" t="s">
        <v>1095</v>
      </c>
      <c r="D41" s="1" t="s">
        <v>2</v>
      </c>
      <c r="E41" s="1" t="s">
        <v>1096</v>
      </c>
      <c r="F41" s="3">
        <v>23938.51</v>
      </c>
      <c r="G41" s="1"/>
      <c r="H41" s="11">
        <f t="shared" si="1"/>
        <v>149615.6875</v>
      </c>
      <c r="I41" s="22">
        <f t="shared" si="2"/>
        <v>173554.19750000001</v>
      </c>
      <c r="J41" s="13" t="s">
        <v>1587</v>
      </c>
    </row>
    <row r="42" spans="1:11">
      <c r="A42" s="1" t="s">
        <v>439</v>
      </c>
      <c r="B42" s="2">
        <v>42398</v>
      </c>
      <c r="C42" s="1" t="s">
        <v>1128</v>
      </c>
      <c r="D42" s="1" t="s">
        <v>2</v>
      </c>
      <c r="E42" s="1" t="s">
        <v>1096</v>
      </c>
      <c r="F42" s="3">
        <v>30738.15</v>
      </c>
      <c r="G42" s="1"/>
      <c r="H42" s="11">
        <f t="shared" si="1"/>
        <v>192113.4375</v>
      </c>
      <c r="I42" s="11">
        <f t="shared" si="2"/>
        <v>222851.58749999999</v>
      </c>
      <c r="J42" s="12" t="s">
        <v>1350</v>
      </c>
    </row>
    <row r="43" spans="1:11">
      <c r="A43" s="1" t="s">
        <v>1043</v>
      </c>
      <c r="B43" s="2">
        <v>42380</v>
      </c>
      <c r="C43" s="1" t="s">
        <v>1044</v>
      </c>
      <c r="D43" s="1" t="s">
        <v>2</v>
      </c>
      <c r="E43" s="1" t="s">
        <v>1045</v>
      </c>
      <c r="F43" s="3">
        <v>22580.799999999999</v>
      </c>
      <c r="G43" s="1"/>
      <c r="H43" s="11">
        <f t="shared" si="1"/>
        <v>141130</v>
      </c>
      <c r="I43" s="11">
        <f t="shared" si="2"/>
        <v>163710.79999999999</v>
      </c>
      <c r="J43" s="12" t="s">
        <v>1351</v>
      </c>
    </row>
    <row r="44" spans="1:11">
      <c r="A44" s="1" t="s">
        <v>1040</v>
      </c>
      <c r="B44" s="2">
        <v>42380</v>
      </c>
      <c r="C44" s="1" t="s">
        <v>1041</v>
      </c>
      <c r="D44" s="1" t="s">
        <v>2</v>
      </c>
      <c r="E44" s="1" t="s">
        <v>1042</v>
      </c>
      <c r="F44" s="3">
        <v>25130.080000000002</v>
      </c>
      <c r="G44" s="1"/>
      <c r="H44" s="11">
        <f t="shared" si="1"/>
        <v>157063</v>
      </c>
      <c r="I44" s="11">
        <f t="shared" si="2"/>
        <v>182193.08000000002</v>
      </c>
      <c r="J44" s="24" t="s">
        <v>1352</v>
      </c>
    </row>
    <row r="45" spans="1:11">
      <c r="A45" s="1" t="s">
        <v>1060</v>
      </c>
      <c r="B45" s="2">
        <v>42385</v>
      </c>
      <c r="C45" s="1" t="s">
        <v>1061</v>
      </c>
      <c r="D45" s="1" t="s">
        <v>2</v>
      </c>
      <c r="E45" s="1" t="s">
        <v>1062</v>
      </c>
      <c r="F45" s="3">
        <v>22572.83</v>
      </c>
      <c r="G45" s="1"/>
      <c r="H45" s="11">
        <f t="shared" si="1"/>
        <v>141080.1875</v>
      </c>
      <c r="I45" s="11">
        <f t="shared" si="2"/>
        <v>163653.01750000002</v>
      </c>
      <c r="J45" s="12" t="s">
        <v>1905</v>
      </c>
      <c r="K45" s="44" t="s">
        <v>1901</v>
      </c>
    </row>
    <row r="46" spans="1:11">
      <c r="A46" s="1" t="s">
        <v>133</v>
      </c>
      <c r="B46" s="2">
        <v>42395</v>
      </c>
      <c r="C46" s="1" t="s">
        <v>1113</v>
      </c>
      <c r="D46" s="1" t="s">
        <v>2</v>
      </c>
      <c r="E46" s="1" t="s">
        <v>1114</v>
      </c>
      <c r="F46" s="3">
        <v>63996.4</v>
      </c>
      <c r="G46" s="1"/>
      <c r="H46" s="11">
        <f t="shared" si="1"/>
        <v>399977.5</v>
      </c>
      <c r="I46" s="11">
        <f t="shared" si="2"/>
        <v>463973.9</v>
      </c>
      <c r="J46" s="12" t="s">
        <v>1353</v>
      </c>
      <c r="K46" s="44" t="s">
        <v>1901</v>
      </c>
    </row>
    <row r="47" spans="1:11">
      <c r="A47" s="1" t="s">
        <v>1110</v>
      </c>
      <c r="B47" s="2">
        <v>42394</v>
      </c>
      <c r="C47" s="1" t="s">
        <v>1111</v>
      </c>
      <c r="D47" s="1" t="s">
        <v>2</v>
      </c>
      <c r="E47" s="1" t="s">
        <v>1112</v>
      </c>
      <c r="F47" s="3">
        <v>26644.400000000001</v>
      </c>
      <c r="G47" s="1"/>
      <c r="H47" s="11">
        <f t="shared" si="1"/>
        <v>166527.5</v>
      </c>
      <c r="I47" s="11">
        <f t="shared" si="2"/>
        <v>193171.9</v>
      </c>
      <c r="J47" s="12" t="s">
        <v>1354</v>
      </c>
    </row>
    <row r="48" spans="1:11">
      <c r="A48" s="1" t="s">
        <v>350</v>
      </c>
      <c r="B48" s="2">
        <v>42377</v>
      </c>
      <c r="C48" s="1" t="s">
        <v>1035</v>
      </c>
      <c r="D48" s="1" t="s">
        <v>8</v>
      </c>
      <c r="E48" s="1" t="s">
        <v>1036</v>
      </c>
      <c r="F48" s="1"/>
      <c r="G48" s="6">
        <v>33056.839999999997</v>
      </c>
      <c r="H48" s="11"/>
      <c r="I48" s="11"/>
      <c r="K48" s="4" t="s">
        <v>1369</v>
      </c>
    </row>
    <row r="49" spans="1:11">
      <c r="A49" s="1" t="s">
        <v>1016</v>
      </c>
      <c r="B49" s="2">
        <v>42373</v>
      </c>
      <c r="C49" s="1" t="s">
        <v>1017</v>
      </c>
      <c r="D49" s="1" t="s">
        <v>2</v>
      </c>
      <c r="E49" s="1" t="s">
        <v>346</v>
      </c>
      <c r="F49" s="6">
        <v>30322.87</v>
      </c>
      <c r="G49" s="1"/>
      <c r="H49" s="11"/>
      <c r="I49" s="11"/>
    </row>
    <row r="50" spans="1:11">
      <c r="A50" s="1" t="s">
        <v>1018</v>
      </c>
      <c r="B50" s="2">
        <v>42373</v>
      </c>
      <c r="C50" s="1" t="s">
        <v>1017</v>
      </c>
      <c r="D50" s="1" t="s">
        <v>8</v>
      </c>
      <c r="E50" s="1" t="s">
        <v>346</v>
      </c>
      <c r="F50" s="1"/>
      <c r="G50" s="6">
        <v>30322.87</v>
      </c>
      <c r="H50" s="11"/>
      <c r="I50" s="11"/>
    </row>
    <row r="51" spans="1:11">
      <c r="A51" s="1" t="s">
        <v>1063</v>
      </c>
      <c r="B51" s="2">
        <v>42387</v>
      </c>
      <c r="C51" s="1" t="s">
        <v>1064</v>
      </c>
      <c r="D51" s="1" t="s">
        <v>2</v>
      </c>
      <c r="E51" s="1" t="s">
        <v>1065</v>
      </c>
      <c r="F51" s="3">
        <v>37329.300000000003</v>
      </c>
      <c r="G51" s="1"/>
      <c r="H51" s="11">
        <f t="shared" si="1"/>
        <v>233308.125</v>
      </c>
      <c r="I51" s="11">
        <f t="shared" si="2"/>
        <v>270637.42499999999</v>
      </c>
      <c r="J51" s="12" t="s">
        <v>1355</v>
      </c>
    </row>
    <row r="52" spans="1:11">
      <c r="A52" s="1" t="s">
        <v>1088</v>
      </c>
      <c r="B52" s="2">
        <v>42390</v>
      </c>
      <c r="C52" s="1" t="s">
        <v>1089</v>
      </c>
      <c r="D52" s="1" t="s">
        <v>2</v>
      </c>
      <c r="E52" s="1" t="s">
        <v>1090</v>
      </c>
      <c r="F52" s="3">
        <v>37329.300000000003</v>
      </c>
      <c r="G52" s="1"/>
      <c r="H52" s="11">
        <f t="shared" si="1"/>
        <v>233308.125</v>
      </c>
      <c r="I52" s="11">
        <f t="shared" si="2"/>
        <v>270637.42499999999</v>
      </c>
      <c r="J52" s="12" t="s">
        <v>1356</v>
      </c>
      <c r="K52" s="44" t="s">
        <v>1901</v>
      </c>
    </row>
    <row r="53" spans="1:11">
      <c r="A53" s="1" t="s">
        <v>853</v>
      </c>
      <c r="B53" s="2">
        <v>42391</v>
      </c>
      <c r="C53" s="1" t="s">
        <v>1094</v>
      </c>
      <c r="D53" s="1" t="s">
        <v>2</v>
      </c>
      <c r="E53" s="1" t="s">
        <v>1090</v>
      </c>
      <c r="F53" s="3">
        <v>26644.400000000001</v>
      </c>
      <c r="G53" s="1"/>
      <c r="H53" s="11">
        <f t="shared" si="1"/>
        <v>166527.5</v>
      </c>
      <c r="I53" s="11">
        <f t="shared" si="2"/>
        <v>193171.9</v>
      </c>
      <c r="J53" s="12" t="s">
        <v>1357</v>
      </c>
      <c r="K53" s="44" t="s">
        <v>1901</v>
      </c>
    </row>
    <row r="54" spans="1:11">
      <c r="A54" s="1" t="s">
        <v>1019</v>
      </c>
      <c r="B54" s="2">
        <v>42373</v>
      </c>
      <c r="C54" s="1" t="s">
        <v>1017</v>
      </c>
      <c r="D54" s="1" t="s">
        <v>2</v>
      </c>
      <c r="E54" s="1" t="s">
        <v>588</v>
      </c>
      <c r="F54" s="3">
        <v>30322.87</v>
      </c>
      <c r="G54" s="1"/>
      <c r="H54" s="11">
        <f t="shared" si="1"/>
        <v>189517.9375</v>
      </c>
      <c r="I54" s="11">
        <f t="shared" si="2"/>
        <v>219840.8075</v>
      </c>
      <c r="J54" s="12" t="s">
        <v>1358</v>
      </c>
    </row>
    <row r="55" spans="1:11">
      <c r="A55" s="1" t="s">
        <v>1032</v>
      </c>
      <c r="B55" s="2">
        <v>42375</v>
      </c>
      <c r="C55" s="1" t="s">
        <v>1033</v>
      </c>
      <c r="D55" s="1" t="s">
        <v>2</v>
      </c>
      <c r="E55" s="1" t="s">
        <v>1034</v>
      </c>
      <c r="F55" s="3">
        <v>37329.300000000003</v>
      </c>
      <c r="G55" s="1"/>
      <c r="H55" s="11">
        <f t="shared" si="1"/>
        <v>233308.125</v>
      </c>
      <c r="I55" s="11">
        <f t="shared" si="2"/>
        <v>270637.42499999999</v>
      </c>
      <c r="J55" s="12" t="s">
        <v>1359</v>
      </c>
      <c r="K55" s="44" t="s">
        <v>1901</v>
      </c>
    </row>
    <row r="56" spans="1:11">
      <c r="A56" s="1" t="s">
        <v>1084</v>
      </c>
      <c r="B56" s="2">
        <v>42390</v>
      </c>
      <c r="C56" s="1" t="s">
        <v>1085</v>
      </c>
      <c r="D56" s="1" t="s">
        <v>2</v>
      </c>
      <c r="E56" s="1" t="s">
        <v>1086</v>
      </c>
      <c r="F56" s="6">
        <v>37329.300000000003</v>
      </c>
      <c r="G56" s="1"/>
      <c r="H56" s="11"/>
      <c r="I56" s="11"/>
    </row>
    <row r="57" spans="1:11">
      <c r="A57" s="1" t="s">
        <v>1087</v>
      </c>
      <c r="B57" s="2">
        <v>42390</v>
      </c>
      <c r="C57" s="1" t="s">
        <v>1085</v>
      </c>
      <c r="D57" s="1" t="s">
        <v>8</v>
      </c>
      <c r="E57" s="1" t="s">
        <v>1086</v>
      </c>
      <c r="F57" s="1"/>
      <c r="G57" s="6">
        <v>37329.300000000003</v>
      </c>
      <c r="H57" s="11"/>
      <c r="I57" s="11"/>
    </row>
    <row r="58" spans="1:11">
      <c r="A58" s="1" t="s">
        <v>368</v>
      </c>
      <c r="B58" s="2">
        <v>42383</v>
      </c>
      <c r="C58" s="1" t="s">
        <v>1053</v>
      </c>
      <c r="D58" s="1" t="s">
        <v>2</v>
      </c>
      <c r="E58" s="1" t="s">
        <v>1054</v>
      </c>
      <c r="F58" s="3">
        <v>50931.1</v>
      </c>
      <c r="G58" s="1"/>
      <c r="H58" s="11">
        <f t="shared" si="1"/>
        <v>318319.375</v>
      </c>
      <c r="I58" s="11">
        <f t="shared" si="2"/>
        <v>369250.47499999998</v>
      </c>
      <c r="J58" s="12" t="s">
        <v>1360</v>
      </c>
      <c r="K58" s="44" t="s">
        <v>1901</v>
      </c>
    </row>
    <row r="59" spans="1:11">
      <c r="A59" s="1" t="s">
        <v>120</v>
      </c>
      <c r="B59" s="2">
        <v>42394</v>
      </c>
      <c r="C59" s="1" t="s">
        <v>1109</v>
      </c>
      <c r="D59" s="1" t="s">
        <v>2</v>
      </c>
      <c r="E59" s="1" t="s">
        <v>897</v>
      </c>
      <c r="F59" s="3">
        <v>27500.95</v>
      </c>
      <c r="G59" s="1"/>
      <c r="H59" s="11">
        <f t="shared" si="1"/>
        <v>171880.9375</v>
      </c>
      <c r="I59" s="11">
        <f t="shared" si="2"/>
        <v>199381.88750000001</v>
      </c>
      <c r="J59" s="12" t="s">
        <v>1361</v>
      </c>
      <c r="K59" s="44" t="s">
        <v>1901</v>
      </c>
    </row>
    <row r="60" spans="1:11">
      <c r="A60" s="1" t="s">
        <v>554</v>
      </c>
      <c r="B60" s="2">
        <v>42399</v>
      </c>
      <c r="C60" s="1" t="s">
        <v>1133</v>
      </c>
      <c r="D60" s="1" t="s">
        <v>2</v>
      </c>
      <c r="E60" s="1" t="s">
        <v>897</v>
      </c>
      <c r="F60" s="3">
        <v>53331.78</v>
      </c>
      <c r="G60" s="1"/>
      <c r="H60" s="11">
        <f t="shared" si="1"/>
        <v>333323.625</v>
      </c>
      <c r="I60" s="11">
        <f t="shared" si="2"/>
        <v>386655.40500000003</v>
      </c>
      <c r="J60" s="12" t="s">
        <v>1362</v>
      </c>
      <c r="K60" s="44" t="s">
        <v>1901</v>
      </c>
    </row>
    <row r="61" spans="1:11">
      <c r="A61" s="1" t="s">
        <v>1099</v>
      </c>
      <c r="B61" s="2">
        <v>42391</v>
      </c>
      <c r="C61" s="1" t="s">
        <v>1100</v>
      </c>
      <c r="D61" s="1" t="s">
        <v>2</v>
      </c>
      <c r="E61" s="1" t="s">
        <v>1101</v>
      </c>
      <c r="F61" s="3">
        <v>37329.300000000003</v>
      </c>
      <c r="G61" s="1"/>
      <c r="H61" s="11">
        <f t="shared" si="1"/>
        <v>233308.125</v>
      </c>
      <c r="I61" s="11">
        <f t="shared" si="2"/>
        <v>270637.42499999999</v>
      </c>
      <c r="J61" s="12" t="s">
        <v>1363</v>
      </c>
    </row>
    <row r="62" spans="1:11">
      <c r="A62" s="1" t="s">
        <v>844</v>
      </c>
      <c r="B62" s="2">
        <v>42387</v>
      </c>
      <c r="C62" s="1" t="s">
        <v>1066</v>
      </c>
      <c r="D62" s="1" t="s">
        <v>2</v>
      </c>
      <c r="E62" s="1" t="s">
        <v>1067</v>
      </c>
      <c r="F62" s="3">
        <v>31307.98</v>
      </c>
      <c r="G62" s="1"/>
      <c r="H62" s="11">
        <f t="shared" si="1"/>
        <v>195674.875</v>
      </c>
      <c r="I62" s="11">
        <f t="shared" si="2"/>
        <v>226982.85500000001</v>
      </c>
      <c r="J62" s="12" t="s">
        <v>1364</v>
      </c>
    </row>
    <row r="63" spans="1:11">
      <c r="A63" s="1" t="s">
        <v>1021</v>
      </c>
      <c r="B63" s="2">
        <v>42373</v>
      </c>
      <c r="C63" s="1" t="s">
        <v>1022</v>
      </c>
      <c r="D63" s="1" t="s">
        <v>2</v>
      </c>
      <c r="E63" s="1" t="s">
        <v>922</v>
      </c>
      <c r="F63" s="6">
        <v>27274.51</v>
      </c>
      <c r="G63" s="1"/>
      <c r="H63" s="11"/>
      <c r="I63" s="11"/>
    </row>
    <row r="64" spans="1:11">
      <c r="A64" s="1" t="s">
        <v>1023</v>
      </c>
      <c r="B64" s="2">
        <v>42373</v>
      </c>
      <c r="C64" s="1" t="s">
        <v>1024</v>
      </c>
      <c r="D64" s="1" t="s">
        <v>8</v>
      </c>
      <c r="E64" s="1" t="s">
        <v>337</v>
      </c>
      <c r="F64" s="1"/>
      <c r="G64" s="6">
        <v>27274.51</v>
      </c>
      <c r="H64" s="11"/>
      <c r="I64" s="11"/>
    </row>
    <row r="65" spans="1:11">
      <c r="A65" s="1" t="s">
        <v>903</v>
      </c>
      <c r="B65" s="2">
        <v>42378</v>
      </c>
      <c r="C65" s="1" t="s">
        <v>933</v>
      </c>
      <c r="D65" s="1" t="s">
        <v>2</v>
      </c>
      <c r="E65" s="1" t="s">
        <v>934</v>
      </c>
      <c r="F65" s="6">
        <v>45239.199999999997</v>
      </c>
      <c r="G65" s="1"/>
      <c r="H65" s="11">
        <f t="shared" si="1"/>
        <v>282745</v>
      </c>
      <c r="I65" s="11">
        <f t="shared" si="2"/>
        <v>327984.2</v>
      </c>
      <c r="J65" s="25" t="s">
        <v>1370</v>
      </c>
    </row>
    <row r="66" spans="1:11">
      <c r="A66" s="1" t="s">
        <v>247</v>
      </c>
      <c r="B66" s="2">
        <v>42388</v>
      </c>
      <c r="C66" s="1" t="s">
        <v>1068</v>
      </c>
      <c r="D66" s="1" t="s">
        <v>2</v>
      </c>
      <c r="E66" s="1" t="s">
        <v>1069</v>
      </c>
      <c r="F66" s="3">
        <v>50931.1</v>
      </c>
      <c r="G66" s="1"/>
      <c r="H66" s="11">
        <f t="shared" si="1"/>
        <v>318319.375</v>
      </c>
      <c r="I66" s="11">
        <f t="shared" si="2"/>
        <v>369250.47499999998</v>
      </c>
      <c r="J66" s="12" t="s">
        <v>1365</v>
      </c>
    </row>
    <row r="67" spans="1:11">
      <c r="A67" s="1" t="s">
        <v>1120</v>
      </c>
      <c r="B67" s="2">
        <v>42397</v>
      </c>
      <c r="C67" s="1" t="s">
        <v>1121</v>
      </c>
      <c r="D67" s="1" t="s">
        <v>2</v>
      </c>
      <c r="E67" s="1" t="s">
        <v>1122</v>
      </c>
      <c r="F67" s="3">
        <v>63860.45</v>
      </c>
      <c r="G67" s="1"/>
      <c r="H67" s="11">
        <f t="shared" si="1"/>
        <v>399127.8125</v>
      </c>
      <c r="I67" s="11">
        <f t="shared" si="2"/>
        <v>462988.26250000001</v>
      </c>
      <c r="J67" s="12" t="s">
        <v>1366</v>
      </c>
      <c r="K67" s="44" t="s">
        <v>1901</v>
      </c>
    </row>
    <row r="68" spans="1:11">
      <c r="A68" s="1" t="s">
        <v>287</v>
      </c>
      <c r="B68" s="2">
        <v>42394</v>
      </c>
      <c r="C68" s="1" t="s">
        <v>719</v>
      </c>
      <c r="D68" s="1" t="s">
        <v>2</v>
      </c>
      <c r="E68" s="1" t="s">
        <v>720</v>
      </c>
      <c r="F68" s="6">
        <v>31307.98</v>
      </c>
      <c r="G68" s="1"/>
      <c r="H68" s="11">
        <f t="shared" si="1"/>
        <v>195674.875</v>
      </c>
      <c r="I68" s="11">
        <f t="shared" si="2"/>
        <v>226982.85500000001</v>
      </c>
      <c r="J68" s="25" t="s">
        <v>1367</v>
      </c>
      <c r="K68" s="4" t="s">
        <v>1373</v>
      </c>
    </row>
    <row r="69" spans="1:11">
      <c r="A69" s="1"/>
      <c r="B69" s="1"/>
      <c r="C69" s="1"/>
      <c r="D69" s="1"/>
      <c r="E69" s="1"/>
      <c r="F69" s="1"/>
      <c r="G69" s="1"/>
      <c r="H69" s="10"/>
      <c r="I69" s="10"/>
    </row>
    <row r="70" spans="1:11">
      <c r="A70" s="1"/>
      <c r="B70" s="1"/>
      <c r="C70" s="1"/>
      <c r="D70" s="1"/>
      <c r="E70" s="1"/>
      <c r="F70" s="1"/>
      <c r="G70" s="1"/>
    </row>
  </sheetData>
  <sortState ref="A1:G63">
    <sortCondition ref="E1:E63"/>
  </sortState>
  <mergeCells count="3">
    <mergeCell ref="E2:F2"/>
    <mergeCell ref="E3:F3"/>
    <mergeCell ref="E4:F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4"/>
  <sheetViews>
    <sheetView topLeftCell="A4" workbookViewId="0">
      <selection activeCell="K16" sqref="K16"/>
    </sheetView>
  </sheetViews>
  <sheetFormatPr baseColWidth="10" defaultRowHeight="15"/>
  <cols>
    <col min="1" max="2" width="11.42578125" style="1"/>
    <col min="4" max="4" width="23.5703125" bestFit="1" customWidth="1"/>
    <col min="5" max="5" width="37.5703125" bestFit="1" customWidth="1"/>
    <col min="6" max="7" width="9.140625" bestFit="1" customWidth="1"/>
    <col min="8" max="8" width="13.85546875" bestFit="1" customWidth="1"/>
    <col min="11" max="11" width="35.7109375" bestFit="1" customWidth="1"/>
  </cols>
  <sheetData>
    <row r="1" spans="1:11">
      <c r="C1" s="1"/>
      <c r="D1" s="1"/>
      <c r="E1" s="1"/>
      <c r="F1" s="1"/>
      <c r="G1" s="1"/>
      <c r="H1" s="1"/>
      <c r="I1" s="1"/>
      <c r="J1" s="1"/>
      <c r="K1" s="1"/>
    </row>
    <row r="2" spans="1:11">
      <c r="C2" s="1"/>
      <c r="D2" s="1"/>
      <c r="E2" s="49" t="s">
        <v>188</v>
      </c>
      <c r="F2" s="49"/>
      <c r="G2" s="1"/>
      <c r="H2" s="1"/>
      <c r="I2" s="1"/>
      <c r="J2" s="1"/>
      <c r="K2" s="1"/>
    </row>
    <row r="3" spans="1:11">
      <c r="C3" s="1"/>
      <c r="D3" s="1"/>
      <c r="E3" s="49" t="s">
        <v>189</v>
      </c>
      <c r="F3" s="49"/>
      <c r="G3" s="1"/>
      <c r="H3" s="1"/>
      <c r="I3" s="1"/>
      <c r="J3" s="1"/>
      <c r="K3" s="1"/>
    </row>
    <row r="4" spans="1:11">
      <c r="C4" s="1"/>
      <c r="D4" s="1"/>
      <c r="E4" s="50" t="s">
        <v>1592</v>
      </c>
      <c r="F4" s="50"/>
      <c r="G4" s="1"/>
      <c r="H4" s="1"/>
      <c r="I4" s="1"/>
      <c r="J4" s="1"/>
      <c r="K4" s="1"/>
    </row>
    <row r="5" spans="1:11">
      <c r="C5" s="1"/>
      <c r="D5" s="1"/>
      <c r="E5" s="1"/>
      <c r="F5" s="1"/>
      <c r="G5" s="1"/>
      <c r="H5" s="1"/>
      <c r="I5" s="1"/>
      <c r="J5" s="1"/>
      <c r="K5" s="1"/>
    </row>
    <row r="6" spans="1:11">
      <c r="C6" s="1"/>
      <c r="D6" s="1"/>
      <c r="E6" s="1"/>
      <c r="F6" s="1"/>
      <c r="G6" s="1"/>
      <c r="H6" s="1"/>
      <c r="I6" s="1"/>
      <c r="J6" s="1"/>
      <c r="K6" s="1"/>
    </row>
    <row r="7" spans="1:11">
      <c r="A7" s="7" t="s">
        <v>180</v>
      </c>
      <c r="B7" s="7" t="s">
        <v>181</v>
      </c>
      <c r="C7" s="7" t="s">
        <v>182</v>
      </c>
      <c r="D7" s="7" t="s">
        <v>183</v>
      </c>
      <c r="E7" s="7" t="s">
        <v>184</v>
      </c>
      <c r="F7" s="7" t="s">
        <v>185</v>
      </c>
      <c r="G7" s="7" t="s">
        <v>186</v>
      </c>
      <c r="H7" s="7" t="s">
        <v>187</v>
      </c>
      <c r="I7" s="7" t="s">
        <v>1140</v>
      </c>
      <c r="J7" s="7" t="s">
        <v>1141</v>
      </c>
      <c r="K7" s="7" t="s">
        <v>1142</v>
      </c>
    </row>
    <row r="8" spans="1:11" s="1" customFormat="1">
      <c r="A8" s="1" t="s">
        <v>1267</v>
      </c>
      <c r="B8" s="2">
        <v>42661</v>
      </c>
      <c r="C8" s="1" t="s">
        <v>1268</v>
      </c>
      <c r="D8" s="1" t="s">
        <v>2</v>
      </c>
      <c r="E8" s="1" t="s">
        <v>1269</v>
      </c>
      <c r="F8" s="3">
        <v>52591.89</v>
      </c>
      <c r="I8" s="11">
        <f t="shared" ref="I8:I19" si="0">+F8/0.16</f>
        <v>328699.3125</v>
      </c>
      <c r="J8" s="11">
        <f t="shared" ref="J8:J19" si="1">+I8+F8</f>
        <v>381291.20250000001</v>
      </c>
      <c r="K8" s="13" t="s">
        <v>1325</v>
      </c>
    </row>
    <row r="9" spans="1:11">
      <c r="A9" s="1" t="s">
        <v>154</v>
      </c>
      <c r="B9" s="2">
        <v>42668</v>
      </c>
      <c r="C9" s="1" t="s">
        <v>940</v>
      </c>
      <c r="D9" s="1" t="s">
        <v>8</v>
      </c>
      <c r="E9" s="1" t="s">
        <v>941</v>
      </c>
      <c r="F9" s="1"/>
      <c r="G9" s="3">
        <v>53331.78</v>
      </c>
      <c r="I9" s="11">
        <f t="shared" si="0"/>
        <v>0</v>
      </c>
      <c r="J9" s="11">
        <f t="shared" si="1"/>
        <v>0</v>
      </c>
      <c r="K9" s="1"/>
    </row>
    <row r="10" spans="1:11">
      <c r="A10" s="1" t="s">
        <v>1305</v>
      </c>
      <c r="B10" s="2">
        <v>42671</v>
      </c>
      <c r="C10" s="1" t="s">
        <v>1306</v>
      </c>
      <c r="D10" s="1" t="s">
        <v>2</v>
      </c>
      <c r="E10" s="1" t="s">
        <v>3</v>
      </c>
      <c r="F10" s="3">
        <v>59025.52</v>
      </c>
      <c r="G10" s="1"/>
      <c r="I10" s="11">
        <f t="shared" si="0"/>
        <v>368909.5</v>
      </c>
      <c r="J10" s="11">
        <f t="shared" si="1"/>
        <v>427935.02</v>
      </c>
      <c r="K10" s="13" t="s">
        <v>1326</v>
      </c>
    </row>
    <row r="11" spans="1:11">
      <c r="A11" s="1" t="s">
        <v>1277</v>
      </c>
      <c r="B11" s="2">
        <v>42668</v>
      </c>
      <c r="C11" s="1" t="s">
        <v>1278</v>
      </c>
      <c r="D11" s="1" t="s">
        <v>2</v>
      </c>
      <c r="E11" s="1" t="s">
        <v>1279</v>
      </c>
      <c r="F11" s="3">
        <v>64805.87</v>
      </c>
      <c r="G11" s="1"/>
      <c r="I11" s="11">
        <f t="shared" si="0"/>
        <v>405036.6875</v>
      </c>
      <c r="J11" s="11">
        <f t="shared" si="1"/>
        <v>469842.5575</v>
      </c>
      <c r="K11" s="13" t="s">
        <v>1327</v>
      </c>
    </row>
    <row r="12" spans="1:11">
      <c r="A12" s="1" t="s">
        <v>1237</v>
      </c>
      <c r="B12" s="2">
        <v>42647</v>
      </c>
      <c r="C12" s="1" t="s">
        <v>1238</v>
      </c>
      <c r="D12" s="1" t="s">
        <v>2</v>
      </c>
      <c r="E12" s="1" t="s">
        <v>1239</v>
      </c>
      <c r="F12" s="3">
        <v>52591.89</v>
      </c>
      <c r="G12" s="1"/>
      <c r="I12" s="11">
        <f t="shared" si="0"/>
        <v>328699.3125</v>
      </c>
      <c r="J12" s="11">
        <f t="shared" si="1"/>
        <v>381291.20250000001</v>
      </c>
      <c r="K12" s="13" t="s">
        <v>1323</v>
      </c>
    </row>
    <row r="13" spans="1:11">
      <c r="A13" s="1" t="s">
        <v>1286</v>
      </c>
      <c r="B13" s="2">
        <v>42668</v>
      </c>
      <c r="C13" s="1" t="s">
        <v>1287</v>
      </c>
      <c r="D13" s="1" t="s">
        <v>2</v>
      </c>
      <c r="E13" s="1" t="s">
        <v>1288</v>
      </c>
      <c r="F13" s="3">
        <v>32001.47</v>
      </c>
      <c r="G13" s="1"/>
      <c r="I13" s="11">
        <f t="shared" si="0"/>
        <v>200009.1875</v>
      </c>
      <c r="J13" s="11">
        <f t="shared" si="1"/>
        <v>232010.6575</v>
      </c>
      <c r="K13" s="13" t="s">
        <v>1328</v>
      </c>
    </row>
    <row r="14" spans="1:11">
      <c r="A14" s="1" t="s">
        <v>1280</v>
      </c>
      <c r="B14" s="2">
        <v>42668</v>
      </c>
      <c r="C14" s="1" t="s">
        <v>1281</v>
      </c>
      <c r="D14" s="1" t="s">
        <v>2</v>
      </c>
      <c r="E14" s="1" t="s">
        <v>1282</v>
      </c>
      <c r="F14" s="3">
        <v>64685.59</v>
      </c>
      <c r="G14" s="1"/>
      <c r="I14" s="11">
        <f t="shared" si="0"/>
        <v>404284.93749999994</v>
      </c>
      <c r="J14" s="11">
        <f t="shared" si="1"/>
        <v>468970.52749999997</v>
      </c>
      <c r="K14" s="13" t="s">
        <v>1329</v>
      </c>
    </row>
    <row r="15" spans="1:11">
      <c r="A15" s="20" t="s">
        <v>1272</v>
      </c>
      <c r="B15" s="21">
        <v>42668</v>
      </c>
      <c r="C15" s="20" t="s">
        <v>1273</v>
      </c>
      <c r="D15" s="20" t="s">
        <v>2</v>
      </c>
      <c r="E15" s="20" t="s">
        <v>1274</v>
      </c>
      <c r="F15" s="5">
        <v>41344.61</v>
      </c>
      <c r="G15" s="20"/>
      <c r="H15" s="23"/>
      <c r="I15" s="22">
        <f t="shared" si="0"/>
        <v>258403.8125</v>
      </c>
      <c r="J15" s="22">
        <f t="shared" si="1"/>
        <v>299748.42249999999</v>
      </c>
      <c r="K15" s="13" t="s">
        <v>1694</v>
      </c>
    </row>
    <row r="16" spans="1:11">
      <c r="A16" s="20" t="s">
        <v>1252</v>
      </c>
      <c r="B16" s="21">
        <v>42654</v>
      </c>
      <c r="C16" s="20" t="s">
        <v>1253</v>
      </c>
      <c r="D16" s="20" t="s">
        <v>2</v>
      </c>
      <c r="E16" s="20" t="s">
        <v>1254</v>
      </c>
      <c r="F16" s="5">
        <v>59638.58</v>
      </c>
      <c r="G16" s="20"/>
      <c r="H16" s="23"/>
      <c r="I16" s="22">
        <f t="shared" si="0"/>
        <v>372741.125</v>
      </c>
      <c r="J16" s="22">
        <f t="shared" si="1"/>
        <v>432379.70500000002</v>
      </c>
      <c r="K16" s="43" t="s">
        <v>1850</v>
      </c>
    </row>
    <row r="17" spans="1:11">
      <c r="A17" s="1" t="s">
        <v>1240</v>
      </c>
      <c r="B17" s="2">
        <v>42649</v>
      </c>
      <c r="C17" s="1" t="s">
        <v>1241</v>
      </c>
      <c r="D17" s="1" t="s">
        <v>2</v>
      </c>
      <c r="E17" s="1" t="s">
        <v>1242</v>
      </c>
      <c r="F17" s="3">
        <v>52591.89</v>
      </c>
      <c r="G17" s="1"/>
      <c r="I17" s="11">
        <f t="shared" si="0"/>
        <v>328699.3125</v>
      </c>
      <c r="J17" s="11">
        <f t="shared" si="1"/>
        <v>381291.20250000001</v>
      </c>
      <c r="K17" s="13" t="s">
        <v>1324</v>
      </c>
    </row>
    <row r="18" spans="1:11">
      <c r="A18" s="1" t="s">
        <v>1283</v>
      </c>
      <c r="B18" s="2">
        <v>42668</v>
      </c>
      <c r="C18" s="1" t="s">
        <v>1284</v>
      </c>
      <c r="D18" s="1" t="s">
        <v>2</v>
      </c>
      <c r="E18" s="1" t="s">
        <v>1285</v>
      </c>
      <c r="F18" s="3">
        <v>59471.43</v>
      </c>
      <c r="G18" s="1"/>
      <c r="I18" s="11">
        <f t="shared" si="0"/>
        <v>371696.4375</v>
      </c>
      <c r="J18" s="11">
        <f t="shared" si="1"/>
        <v>431167.86749999999</v>
      </c>
      <c r="K18" s="13" t="s">
        <v>1330</v>
      </c>
    </row>
    <row r="19" spans="1:11">
      <c r="A19" s="1" t="s">
        <v>1293</v>
      </c>
      <c r="B19" s="2">
        <v>42670</v>
      </c>
      <c r="C19" s="1" t="s">
        <v>1294</v>
      </c>
      <c r="D19" s="1" t="s">
        <v>2</v>
      </c>
      <c r="E19" s="1" t="s">
        <v>1295</v>
      </c>
      <c r="F19" s="3">
        <v>51698.239999999998</v>
      </c>
      <c r="G19" s="1"/>
      <c r="I19" s="11">
        <f t="shared" si="0"/>
        <v>323114</v>
      </c>
      <c r="J19" s="11">
        <f t="shared" si="1"/>
        <v>374812.24</v>
      </c>
      <c r="K19" s="13" t="s">
        <v>1331</v>
      </c>
    </row>
    <row r="20" spans="1:11">
      <c r="A20" s="1" t="s">
        <v>1275</v>
      </c>
      <c r="B20" s="2">
        <v>42668</v>
      </c>
      <c r="C20" s="1" t="s">
        <v>1276</v>
      </c>
      <c r="D20" s="1" t="s">
        <v>2</v>
      </c>
      <c r="E20" s="1" t="s">
        <v>1106</v>
      </c>
      <c r="F20" s="6">
        <v>51690.51</v>
      </c>
      <c r="G20" s="1"/>
      <c r="I20" s="11"/>
      <c r="J20" s="11"/>
    </row>
    <row r="21" spans="1:11">
      <c r="A21" s="1" t="s">
        <v>1292</v>
      </c>
      <c r="B21" s="2">
        <v>42670</v>
      </c>
      <c r="C21" s="1" t="s">
        <v>1276</v>
      </c>
      <c r="D21" s="1" t="s">
        <v>8</v>
      </c>
      <c r="E21" s="1" t="s">
        <v>1106</v>
      </c>
      <c r="F21" s="1"/>
      <c r="G21" s="6">
        <v>51690.51</v>
      </c>
      <c r="I21" s="11"/>
      <c r="J21" s="11"/>
    </row>
    <row r="22" spans="1:11">
      <c r="A22" s="1" t="s">
        <v>1296</v>
      </c>
      <c r="B22" s="2">
        <v>42670</v>
      </c>
      <c r="C22" s="1" t="s">
        <v>1297</v>
      </c>
      <c r="D22" s="1" t="s">
        <v>2</v>
      </c>
      <c r="E22" s="1" t="s">
        <v>1298</v>
      </c>
      <c r="F22" s="3">
        <v>29086.04</v>
      </c>
      <c r="G22" s="1"/>
      <c r="I22" s="11">
        <f t="shared" ref="I22:I27" si="2">+F22/0.16</f>
        <v>181787.75</v>
      </c>
      <c r="J22" s="11">
        <f t="shared" ref="J22:J27" si="3">+I22+F22</f>
        <v>210873.79</v>
      </c>
      <c r="K22" s="18" t="s">
        <v>1332</v>
      </c>
    </row>
    <row r="23" spans="1:11">
      <c r="A23" s="20" t="s">
        <v>836</v>
      </c>
      <c r="B23" s="21">
        <v>42656</v>
      </c>
      <c r="C23" s="20" t="s">
        <v>1255</v>
      </c>
      <c r="D23" s="20" t="s">
        <v>2</v>
      </c>
      <c r="E23" s="20" t="s">
        <v>1256</v>
      </c>
      <c r="F23" s="5">
        <v>27923.02</v>
      </c>
      <c r="G23" s="20"/>
      <c r="H23" s="23"/>
      <c r="I23" s="22">
        <f t="shared" si="2"/>
        <v>174518.875</v>
      </c>
      <c r="J23" s="22">
        <f t="shared" si="3"/>
        <v>202441.89499999999</v>
      </c>
      <c r="K23" s="18" t="s">
        <v>1346</v>
      </c>
    </row>
    <row r="24" spans="1:11">
      <c r="A24" s="20" t="s">
        <v>1313</v>
      </c>
      <c r="B24" s="21">
        <v>42674</v>
      </c>
      <c r="C24" s="20" t="s">
        <v>1314</v>
      </c>
      <c r="D24" s="20" t="s">
        <v>2</v>
      </c>
      <c r="E24" s="20" t="s">
        <v>1315</v>
      </c>
      <c r="F24" s="5">
        <v>59638.58</v>
      </c>
      <c r="G24" s="20"/>
      <c r="H24" s="23"/>
      <c r="I24" s="22">
        <f t="shared" si="2"/>
        <v>372741.125</v>
      </c>
      <c r="J24" s="22">
        <f t="shared" si="3"/>
        <v>432379.70500000002</v>
      </c>
      <c r="K24" s="18" t="s">
        <v>1691</v>
      </c>
    </row>
    <row r="25" spans="1:11">
      <c r="A25" s="20" t="s">
        <v>1257</v>
      </c>
      <c r="B25" s="21">
        <v>42657</v>
      </c>
      <c r="C25" s="20" t="s">
        <v>1258</v>
      </c>
      <c r="D25" s="20" t="s">
        <v>2</v>
      </c>
      <c r="E25" s="20" t="s">
        <v>1259</v>
      </c>
      <c r="F25" s="5">
        <v>27923.02</v>
      </c>
      <c r="G25" s="20"/>
      <c r="H25" s="23"/>
      <c r="I25" s="22">
        <f t="shared" si="2"/>
        <v>174518.875</v>
      </c>
      <c r="J25" s="22">
        <f t="shared" si="3"/>
        <v>202441.89499999999</v>
      </c>
      <c r="K25" s="35" t="s">
        <v>1599</v>
      </c>
    </row>
    <row r="26" spans="1:11">
      <c r="A26" s="1" t="s">
        <v>1270</v>
      </c>
      <c r="B26" s="2">
        <v>42663</v>
      </c>
      <c r="C26" s="1" t="s">
        <v>1271</v>
      </c>
      <c r="D26" s="1" t="s">
        <v>2</v>
      </c>
      <c r="E26" s="1" t="s">
        <v>436</v>
      </c>
      <c r="F26" s="3">
        <v>47500.43</v>
      </c>
      <c r="G26" s="1"/>
      <c r="I26" s="11">
        <f t="shared" si="2"/>
        <v>296877.6875</v>
      </c>
      <c r="J26" s="11">
        <f t="shared" si="3"/>
        <v>344378.11749999999</v>
      </c>
      <c r="K26" s="13" t="s">
        <v>1333</v>
      </c>
    </row>
    <row r="27" spans="1:11">
      <c r="A27" s="1" t="s">
        <v>482</v>
      </c>
      <c r="B27" s="2">
        <v>42654</v>
      </c>
      <c r="C27" s="1" t="s">
        <v>1249</v>
      </c>
      <c r="D27" s="1" t="s">
        <v>2</v>
      </c>
      <c r="E27" s="1" t="s">
        <v>1251</v>
      </c>
      <c r="F27" s="3">
        <v>59471.43</v>
      </c>
      <c r="G27" s="1"/>
      <c r="I27" s="11">
        <f t="shared" si="2"/>
        <v>371696.4375</v>
      </c>
      <c r="J27" s="11">
        <f t="shared" si="3"/>
        <v>431167.86749999999</v>
      </c>
      <c r="K27" s="13" t="s">
        <v>1334</v>
      </c>
    </row>
    <row r="28" spans="1:11">
      <c r="A28" s="1" t="s">
        <v>1248</v>
      </c>
      <c r="B28" s="2">
        <v>42654</v>
      </c>
      <c r="C28" s="1" t="s">
        <v>1249</v>
      </c>
      <c r="D28" s="1" t="s">
        <v>2</v>
      </c>
      <c r="E28" s="1" t="s">
        <v>1250</v>
      </c>
      <c r="F28" s="6">
        <v>59471.43</v>
      </c>
      <c r="G28" s="1"/>
      <c r="I28" s="11"/>
      <c r="J28" s="11"/>
    </row>
    <row r="29" spans="1:11">
      <c r="A29" s="1" t="s">
        <v>233</v>
      </c>
      <c r="B29" s="2">
        <v>42654</v>
      </c>
      <c r="C29" s="1" t="s">
        <v>1249</v>
      </c>
      <c r="D29" s="1" t="s">
        <v>8</v>
      </c>
      <c r="E29" s="1" t="s">
        <v>1250</v>
      </c>
      <c r="F29" s="1"/>
      <c r="G29" s="6">
        <v>59471.43</v>
      </c>
      <c r="I29" s="11"/>
      <c r="J29" s="11"/>
    </row>
    <row r="30" spans="1:11">
      <c r="A30" s="1" t="s">
        <v>1319</v>
      </c>
      <c r="B30" s="2">
        <v>42674</v>
      </c>
      <c r="C30" s="1" t="s">
        <v>1320</v>
      </c>
      <c r="D30" s="1" t="s">
        <v>2</v>
      </c>
      <c r="E30" s="1" t="s">
        <v>1321</v>
      </c>
      <c r="F30" s="3">
        <v>42146.07</v>
      </c>
      <c r="G30" s="1"/>
      <c r="I30" s="11">
        <f>+F30/0.16</f>
        <v>263412.9375</v>
      </c>
      <c r="J30" s="11">
        <f>+I30+F30</f>
        <v>305559.00750000001</v>
      </c>
      <c r="K30" s="13" t="s">
        <v>1335</v>
      </c>
    </row>
    <row r="31" spans="1:11">
      <c r="A31" s="1" t="s">
        <v>1243</v>
      </c>
      <c r="B31" s="2">
        <v>42651</v>
      </c>
      <c r="C31" s="1" t="s">
        <v>1244</v>
      </c>
      <c r="D31" s="1" t="s">
        <v>2</v>
      </c>
      <c r="E31" s="1" t="s">
        <v>1245</v>
      </c>
      <c r="F31" s="3">
        <v>39614.51</v>
      </c>
      <c r="G31" s="1"/>
      <c r="I31" s="11">
        <f>+F31/0.16</f>
        <v>247590.6875</v>
      </c>
      <c r="J31" s="11">
        <f>+I31+F31</f>
        <v>287205.19750000001</v>
      </c>
      <c r="K31" s="13" t="s">
        <v>1336</v>
      </c>
    </row>
    <row r="32" spans="1:11">
      <c r="A32" s="1" t="s">
        <v>1263</v>
      </c>
      <c r="B32" s="2">
        <v>42661</v>
      </c>
      <c r="C32" s="1" t="s">
        <v>1264</v>
      </c>
      <c r="D32" s="1" t="s">
        <v>2</v>
      </c>
      <c r="E32" s="1" t="s">
        <v>1265</v>
      </c>
      <c r="F32" s="6">
        <v>28760.49</v>
      </c>
      <c r="G32" s="1"/>
      <c r="I32" s="11"/>
      <c r="J32" s="11"/>
    </row>
    <row r="33" spans="1:11">
      <c r="A33" s="1" t="s">
        <v>845</v>
      </c>
      <c r="B33" s="2">
        <v>42661</v>
      </c>
      <c r="C33" s="1" t="s">
        <v>1264</v>
      </c>
      <c r="D33" s="1" t="s">
        <v>8</v>
      </c>
      <c r="E33" s="1" t="s">
        <v>1265</v>
      </c>
      <c r="F33" s="1"/>
      <c r="G33" s="6">
        <v>28760.49</v>
      </c>
      <c r="I33" s="11"/>
      <c r="J33" s="11"/>
    </row>
    <row r="34" spans="1:11">
      <c r="A34" s="1" t="s">
        <v>1307</v>
      </c>
      <c r="B34" s="2">
        <v>42672</v>
      </c>
      <c r="C34" s="1" t="s">
        <v>1308</v>
      </c>
      <c r="D34" s="1" t="s">
        <v>2</v>
      </c>
      <c r="E34" s="1" t="s">
        <v>1309</v>
      </c>
      <c r="F34" s="6">
        <v>27054.05</v>
      </c>
      <c r="G34" s="1"/>
      <c r="I34" s="11"/>
      <c r="J34" s="11"/>
    </row>
    <row r="35" spans="1:11">
      <c r="A35" s="1" t="s">
        <v>1310</v>
      </c>
      <c r="B35" s="2">
        <v>42672</v>
      </c>
      <c r="C35" s="1" t="s">
        <v>1308</v>
      </c>
      <c r="D35" s="1" t="s">
        <v>8</v>
      </c>
      <c r="E35" s="1" t="s">
        <v>1309</v>
      </c>
      <c r="F35" s="1"/>
      <c r="G35" s="6">
        <v>27054.05</v>
      </c>
      <c r="I35" s="11"/>
      <c r="J35" s="11"/>
    </row>
    <row r="36" spans="1:11">
      <c r="A36" s="1" t="s">
        <v>1311</v>
      </c>
      <c r="B36" s="2">
        <v>42672</v>
      </c>
      <c r="C36" s="1" t="s">
        <v>1312</v>
      </c>
      <c r="D36" s="1" t="s">
        <v>2</v>
      </c>
      <c r="E36" s="1" t="s">
        <v>1067</v>
      </c>
      <c r="F36" s="3">
        <v>27054.05</v>
      </c>
      <c r="G36" s="1"/>
      <c r="I36" s="11">
        <f t="shared" ref="I36:I41" si="4">+F36/0.16</f>
        <v>169087.8125</v>
      </c>
      <c r="J36" s="11">
        <f t="shared" ref="J36:J41" si="5">+I36+F36</f>
        <v>196141.86249999999</v>
      </c>
      <c r="K36" s="18" t="s">
        <v>1337</v>
      </c>
    </row>
    <row r="37" spans="1:11">
      <c r="A37" s="1" t="s">
        <v>254</v>
      </c>
      <c r="B37" s="2">
        <v>42661</v>
      </c>
      <c r="C37" s="1" t="s">
        <v>1264</v>
      </c>
      <c r="D37" s="1" t="s">
        <v>2</v>
      </c>
      <c r="E37" s="1" t="s">
        <v>1266</v>
      </c>
      <c r="F37" s="3">
        <v>27923.18</v>
      </c>
      <c r="G37" s="1"/>
      <c r="I37" s="11">
        <f t="shared" si="4"/>
        <v>174519.875</v>
      </c>
      <c r="J37" s="11">
        <f t="shared" si="5"/>
        <v>202443.05499999999</v>
      </c>
      <c r="K37" s="13" t="s">
        <v>1338</v>
      </c>
    </row>
    <row r="38" spans="1:11">
      <c r="A38" s="1" t="s">
        <v>481</v>
      </c>
      <c r="B38" s="2">
        <v>42654</v>
      </c>
      <c r="C38" s="1" t="s">
        <v>1246</v>
      </c>
      <c r="D38" s="1" t="s">
        <v>2</v>
      </c>
      <c r="E38" s="1" t="s">
        <v>1247</v>
      </c>
      <c r="F38" s="3">
        <v>64685.59</v>
      </c>
      <c r="G38" s="1"/>
      <c r="I38" s="11">
        <f t="shared" si="4"/>
        <v>404284.93749999994</v>
      </c>
      <c r="J38" s="11">
        <f t="shared" si="5"/>
        <v>468970.52749999997</v>
      </c>
      <c r="K38" s="18" t="s">
        <v>1339</v>
      </c>
    </row>
    <row r="39" spans="1:11">
      <c r="A39" s="1" t="s">
        <v>1289</v>
      </c>
      <c r="B39" s="2">
        <v>42669</v>
      </c>
      <c r="C39" s="1" t="s">
        <v>1290</v>
      </c>
      <c r="D39" s="1" t="s">
        <v>2</v>
      </c>
      <c r="E39" s="1" t="s">
        <v>1291</v>
      </c>
      <c r="F39" s="3">
        <v>64685.59</v>
      </c>
      <c r="G39" s="1"/>
      <c r="I39" s="11">
        <f t="shared" si="4"/>
        <v>404284.93749999994</v>
      </c>
      <c r="J39" s="11">
        <f t="shared" si="5"/>
        <v>468970.52749999997</v>
      </c>
      <c r="K39" s="13" t="s">
        <v>1340</v>
      </c>
    </row>
    <row r="40" spans="1:11">
      <c r="A40" s="20" t="s">
        <v>1316</v>
      </c>
      <c r="B40" s="21">
        <v>42674</v>
      </c>
      <c r="C40" s="20" t="s">
        <v>1317</v>
      </c>
      <c r="D40" s="20" t="s">
        <v>2</v>
      </c>
      <c r="E40" s="20" t="s">
        <v>1318</v>
      </c>
      <c r="F40" s="5">
        <v>27573.3</v>
      </c>
      <c r="G40" s="20"/>
      <c r="H40" s="23"/>
      <c r="I40" s="22">
        <f t="shared" si="4"/>
        <v>172333.125</v>
      </c>
      <c r="J40" s="22">
        <f t="shared" si="5"/>
        <v>199906.42499999999</v>
      </c>
      <c r="K40" s="13" t="s">
        <v>1695</v>
      </c>
    </row>
    <row r="41" spans="1:11">
      <c r="A41" s="1" t="s">
        <v>1303</v>
      </c>
      <c r="B41" s="2">
        <v>42671</v>
      </c>
      <c r="C41" s="1" t="s">
        <v>1300</v>
      </c>
      <c r="D41" s="1" t="s">
        <v>2</v>
      </c>
      <c r="E41" s="1" t="s">
        <v>1304</v>
      </c>
      <c r="F41" s="3">
        <v>43469.83</v>
      </c>
      <c r="G41" s="1"/>
      <c r="I41" s="11">
        <f t="shared" si="4"/>
        <v>271686.4375</v>
      </c>
      <c r="J41" s="11">
        <f t="shared" si="5"/>
        <v>315156.26750000002</v>
      </c>
      <c r="K41" s="13" t="s">
        <v>1341</v>
      </c>
    </row>
    <row r="42" spans="1:11">
      <c r="A42" s="1" t="s">
        <v>1299</v>
      </c>
      <c r="B42" s="2">
        <v>42671</v>
      </c>
      <c r="C42" s="1" t="s">
        <v>1300</v>
      </c>
      <c r="D42" s="1" t="s">
        <v>2</v>
      </c>
      <c r="E42" s="1" t="s">
        <v>1301</v>
      </c>
      <c r="F42" s="6">
        <v>43461.84</v>
      </c>
      <c r="G42" s="1"/>
      <c r="I42" s="11"/>
      <c r="J42" s="11"/>
    </row>
    <row r="43" spans="1:11">
      <c r="A43" s="1" t="s">
        <v>1302</v>
      </c>
      <c r="B43" s="2">
        <v>42671</v>
      </c>
      <c r="C43" s="1" t="s">
        <v>1300</v>
      </c>
      <c r="D43" s="1" t="s">
        <v>8</v>
      </c>
      <c r="E43" s="1" t="s">
        <v>1301</v>
      </c>
      <c r="F43" s="1"/>
      <c r="G43" s="6">
        <v>43461.84</v>
      </c>
      <c r="I43" s="11"/>
      <c r="J43" s="11"/>
    </row>
    <row r="44" spans="1:11">
      <c r="A44" s="20" t="s">
        <v>1260</v>
      </c>
      <c r="B44" s="21">
        <v>42658</v>
      </c>
      <c r="C44" s="20" t="s">
        <v>1261</v>
      </c>
      <c r="D44" s="20" t="s">
        <v>2</v>
      </c>
      <c r="E44" s="20" t="s">
        <v>1262</v>
      </c>
      <c r="F44" s="5">
        <v>32045.03</v>
      </c>
      <c r="G44" s="20"/>
      <c r="H44" s="23"/>
      <c r="I44" s="22">
        <f>+F44/0.16</f>
        <v>200281.4375</v>
      </c>
      <c r="J44" s="22">
        <f>+I44+F44</f>
        <v>232326.4675</v>
      </c>
      <c r="K44" s="13" t="s">
        <v>1696</v>
      </c>
    </row>
  </sheetData>
  <autoFilter ref="A7:K44">
    <filterColumn colId="7"/>
  </autoFilter>
  <sortState ref="A8:K45">
    <sortCondition ref="E8:E45"/>
  </sortState>
  <mergeCells count="3">
    <mergeCell ref="E2:F2"/>
    <mergeCell ref="E3:F3"/>
    <mergeCell ref="E4:F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5"/>
  <sheetViews>
    <sheetView topLeftCell="B4" workbookViewId="0">
      <selection activeCell="H17" sqref="H17"/>
    </sheetView>
  </sheetViews>
  <sheetFormatPr baseColWidth="10" defaultRowHeight="15"/>
  <cols>
    <col min="3" max="3" width="11.42578125" customWidth="1"/>
    <col min="4" max="4" width="3.85546875" customWidth="1"/>
    <col min="5" max="5" width="37.28515625" bestFit="1" customWidth="1"/>
    <col min="8" max="8" width="11.42578125" customWidth="1"/>
    <col min="11" max="11" width="46" customWidth="1"/>
  </cols>
  <sheetData>
    <row r="1" spans="1:11" s="1" customFormat="1"/>
    <row r="2" spans="1:11" s="1" customFormat="1">
      <c r="E2" s="49" t="s">
        <v>188</v>
      </c>
      <c r="F2" s="49"/>
    </row>
    <row r="3" spans="1:11" s="1" customFormat="1">
      <c r="E3" s="49" t="s">
        <v>189</v>
      </c>
      <c r="F3" s="49"/>
    </row>
    <row r="4" spans="1:11" s="1" customFormat="1">
      <c r="E4" s="50" t="s">
        <v>1592</v>
      </c>
      <c r="F4" s="50"/>
    </row>
    <row r="5" spans="1:11" s="1" customFormat="1"/>
    <row r="6" spans="1:11" s="1" customFormat="1"/>
    <row r="7" spans="1:11" s="1" customFormat="1">
      <c r="A7" s="7" t="s">
        <v>180</v>
      </c>
      <c r="B7" s="7" t="s">
        <v>181</v>
      </c>
      <c r="C7" s="7" t="s">
        <v>182</v>
      </c>
      <c r="D7" s="7" t="s">
        <v>183</v>
      </c>
      <c r="E7" s="7" t="s">
        <v>184</v>
      </c>
      <c r="F7" s="7" t="s">
        <v>185</v>
      </c>
      <c r="G7" s="7" t="s">
        <v>186</v>
      </c>
      <c r="H7" s="7" t="s">
        <v>187</v>
      </c>
      <c r="I7" s="7" t="s">
        <v>1140</v>
      </c>
      <c r="J7" s="7" t="s">
        <v>1141</v>
      </c>
      <c r="K7" s="7" t="s">
        <v>1142</v>
      </c>
    </row>
    <row r="8" spans="1:11">
      <c r="A8" t="s">
        <v>1601</v>
      </c>
      <c r="B8" s="2">
        <v>42678</v>
      </c>
      <c r="C8" t="s">
        <v>1602</v>
      </c>
      <c r="D8">
        <v>1</v>
      </c>
      <c r="E8" s="1" t="s">
        <v>1259</v>
      </c>
      <c r="F8" s="3">
        <v>52591.89</v>
      </c>
      <c r="G8" s="1"/>
      <c r="I8" s="3">
        <f>+F8/0.16</f>
        <v>328699.3125</v>
      </c>
      <c r="J8" s="3">
        <f>+I8+F8</f>
        <v>381291.20250000001</v>
      </c>
      <c r="K8" s="18" t="s">
        <v>1868</v>
      </c>
    </row>
    <row r="9" spans="1:11">
      <c r="A9" t="s">
        <v>1603</v>
      </c>
      <c r="B9" s="2">
        <v>42679</v>
      </c>
      <c r="C9" t="s">
        <v>1604</v>
      </c>
      <c r="D9">
        <v>1</v>
      </c>
      <c r="E9" s="1" t="s">
        <v>1605</v>
      </c>
      <c r="F9" s="3">
        <v>59471.43</v>
      </c>
      <c r="G9" s="1"/>
      <c r="I9" s="3">
        <f t="shared" ref="I9:I35" si="0">+F9/0.16</f>
        <v>371696.4375</v>
      </c>
      <c r="J9" s="3">
        <f t="shared" ref="J9:J35" si="1">+I9+F9</f>
        <v>431167.86749999999</v>
      </c>
      <c r="K9" s="41" t="s">
        <v>1701</v>
      </c>
    </row>
    <row r="10" spans="1:11">
      <c r="A10" t="s">
        <v>1606</v>
      </c>
      <c r="B10" s="2">
        <v>42683</v>
      </c>
      <c r="C10" t="s">
        <v>307</v>
      </c>
      <c r="D10">
        <v>1</v>
      </c>
      <c r="E10" s="1" t="s">
        <v>308</v>
      </c>
      <c r="F10" s="1"/>
      <c r="G10" s="6">
        <v>27542.76</v>
      </c>
      <c r="I10" s="3">
        <f t="shared" si="0"/>
        <v>0</v>
      </c>
      <c r="J10" s="3">
        <f t="shared" si="1"/>
        <v>0</v>
      </c>
      <c r="K10" s="3"/>
    </row>
    <row r="11" spans="1:11">
      <c r="A11" t="s">
        <v>1607</v>
      </c>
      <c r="B11" s="2">
        <v>42684</v>
      </c>
      <c r="C11" t="s">
        <v>1608</v>
      </c>
      <c r="D11">
        <v>1</v>
      </c>
      <c r="E11" s="1" t="s">
        <v>1609</v>
      </c>
      <c r="F11" s="3">
        <v>93277.16</v>
      </c>
      <c r="G11" s="1"/>
      <c r="I11" s="3">
        <f t="shared" si="0"/>
        <v>582982.25</v>
      </c>
      <c r="J11" s="3">
        <f t="shared" si="1"/>
        <v>676259.41</v>
      </c>
      <c r="K11" s="13" t="s">
        <v>1676</v>
      </c>
    </row>
    <row r="12" spans="1:11">
      <c r="A12" t="s">
        <v>1610</v>
      </c>
      <c r="B12" s="2">
        <v>42688</v>
      </c>
      <c r="C12" t="s">
        <v>1611</v>
      </c>
      <c r="D12">
        <v>1</v>
      </c>
      <c r="E12" s="1" t="s">
        <v>1612</v>
      </c>
      <c r="F12" s="3">
        <v>28760.49</v>
      </c>
      <c r="G12" s="1"/>
      <c r="I12" s="3">
        <f t="shared" si="0"/>
        <v>179753.0625</v>
      </c>
      <c r="J12" s="3">
        <f t="shared" si="1"/>
        <v>208513.55249999999</v>
      </c>
      <c r="K12" s="18" t="s">
        <v>1685</v>
      </c>
    </row>
    <row r="13" spans="1:11">
      <c r="A13" t="s">
        <v>1613</v>
      </c>
      <c r="B13" s="2">
        <v>42688</v>
      </c>
      <c r="C13" t="s">
        <v>1614</v>
      </c>
      <c r="D13">
        <v>1</v>
      </c>
      <c r="E13" s="1" t="s">
        <v>1282</v>
      </c>
      <c r="F13" s="3">
        <v>37145.370000000003</v>
      </c>
      <c r="G13" s="1"/>
      <c r="I13" s="3">
        <f t="shared" si="0"/>
        <v>232158.5625</v>
      </c>
      <c r="J13" s="3">
        <f t="shared" si="1"/>
        <v>269303.9325</v>
      </c>
      <c r="K13" s="13" t="s">
        <v>1674</v>
      </c>
    </row>
    <row r="14" spans="1:11">
      <c r="A14" t="s">
        <v>1615</v>
      </c>
      <c r="B14" s="2">
        <v>42689</v>
      </c>
      <c r="C14" t="s">
        <v>1616</v>
      </c>
      <c r="D14">
        <v>1</v>
      </c>
      <c r="E14" s="1" t="s">
        <v>1617</v>
      </c>
      <c r="F14" s="3">
        <v>50715.79</v>
      </c>
      <c r="G14" s="1"/>
      <c r="I14" s="3">
        <f t="shared" si="0"/>
        <v>316973.6875</v>
      </c>
      <c r="J14" s="3">
        <f t="shared" si="1"/>
        <v>367689.47749999998</v>
      </c>
      <c r="K14" s="13" t="s">
        <v>1673</v>
      </c>
    </row>
    <row r="15" spans="1:11">
      <c r="A15" t="s">
        <v>1618</v>
      </c>
      <c r="B15" s="2">
        <v>42689</v>
      </c>
      <c r="C15" t="s">
        <v>1619</v>
      </c>
      <c r="D15">
        <v>1</v>
      </c>
      <c r="E15" s="1" t="s">
        <v>1620</v>
      </c>
      <c r="F15" s="3">
        <v>51225.65</v>
      </c>
      <c r="G15" s="1"/>
      <c r="I15" s="3">
        <f t="shared" si="0"/>
        <v>320160.3125</v>
      </c>
      <c r="J15" s="3">
        <f t="shared" si="1"/>
        <v>371385.96250000002</v>
      </c>
      <c r="K15" s="13" t="s">
        <v>1677</v>
      </c>
    </row>
    <row r="16" spans="1:11">
      <c r="A16" t="s">
        <v>1621</v>
      </c>
      <c r="B16" s="2">
        <v>42690</v>
      </c>
      <c r="C16" t="s">
        <v>1622</v>
      </c>
      <c r="D16">
        <v>1</v>
      </c>
      <c r="E16" s="1" t="s">
        <v>420</v>
      </c>
      <c r="F16" s="3">
        <v>44531.34</v>
      </c>
      <c r="G16" s="1"/>
      <c r="I16" s="3">
        <f t="shared" si="0"/>
        <v>278320.875</v>
      </c>
      <c r="J16" s="3">
        <f t="shared" si="1"/>
        <v>322852.21499999997</v>
      </c>
      <c r="K16" s="13" t="s">
        <v>1678</v>
      </c>
    </row>
    <row r="17" spans="1:12">
      <c r="A17" t="s">
        <v>264</v>
      </c>
      <c r="B17" s="2">
        <v>42692</v>
      </c>
      <c r="C17" t="s">
        <v>1623</v>
      </c>
      <c r="D17">
        <v>1</v>
      </c>
      <c r="E17" s="1" t="s">
        <v>1624</v>
      </c>
      <c r="F17" s="3">
        <v>31841.9</v>
      </c>
      <c r="G17" s="1"/>
      <c r="I17" s="3">
        <f t="shared" si="0"/>
        <v>199011.875</v>
      </c>
      <c r="J17" s="3">
        <f t="shared" si="1"/>
        <v>230853.77499999999</v>
      </c>
      <c r="K17" s="13" t="s">
        <v>1672</v>
      </c>
    </row>
    <row r="18" spans="1:12">
      <c r="A18" t="s">
        <v>964</v>
      </c>
      <c r="B18" s="2">
        <v>42692</v>
      </c>
      <c r="C18" t="s">
        <v>1625</v>
      </c>
      <c r="D18">
        <v>1</v>
      </c>
      <c r="E18" s="1" t="s">
        <v>1626</v>
      </c>
      <c r="F18" s="3">
        <v>52591.89</v>
      </c>
      <c r="G18" s="1"/>
      <c r="I18" s="3">
        <f t="shared" si="0"/>
        <v>328699.3125</v>
      </c>
      <c r="J18" s="3">
        <f t="shared" si="1"/>
        <v>381291.20250000001</v>
      </c>
      <c r="K18" s="13" t="s">
        <v>1686</v>
      </c>
    </row>
    <row r="19" spans="1:12">
      <c r="A19" t="s">
        <v>405</v>
      </c>
      <c r="B19" s="2">
        <v>42692</v>
      </c>
      <c r="C19" t="s">
        <v>1627</v>
      </c>
      <c r="D19">
        <v>1</v>
      </c>
      <c r="E19" s="1" t="s">
        <v>1282</v>
      </c>
      <c r="F19" s="3">
        <v>35011.870000000003</v>
      </c>
      <c r="G19" s="1"/>
      <c r="I19" s="3">
        <f t="shared" si="0"/>
        <v>218824.1875</v>
      </c>
      <c r="J19" s="3">
        <f t="shared" si="1"/>
        <v>253836.0575</v>
      </c>
      <c r="K19" s="13" t="s">
        <v>1862</v>
      </c>
      <c r="L19" s="44" t="s">
        <v>1863</v>
      </c>
    </row>
    <row r="20" spans="1:12">
      <c r="A20" t="s">
        <v>976</v>
      </c>
      <c r="B20" s="2">
        <v>42692</v>
      </c>
      <c r="C20" t="s">
        <v>1628</v>
      </c>
      <c r="D20">
        <v>1</v>
      </c>
      <c r="E20" s="1" t="s">
        <v>1629</v>
      </c>
      <c r="F20" s="3">
        <v>28139.8</v>
      </c>
      <c r="G20" s="1"/>
      <c r="I20" s="3">
        <f t="shared" si="0"/>
        <v>175873.75</v>
      </c>
      <c r="J20" s="3">
        <f t="shared" si="1"/>
        <v>204013.55</v>
      </c>
      <c r="K20" s="18" t="s">
        <v>1679</v>
      </c>
    </row>
    <row r="21" spans="1:12">
      <c r="A21" t="s">
        <v>1630</v>
      </c>
      <c r="B21" s="2">
        <v>42693</v>
      </c>
      <c r="C21" t="s">
        <v>1631</v>
      </c>
      <c r="D21">
        <v>1</v>
      </c>
      <c r="E21" s="1" t="s">
        <v>1632</v>
      </c>
      <c r="F21" s="3">
        <v>44531.18</v>
      </c>
      <c r="G21" s="1"/>
      <c r="I21" s="3">
        <f t="shared" si="0"/>
        <v>278319.875</v>
      </c>
      <c r="J21" s="3">
        <f t="shared" si="1"/>
        <v>322851.05499999999</v>
      </c>
      <c r="K21" s="13" t="s">
        <v>1675</v>
      </c>
    </row>
    <row r="22" spans="1:12">
      <c r="A22" t="s">
        <v>1634</v>
      </c>
      <c r="B22" s="2">
        <v>42699</v>
      </c>
      <c r="C22" t="s">
        <v>1633</v>
      </c>
      <c r="D22">
        <v>1</v>
      </c>
      <c r="E22" s="1" t="s">
        <v>1635</v>
      </c>
      <c r="F22" s="3">
        <v>33064.57</v>
      </c>
      <c r="G22" s="1"/>
      <c r="I22" s="3">
        <f t="shared" si="0"/>
        <v>206653.5625</v>
      </c>
      <c r="J22" s="3">
        <f t="shared" si="1"/>
        <v>239718.13250000001</v>
      </c>
      <c r="K22" s="18" t="s">
        <v>1681</v>
      </c>
    </row>
    <row r="23" spans="1:12">
      <c r="A23" t="s">
        <v>553</v>
      </c>
      <c r="B23" s="2">
        <v>42699</v>
      </c>
      <c r="C23" t="s">
        <v>1636</v>
      </c>
      <c r="D23">
        <v>1</v>
      </c>
      <c r="E23" s="1" t="s">
        <v>1637</v>
      </c>
      <c r="F23" s="3">
        <v>31877.72</v>
      </c>
      <c r="G23" s="1"/>
      <c r="I23" s="3">
        <f t="shared" si="0"/>
        <v>199235.75</v>
      </c>
      <c r="J23" s="3">
        <f t="shared" si="1"/>
        <v>231113.47</v>
      </c>
      <c r="K23" s="13" t="s">
        <v>1671</v>
      </c>
    </row>
    <row r="24" spans="1:12">
      <c r="A24" t="s">
        <v>554</v>
      </c>
      <c r="B24" s="2">
        <v>42699</v>
      </c>
      <c r="C24" t="s">
        <v>1638</v>
      </c>
      <c r="D24">
        <v>1</v>
      </c>
      <c r="E24" s="1" t="s">
        <v>1639</v>
      </c>
      <c r="F24" s="3">
        <v>84552.37</v>
      </c>
      <c r="G24" s="1"/>
      <c r="I24" s="3">
        <f t="shared" si="0"/>
        <v>528452.3125</v>
      </c>
      <c r="J24" s="3">
        <f t="shared" si="1"/>
        <v>613004.6825</v>
      </c>
      <c r="K24" s="13" t="s">
        <v>1687</v>
      </c>
    </row>
    <row r="25" spans="1:12">
      <c r="A25" t="s">
        <v>1640</v>
      </c>
      <c r="B25" s="2">
        <v>42699</v>
      </c>
      <c r="C25" t="s">
        <v>1641</v>
      </c>
      <c r="D25">
        <v>1</v>
      </c>
      <c r="E25" s="1" t="s">
        <v>1642</v>
      </c>
      <c r="F25" s="3">
        <v>44531.75</v>
      </c>
      <c r="G25" s="1"/>
      <c r="I25" s="3">
        <f t="shared" si="0"/>
        <v>278323.4375</v>
      </c>
      <c r="J25" s="3">
        <f t="shared" si="1"/>
        <v>322855.1875</v>
      </c>
      <c r="K25" s="13" t="s">
        <v>1684</v>
      </c>
    </row>
    <row r="26" spans="1:12">
      <c r="A26" t="s">
        <v>1643</v>
      </c>
      <c r="B26" s="2">
        <v>42699</v>
      </c>
      <c r="C26" t="s">
        <v>1644</v>
      </c>
      <c r="D26">
        <v>1</v>
      </c>
      <c r="E26" s="1" t="s">
        <v>1645</v>
      </c>
      <c r="F26" s="3">
        <v>27573.439999999999</v>
      </c>
      <c r="G26" s="1"/>
      <c r="I26" s="3">
        <f t="shared" si="0"/>
        <v>172334</v>
      </c>
      <c r="J26" s="3">
        <f t="shared" si="1"/>
        <v>199907.44</v>
      </c>
      <c r="K26" s="13" t="s">
        <v>1680</v>
      </c>
    </row>
    <row r="27" spans="1:12">
      <c r="A27" t="s">
        <v>1646</v>
      </c>
      <c r="B27" s="2">
        <v>42704</v>
      </c>
      <c r="C27" t="s">
        <v>1647</v>
      </c>
      <c r="D27">
        <v>1</v>
      </c>
      <c r="E27" s="1" t="s">
        <v>1648</v>
      </c>
      <c r="F27" s="3">
        <v>52591.89</v>
      </c>
      <c r="G27" s="1"/>
      <c r="I27" s="3">
        <f t="shared" si="0"/>
        <v>328699.3125</v>
      </c>
      <c r="J27" s="3">
        <f t="shared" si="1"/>
        <v>381291.20250000001</v>
      </c>
      <c r="K27" s="38" t="s">
        <v>1700</v>
      </c>
    </row>
    <row r="28" spans="1:12">
      <c r="A28" t="s">
        <v>1649</v>
      </c>
      <c r="B28" s="2">
        <v>42704</v>
      </c>
      <c r="C28" t="s">
        <v>1650</v>
      </c>
      <c r="D28">
        <v>1</v>
      </c>
      <c r="E28" s="1" t="s">
        <v>1651</v>
      </c>
      <c r="F28" s="3">
        <v>39988.5</v>
      </c>
      <c r="G28" s="1"/>
      <c r="I28" s="3">
        <f t="shared" si="0"/>
        <v>249928.125</v>
      </c>
      <c r="J28" s="3">
        <f t="shared" si="1"/>
        <v>289916.625</v>
      </c>
      <c r="K28" s="13" t="s">
        <v>1688</v>
      </c>
    </row>
    <row r="29" spans="1:12">
      <c r="A29" t="s">
        <v>1652</v>
      </c>
      <c r="B29" s="2">
        <v>42704</v>
      </c>
      <c r="C29" t="s">
        <v>1653</v>
      </c>
      <c r="D29">
        <v>1</v>
      </c>
      <c r="E29" s="1" t="s">
        <v>1654</v>
      </c>
      <c r="F29" s="3">
        <v>52591.89</v>
      </c>
      <c r="G29" s="1"/>
      <c r="I29" s="3">
        <f t="shared" si="0"/>
        <v>328699.3125</v>
      </c>
      <c r="J29" s="3">
        <f t="shared" si="1"/>
        <v>381291.20250000001</v>
      </c>
      <c r="K29" s="13" t="s">
        <v>1689</v>
      </c>
    </row>
    <row r="30" spans="1:12">
      <c r="A30" t="s">
        <v>1655</v>
      </c>
      <c r="B30" s="2">
        <v>42704</v>
      </c>
      <c r="C30" t="s">
        <v>1656</v>
      </c>
      <c r="D30">
        <v>1</v>
      </c>
      <c r="E30" s="1" t="s">
        <v>1657</v>
      </c>
      <c r="F30" s="3">
        <v>43462</v>
      </c>
      <c r="G30" s="1"/>
      <c r="I30" s="3">
        <f t="shared" si="0"/>
        <v>271637.5</v>
      </c>
      <c r="J30" s="3">
        <f t="shared" si="1"/>
        <v>315099.5</v>
      </c>
      <c r="K30" s="13" t="s">
        <v>1690</v>
      </c>
    </row>
    <row r="31" spans="1:12">
      <c r="A31" s="31" t="s">
        <v>1658</v>
      </c>
      <c r="B31" s="33">
        <v>42704</v>
      </c>
      <c r="C31" s="31" t="s">
        <v>1659</v>
      </c>
      <c r="D31" s="31">
        <v>1</v>
      </c>
      <c r="E31" s="31" t="s">
        <v>1660</v>
      </c>
      <c r="F31" s="34">
        <v>64685.59</v>
      </c>
      <c r="G31" s="31"/>
      <c r="H31" s="31"/>
      <c r="I31" s="34">
        <f t="shared" si="0"/>
        <v>404284.93749999994</v>
      </c>
      <c r="J31" s="34">
        <f t="shared" si="1"/>
        <v>468970.52749999997</v>
      </c>
      <c r="K31" s="40" t="s">
        <v>1699</v>
      </c>
    </row>
    <row r="32" spans="1:12">
      <c r="A32" t="s">
        <v>1661</v>
      </c>
      <c r="B32" s="2">
        <v>42704</v>
      </c>
      <c r="C32" t="s">
        <v>1662</v>
      </c>
      <c r="D32">
        <v>1</v>
      </c>
      <c r="E32" s="1" t="s">
        <v>1663</v>
      </c>
      <c r="F32" s="3">
        <v>84560.639999999999</v>
      </c>
      <c r="G32" s="1"/>
      <c r="I32" s="3">
        <f t="shared" si="0"/>
        <v>528504</v>
      </c>
      <c r="J32" s="3">
        <f t="shared" si="1"/>
        <v>613064.64</v>
      </c>
      <c r="K32" s="13" t="s">
        <v>1697</v>
      </c>
    </row>
    <row r="33" spans="1:11">
      <c r="A33" t="s">
        <v>1664</v>
      </c>
      <c r="B33" s="2">
        <v>42704</v>
      </c>
      <c r="C33" t="s">
        <v>1665</v>
      </c>
      <c r="D33">
        <v>1</v>
      </c>
      <c r="E33" s="1" t="s">
        <v>1666</v>
      </c>
      <c r="F33" s="3">
        <v>44120.67</v>
      </c>
      <c r="G33" s="1"/>
      <c r="I33" s="3">
        <f t="shared" si="0"/>
        <v>275754.1875</v>
      </c>
      <c r="J33" s="3">
        <f t="shared" si="1"/>
        <v>319874.85749999998</v>
      </c>
      <c r="K33" s="13" t="s">
        <v>1683</v>
      </c>
    </row>
    <row r="34" spans="1:11">
      <c r="A34" t="s">
        <v>1667</v>
      </c>
      <c r="B34" s="2">
        <v>42704</v>
      </c>
      <c r="C34" t="s">
        <v>1668</v>
      </c>
      <c r="D34">
        <v>1</v>
      </c>
      <c r="E34" s="1" t="s">
        <v>346</v>
      </c>
      <c r="F34" s="6">
        <v>50708.03</v>
      </c>
      <c r="G34" s="1"/>
      <c r="I34" s="3">
        <f t="shared" si="0"/>
        <v>316925.1875</v>
      </c>
      <c r="J34" s="3">
        <f t="shared" si="1"/>
        <v>367633.21750000003</v>
      </c>
      <c r="K34" s="3" t="s">
        <v>1698</v>
      </c>
    </row>
    <row r="35" spans="1:11">
      <c r="A35" t="s">
        <v>1669</v>
      </c>
      <c r="B35" s="2">
        <v>42704</v>
      </c>
      <c r="C35" t="s">
        <v>1668</v>
      </c>
      <c r="D35">
        <v>1</v>
      </c>
      <c r="E35" s="1" t="s">
        <v>1670</v>
      </c>
      <c r="F35" s="3">
        <v>50708.03</v>
      </c>
      <c r="G35" s="1"/>
      <c r="I35" s="3">
        <f t="shared" si="0"/>
        <v>316925.1875</v>
      </c>
      <c r="J35" s="3">
        <f t="shared" si="1"/>
        <v>367633.21750000003</v>
      </c>
      <c r="K35" s="13" t="s">
        <v>1682</v>
      </c>
    </row>
  </sheetData>
  <autoFilter ref="B7:K35"/>
  <sortState ref="A1:A448">
    <sortCondition ref="A1"/>
  </sortState>
  <mergeCells count="3">
    <mergeCell ref="E2:F2"/>
    <mergeCell ref="E3:F3"/>
    <mergeCell ref="E4:F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80"/>
  <sheetViews>
    <sheetView tabSelected="1" topLeftCell="C61" workbookViewId="0">
      <selection activeCell="L63" sqref="L63"/>
    </sheetView>
  </sheetViews>
  <sheetFormatPr baseColWidth="10" defaultRowHeight="15"/>
  <cols>
    <col min="4" max="4" width="23.5703125" bestFit="1" customWidth="1"/>
    <col min="5" max="5" width="37.140625" bestFit="1" customWidth="1"/>
    <col min="6" max="6" width="12" bestFit="1" customWidth="1"/>
    <col min="8" max="8" width="13.85546875" bestFit="1" customWidth="1"/>
    <col min="11" max="11" width="33.57031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>
      <c r="A2" s="1"/>
      <c r="B2" s="1"/>
      <c r="C2" s="1"/>
      <c r="D2" s="1"/>
      <c r="E2" s="42" t="s">
        <v>188</v>
      </c>
      <c r="F2" s="42"/>
      <c r="G2" s="1"/>
      <c r="H2" s="1"/>
      <c r="I2" s="1"/>
      <c r="J2" s="1"/>
      <c r="K2" s="1"/>
    </row>
    <row r="3" spans="1:12">
      <c r="A3" s="1"/>
      <c r="B3" s="1"/>
      <c r="C3" s="1"/>
      <c r="D3" s="1"/>
      <c r="E3" s="42" t="s">
        <v>189</v>
      </c>
      <c r="F3" s="42"/>
      <c r="G3" s="1"/>
      <c r="H3" s="1"/>
      <c r="I3" s="1"/>
      <c r="J3" s="1"/>
      <c r="K3" s="1"/>
    </row>
    <row r="4" spans="1:12">
      <c r="A4" s="1"/>
      <c r="B4" s="1"/>
      <c r="C4" s="1"/>
      <c r="D4" s="1"/>
      <c r="E4" s="50" t="s">
        <v>1702</v>
      </c>
      <c r="F4" s="50"/>
      <c r="G4" s="1"/>
      <c r="H4" s="1"/>
      <c r="I4" s="1"/>
      <c r="J4" s="1"/>
      <c r="K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>
      <c r="A7" s="7" t="s">
        <v>180</v>
      </c>
      <c r="B7" s="7" t="s">
        <v>181</v>
      </c>
      <c r="C7" s="7" t="s">
        <v>182</v>
      </c>
      <c r="D7" s="7" t="s">
        <v>183</v>
      </c>
      <c r="E7" s="7" t="s">
        <v>184</v>
      </c>
      <c r="F7" s="7" t="s">
        <v>185</v>
      </c>
      <c r="G7" s="7" t="s">
        <v>186</v>
      </c>
      <c r="H7" s="7" t="s">
        <v>187</v>
      </c>
      <c r="I7" s="7" t="s">
        <v>1140</v>
      </c>
      <c r="J7" s="7" t="s">
        <v>1141</v>
      </c>
      <c r="K7" s="7" t="s">
        <v>1142</v>
      </c>
    </row>
    <row r="8" spans="1:12">
      <c r="A8" s="44" t="s">
        <v>1703</v>
      </c>
      <c r="B8" s="45">
        <v>42705</v>
      </c>
      <c r="C8" s="44" t="s">
        <v>1668</v>
      </c>
      <c r="D8" s="44" t="s">
        <v>8</v>
      </c>
      <c r="E8" s="44" t="s">
        <v>346</v>
      </c>
      <c r="F8" s="44"/>
      <c r="G8" s="6">
        <v>50708.03</v>
      </c>
      <c r="H8" s="46"/>
      <c r="I8" s="46"/>
      <c r="J8" s="46"/>
    </row>
    <row r="9" spans="1:12">
      <c r="A9" s="44" t="s">
        <v>468</v>
      </c>
      <c r="B9" s="45">
        <v>42706</v>
      </c>
      <c r="C9" s="44" t="s">
        <v>1704</v>
      </c>
      <c r="D9" s="44" t="s">
        <v>2</v>
      </c>
      <c r="E9" s="44" t="s">
        <v>1705</v>
      </c>
      <c r="F9" s="46">
        <v>44531.360000000001</v>
      </c>
      <c r="G9" s="44"/>
      <c r="H9" s="44"/>
      <c r="I9" s="46">
        <f t="shared" ref="I9:I72" si="0">+F9/0.16</f>
        <v>278321</v>
      </c>
      <c r="J9" s="46">
        <f t="shared" ref="J9:J72" si="1">+I9+F9</f>
        <v>322852.36</v>
      </c>
      <c r="K9" s="18" t="s">
        <v>1876</v>
      </c>
    </row>
    <row r="10" spans="1:12">
      <c r="A10" s="44" t="s">
        <v>1706</v>
      </c>
      <c r="B10" s="45">
        <v>42710</v>
      </c>
      <c r="C10" s="44" t="s">
        <v>1707</v>
      </c>
      <c r="D10" s="44" t="s">
        <v>2</v>
      </c>
      <c r="E10" s="44" t="s">
        <v>1708</v>
      </c>
      <c r="F10" s="6">
        <v>39988.5</v>
      </c>
      <c r="G10" s="44"/>
      <c r="H10" s="44"/>
      <c r="I10" s="46"/>
      <c r="J10" s="46"/>
    </row>
    <row r="11" spans="1:12">
      <c r="A11" s="44" t="s">
        <v>1709</v>
      </c>
      <c r="B11" s="45">
        <v>42710</v>
      </c>
      <c r="C11" s="44" t="s">
        <v>1710</v>
      </c>
      <c r="D11" s="44" t="s">
        <v>2</v>
      </c>
      <c r="E11" s="44" t="s">
        <v>215</v>
      </c>
      <c r="F11" s="6">
        <v>44120.49</v>
      </c>
      <c r="G11" s="44"/>
      <c r="H11" s="44"/>
      <c r="I11" s="46">
        <f t="shared" si="0"/>
        <v>275753.0625</v>
      </c>
      <c r="J11" s="46">
        <f t="shared" si="1"/>
        <v>319873.55249999999</v>
      </c>
      <c r="K11" s="4" t="s">
        <v>1906</v>
      </c>
      <c r="L11" s="4"/>
    </row>
    <row r="12" spans="1:12">
      <c r="A12" s="44" t="s">
        <v>1711</v>
      </c>
      <c r="B12" s="45">
        <v>42710</v>
      </c>
      <c r="C12" s="44" t="s">
        <v>1712</v>
      </c>
      <c r="D12" s="44" t="s">
        <v>2</v>
      </c>
      <c r="E12" s="44" t="s">
        <v>738</v>
      </c>
      <c r="F12" s="46">
        <v>28462.52</v>
      </c>
      <c r="G12" s="44"/>
      <c r="H12" s="44"/>
      <c r="I12" s="46">
        <f t="shared" si="0"/>
        <v>177890.75</v>
      </c>
      <c r="J12" s="46">
        <f t="shared" si="1"/>
        <v>206353.27</v>
      </c>
      <c r="K12" s="18" t="s">
        <v>1855</v>
      </c>
    </row>
    <row r="13" spans="1:12">
      <c r="A13" s="44" t="s">
        <v>1713</v>
      </c>
      <c r="B13" s="45">
        <v>42711</v>
      </c>
      <c r="C13" s="44" t="s">
        <v>1707</v>
      </c>
      <c r="D13" s="44" t="s">
        <v>8</v>
      </c>
      <c r="E13" s="44" t="s">
        <v>1708</v>
      </c>
      <c r="F13" s="44"/>
      <c r="G13" s="6">
        <v>39988.5</v>
      </c>
      <c r="H13" s="46"/>
      <c r="I13" s="46"/>
      <c r="J13" s="46"/>
    </row>
    <row r="14" spans="1:12">
      <c r="A14" s="44" t="s">
        <v>1714</v>
      </c>
      <c r="B14" s="45">
        <v>42711</v>
      </c>
      <c r="C14" s="44" t="s">
        <v>1715</v>
      </c>
      <c r="D14" s="44" t="s">
        <v>2</v>
      </c>
      <c r="E14" s="44" t="s">
        <v>763</v>
      </c>
      <c r="F14" s="46">
        <v>39988.5</v>
      </c>
      <c r="G14" s="44"/>
      <c r="H14" s="44"/>
      <c r="I14" s="46">
        <f t="shared" si="0"/>
        <v>249928.125</v>
      </c>
      <c r="J14" s="46">
        <f t="shared" si="1"/>
        <v>289916.625</v>
      </c>
      <c r="K14" s="13" t="s">
        <v>1884</v>
      </c>
    </row>
    <row r="15" spans="1:12">
      <c r="A15" s="44" t="s">
        <v>1716</v>
      </c>
      <c r="B15" s="45">
        <v>42712</v>
      </c>
      <c r="C15" s="44" t="s">
        <v>1717</v>
      </c>
      <c r="D15" s="44" t="s">
        <v>2</v>
      </c>
      <c r="E15" s="44" t="s">
        <v>1718</v>
      </c>
      <c r="F15" s="47">
        <v>28140.09</v>
      </c>
      <c r="G15" s="44"/>
      <c r="H15" s="44"/>
      <c r="I15" s="46">
        <f t="shared" si="0"/>
        <v>175875.5625</v>
      </c>
      <c r="J15" s="46">
        <f t="shared" si="1"/>
        <v>204015.6525</v>
      </c>
      <c r="K15" s="18" t="s">
        <v>1859</v>
      </c>
    </row>
    <row r="16" spans="1:12">
      <c r="A16" s="44" t="s">
        <v>1719</v>
      </c>
      <c r="B16" s="45">
        <v>42712</v>
      </c>
      <c r="C16" s="44" t="s">
        <v>1720</v>
      </c>
      <c r="D16" s="44" t="s">
        <v>2</v>
      </c>
      <c r="E16" s="44" t="s">
        <v>1721</v>
      </c>
      <c r="F16" s="46">
        <v>88203.18</v>
      </c>
      <c r="G16" s="44"/>
      <c r="H16" s="44"/>
      <c r="I16" s="46">
        <f t="shared" si="0"/>
        <v>551269.875</v>
      </c>
      <c r="J16" s="46">
        <f t="shared" si="1"/>
        <v>639473.05499999993</v>
      </c>
      <c r="K16" s="13" t="s">
        <v>1881</v>
      </c>
    </row>
    <row r="17" spans="1:11">
      <c r="A17" s="44" t="s">
        <v>1722</v>
      </c>
      <c r="B17" s="45">
        <v>42713</v>
      </c>
      <c r="C17" s="44" t="s">
        <v>1723</v>
      </c>
      <c r="D17" s="44" t="s">
        <v>2</v>
      </c>
      <c r="E17" s="44" t="s">
        <v>1724</v>
      </c>
      <c r="F17" s="6">
        <v>28760.07</v>
      </c>
      <c r="G17" s="44"/>
      <c r="H17" s="44"/>
      <c r="I17" s="46"/>
      <c r="J17" s="46"/>
    </row>
    <row r="18" spans="1:11">
      <c r="A18" s="44" t="s">
        <v>1725</v>
      </c>
      <c r="B18" s="45">
        <v>42713</v>
      </c>
      <c r="C18" s="44" t="s">
        <v>1723</v>
      </c>
      <c r="D18" s="44" t="s">
        <v>8</v>
      </c>
      <c r="E18" s="44" t="s">
        <v>1724</v>
      </c>
      <c r="F18" s="44"/>
      <c r="G18" s="6">
        <v>28760.07</v>
      </c>
      <c r="H18" s="46"/>
      <c r="I18" s="46"/>
      <c r="J18" s="46"/>
    </row>
    <row r="19" spans="1:11">
      <c r="A19" s="44" t="s">
        <v>1726</v>
      </c>
      <c r="B19" s="45">
        <v>42713</v>
      </c>
      <c r="C19" s="44" t="s">
        <v>1723</v>
      </c>
      <c r="D19" s="44" t="s">
        <v>2</v>
      </c>
      <c r="E19" s="44" t="s">
        <v>40</v>
      </c>
      <c r="F19" s="46">
        <v>28760.49</v>
      </c>
      <c r="G19" s="44"/>
      <c r="H19" s="44"/>
      <c r="I19" s="46">
        <f t="shared" si="0"/>
        <v>179753.0625</v>
      </c>
      <c r="J19" s="46">
        <f t="shared" si="1"/>
        <v>208513.55249999999</v>
      </c>
      <c r="K19" s="18" t="s">
        <v>1869</v>
      </c>
    </row>
    <row r="20" spans="1:11">
      <c r="A20" s="44" t="s">
        <v>1727</v>
      </c>
      <c r="B20" s="45">
        <v>42713</v>
      </c>
      <c r="C20" s="44" t="s">
        <v>1728</v>
      </c>
      <c r="D20" s="44" t="s">
        <v>2</v>
      </c>
      <c r="E20" s="44" t="s">
        <v>1729</v>
      </c>
      <c r="F20" s="46">
        <v>33064.57</v>
      </c>
      <c r="G20" s="44"/>
      <c r="H20" s="44"/>
      <c r="I20" s="46">
        <f t="shared" si="0"/>
        <v>206653.5625</v>
      </c>
      <c r="J20" s="46">
        <f t="shared" si="1"/>
        <v>239718.13250000001</v>
      </c>
      <c r="K20" s="13" t="s">
        <v>1879</v>
      </c>
    </row>
    <row r="21" spans="1:11">
      <c r="A21" s="44" t="s">
        <v>1730</v>
      </c>
      <c r="B21" s="45">
        <v>42713</v>
      </c>
      <c r="C21" s="44" t="s">
        <v>1731</v>
      </c>
      <c r="D21" s="44" t="s">
        <v>2</v>
      </c>
      <c r="E21" s="44" t="s">
        <v>15</v>
      </c>
      <c r="F21" s="46">
        <v>33064.57</v>
      </c>
      <c r="G21" s="44"/>
      <c r="H21" s="44"/>
      <c r="I21" s="46">
        <f t="shared" si="0"/>
        <v>206653.5625</v>
      </c>
      <c r="J21" s="46">
        <f t="shared" si="1"/>
        <v>239718.13250000001</v>
      </c>
      <c r="K21" s="13" t="s">
        <v>1880</v>
      </c>
    </row>
    <row r="22" spans="1:11">
      <c r="A22" s="44" t="s">
        <v>1732</v>
      </c>
      <c r="B22" s="45">
        <v>42714</v>
      </c>
      <c r="C22" s="44" t="s">
        <v>1733</v>
      </c>
      <c r="D22" s="44" t="s">
        <v>2</v>
      </c>
      <c r="E22" s="44" t="s">
        <v>1734</v>
      </c>
      <c r="F22" s="6">
        <v>41344.589999999997</v>
      </c>
      <c r="G22" s="44"/>
      <c r="H22" s="44"/>
      <c r="I22" s="46"/>
      <c r="J22" s="46"/>
    </row>
    <row r="23" spans="1:11">
      <c r="A23" s="44" t="s">
        <v>1735</v>
      </c>
      <c r="B23" s="45">
        <v>42714</v>
      </c>
      <c r="C23" s="44" t="s">
        <v>1733</v>
      </c>
      <c r="D23" s="44" t="s">
        <v>8</v>
      </c>
      <c r="E23" s="44" t="s">
        <v>1734</v>
      </c>
      <c r="F23" s="44"/>
      <c r="G23" s="6">
        <v>41344.589999999997</v>
      </c>
      <c r="H23" s="46"/>
      <c r="I23" s="46"/>
      <c r="J23" s="46"/>
    </row>
    <row r="24" spans="1:11">
      <c r="A24" s="44" t="s">
        <v>1736</v>
      </c>
      <c r="B24" s="45">
        <v>42714</v>
      </c>
      <c r="C24" s="44" t="s">
        <v>1733</v>
      </c>
      <c r="D24" s="44" t="s">
        <v>2</v>
      </c>
      <c r="E24" s="44" t="s">
        <v>1318</v>
      </c>
      <c r="F24" s="6">
        <v>41344.589999999997</v>
      </c>
      <c r="G24" s="44"/>
      <c r="H24" s="44"/>
      <c r="I24" s="46"/>
      <c r="J24" s="46"/>
    </row>
    <row r="25" spans="1:11">
      <c r="A25" s="44" t="s">
        <v>1737</v>
      </c>
      <c r="B25" s="45">
        <v>42714</v>
      </c>
      <c r="C25" s="44" t="s">
        <v>1738</v>
      </c>
      <c r="D25" s="44" t="s">
        <v>2</v>
      </c>
      <c r="E25" s="44" t="s">
        <v>1739</v>
      </c>
      <c r="F25" s="46">
        <v>28147.9</v>
      </c>
      <c r="G25" s="44"/>
      <c r="H25" s="44"/>
      <c r="I25" s="46">
        <f t="shared" si="0"/>
        <v>175924.375</v>
      </c>
      <c r="J25" s="46">
        <f t="shared" si="1"/>
        <v>204072.27499999999</v>
      </c>
      <c r="K25" s="13" t="s">
        <v>1851</v>
      </c>
    </row>
    <row r="26" spans="1:11">
      <c r="A26" s="44" t="s">
        <v>1740</v>
      </c>
      <c r="B26" s="45">
        <v>42716</v>
      </c>
      <c r="C26" s="44" t="s">
        <v>1741</v>
      </c>
      <c r="D26" s="44" t="s">
        <v>2</v>
      </c>
      <c r="E26" s="44" t="s">
        <v>1742</v>
      </c>
      <c r="F26" s="46">
        <v>31850.01</v>
      </c>
      <c r="G26" s="44"/>
      <c r="H26" s="44"/>
      <c r="I26" s="46">
        <f t="shared" si="0"/>
        <v>199062.5625</v>
      </c>
      <c r="J26" s="46">
        <f t="shared" si="1"/>
        <v>230912.57250000001</v>
      </c>
      <c r="K26" s="44" t="s">
        <v>1886</v>
      </c>
    </row>
    <row r="27" spans="1:11">
      <c r="A27" s="44" t="s">
        <v>1743</v>
      </c>
      <c r="B27" s="45">
        <v>42716</v>
      </c>
      <c r="C27" s="44" t="s">
        <v>1744</v>
      </c>
      <c r="D27" s="44" t="s">
        <v>2</v>
      </c>
      <c r="E27" s="44" t="s">
        <v>1745</v>
      </c>
      <c r="F27" s="47">
        <v>32052.880000000001</v>
      </c>
      <c r="G27" s="44"/>
      <c r="H27" s="44"/>
      <c r="I27" s="46">
        <f t="shared" si="0"/>
        <v>200330.5</v>
      </c>
      <c r="J27" s="46">
        <f t="shared" si="1"/>
        <v>232383.38</v>
      </c>
      <c r="K27" s="13" t="s">
        <v>1883</v>
      </c>
    </row>
    <row r="28" spans="1:11">
      <c r="A28" s="44" t="s">
        <v>1746</v>
      </c>
      <c r="B28" s="45">
        <v>42717</v>
      </c>
      <c r="C28" s="44" t="s">
        <v>1747</v>
      </c>
      <c r="D28" s="44" t="s">
        <v>2</v>
      </c>
      <c r="E28" s="44" t="s">
        <v>787</v>
      </c>
      <c r="F28" s="46">
        <v>27581.4</v>
      </c>
      <c r="G28" s="44"/>
      <c r="H28" s="44"/>
      <c r="I28" s="46">
        <f t="shared" si="0"/>
        <v>172383.75</v>
      </c>
      <c r="J28" s="46">
        <f t="shared" si="1"/>
        <v>199965.15</v>
      </c>
      <c r="K28" s="13" t="s">
        <v>1852</v>
      </c>
    </row>
    <row r="29" spans="1:11">
      <c r="A29" s="44" t="s">
        <v>1748</v>
      </c>
      <c r="B29" s="45">
        <v>42717</v>
      </c>
      <c r="C29" s="44" t="s">
        <v>1749</v>
      </c>
      <c r="D29" s="44" t="s">
        <v>2</v>
      </c>
      <c r="E29" s="44" t="s">
        <v>1750</v>
      </c>
      <c r="F29" s="46">
        <v>32052.880000000001</v>
      </c>
      <c r="G29" s="44"/>
      <c r="H29" s="44"/>
      <c r="I29" s="46">
        <f t="shared" si="0"/>
        <v>200330.5</v>
      </c>
      <c r="J29" s="46">
        <f t="shared" si="1"/>
        <v>232383.38</v>
      </c>
      <c r="K29" s="18" t="s">
        <v>1882</v>
      </c>
    </row>
    <row r="30" spans="1:11">
      <c r="A30" s="44" t="s">
        <v>1751</v>
      </c>
      <c r="B30" s="45">
        <v>42717</v>
      </c>
      <c r="C30" s="44" t="s">
        <v>1733</v>
      </c>
      <c r="D30" s="44" t="s">
        <v>8</v>
      </c>
      <c r="E30" s="44" t="s">
        <v>1318</v>
      </c>
      <c r="F30" s="44"/>
      <c r="G30" s="6">
        <v>41344.589999999997</v>
      </c>
      <c r="H30" s="46"/>
      <c r="I30" s="46"/>
      <c r="J30" s="46"/>
    </row>
    <row r="31" spans="1:11">
      <c r="A31" s="44" t="s">
        <v>1752</v>
      </c>
      <c r="B31" s="45">
        <v>42717</v>
      </c>
      <c r="C31" s="44" t="s">
        <v>1753</v>
      </c>
      <c r="D31" s="44" t="s">
        <v>2</v>
      </c>
      <c r="E31" s="44" t="s">
        <v>936</v>
      </c>
      <c r="F31" s="46">
        <v>41344.589999999997</v>
      </c>
      <c r="G31" s="44"/>
      <c r="H31" s="44"/>
      <c r="I31" s="46">
        <f t="shared" si="0"/>
        <v>258403.68749999997</v>
      </c>
      <c r="J31" s="46">
        <f t="shared" si="1"/>
        <v>299748.27749999997</v>
      </c>
      <c r="K31" s="18" t="s">
        <v>1878</v>
      </c>
    </row>
    <row r="32" spans="1:11">
      <c r="A32" s="44" t="s">
        <v>1754</v>
      </c>
      <c r="B32" s="45">
        <v>42717</v>
      </c>
      <c r="C32" s="44" t="s">
        <v>1755</v>
      </c>
      <c r="D32" s="44" t="s">
        <v>2</v>
      </c>
      <c r="E32" s="44" t="s">
        <v>1756</v>
      </c>
      <c r="F32" s="46">
        <v>44515.32</v>
      </c>
      <c r="G32" s="44"/>
      <c r="H32" s="44"/>
      <c r="I32" s="46">
        <f t="shared" si="0"/>
        <v>278220.75</v>
      </c>
      <c r="J32" s="46">
        <f t="shared" si="1"/>
        <v>322736.07</v>
      </c>
      <c r="K32" s="18" t="s">
        <v>1867</v>
      </c>
    </row>
    <row r="33" spans="1:11">
      <c r="A33" s="44" t="s">
        <v>1757</v>
      </c>
      <c r="B33" s="45">
        <v>42717</v>
      </c>
      <c r="C33" s="44" t="s">
        <v>1758</v>
      </c>
      <c r="D33" s="44" t="s">
        <v>2</v>
      </c>
      <c r="E33" s="44" t="s">
        <v>1759</v>
      </c>
      <c r="F33" s="47">
        <v>44539.18</v>
      </c>
      <c r="G33" s="44"/>
      <c r="H33" s="44"/>
      <c r="I33" s="46">
        <f t="shared" si="0"/>
        <v>278369.875</v>
      </c>
      <c r="J33" s="46">
        <f t="shared" si="1"/>
        <v>322909.05499999999</v>
      </c>
      <c r="K33" s="18" t="s">
        <v>1864</v>
      </c>
    </row>
    <row r="34" spans="1:11">
      <c r="A34" s="44" t="s">
        <v>1760</v>
      </c>
      <c r="B34" s="45">
        <v>42717</v>
      </c>
      <c r="C34" s="44" t="s">
        <v>1761</v>
      </c>
      <c r="D34" s="44" t="s">
        <v>2</v>
      </c>
      <c r="E34" s="44" t="s">
        <v>804</v>
      </c>
      <c r="F34" s="46">
        <v>31869.62</v>
      </c>
      <c r="G34" s="44"/>
      <c r="H34" s="44"/>
      <c r="I34" s="46">
        <f t="shared" si="0"/>
        <v>199185.125</v>
      </c>
      <c r="J34" s="46">
        <f t="shared" si="1"/>
        <v>231054.745</v>
      </c>
      <c r="K34" s="13" t="s">
        <v>1856</v>
      </c>
    </row>
    <row r="35" spans="1:11">
      <c r="A35" s="44" t="s">
        <v>1762</v>
      </c>
      <c r="B35" s="45">
        <v>42718</v>
      </c>
      <c r="C35" s="44" t="s">
        <v>1763</v>
      </c>
      <c r="D35" s="44" t="s">
        <v>2</v>
      </c>
      <c r="E35" s="44" t="s">
        <v>132</v>
      </c>
      <c r="F35" s="47">
        <v>31850.01</v>
      </c>
      <c r="G35" s="44"/>
      <c r="H35" s="44"/>
      <c r="I35" s="46">
        <f t="shared" si="0"/>
        <v>199062.5625</v>
      </c>
      <c r="J35" s="46">
        <f t="shared" si="1"/>
        <v>230912.57250000001</v>
      </c>
      <c r="K35" s="13" t="s">
        <v>1860</v>
      </c>
    </row>
    <row r="36" spans="1:11">
      <c r="A36" s="44" t="s">
        <v>1077</v>
      </c>
      <c r="B36" s="45">
        <v>42718</v>
      </c>
      <c r="C36" s="44" t="s">
        <v>1764</v>
      </c>
      <c r="D36" s="44" t="s">
        <v>2</v>
      </c>
      <c r="E36" s="44" t="s">
        <v>1259</v>
      </c>
      <c r="F36" s="46">
        <v>28462.560000000001</v>
      </c>
      <c r="G36" s="44"/>
      <c r="H36" s="44"/>
      <c r="I36" s="46">
        <f t="shared" si="0"/>
        <v>177891</v>
      </c>
      <c r="J36" s="46">
        <f t="shared" si="1"/>
        <v>206353.56</v>
      </c>
      <c r="K36" s="18" t="s">
        <v>1870</v>
      </c>
    </row>
    <row r="37" spans="1:11">
      <c r="A37" s="44" t="s">
        <v>1765</v>
      </c>
      <c r="B37" s="45">
        <v>42720</v>
      </c>
      <c r="C37" s="44" t="s">
        <v>1766</v>
      </c>
      <c r="D37" s="44" t="s">
        <v>2</v>
      </c>
      <c r="E37" s="44" t="s">
        <v>1767</v>
      </c>
      <c r="F37" s="46">
        <v>70837.55</v>
      </c>
      <c r="G37" s="44"/>
      <c r="H37" s="44"/>
      <c r="I37" s="46">
        <f t="shared" si="0"/>
        <v>442734.6875</v>
      </c>
      <c r="J37" s="46">
        <f t="shared" si="1"/>
        <v>513572.23749999999</v>
      </c>
      <c r="K37" s="13" t="s">
        <v>1887</v>
      </c>
    </row>
    <row r="38" spans="1:11">
      <c r="A38" s="44" t="s">
        <v>1768</v>
      </c>
      <c r="B38" s="45">
        <v>42720</v>
      </c>
      <c r="C38" s="44" t="s">
        <v>1253</v>
      </c>
      <c r="D38" s="44" t="s">
        <v>8</v>
      </c>
      <c r="E38" s="44" t="s">
        <v>1254</v>
      </c>
      <c r="F38" s="44"/>
      <c r="G38" s="6">
        <v>59638.58</v>
      </c>
      <c r="H38" s="46"/>
      <c r="I38" s="46"/>
      <c r="J38" s="46"/>
    </row>
    <row r="39" spans="1:11">
      <c r="A39" s="44" t="s">
        <v>1769</v>
      </c>
      <c r="B39" s="45">
        <v>42720</v>
      </c>
      <c r="C39" s="44" t="s">
        <v>1770</v>
      </c>
      <c r="D39" s="44" t="s">
        <v>2</v>
      </c>
      <c r="E39" s="44" t="s">
        <v>1771</v>
      </c>
      <c r="F39" s="46">
        <v>27573.3</v>
      </c>
      <c r="G39" s="44"/>
      <c r="H39" s="44"/>
      <c r="I39" s="46">
        <f t="shared" si="0"/>
        <v>172333.125</v>
      </c>
      <c r="J39" s="46">
        <f t="shared" si="1"/>
        <v>199906.42499999999</v>
      </c>
      <c r="K39" s="18" t="s">
        <v>1857</v>
      </c>
    </row>
    <row r="40" spans="1:11">
      <c r="A40" s="44" t="s">
        <v>1772</v>
      </c>
      <c r="B40" s="45">
        <v>42721</v>
      </c>
      <c r="C40" s="44" t="s">
        <v>1773</v>
      </c>
      <c r="D40" s="44" t="s">
        <v>2</v>
      </c>
      <c r="E40" s="44" t="s">
        <v>763</v>
      </c>
      <c r="F40" s="46">
        <v>39988.5</v>
      </c>
      <c r="G40" s="44"/>
      <c r="H40" s="44"/>
      <c r="I40" s="46">
        <f t="shared" si="0"/>
        <v>249928.125</v>
      </c>
      <c r="J40" s="46">
        <f t="shared" si="1"/>
        <v>289916.625</v>
      </c>
      <c r="K40" s="13" t="s">
        <v>1885</v>
      </c>
    </row>
    <row r="41" spans="1:11">
      <c r="A41" s="44" t="s">
        <v>1774</v>
      </c>
      <c r="B41" s="45">
        <v>42723</v>
      </c>
      <c r="C41" s="44" t="s">
        <v>1775</v>
      </c>
      <c r="D41" s="44" t="s">
        <v>2</v>
      </c>
      <c r="E41" s="44" t="s">
        <v>1776</v>
      </c>
      <c r="F41" s="46">
        <v>88203.18</v>
      </c>
      <c r="G41" s="44"/>
      <c r="H41" s="44"/>
      <c r="I41" s="46">
        <f t="shared" si="0"/>
        <v>551269.875</v>
      </c>
      <c r="J41" s="46">
        <f t="shared" si="1"/>
        <v>639473.05499999993</v>
      </c>
      <c r="K41" s="18" t="s">
        <v>1875</v>
      </c>
    </row>
    <row r="42" spans="1:11">
      <c r="A42" s="44" t="s">
        <v>1104</v>
      </c>
      <c r="B42" s="45">
        <v>42724</v>
      </c>
      <c r="C42" s="44" t="s">
        <v>1777</v>
      </c>
      <c r="D42" s="44" t="s">
        <v>2</v>
      </c>
      <c r="E42" s="44" t="s">
        <v>804</v>
      </c>
      <c r="F42" s="46">
        <v>42146.07</v>
      </c>
      <c r="G42" s="44"/>
      <c r="H42" s="44"/>
      <c r="I42" s="46">
        <f t="shared" si="0"/>
        <v>263412.9375</v>
      </c>
      <c r="J42" s="46">
        <f t="shared" si="1"/>
        <v>305559.00750000001</v>
      </c>
      <c r="K42" s="18" t="s">
        <v>1858</v>
      </c>
    </row>
    <row r="43" spans="1:11">
      <c r="A43" s="44" t="s">
        <v>1778</v>
      </c>
      <c r="B43" s="45">
        <v>42725</v>
      </c>
      <c r="C43" s="44" t="s">
        <v>1779</v>
      </c>
      <c r="D43" s="44" t="s">
        <v>2</v>
      </c>
      <c r="E43" s="44" t="s">
        <v>1780</v>
      </c>
      <c r="F43" s="46">
        <v>31841.9</v>
      </c>
      <c r="G43" s="44"/>
      <c r="H43" s="44"/>
      <c r="I43" s="46">
        <f t="shared" si="0"/>
        <v>199011.875</v>
      </c>
      <c r="J43" s="46">
        <f t="shared" si="1"/>
        <v>230853.77499999999</v>
      </c>
      <c r="K43" s="48" t="s">
        <v>1872</v>
      </c>
    </row>
    <row r="44" spans="1:11">
      <c r="A44" s="44" t="s">
        <v>1781</v>
      </c>
      <c r="B44" s="45">
        <v>42725</v>
      </c>
      <c r="C44" s="44" t="s">
        <v>1782</v>
      </c>
      <c r="D44" s="44" t="s">
        <v>2</v>
      </c>
      <c r="E44" s="44" t="s">
        <v>97</v>
      </c>
      <c r="F44" s="46">
        <v>27573.3</v>
      </c>
      <c r="G44" s="44"/>
      <c r="H44" s="44"/>
      <c r="I44" s="46">
        <f t="shared" si="0"/>
        <v>172333.125</v>
      </c>
      <c r="J44" s="46">
        <f t="shared" si="1"/>
        <v>199906.42499999999</v>
      </c>
      <c r="K44" s="18" t="s">
        <v>1873</v>
      </c>
    </row>
    <row r="45" spans="1:11">
      <c r="A45" s="44" t="s">
        <v>1783</v>
      </c>
      <c r="B45" s="45">
        <v>42725</v>
      </c>
      <c r="C45" s="44" t="s">
        <v>1784</v>
      </c>
      <c r="D45" s="44" t="s">
        <v>2</v>
      </c>
      <c r="E45" s="44" t="s">
        <v>1785</v>
      </c>
      <c r="F45" s="6">
        <v>74215.08</v>
      </c>
      <c r="G45" s="44"/>
      <c r="H45" s="44"/>
      <c r="I45" s="46"/>
      <c r="J45" s="46"/>
    </row>
    <row r="46" spans="1:11">
      <c r="A46" s="44" t="s">
        <v>1786</v>
      </c>
      <c r="B46" s="45">
        <v>42725</v>
      </c>
      <c r="C46" s="44" t="s">
        <v>1784</v>
      </c>
      <c r="D46" s="44" t="s">
        <v>8</v>
      </c>
      <c r="E46" s="44" t="s">
        <v>1785</v>
      </c>
      <c r="F46" s="44"/>
      <c r="G46" s="6">
        <v>74215.08</v>
      </c>
      <c r="H46" s="46"/>
      <c r="I46" s="46"/>
      <c r="J46" s="46"/>
    </row>
    <row r="47" spans="1:11">
      <c r="A47" s="44" t="s">
        <v>1787</v>
      </c>
      <c r="B47" s="45">
        <v>42725</v>
      </c>
      <c r="C47" s="44" t="s">
        <v>1784</v>
      </c>
      <c r="D47" s="44" t="s">
        <v>2</v>
      </c>
      <c r="E47" s="44" t="s">
        <v>461</v>
      </c>
      <c r="F47" s="6">
        <v>74215.08</v>
      </c>
      <c r="G47" s="44"/>
      <c r="H47" s="44"/>
      <c r="I47" s="46"/>
      <c r="J47" s="46"/>
    </row>
    <row r="48" spans="1:11">
      <c r="A48" s="44" t="s">
        <v>287</v>
      </c>
      <c r="B48" s="45">
        <v>42725</v>
      </c>
      <c r="C48" s="44" t="s">
        <v>1788</v>
      </c>
      <c r="D48" s="44" t="s">
        <v>2</v>
      </c>
      <c r="E48" s="44" t="s">
        <v>1789</v>
      </c>
      <c r="F48" s="46">
        <v>47500.43</v>
      </c>
      <c r="G48" s="44"/>
      <c r="H48" s="44"/>
      <c r="I48" s="46">
        <f t="shared" si="0"/>
        <v>296877.6875</v>
      </c>
      <c r="J48" s="46">
        <f t="shared" si="1"/>
        <v>344378.11749999999</v>
      </c>
      <c r="K48" s="13" t="s">
        <v>1865</v>
      </c>
    </row>
    <row r="49" spans="1:12">
      <c r="A49" s="44" t="s">
        <v>1110</v>
      </c>
      <c r="B49" s="45">
        <v>42725</v>
      </c>
      <c r="C49" s="44" t="s">
        <v>1790</v>
      </c>
      <c r="D49" s="44" t="s">
        <v>2</v>
      </c>
      <c r="E49" s="44" t="s">
        <v>1791</v>
      </c>
      <c r="F49" s="46">
        <v>39988.5</v>
      </c>
      <c r="G49" s="44"/>
      <c r="H49" s="44"/>
      <c r="I49" s="46">
        <f t="shared" si="0"/>
        <v>249928.125</v>
      </c>
      <c r="J49" s="46">
        <f t="shared" si="1"/>
        <v>289916.625</v>
      </c>
      <c r="K49" s="18" t="s">
        <v>1861</v>
      </c>
    </row>
    <row r="50" spans="1:12">
      <c r="A50" s="44" t="s">
        <v>1792</v>
      </c>
      <c r="B50" s="45">
        <v>42725</v>
      </c>
      <c r="C50" s="44" t="s">
        <v>1793</v>
      </c>
      <c r="D50" s="44" t="s">
        <v>2</v>
      </c>
      <c r="E50" s="44" t="s">
        <v>1794</v>
      </c>
      <c r="F50" s="6">
        <v>42146.07</v>
      </c>
      <c r="G50" s="44"/>
      <c r="H50" s="44"/>
      <c r="I50" s="46"/>
      <c r="J50" s="46"/>
    </row>
    <row r="51" spans="1:12">
      <c r="A51" s="44" t="s">
        <v>1795</v>
      </c>
      <c r="B51" s="45">
        <v>42725</v>
      </c>
      <c r="C51" s="44" t="s">
        <v>1796</v>
      </c>
      <c r="D51" s="44" t="s">
        <v>2</v>
      </c>
      <c r="E51" s="44" t="s">
        <v>461</v>
      </c>
      <c r="F51" s="46">
        <v>42146.21</v>
      </c>
      <c r="G51" s="44"/>
      <c r="H51" s="44"/>
      <c r="I51" s="46">
        <f t="shared" si="0"/>
        <v>263413.8125</v>
      </c>
      <c r="J51" s="46">
        <f t="shared" si="1"/>
        <v>305560.02250000002</v>
      </c>
      <c r="K51" s="18" t="s">
        <v>1854</v>
      </c>
    </row>
    <row r="52" spans="1:12">
      <c r="A52" s="44" t="s">
        <v>754</v>
      </c>
      <c r="B52" s="45">
        <v>42725</v>
      </c>
      <c r="C52" s="44" t="s">
        <v>1797</v>
      </c>
      <c r="D52" s="44" t="s">
        <v>2</v>
      </c>
      <c r="E52" s="44" t="s">
        <v>276</v>
      </c>
      <c r="F52" s="6">
        <v>42146.07</v>
      </c>
      <c r="G52" s="44"/>
      <c r="H52" s="44"/>
      <c r="I52" s="46">
        <f t="shared" si="0"/>
        <v>263412.9375</v>
      </c>
      <c r="J52" s="46">
        <f t="shared" si="1"/>
        <v>305559.00750000001</v>
      </c>
    </row>
    <row r="53" spans="1:12">
      <c r="A53" s="44" t="s">
        <v>135</v>
      </c>
      <c r="B53" s="45">
        <v>42725</v>
      </c>
      <c r="C53" s="44" t="s">
        <v>1798</v>
      </c>
      <c r="D53" s="44" t="s">
        <v>2</v>
      </c>
      <c r="E53" s="44" t="s">
        <v>1799</v>
      </c>
      <c r="F53" s="46">
        <v>42146.07</v>
      </c>
      <c r="G53" s="44"/>
      <c r="H53" s="44"/>
      <c r="I53" s="46">
        <f t="shared" si="0"/>
        <v>263412.9375</v>
      </c>
      <c r="J53" s="46">
        <f t="shared" si="1"/>
        <v>305559.00750000001</v>
      </c>
      <c r="K53" s="17" t="s">
        <v>1892</v>
      </c>
      <c r="L53" s="4" t="s">
        <v>1889</v>
      </c>
    </row>
    <row r="54" spans="1:12">
      <c r="A54" s="44" t="s">
        <v>1800</v>
      </c>
      <c r="B54" s="45">
        <v>42725</v>
      </c>
      <c r="C54" s="44" t="s">
        <v>1793</v>
      </c>
      <c r="D54" s="44" t="s">
        <v>8</v>
      </c>
      <c r="E54" s="44" t="s">
        <v>1794</v>
      </c>
      <c r="F54" s="44"/>
      <c r="G54" s="6">
        <v>42146.07</v>
      </c>
      <c r="H54" s="46"/>
      <c r="I54" s="46"/>
      <c r="J54" s="46"/>
    </row>
    <row r="55" spans="1:12">
      <c r="A55" s="44" t="s">
        <v>1801</v>
      </c>
      <c r="B55" s="45">
        <v>42726</v>
      </c>
      <c r="C55" s="44" t="s">
        <v>1802</v>
      </c>
      <c r="D55" s="44" t="s">
        <v>2</v>
      </c>
      <c r="E55" s="44" t="s">
        <v>1803</v>
      </c>
      <c r="F55" s="46">
        <v>28760.49</v>
      </c>
      <c r="G55" s="44"/>
      <c r="H55" s="44"/>
      <c r="I55" s="46">
        <f t="shared" si="0"/>
        <v>179753.0625</v>
      </c>
      <c r="J55" s="46">
        <f t="shared" si="1"/>
        <v>208513.55249999999</v>
      </c>
      <c r="K55" s="13" t="s">
        <v>1877</v>
      </c>
    </row>
    <row r="56" spans="1:12">
      <c r="A56" s="44" t="s">
        <v>1804</v>
      </c>
      <c r="B56" s="45">
        <v>42726</v>
      </c>
      <c r="C56" s="44" t="s">
        <v>1805</v>
      </c>
      <c r="D56" s="44" t="s">
        <v>2</v>
      </c>
      <c r="E56" s="44" t="s">
        <v>1806</v>
      </c>
      <c r="F56" s="46">
        <v>33064.57</v>
      </c>
      <c r="G56" s="44"/>
      <c r="H56" s="44"/>
      <c r="I56" s="46">
        <f t="shared" si="0"/>
        <v>206653.5625</v>
      </c>
      <c r="J56" s="46">
        <f t="shared" si="1"/>
        <v>239718.13250000001</v>
      </c>
      <c r="K56" s="13" t="s">
        <v>1866</v>
      </c>
    </row>
    <row r="57" spans="1:12">
      <c r="A57" s="44" t="s">
        <v>302</v>
      </c>
      <c r="B57" s="45">
        <v>42727</v>
      </c>
      <c r="C57" s="44" t="s">
        <v>1807</v>
      </c>
      <c r="D57" s="44" t="s">
        <v>2</v>
      </c>
      <c r="E57" s="44" t="s">
        <v>1808</v>
      </c>
      <c r="F57" s="46">
        <v>47500.43</v>
      </c>
      <c r="G57" s="44"/>
      <c r="H57" s="44"/>
      <c r="I57" s="46">
        <f t="shared" si="0"/>
        <v>296877.6875</v>
      </c>
      <c r="J57" s="46">
        <f t="shared" si="1"/>
        <v>344378.11749999999</v>
      </c>
      <c r="K57" s="18" t="s">
        <v>1874</v>
      </c>
    </row>
    <row r="58" spans="1:12">
      <c r="A58" s="44" t="s">
        <v>1809</v>
      </c>
      <c r="B58" s="45">
        <v>42727</v>
      </c>
      <c r="C58" s="44" t="s">
        <v>1810</v>
      </c>
      <c r="D58" s="44" t="s">
        <v>2</v>
      </c>
      <c r="E58" s="44" t="s">
        <v>1811</v>
      </c>
      <c r="F58" s="46">
        <v>28139.8</v>
      </c>
      <c r="G58" s="44"/>
      <c r="H58" s="44"/>
      <c r="I58" s="46">
        <f t="shared" si="0"/>
        <v>175873.75</v>
      </c>
      <c r="J58" s="46">
        <f t="shared" si="1"/>
        <v>204013.55</v>
      </c>
      <c r="K58" s="13" t="s">
        <v>1891</v>
      </c>
    </row>
    <row r="59" spans="1:12">
      <c r="A59" s="44" t="s">
        <v>1812</v>
      </c>
      <c r="B59" s="45">
        <v>42727</v>
      </c>
      <c r="C59" s="44" t="s">
        <v>1797</v>
      </c>
      <c r="D59" s="44" t="s">
        <v>8</v>
      </c>
      <c r="E59" s="44" t="s">
        <v>276</v>
      </c>
      <c r="F59" s="44"/>
      <c r="G59" s="6">
        <v>42146.07</v>
      </c>
      <c r="H59" s="46"/>
      <c r="I59" s="46"/>
      <c r="J59" s="46"/>
    </row>
    <row r="60" spans="1:12">
      <c r="A60" s="44" t="s">
        <v>1813</v>
      </c>
      <c r="B60" s="45">
        <v>42727</v>
      </c>
      <c r="C60" s="44" t="s">
        <v>1814</v>
      </c>
      <c r="D60" s="44" t="s">
        <v>2</v>
      </c>
      <c r="E60" s="44" t="s">
        <v>1815</v>
      </c>
      <c r="F60" s="47">
        <v>57358.97</v>
      </c>
      <c r="G60" s="44"/>
      <c r="H60" s="44"/>
      <c r="I60" s="46">
        <f t="shared" si="0"/>
        <v>358493.5625</v>
      </c>
      <c r="J60" s="46">
        <f t="shared" si="1"/>
        <v>415852.53249999997</v>
      </c>
      <c r="K60" s="13" t="s">
        <v>1853</v>
      </c>
    </row>
    <row r="61" spans="1:12">
      <c r="A61" s="44" t="s">
        <v>1816</v>
      </c>
      <c r="B61" s="45">
        <v>42727</v>
      </c>
      <c r="C61" s="44" t="s">
        <v>1817</v>
      </c>
      <c r="D61" s="44" t="s">
        <v>2</v>
      </c>
      <c r="E61" s="44" t="s">
        <v>1818</v>
      </c>
      <c r="F61" s="46">
        <v>39988.42</v>
      </c>
      <c r="G61" s="44"/>
      <c r="H61" s="44"/>
      <c r="I61" s="46">
        <f t="shared" si="0"/>
        <v>249927.62499999997</v>
      </c>
      <c r="J61" s="46">
        <f t="shared" si="1"/>
        <v>289916.04499999998</v>
      </c>
      <c r="K61" s="13" t="s">
        <v>1894</v>
      </c>
    </row>
    <row r="62" spans="1:12">
      <c r="A62" s="44" t="s">
        <v>1819</v>
      </c>
      <c r="B62" s="45">
        <v>42730</v>
      </c>
      <c r="C62" s="44" t="s">
        <v>1820</v>
      </c>
      <c r="D62" s="44" t="s">
        <v>2</v>
      </c>
      <c r="E62" s="44" t="s">
        <v>1821</v>
      </c>
      <c r="F62" s="46">
        <v>25087.78</v>
      </c>
      <c r="G62" s="44"/>
      <c r="H62" s="44"/>
      <c r="I62" s="46">
        <f t="shared" si="0"/>
        <v>156798.625</v>
      </c>
      <c r="J62" s="46">
        <f t="shared" si="1"/>
        <v>181886.405</v>
      </c>
      <c r="K62" s="13" t="s">
        <v>1871</v>
      </c>
    </row>
    <row r="63" spans="1:12">
      <c r="A63" s="44" t="s">
        <v>1822</v>
      </c>
      <c r="B63" s="45">
        <v>42730</v>
      </c>
      <c r="C63" s="44" t="s">
        <v>1823</v>
      </c>
      <c r="D63" s="44" t="s">
        <v>2</v>
      </c>
      <c r="E63" s="44" t="s">
        <v>1824</v>
      </c>
      <c r="F63" s="46">
        <v>28139.8</v>
      </c>
      <c r="G63" s="44"/>
      <c r="H63" s="44"/>
      <c r="I63" s="46">
        <f t="shared" si="0"/>
        <v>175873.75</v>
      </c>
      <c r="J63" s="46">
        <f t="shared" si="1"/>
        <v>204013.55</v>
      </c>
      <c r="K63" s="13" t="s">
        <v>1896</v>
      </c>
    </row>
    <row r="64" spans="1:12">
      <c r="A64" s="44" t="s">
        <v>1825</v>
      </c>
      <c r="B64" s="45">
        <v>42730</v>
      </c>
      <c r="C64" s="44" t="s">
        <v>1826</v>
      </c>
      <c r="D64" s="44" t="s">
        <v>2</v>
      </c>
      <c r="E64" s="44" t="s">
        <v>1827</v>
      </c>
      <c r="F64" s="6">
        <v>39988.5</v>
      </c>
      <c r="G64" s="44"/>
      <c r="H64" s="44"/>
      <c r="I64" s="46"/>
      <c r="J64" s="46"/>
    </row>
    <row r="65" spans="1:12">
      <c r="A65" s="44" t="s">
        <v>563</v>
      </c>
      <c r="B65" s="45">
        <v>42731</v>
      </c>
      <c r="C65" s="44" t="s">
        <v>1826</v>
      </c>
      <c r="D65" s="44" t="s">
        <v>8</v>
      </c>
      <c r="E65" s="44" t="s">
        <v>1827</v>
      </c>
      <c r="F65" s="44"/>
      <c r="G65" s="6">
        <v>39988.5</v>
      </c>
      <c r="H65" s="46"/>
      <c r="I65" s="46"/>
      <c r="J65" s="46"/>
    </row>
    <row r="66" spans="1:12">
      <c r="A66" s="44" t="s">
        <v>1828</v>
      </c>
      <c r="B66" s="45">
        <v>42731</v>
      </c>
      <c r="C66" s="44" t="s">
        <v>1826</v>
      </c>
      <c r="D66" s="44" t="s">
        <v>2</v>
      </c>
      <c r="E66" s="44" t="s">
        <v>1829</v>
      </c>
      <c r="F66" s="46">
        <v>39988.5</v>
      </c>
      <c r="G66" s="44"/>
      <c r="H66" s="44"/>
      <c r="I66" s="46">
        <f t="shared" si="0"/>
        <v>249928.125</v>
      </c>
      <c r="J66" s="46">
        <f t="shared" si="1"/>
        <v>289916.625</v>
      </c>
      <c r="K66" s="44" t="s">
        <v>1888</v>
      </c>
      <c r="L66" s="4" t="s">
        <v>1889</v>
      </c>
    </row>
    <row r="67" spans="1:12">
      <c r="A67" s="44" t="s">
        <v>1830</v>
      </c>
      <c r="B67" s="45">
        <v>42731</v>
      </c>
      <c r="C67" s="44" t="s">
        <v>1831</v>
      </c>
      <c r="D67" s="44" t="s">
        <v>2</v>
      </c>
      <c r="E67" s="44" t="s">
        <v>809</v>
      </c>
      <c r="F67" s="46">
        <v>48595.47</v>
      </c>
      <c r="G67" s="44"/>
      <c r="H67" s="44"/>
      <c r="I67" s="46">
        <f t="shared" si="0"/>
        <v>303721.6875</v>
      </c>
      <c r="J67" s="46">
        <f t="shared" si="1"/>
        <v>352317.15749999997</v>
      </c>
      <c r="K67" s="44" t="s">
        <v>1893</v>
      </c>
      <c r="L67" s="4" t="s">
        <v>1889</v>
      </c>
    </row>
    <row r="68" spans="1:12">
      <c r="A68" s="44" t="s">
        <v>1832</v>
      </c>
      <c r="B68" s="45">
        <v>42734</v>
      </c>
      <c r="C68" s="44" t="s">
        <v>1784</v>
      </c>
      <c r="D68" s="44" t="s">
        <v>8</v>
      </c>
      <c r="E68" s="44" t="s">
        <v>461</v>
      </c>
      <c r="F68" s="44"/>
      <c r="G68" s="6">
        <v>74215.08</v>
      </c>
      <c r="H68" s="46"/>
      <c r="I68" s="46"/>
      <c r="J68" s="46"/>
    </row>
    <row r="69" spans="1:12">
      <c r="A69" s="44" t="s">
        <v>1833</v>
      </c>
      <c r="B69" s="45">
        <v>42734</v>
      </c>
      <c r="C69" s="44" t="s">
        <v>1834</v>
      </c>
      <c r="D69" s="44" t="s">
        <v>2</v>
      </c>
      <c r="E69" s="44" t="s">
        <v>1835</v>
      </c>
      <c r="F69" s="46">
        <v>74215.08</v>
      </c>
      <c r="G69" s="44"/>
      <c r="H69" s="44"/>
      <c r="I69" s="46">
        <f t="shared" si="0"/>
        <v>463844.25</v>
      </c>
      <c r="J69" s="46">
        <f t="shared" si="1"/>
        <v>538059.32999999996</v>
      </c>
      <c r="K69" s="44" t="s">
        <v>1890</v>
      </c>
      <c r="L69" s="4" t="s">
        <v>1889</v>
      </c>
    </row>
    <row r="70" spans="1:12">
      <c r="A70" s="44" t="s">
        <v>1836</v>
      </c>
      <c r="B70" s="45">
        <v>42734</v>
      </c>
      <c r="C70" s="44" t="s">
        <v>1837</v>
      </c>
      <c r="D70" s="44" t="s">
        <v>2</v>
      </c>
      <c r="E70" s="44" t="s">
        <v>1838</v>
      </c>
      <c r="F70" s="46">
        <v>25087.78</v>
      </c>
      <c r="G70" s="44"/>
      <c r="H70" s="44"/>
      <c r="I70" s="46">
        <f t="shared" si="0"/>
        <v>156798.625</v>
      </c>
      <c r="J70" s="46">
        <f t="shared" si="1"/>
        <v>181886.405</v>
      </c>
      <c r="K70" s="18" t="s">
        <v>1899</v>
      </c>
    </row>
    <row r="71" spans="1:12">
      <c r="A71" s="44" t="s">
        <v>1839</v>
      </c>
      <c r="B71" s="45">
        <v>42734</v>
      </c>
      <c r="C71" s="44" t="s">
        <v>1840</v>
      </c>
      <c r="D71" s="44" t="s">
        <v>2</v>
      </c>
      <c r="E71" s="44" t="s">
        <v>664</v>
      </c>
      <c r="F71" s="46">
        <v>27573.3</v>
      </c>
      <c r="G71" s="44"/>
      <c r="H71" s="44"/>
      <c r="I71" s="46">
        <f t="shared" si="0"/>
        <v>172333.125</v>
      </c>
      <c r="J71" s="46">
        <f t="shared" si="1"/>
        <v>199906.42499999999</v>
      </c>
      <c r="K71" s="13" t="s">
        <v>1897</v>
      </c>
    </row>
    <row r="72" spans="1:12">
      <c r="A72" s="44" t="s">
        <v>1841</v>
      </c>
      <c r="B72" s="45">
        <v>42734</v>
      </c>
      <c r="C72" s="44" t="s">
        <v>1842</v>
      </c>
      <c r="D72" s="44" t="s">
        <v>2</v>
      </c>
      <c r="E72" s="44" t="s">
        <v>1843</v>
      </c>
      <c r="F72" s="46">
        <v>25087.78</v>
      </c>
      <c r="G72" s="44"/>
      <c r="H72" s="44"/>
      <c r="I72" s="46">
        <f t="shared" si="0"/>
        <v>156798.625</v>
      </c>
      <c r="J72" s="46">
        <f t="shared" si="1"/>
        <v>181886.405</v>
      </c>
      <c r="K72" s="18" t="s">
        <v>1900</v>
      </c>
    </row>
    <row r="73" spans="1:12">
      <c r="A73" s="44" t="s">
        <v>1844</v>
      </c>
      <c r="B73" s="45">
        <v>42735</v>
      </c>
      <c r="C73" s="44" t="s">
        <v>1845</v>
      </c>
      <c r="D73" s="44" t="s">
        <v>2</v>
      </c>
      <c r="E73" s="44" t="s">
        <v>1846</v>
      </c>
      <c r="F73" s="46">
        <v>52591.89</v>
      </c>
      <c r="G73" s="44"/>
      <c r="H73" s="44"/>
      <c r="I73" s="46">
        <f t="shared" ref="I73:I74" si="2">+F73/0.16</f>
        <v>328699.3125</v>
      </c>
      <c r="J73" s="46">
        <f t="shared" ref="J73:J74" si="3">+I73+F73</f>
        <v>381291.20250000001</v>
      </c>
      <c r="K73" s="18" t="s">
        <v>1895</v>
      </c>
    </row>
    <row r="74" spans="1:12">
      <c r="A74" s="44" t="s">
        <v>1847</v>
      </c>
      <c r="B74" s="45">
        <v>42735</v>
      </c>
      <c r="C74" s="44" t="s">
        <v>1848</v>
      </c>
      <c r="D74" s="44" t="s">
        <v>2</v>
      </c>
      <c r="E74" s="44" t="s">
        <v>1849</v>
      </c>
      <c r="F74" s="46">
        <v>40476.5</v>
      </c>
      <c r="G74" s="44"/>
      <c r="H74" s="44"/>
      <c r="I74" s="46">
        <f t="shared" si="2"/>
        <v>252978.125</v>
      </c>
      <c r="J74" s="46">
        <f t="shared" si="3"/>
        <v>293454.625</v>
      </c>
      <c r="K74" s="13" t="s">
        <v>1898</v>
      </c>
    </row>
    <row r="75" spans="1:12">
      <c r="I75" s="46"/>
      <c r="J75" s="46"/>
    </row>
    <row r="80" spans="1:12">
      <c r="J80" s="44"/>
    </row>
  </sheetData>
  <autoFilter ref="C7:L74"/>
  <mergeCells count="1">
    <mergeCell ref="E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8"/>
  <sheetViews>
    <sheetView topLeftCell="C1" workbookViewId="0">
      <selection activeCell="M14" sqref="M14"/>
    </sheetView>
  </sheetViews>
  <sheetFormatPr baseColWidth="10" defaultRowHeight="15"/>
  <cols>
    <col min="4" max="4" width="23.5703125" bestFit="1" customWidth="1"/>
    <col min="5" max="5" width="38" bestFit="1" customWidth="1"/>
    <col min="8" max="8" width="2.5703125" customWidth="1"/>
    <col min="11" max="11" width="35.28515625" bestFit="1" customWidth="1"/>
  </cols>
  <sheetData>
    <row r="1" spans="1:12" s="1" customFormat="1"/>
    <row r="2" spans="1:12" s="1" customFormat="1">
      <c r="E2" s="8" t="s">
        <v>188</v>
      </c>
      <c r="F2" s="8"/>
    </row>
    <row r="3" spans="1:12" s="1" customFormat="1">
      <c r="E3" s="8" t="s">
        <v>189</v>
      </c>
      <c r="F3" s="8"/>
    </row>
    <row r="4" spans="1:12" s="1" customFormat="1">
      <c r="E4" s="9" t="s">
        <v>1136</v>
      </c>
      <c r="F4" s="9"/>
    </row>
    <row r="5" spans="1:12" s="1" customFormat="1"/>
    <row r="6" spans="1:12" s="1" customFormat="1"/>
    <row r="7" spans="1:12" s="1" customFormat="1">
      <c r="A7" s="7" t="s">
        <v>180</v>
      </c>
      <c r="B7" s="7" t="s">
        <v>181</v>
      </c>
      <c r="C7" s="7" t="s">
        <v>182</v>
      </c>
      <c r="D7" s="7" t="s">
        <v>183</v>
      </c>
      <c r="E7" s="7" t="s">
        <v>184</v>
      </c>
      <c r="F7" s="7" t="s">
        <v>185</v>
      </c>
      <c r="G7" s="7" t="s">
        <v>186</v>
      </c>
      <c r="H7" s="7" t="s">
        <v>187</v>
      </c>
      <c r="I7" s="7" t="s">
        <v>1140</v>
      </c>
      <c r="J7" s="7" t="s">
        <v>1141</v>
      </c>
      <c r="K7" s="7" t="s">
        <v>1142</v>
      </c>
    </row>
    <row r="8" spans="1:12" s="1" customFormat="1">
      <c r="A8" s="1" t="s">
        <v>898</v>
      </c>
      <c r="B8" s="2">
        <v>42405</v>
      </c>
      <c r="C8" s="1" t="s">
        <v>899</v>
      </c>
      <c r="D8" s="1" t="s">
        <v>2</v>
      </c>
      <c r="E8" s="1" t="s">
        <v>900</v>
      </c>
      <c r="F8" s="3">
        <v>50931.1</v>
      </c>
      <c r="I8" s="11">
        <f>F8/0.16</f>
        <v>318319.375</v>
      </c>
      <c r="J8" s="11">
        <f>+F8+I8</f>
        <v>369250.47499999998</v>
      </c>
      <c r="K8" s="12" t="s">
        <v>1368</v>
      </c>
      <c r="L8" s="44" t="s">
        <v>1902</v>
      </c>
    </row>
    <row r="9" spans="1:12">
      <c r="A9" s="1" t="s">
        <v>26</v>
      </c>
      <c r="B9" s="2">
        <v>42406</v>
      </c>
      <c r="C9" s="1" t="s">
        <v>901</v>
      </c>
      <c r="D9" s="1" t="s">
        <v>2</v>
      </c>
      <c r="E9" s="1" t="s">
        <v>902</v>
      </c>
      <c r="F9" s="3">
        <v>26644.400000000001</v>
      </c>
      <c r="G9" s="1"/>
      <c r="I9" s="11">
        <f t="shared" ref="I9:I67" si="0">F9/0.16</f>
        <v>166527.5</v>
      </c>
      <c r="J9" s="11">
        <f t="shared" ref="J9:J67" si="1">+F9+I9</f>
        <v>193171.9</v>
      </c>
      <c r="K9" s="12" t="s">
        <v>1381</v>
      </c>
      <c r="L9" s="1"/>
    </row>
    <row r="10" spans="1:12">
      <c r="A10" s="1" t="s">
        <v>1007</v>
      </c>
      <c r="B10" s="2">
        <v>42429</v>
      </c>
      <c r="C10" s="1" t="s">
        <v>1008</v>
      </c>
      <c r="D10" s="1" t="s">
        <v>2</v>
      </c>
      <c r="E10" s="1" t="s">
        <v>1009</v>
      </c>
      <c r="F10" s="3">
        <v>25154.74</v>
      </c>
      <c r="G10" s="1"/>
      <c r="I10" s="11">
        <f t="shared" si="0"/>
        <v>157217.125</v>
      </c>
      <c r="J10" s="11">
        <f t="shared" si="1"/>
        <v>182371.86499999999</v>
      </c>
      <c r="K10" s="12" t="s">
        <v>1383</v>
      </c>
      <c r="L10" s="44" t="s">
        <v>1902</v>
      </c>
    </row>
    <row r="11" spans="1:12">
      <c r="A11" s="1" t="s">
        <v>74</v>
      </c>
      <c r="B11" s="2">
        <v>42418</v>
      </c>
      <c r="C11" s="1" t="s">
        <v>945</v>
      </c>
      <c r="D11" s="1" t="s">
        <v>2</v>
      </c>
      <c r="E11" s="1" t="s">
        <v>946</v>
      </c>
      <c r="F11" s="3">
        <v>53331.78</v>
      </c>
      <c r="G11" s="1"/>
      <c r="I11" s="11">
        <f t="shared" si="0"/>
        <v>333323.625</v>
      </c>
      <c r="J11" s="22">
        <f t="shared" si="1"/>
        <v>386655.40500000003</v>
      </c>
      <c r="K11" s="12" t="s">
        <v>1385</v>
      </c>
    </row>
    <row r="12" spans="1:12">
      <c r="A12" s="1" t="s">
        <v>942</v>
      </c>
      <c r="B12" s="2">
        <v>42417</v>
      </c>
      <c r="C12" s="1" t="s">
        <v>943</v>
      </c>
      <c r="D12" s="1" t="s">
        <v>2</v>
      </c>
      <c r="E12" s="1" t="s">
        <v>944</v>
      </c>
      <c r="F12" s="3">
        <v>25154.74</v>
      </c>
      <c r="G12" s="1"/>
      <c r="I12" s="11">
        <f t="shared" si="0"/>
        <v>157217.125</v>
      </c>
      <c r="J12" s="11">
        <f t="shared" si="1"/>
        <v>182371.86499999999</v>
      </c>
      <c r="K12" s="12" t="s">
        <v>1384</v>
      </c>
      <c r="L12" s="44" t="s">
        <v>1902</v>
      </c>
    </row>
    <row r="13" spans="1:12">
      <c r="A13" s="1" t="s">
        <v>939</v>
      </c>
      <c r="B13" s="2">
        <v>42416</v>
      </c>
      <c r="C13" s="1" t="s">
        <v>940</v>
      </c>
      <c r="D13" s="1" t="s">
        <v>2</v>
      </c>
      <c r="E13" s="1" t="s">
        <v>941</v>
      </c>
      <c r="F13" s="3">
        <v>53331.78</v>
      </c>
      <c r="G13" s="1"/>
      <c r="I13" s="11">
        <f t="shared" si="0"/>
        <v>333323.625</v>
      </c>
      <c r="J13" s="11">
        <f t="shared" si="1"/>
        <v>386655.40500000003</v>
      </c>
      <c r="K13" s="12" t="s">
        <v>1385</v>
      </c>
      <c r="L13" s="1"/>
    </row>
    <row r="14" spans="1:12">
      <c r="A14" s="1" t="s">
        <v>994</v>
      </c>
      <c r="B14" s="2">
        <v>42426</v>
      </c>
      <c r="C14" s="1" t="s">
        <v>995</v>
      </c>
      <c r="D14" s="1" t="s">
        <v>2</v>
      </c>
      <c r="E14" s="1" t="s">
        <v>996</v>
      </c>
      <c r="F14" s="3">
        <v>30737.96</v>
      </c>
      <c r="G14" s="1"/>
      <c r="I14" s="11">
        <f t="shared" si="0"/>
        <v>192112.25</v>
      </c>
      <c r="J14" s="11">
        <f t="shared" si="1"/>
        <v>222850.21</v>
      </c>
      <c r="K14" s="12" t="s">
        <v>1386</v>
      </c>
      <c r="L14" s="44" t="s">
        <v>1902</v>
      </c>
    </row>
    <row r="15" spans="1:12">
      <c r="A15" s="1" t="s">
        <v>917</v>
      </c>
      <c r="B15" s="2">
        <v>42411</v>
      </c>
      <c r="C15" s="1" t="s">
        <v>918</v>
      </c>
      <c r="D15" s="1" t="s">
        <v>2</v>
      </c>
      <c r="E15" s="1" t="s">
        <v>919</v>
      </c>
      <c r="F15" s="3">
        <v>52430.42</v>
      </c>
      <c r="G15" s="1"/>
      <c r="I15" s="11">
        <f t="shared" si="0"/>
        <v>327690.125</v>
      </c>
      <c r="J15" s="11">
        <f t="shared" si="1"/>
        <v>380120.54499999998</v>
      </c>
      <c r="K15" s="12" t="s">
        <v>1387</v>
      </c>
      <c r="L15" s="1"/>
    </row>
    <row r="16" spans="1:12">
      <c r="A16" s="1" t="s">
        <v>952</v>
      </c>
      <c r="B16" s="2">
        <v>42420</v>
      </c>
      <c r="C16" s="1" t="s">
        <v>953</v>
      </c>
      <c r="D16" s="1" t="s">
        <v>2</v>
      </c>
      <c r="E16" s="1" t="s">
        <v>954</v>
      </c>
      <c r="F16" s="3">
        <v>27500.95</v>
      </c>
      <c r="G16" s="1"/>
      <c r="I16" s="11">
        <f t="shared" si="0"/>
        <v>171880.9375</v>
      </c>
      <c r="J16" s="11">
        <f t="shared" si="1"/>
        <v>199381.88750000001</v>
      </c>
      <c r="K16" s="12" t="s">
        <v>1388</v>
      </c>
      <c r="L16" s="44" t="s">
        <v>1902</v>
      </c>
    </row>
    <row r="17" spans="1:12">
      <c r="A17" s="1" t="s">
        <v>108</v>
      </c>
      <c r="B17" s="2">
        <v>42422</v>
      </c>
      <c r="C17" s="1" t="s">
        <v>975</v>
      </c>
      <c r="D17" s="1" t="s">
        <v>2</v>
      </c>
      <c r="E17" s="1" t="s">
        <v>804</v>
      </c>
      <c r="F17" s="3">
        <v>27500.95</v>
      </c>
      <c r="G17" s="1"/>
      <c r="I17" s="11">
        <f t="shared" si="0"/>
        <v>171880.9375</v>
      </c>
      <c r="J17" s="11">
        <f t="shared" si="1"/>
        <v>199381.88750000001</v>
      </c>
      <c r="K17" s="32" t="s">
        <v>1389</v>
      </c>
      <c r="L17" s="44" t="s">
        <v>1902</v>
      </c>
    </row>
    <row r="18" spans="1:12">
      <c r="A18" s="1" t="s">
        <v>976</v>
      </c>
      <c r="B18" s="2">
        <v>42422</v>
      </c>
      <c r="C18" s="1" t="s">
        <v>977</v>
      </c>
      <c r="D18" s="1" t="s">
        <v>2</v>
      </c>
      <c r="E18" s="1" t="s">
        <v>978</v>
      </c>
      <c r="F18" s="3">
        <v>30737.96</v>
      </c>
      <c r="G18" s="1"/>
      <c r="I18" s="11">
        <f t="shared" si="0"/>
        <v>192112.25</v>
      </c>
      <c r="J18" s="11">
        <f t="shared" si="1"/>
        <v>222850.21</v>
      </c>
      <c r="K18" s="32" t="s">
        <v>1390</v>
      </c>
    </row>
    <row r="19" spans="1:12">
      <c r="A19" s="1" t="s">
        <v>983</v>
      </c>
      <c r="B19" s="2">
        <v>42426</v>
      </c>
      <c r="C19" s="1" t="s">
        <v>984</v>
      </c>
      <c r="D19" s="1" t="s">
        <v>2</v>
      </c>
      <c r="E19" s="1" t="s">
        <v>985</v>
      </c>
      <c r="F19" s="3">
        <v>34670.400000000001</v>
      </c>
      <c r="G19" s="1"/>
      <c r="I19" s="11">
        <f t="shared" si="0"/>
        <v>216690</v>
      </c>
      <c r="J19" s="11">
        <f t="shared" si="1"/>
        <v>251360.4</v>
      </c>
      <c r="K19" s="12" t="s">
        <v>1392</v>
      </c>
    </row>
    <row r="20" spans="1:12">
      <c r="A20" s="1" t="s">
        <v>1003</v>
      </c>
      <c r="B20" s="2">
        <v>42427</v>
      </c>
      <c r="C20" s="1" t="s">
        <v>1001</v>
      </c>
      <c r="D20" s="1" t="s">
        <v>2</v>
      </c>
      <c r="E20" s="1" t="s">
        <v>1004</v>
      </c>
      <c r="F20" s="3">
        <v>39140.129999999997</v>
      </c>
      <c r="G20" s="1"/>
      <c r="I20" s="11">
        <f t="shared" si="0"/>
        <v>244625.81249999997</v>
      </c>
      <c r="J20" s="11">
        <f t="shared" si="1"/>
        <v>283765.94249999995</v>
      </c>
      <c r="K20" s="12" t="s">
        <v>1391</v>
      </c>
      <c r="L20" s="1" t="s">
        <v>1382</v>
      </c>
    </row>
    <row r="21" spans="1:12">
      <c r="A21" s="1" t="s">
        <v>1000</v>
      </c>
      <c r="B21" s="2">
        <v>42427</v>
      </c>
      <c r="C21" s="1" t="s">
        <v>1001</v>
      </c>
      <c r="D21" s="1" t="s">
        <v>8</v>
      </c>
      <c r="E21" s="1" t="s">
        <v>1002</v>
      </c>
      <c r="F21" s="1"/>
      <c r="G21" s="6">
        <v>38794.31</v>
      </c>
      <c r="I21" s="11"/>
      <c r="J21" s="11"/>
      <c r="K21" s="4" t="s">
        <v>1134</v>
      </c>
    </row>
    <row r="22" spans="1:12">
      <c r="A22" s="1" t="s">
        <v>812</v>
      </c>
      <c r="B22" s="2">
        <v>42410</v>
      </c>
      <c r="C22" s="1" t="s">
        <v>910</v>
      </c>
      <c r="D22" s="1" t="s">
        <v>2</v>
      </c>
      <c r="E22" s="1" t="s">
        <v>153</v>
      </c>
      <c r="F22" s="3">
        <v>22572.67</v>
      </c>
      <c r="G22" s="1"/>
      <c r="I22" s="11">
        <f t="shared" si="0"/>
        <v>141079.1875</v>
      </c>
      <c r="J22" s="11">
        <f t="shared" si="1"/>
        <v>163651.85749999998</v>
      </c>
      <c r="K22" s="12" t="s">
        <v>1393</v>
      </c>
    </row>
    <row r="23" spans="1:12">
      <c r="A23" s="1" t="s">
        <v>713</v>
      </c>
      <c r="B23" s="2">
        <v>42411</v>
      </c>
      <c r="C23" s="1" t="s">
        <v>911</v>
      </c>
      <c r="D23" s="1" t="s">
        <v>2</v>
      </c>
      <c r="E23" s="1" t="s">
        <v>912</v>
      </c>
      <c r="F23" s="6">
        <v>37343.24</v>
      </c>
      <c r="G23" s="1"/>
      <c r="I23" s="11"/>
      <c r="J23" s="11"/>
    </row>
    <row r="24" spans="1:12">
      <c r="A24" s="1" t="s">
        <v>913</v>
      </c>
      <c r="B24" s="2">
        <v>42411</v>
      </c>
      <c r="C24" s="1" t="s">
        <v>911</v>
      </c>
      <c r="D24" s="1" t="s">
        <v>8</v>
      </c>
      <c r="E24" s="1" t="s">
        <v>912</v>
      </c>
      <c r="F24" s="1"/>
      <c r="G24" s="6">
        <v>37343.24</v>
      </c>
      <c r="I24" s="11"/>
      <c r="J24" s="11"/>
    </row>
    <row r="25" spans="1:12">
      <c r="A25" s="1" t="s">
        <v>403</v>
      </c>
      <c r="B25" s="2">
        <v>42422</v>
      </c>
      <c r="C25" s="1" t="s">
        <v>967</v>
      </c>
      <c r="D25" s="1" t="s">
        <v>2</v>
      </c>
      <c r="E25" s="1" t="s">
        <v>968</v>
      </c>
      <c r="F25" s="3">
        <v>50931.07</v>
      </c>
      <c r="G25" s="1"/>
      <c r="I25" s="11">
        <f t="shared" si="0"/>
        <v>318319.1875</v>
      </c>
      <c r="J25" s="11">
        <f t="shared" si="1"/>
        <v>369250.25750000001</v>
      </c>
      <c r="K25" s="12" t="s">
        <v>1394</v>
      </c>
    </row>
    <row r="26" spans="1:12">
      <c r="A26" s="1" t="s">
        <v>914</v>
      </c>
      <c r="B26" s="2">
        <v>42411</v>
      </c>
      <c r="C26" s="1" t="s">
        <v>915</v>
      </c>
      <c r="D26" s="1" t="s">
        <v>2</v>
      </c>
      <c r="E26" s="1" t="s">
        <v>916</v>
      </c>
      <c r="F26" s="3">
        <v>37343.24</v>
      </c>
      <c r="G26" s="1"/>
      <c r="I26" s="11">
        <f t="shared" si="0"/>
        <v>233395.24999999997</v>
      </c>
      <c r="J26" s="11">
        <f t="shared" si="1"/>
        <v>270738.49</v>
      </c>
      <c r="K26" s="12" t="s">
        <v>1395</v>
      </c>
    </row>
    <row r="27" spans="1:12">
      <c r="A27" s="1" t="s">
        <v>404</v>
      </c>
      <c r="B27" s="2">
        <v>42422</v>
      </c>
      <c r="C27" s="1" t="s">
        <v>969</v>
      </c>
      <c r="D27" s="1" t="s">
        <v>2</v>
      </c>
      <c r="E27" s="1" t="s">
        <v>970</v>
      </c>
      <c r="F27" s="3">
        <v>50933.21</v>
      </c>
      <c r="G27" s="1"/>
      <c r="I27" s="11">
        <f t="shared" si="0"/>
        <v>318332.5625</v>
      </c>
      <c r="J27" s="11">
        <f t="shared" si="1"/>
        <v>369265.77250000002</v>
      </c>
      <c r="K27" s="12" t="s">
        <v>1396</v>
      </c>
    </row>
    <row r="28" spans="1:12">
      <c r="A28" s="1" t="s">
        <v>344</v>
      </c>
      <c r="B28" s="2">
        <v>42403</v>
      </c>
      <c r="C28" s="1" t="s">
        <v>890</v>
      </c>
      <c r="D28" s="1" t="s">
        <v>2</v>
      </c>
      <c r="E28" s="1" t="s">
        <v>684</v>
      </c>
      <c r="F28" s="3">
        <v>26644.400000000001</v>
      </c>
      <c r="G28" s="1"/>
      <c r="I28" s="11">
        <f t="shared" si="0"/>
        <v>166527.5</v>
      </c>
      <c r="J28" s="11">
        <f t="shared" si="1"/>
        <v>193171.9</v>
      </c>
      <c r="K28" s="12" t="s">
        <v>1397</v>
      </c>
    </row>
    <row r="29" spans="1:12">
      <c r="A29" s="1" t="s">
        <v>888</v>
      </c>
      <c r="B29" s="2">
        <v>42403</v>
      </c>
      <c r="C29" s="1" t="s">
        <v>889</v>
      </c>
      <c r="D29" s="1" t="s">
        <v>2</v>
      </c>
      <c r="E29" s="1" t="s">
        <v>452</v>
      </c>
      <c r="F29" s="3">
        <v>34670.400000000001</v>
      </c>
      <c r="G29" s="1"/>
      <c r="I29" s="11">
        <f t="shared" si="0"/>
        <v>216690</v>
      </c>
      <c r="J29" s="11">
        <f t="shared" si="1"/>
        <v>251360.4</v>
      </c>
      <c r="K29" s="12" t="s">
        <v>1398</v>
      </c>
    </row>
    <row r="30" spans="1:12">
      <c r="A30" s="1" t="s">
        <v>306</v>
      </c>
      <c r="B30" s="2">
        <v>42429</v>
      </c>
      <c r="C30" s="1" t="s">
        <v>1012</v>
      </c>
      <c r="D30" s="1" t="s">
        <v>2</v>
      </c>
      <c r="E30" s="1" t="s">
        <v>1013</v>
      </c>
      <c r="F30" s="3">
        <v>27500.95</v>
      </c>
      <c r="G30" s="1"/>
      <c r="I30" s="11">
        <f t="shared" si="0"/>
        <v>171880.9375</v>
      </c>
      <c r="J30" s="11">
        <f t="shared" si="1"/>
        <v>199381.88750000001</v>
      </c>
      <c r="K30" s="12" t="s">
        <v>1399</v>
      </c>
    </row>
    <row r="31" spans="1:12">
      <c r="A31" s="1" t="s">
        <v>255</v>
      </c>
      <c r="B31" s="2">
        <v>42419</v>
      </c>
      <c r="C31" s="1" t="s">
        <v>947</v>
      </c>
      <c r="D31" s="1" t="s">
        <v>2</v>
      </c>
      <c r="E31" s="1" t="s">
        <v>948</v>
      </c>
      <c r="F31" s="3">
        <v>28081.41</v>
      </c>
      <c r="G31" s="1"/>
      <c r="I31" s="11">
        <f t="shared" si="0"/>
        <v>175508.8125</v>
      </c>
      <c r="J31" s="11">
        <f t="shared" si="1"/>
        <v>203590.2225</v>
      </c>
      <c r="K31" s="12" t="s">
        <v>1400</v>
      </c>
    </row>
    <row r="32" spans="1:12">
      <c r="A32" s="1" t="s">
        <v>937</v>
      </c>
      <c r="B32" s="2">
        <v>42416</v>
      </c>
      <c r="C32" s="1" t="s">
        <v>938</v>
      </c>
      <c r="D32" s="1" t="s">
        <v>2</v>
      </c>
      <c r="E32" s="1" t="s">
        <v>861</v>
      </c>
      <c r="F32" s="3">
        <v>27500.95</v>
      </c>
      <c r="G32" s="1"/>
      <c r="I32" s="11">
        <f t="shared" si="0"/>
        <v>171880.9375</v>
      </c>
      <c r="J32" s="11">
        <f t="shared" si="1"/>
        <v>199381.88750000001</v>
      </c>
      <c r="K32" s="12" t="s">
        <v>1401</v>
      </c>
    </row>
    <row r="33" spans="1:12">
      <c r="A33" s="1" t="s">
        <v>906</v>
      </c>
      <c r="B33" s="2">
        <v>42409</v>
      </c>
      <c r="C33" s="1" t="s">
        <v>907</v>
      </c>
      <c r="D33" s="1" t="s">
        <v>2</v>
      </c>
      <c r="E33" s="1" t="s">
        <v>908</v>
      </c>
      <c r="F33" s="3">
        <v>38794.47</v>
      </c>
      <c r="G33" s="1"/>
      <c r="I33" s="11">
        <f t="shared" si="0"/>
        <v>242465.4375</v>
      </c>
      <c r="J33" s="11">
        <f t="shared" si="1"/>
        <v>281259.90749999997</v>
      </c>
      <c r="K33" s="12" t="s">
        <v>1402</v>
      </c>
    </row>
    <row r="34" spans="1:12">
      <c r="A34" s="1" t="s">
        <v>997</v>
      </c>
      <c r="B34" s="2">
        <v>42427</v>
      </c>
      <c r="C34" s="1" t="s">
        <v>998</v>
      </c>
      <c r="D34" s="1" t="s">
        <v>2</v>
      </c>
      <c r="E34" s="1" t="s">
        <v>999</v>
      </c>
      <c r="F34" s="3">
        <v>34678.51</v>
      </c>
      <c r="G34" s="1"/>
      <c r="I34" s="11">
        <f t="shared" si="0"/>
        <v>216740.6875</v>
      </c>
      <c r="J34" s="11">
        <f t="shared" si="1"/>
        <v>251419.19750000001</v>
      </c>
      <c r="K34" s="12" t="s">
        <v>1403</v>
      </c>
    </row>
    <row r="35" spans="1:12">
      <c r="A35" s="1" t="s">
        <v>217</v>
      </c>
      <c r="B35" s="2">
        <v>42410</v>
      </c>
      <c r="C35" s="1" t="s">
        <v>909</v>
      </c>
      <c r="D35" s="1" t="s">
        <v>2</v>
      </c>
      <c r="E35" s="1" t="s">
        <v>786</v>
      </c>
      <c r="F35" s="3">
        <v>34808</v>
      </c>
      <c r="G35" s="1"/>
      <c r="I35" s="11">
        <f t="shared" si="0"/>
        <v>217550</v>
      </c>
      <c r="J35" s="11">
        <f t="shared" si="1"/>
        <v>252358</v>
      </c>
      <c r="K35" s="12" t="s">
        <v>1404</v>
      </c>
    </row>
    <row r="36" spans="1:12">
      <c r="A36" s="1" t="s">
        <v>137</v>
      </c>
      <c r="B36" s="2">
        <v>42426</v>
      </c>
      <c r="C36" s="1" t="s">
        <v>981</v>
      </c>
      <c r="D36" s="1" t="s">
        <v>2</v>
      </c>
      <c r="E36" s="1" t="s">
        <v>982</v>
      </c>
      <c r="F36" s="3">
        <v>34128.9</v>
      </c>
      <c r="G36" s="1"/>
      <c r="I36" s="11">
        <f t="shared" si="0"/>
        <v>213305.625</v>
      </c>
      <c r="J36" s="11">
        <f t="shared" si="1"/>
        <v>247434.52499999999</v>
      </c>
      <c r="K36" s="12" t="s">
        <v>1405</v>
      </c>
    </row>
    <row r="37" spans="1:12">
      <c r="A37" s="1" t="s">
        <v>111</v>
      </c>
      <c r="B37" s="2">
        <v>42422</v>
      </c>
      <c r="C37" s="1" t="s">
        <v>979</v>
      </c>
      <c r="D37" s="1" t="s">
        <v>2</v>
      </c>
      <c r="E37" s="1" t="s">
        <v>980</v>
      </c>
      <c r="F37" s="3">
        <v>40179.129999999997</v>
      </c>
      <c r="G37" s="1"/>
      <c r="I37" s="11">
        <f t="shared" si="0"/>
        <v>251119.56249999997</v>
      </c>
      <c r="J37" s="22">
        <f t="shared" si="1"/>
        <v>291298.69249999995</v>
      </c>
      <c r="K37" s="12" t="s">
        <v>1588</v>
      </c>
    </row>
    <row r="38" spans="1:12">
      <c r="A38" s="1" t="s">
        <v>964</v>
      </c>
      <c r="B38" s="2">
        <v>42422</v>
      </c>
      <c r="C38" s="1" t="s">
        <v>965</v>
      </c>
      <c r="D38" s="1" t="s">
        <v>2</v>
      </c>
      <c r="E38" s="1" t="s">
        <v>966</v>
      </c>
      <c r="F38" s="3">
        <v>40171.19</v>
      </c>
      <c r="G38" s="1"/>
      <c r="I38" s="11">
        <f t="shared" si="0"/>
        <v>251069.9375</v>
      </c>
      <c r="J38" s="11">
        <f t="shared" si="1"/>
        <v>291241.1275</v>
      </c>
      <c r="K38" s="12" t="s">
        <v>1406</v>
      </c>
    </row>
    <row r="39" spans="1:12">
      <c r="A39" s="1" t="s">
        <v>991</v>
      </c>
      <c r="B39" s="2">
        <v>42426</v>
      </c>
      <c r="C39" s="1" t="s">
        <v>992</v>
      </c>
      <c r="D39" s="1" t="s">
        <v>2</v>
      </c>
      <c r="E39" s="1" t="s">
        <v>993</v>
      </c>
      <c r="F39" s="3">
        <v>34670.400000000001</v>
      </c>
      <c r="G39" s="1"/>
      <c r="I39" s="11">
        <f t="shared" si="0"/>
        <v>216690</v>
      </c>
      <c r="J39" s="11">
        <f t="shared" si="1"/>
        <v>251360.4</v>
      </c>
      <c r="K39" s="12" t="s">
        <v>1407</v>
      </c>
    </row>
    <row r="40" spans="1:12">
      <c r="A40" s="1" t="s">
        <v>697</v>
      </c>
      <c r="B40" s="2">
        <v>42404</v>
      </c>
      <c r="C40" s="1" t="s">
        <v>893</v>
      </c>
      <c r="D40" s="1" t="s">
        <v>2</v>
      </c>
      <c r="E40" s="1" t="s">
        <v>894</v>
      </c>
      <c r="F40" s="3">
        <v>43156.41</v>
      </c>
      <c r="G40" s="1"/>
      <c r="I40" s="11">
        <f t="shared" si="0"/>
        <v>269727.5625</v>
      </c>
      <c r="J40" s="11">
        <f t="shared" si="1"/>
        <v>312883.97250000003</v>
      </c>
      <c r="K40" s="12" t="s">
        <v>1408</v>
      </c>
    </row>
    <row r="41" spans="1:12">
      <c r="A41" s="1" t="s">
        <v>156</v>
      </c>
      <c r="B41" s="2">
        <v>42426</v>
      </c>
      <c r="C41" s="1" t="s">
        <v>989</v>
      </c>
      <c r="D41" s="1" t="s">
        <v>2</v>
      </c>
      <c r="E41" s="1" t="s">
        <v>990</v>
      </c>
      <c r="F41" s="3">
        <v>34670.400000000001</v>
      </c>
      <c r="G41" s="1"/>
      <c r="I41" s="11">
        <f t="shared" si="0"/>
        <v>216690</v>
      </c>
      <c r="J41" s="11">
        <f t="shared" si="1"/>
        <v>251360.4</v>
      </c>
      <c r="K41" s="12" t="s">
        <v>1409</v>
      </c>
    </row>
    <row r="42" spans="1:12">
      <c r="A42" s="1" t="s">
        <v>59</v>
      </c>
      <c r="B42" s="2">
        <v>42413</v>
      </c>
      <c r="C42" s="1" t="s">
        <v>930</v>
      </c>
      <c r="D42" s="1" t="s">
        <v>2</v>
      </c>
      <c r="E42" s="1" t="s">
        <v>931</v>
      </c>
      <c r="F42" s="3">
        <v>28081.41</v>
      </c>
      <c r="G42" s="1"/>
      <c r="I42" s="11">
        <f t="shared" si="0"/>
        <v>175508.8125</v>
      </c>
      <c r="J42" s="11">
        <f t="shared" si="1"/>
        <v>203590.2225</v>
      </c>
      <c r="K42" s="12" t="s">
        <v>1410</v>
      </c>
    </row>
    <row r="43" spans="1:12">
      <c r="A43" s="1" t="s">
        <v>1005</v>
      </c>
      <c r="B43" s="2">
        <v>42429</v>
      </c>
      <c r="C43" s="1" t="s">
        <v>1006</v>
      </c>
      <c r="D43" s="1" t="s">
        <v>2</v>
      </c>
      <c r="E43" s="1" t="s">
        <v>931</v>
      </c>
      <c r="F43" s="3">
        <v>27500.95</v>
      </c>
      <c r="G43" s="1"/>
      <c r="I43" s="11">
        <f t="shared" si="0"/>
        <v>171880.9375</v>
      </c>
      <c r="J43" s="11">
        <f t="shared" si="1"/>
        <v>199381.88750000001</v>
      </c>
      <c r="K43" s="12" t="s">
        <v>1411</v>
      </c>
    </row>
    <row r="44" spans="1:12">
      <c r="A44" s="1" t="s">
        <v>788</v>
      </c>
      <c r="B44" s="2">
        <v>42403</v>
      </c>
      <c r="C44" s="1" t="s">
        <v>891</v>
      </c>
      <c r="D44" s="1" t="s">
        <v>2</v>
      </c>
      <c r="E44" s="1" t="s">
        <v>892</v>
      </c>
      <c r="F44" s="3">
        <v>27500.95</v>
      </c>
      <c r="G44" s="1"/>
      <c r="I44" s="11">
        <f t="shared" si="0"/>
        <v>171880.9375</v>
      </c>
      <c r="J44" s="11">
        <f t="shared" si="1"/>
        <v>199381.88750000001</v>
      </c>
      <c r="K44" s="12" t="s">
        <v>1412</v>
      </c>
    </row>
    <row r="45" spans="1:12">
      <c r="A45" s="1" t="s">
        <v>895</v>
      </c>
      <c r="B45" s="2">
        <v>42405</v>
      </c>
      <c r="C45" s="1" t="s">
        <v>896</v>
      </c>
      <c r="D45" s="1" t="s">
        <v>2</v>
      </c>
      <c r="E45" s="1" t="s">
        <v>897</v>
      </c>
      <c r="F45" s="3">
        <v>26644.400000000001</v>
      </c>
      <c r="G45" s="1"/>
      <c r="I45" s="11">
        <f t="shared" si="0"/>
        <v>166527.5</v>
      </c>
      <c r="J45" s="11">
        <f t="shared" si="1"/>
        <v>193171.9</v>
      </c>
      <c r="K45" s="12" t="s">
        <v>1413</v>
      </c>
      <c r="L45" s="44" t="s">
        <v>1902</v>
      </c>
    </row>
    <row r="46" spans="1:12">
      <c r="A46" s="1" t="s">
        <v>440</v>
      </c>
      <c r="B46" s="2">
        <v>42429</v>
      </c>
      <c r="C46" s="1" t="s">
        <v>1010</v>
      </c>
      <c r="D46" s="1" t="s">
        <v>2</v>
      </c>
      <c r="E46" s="1" t="s">
        <v>1011</v>
      </c>
      <c r="F46" s="3">
        <v>31288.38</v>
      </c>
      <c r="G46" s="1"/>
      <c r="I46" s="11">
        <f t="shared" si="0"/>
        <v>195552.375</v>
      </c>
      <c r="J46" s="11">
        <f t="shared" si="1"/>
        <v>226840.755</v>
      </c>
      <c r="K46" s="14" t="s">
        <v>1414</v>
      </c>
    </row>
    <row r="47" spans="1:12">
      <c r="A47" s="1" t="s">
        <v>924</v>
      </c>
      <c r="B47" s="2">
        <v>42412</v>
      </c>
      <c r="C47" s="1" t="s">
        <v>925</v>
      </c>
      <c r="D47" s="1" t="s">
        <v>2</v>
      </c>
      <c r="E47" s="1" t="s">
        <v>926</v>
      </c>
      <c r="F47" s="3">
        <v>53331.91</v>
      </c>
      <c r="G47" s="1"/>
      <c r="I47" s="11">
        <f t="shared" si="0"/>
        <v>333324.4375</v>
      </c>
      <c r="J47" s="11">
        <f t="shared" si="1"/>
        <v>386656.34750000003</v>
      </c>
      <c r="K47" s="12" t="s">
        <v>1415</v>
      </c>
    </row>
    <row r="48" spans="1:12">
      <c r="A48" s="1" t="s">
        <v>927</v>
      </c>
      <c r="B48" s="2">
        <v>42413</v>
      </c>
      <c r="C48" s="1" t="s">
        <v>928</v>
      </c>
      <c r="D48" s="1" t="s">
        <v>2</v>
      </c>
      <c r="E48" s="1" t="s">
        <v>929</v>
      </c>
      <c r="F48" s="3">
        <v>25154.74</v>
      </c>
      <c r="G48" s="1"/>
      <c r="I48" s="11">
        <f t="shared" si="0"/>
        <v>157217.125</v>
      </c>
      <c r="J48" s="11">
        <f t="shared" si="1"/>
        <v>182371.86499999999</v>
      </c>
      <c r="K48" s="12" t="s">
        <v>1416</v>
      </c>
    </row>
    <row r="49" spans="1:13">
      <c r="A49" s="1" t="s">
        <v>949</v>
      </c>
      <c r="B49" s="2">
        <v>42419</v>
      </c>
      <c r="C49" s="1" t="s">
        <v>950</v>
      </c>
      <c r="D49" s="1" t="s">
        <v>2</v>
      </c>
      <c r="E49" s="1" t="s">
        <v>951</v>
      </c>
      <c r="F49" s="3">
        <v>27500.95</v>
      </c>
      <c r="G49" s="1"/>
      <c r="I49" s="11">
        <f t="shared" si="0"/>
        <v>171880.9375</v>
      </c>
      <c r="J49" s="11">
        <f t="shared" si="1"/>
        <v>199381.88750000001</v>
      </c>
      <c r="K49" s="12" t="s">
        <v>1417</v>
      </c>
      <c r="L49" s="44" t="s">
        <v>1902</v>
      </c>
    </row>
    <row r="50" spans="1:13">
      <c r="A50" s="1" t="s">
        <v>920</v>
      </c>
      <c r="B50" s="2">
        <v>42412</v>
      </c>
      <c r="C50" s="1" t="s">
        <v>921</v>
      </c>
      <c r="D50" s="1" t="s">
        <v>2</v>
      </c>
      <c r="E50" s="1" t="s">
        <v>922</v>
      </c>
      <c r="F50" s="6">
        <v>53331.78</v>
      </c>
      <c r="G50" s="1"/>
      <c r="I50" s="11"/>
      <c r="J50" s="11"/>
    </row>
    <row r="51" spans="1:13">
      <c r="A51" s="1" t="s">
        <v>923</v>
      </c>
      <c r="B51" s="2">
        <v>42412</v>
      </c>
      <c r="C51" s="1" t="s">
        <v>921</v>
      </c>
      <c r="D51" s="1" t="s">
        <v>8</v>
      </c>
      <c r="E51" s="1" t="s">
        <v>922</v>
      </c>
      <c r="F51" s="1"/>
      <c r="G51" s="6">
        <v>53331.78</v>
      </c>
      <c r="I51" s="11"/>
      <c r="J51" s="11"/>
    </row>
    <row r="52" spans="1:13">
      <c r="A52" s="1" t="s">
        <v>955</v>
      </c>
      <c r="B52" s="2">
        <v>42422</v>
      </c>
      <c r="C52" s="1" t="s">
        <v>956</v>
      </c>
      <c r="D52" s="1" t="s">
        <v>2</v>
      </c>
      <c r="E52" s="1" t="s">
        <v>957</v>
      </c>
      <c r="F52" s="3">
        <v>27500.95</v>
      </c>
      <c r="G52" s="1"/>
      <c r="I52" s="11">
        <f t="shared" si="0"/>
        <v>171880.9375</v>
      </c>
      <c r="J52" s="11">
        <f t="shared" si="1"/>
        <v>199381.88750000001</v>
      </c>
      <c r="K52" s="12" t="s">
        <v>1418</v>
      </c>
    </row>
    <row r="53" spans="1:13">
      <c r="A53" s="1" t="s">
        <v>932</v>
      </c>
      <c r="B53" s="2">
        <v>42416</v>
      </c>
      <c r="C53" s="1" t="s">
        <v>933</v>
      </c>
      <c r="D53" s="1" t="s">
        <v>8</v>
      </c>
      <c r="E53" s="1" t="s">
        <v>934</v>
      </c>
      <c r="F53" s="1"/>
      <c r="G53" s="6">
        <v>45239.199999999997</v>
      </c>
      <c r="I53" s="11"/>
      <c r="J53" s="11"/>
      <c r="K53" s="4" t="s">
        <v>1371</v>
      </c>
    </row>
    <row r="54" spans="1:13">
      <c r="A54" s="1" t="s">
        <v>106</v>
      </c>
      <c r="B54" s="2">
        <v>42422</v>
      </c>
      <c r="C54" s="1" t="s">
        <v>958</v>
      </c>
      <c r="D54" s="1" t="s">
        <v>2</v>
      </c>
      <c r="E54" s="1" t="s">
        <v>973</v>
      </c>
      <c r="F54" s="3">
        <v>50931.24</v>
      </c>
      <c r="G54" s="1"/>
      <c r="I54" s="11">
        <f t="shared" si="0"/>
        <v>318320.25</v>
      </c>
      <c r="J54" s="11">
        <f t="shared" si="1"/>
        <v>369251.49</v>
      </c>
      <c r="K54" s="12" t="s">
        <v>1419</v>
      </c>
      <c r="L54" s="44" t="s">
        <v>1902</v>
      </c>
    </row>
    <row r="55" spans="1:13">
      <c r="A55" s="1" t="s">
        <v>441</v>
      </c>
      <c r="B55" s="2">
        <v>42429</v>
      </c>
      <c r="C55" s="1" t="s">
        <v>1014</v>
      </c>
      <c r="D55" s="1" t="s">
        <v>2</v>
      </c>
      <c r="E55" s="1" t="s">
        <v>1015</v>
      </c>
      <c r="F55" s="3">
        <v>27500.95</v>
      </c>
      <c r="G55" s="1"/>
      <c r="I55" s="11">
        <f t="shared" si="0"/>
        <v>171880.9375</v>
      </c>
      <c r="J55" s="11">
        <f t="shared" si="1"/>
        <v>199381.88750000001</v>
      </c>
      <c r="K55" s="12" t="s">
        <v>1420</v>
      </c>
    </row>
    <row r="56" spans="1:13">
      <c r="A56" s="1" t="s">
        <v>408</v>
      </c>
      <c r="B56" s="2">
        <v>42422</v>
      </c>
      <c r="C56" s="1" t="s">
        <v>962</v>
      </c>
      <c r="D56" s="1" t="s">
        <v>2</v>
      </c>
      <c r="E56" s="1" t="s">
        <v>974</v>
      </c>
      <c r="F56" s="3">
        <v>50931.24</v>
      </c>
      <c r="G56" s="1"/>
      <c r="I56" s="11">
        <f t="shared" si="0"/>
        <v>318320.25</v>
      </c>
      <c r="J56" s="11">
        <f t="shared" si="1"/>
        <v>369251.49</v>
      </c>
      <c r="K56" s="12" t="s">
        <v>1421</v>
      </c>
      <c r="L56" s="44" t="s">
        <v>1902</v>
      </c>
    </row>
    <row r="57" spans="1:13">
      <c r="A57" s="1" t="s">
        <v>71</v>
      </c>
      <c r="B57" s="2">
        <v>42416</v>
      </c>
      <c r="C57" s="1" t="s">
        <v>935</v>
      </c>
      <c r="D57" s="1" t="s">
        <v>2</v>
      </c>
      <c r="E57" s="1" t="s">
        <v>936</v>
      </c>
      <c r="F57" s="3">
        <v>45304.84</v>
      </c>
      <c r="G57" s="1"/>
      <c r="I57" s="11">
        <f t="shared" si="0"/>
        <v>283155.25</v>
      </c>
      <c r="J57" s="11">
        <f t="shared" si="1"/>
        <v>328460.08999999997</v>
      </c>
      <c r="K57" s="12" t="s">
        <v>1422</v>
      </c>
    </row>
    <row r="58" spans="1:13">
      <c r="A58" s="1" t="s">
        <v>986</v>
      </c>
      <c r="B58" s="2">
        <v>42426</v>
      </c>
      <c r="C58" s="1" t="s">
        <v>987</v>
      </c>
      <c r="D58" s="1" t="s">
        <v>2</v>
      </c>
      <c r="E58" s="1" t="s">
        <v>988</v>
      </c>
      <c r="F58" s="3">
        <v>50931.24</v>
      </c>
      <c r="G58" s="1"/>
      <c r="I58" s="11">
        <f t="shared" si="0"/>
        <v>318320.25</v>
      </c>
      <c r="J58" s="11">
        <f t="shared" si="1"/>
        <v>369251.49</v>
      </c>
      <c r="K58" s="12" t="s">
        <v>1423</v>
      </c>
      <c r="L58" s="44" t="s">
        <v>1902</v>
      </c>
    </row>
    <row r="59" spans="1:13">
      <c r="A59" s="1" t="s">
        <v>216</v>
      </c>
      <c r="B59" s="2">
        <v>42409</v>
      </c>
      <c r="C59" s="1" t="s">
        <v>904</v>
      </c>
      <c r="D59" s="1" t="s">
        <v>2</v>
      </c>
      <c r="E59" s="1" t="s">
        <v>905</v>
      </c>
      <c r="F59" s="3">
        <v>30737.96</v>
      </c>
      <c r="G59" s="1"/>
      <c r="I59" s="11">
        <f t="shared" si="0"/>
        <v>192112.25</v>
      </c>
      <c r="J59" s="11">
        <f t="shared" si="1"/>
        <v>222850.21</v>
      </c>
      <c r="K59" s="12" t="s">
        <v>1424</v>
      </c>
      <c r="L59" s="44" t="s">
        <v>1902</v>
      </c>
    </row>
    <row r="60" spans="1:13">
      <c r="A60" s="1" t="s">
        <v>971</v>
      </c>
      <c r="B60" s="2">
        <v>42422</v>
      </c>
      <c r="C60" s="1" t="s">
        <v>960</v>
      </c>
      <c r="D60" s="1" t="s">
        <v>2</v>
      </c>
      <c r="E60" s="1" t="s">
        <v>972</v>
      </c>
      <c r="F60" s="3">
        <v>50931.24</v>
      </c>
      <c r="G60" s="1"/>
      <c r="I60" s="11">
        <f t="shared" si="0"/>
        <v>318320.25</v>
      </c>
      <c r="J60" s="11">
        <f t="shared" si="1"/>
        <v>369251.49</v>
      </c>
      <c r="K60" s="12" t="s">
        <v>1425</v>
      </c>
      <c r="L60" s="44" t="s">
        <v>1902</v>
      </c>
      <c r="M60" s="44"/>
    </row>
    <row r="61" spans="1:13">
      <c r="A61" s="1" t="s">
        <v>508</v>
      </c>
      <c r="B61" s="2">
        <v>42422</v>
      </c>
      <c r="C61" s="1" t="s">
        <v>960</v>
      </c>
      <c r="D61" s="1" t="s">
        <v>2</v>
      </c>
      <c r="E61" s="1" t="s">
        <v>961</v>
      </c>
      <c r="F61" s="6">
        <v>51909.49</v>
      </c>
      <c r="G61" s="1"/>
      <c r="I61" s="11"/>
      <c r="J61" s="11"/>
    </row>
    <row r="62" spans="1:13">
      <c r="A62" s="1" t="s">
        <v>857</v>
      </c>
      <c r="B62" s="2">
        <v>42422</v>
      </c>
      <c r="C62" s="1" t="s">
        <v>960</v>
      </c>
      <c r="D62" s="1" t="s">
        <v>8</v>
      </c>
      <c r="E62" s="1" t="s">
        <v>961</v>
      </c>
      <c r="F62" s="1"/>
      <c r="G62" s="6">
        <v>51909.49</v>
      </c>
      <c r="I62" s="11"/>
      <c r="J62" s="11"/>
    </row>
    <row r="63" spans="1:13">
      <c r="A63" s="1" t="s">
        <v>399</v>
      </c>
      <c r="B63" s="2">
        <v>42422</v>
      </c>
      <c r="C63" s="1" t="s">
        <v>962</v>
      </c>
      <c r="D63" s="1" t="s">
        <v>2</v>
      </c>
      <c r="E63" s="1" t="s">
        <v>963</v>
      </c>
      <c r="F63" s="6">
        <v>51909.49</v>
      </c>
      <c r="G63" s="1"/>
      <c r="I63" s="11"/>
      <c r="J63" s="11"/>
    </row>
    <row r="64" spans="1:13">
      <c r="A64" s="1" t="s">
        <v>107</v>
      </c>
      <c r="B64" s="2">
        <v>42422</v>
      </c>
      <c r="C64" s="1" t="s">
        <v>962</v>
      </c>
      <c r="D64" s="1" t="s">
        <v>8</v>
      </c>
      <c r="E64" s="1" t="s">
        <v>963</v>
      </c>
      <c r="F64" s="1"/>
      <c r="G64" s="6">
        <v>51909.49</v>
      </c>
      <c r="I64" s="11"/>
      <c r="J64" s="11"/>
    </row>
    <row r="65" spans="1:11">
      <c r="A65" s="1" t="s">
        <v>507</v>
      </c>
      <c r="B65" s="2">
        <v>42422</v>
      </c>
      <c r="C65" s="1" t="s">
        <v>958</v>
      </c>
      <c r="D65" s="1" t="s">
        <v>2</v>
      </c>
      <c r="E65" s="1" t="s">
        <v>959</v>
      </c>
      <c r="F65" s="6">
        <v>51909.49</v>
      </c>
      <c r="G65" s="1"/>
      <c r="I65" s="11"/>
      <c r="J65" s="11"/>
    </row>
    <row r="66" spans="1:11">
      <c r="A66" s="1" t="s">
        <v>105</v>
      </c>
      <c r="B66" s="2">
        <v>42422</v>
      </c>
      <c r="C66" s="1" t="s">
        <v>958</v>
      </c>
      <c r="D66" s="1" t="s">
        <v>8</v>
      </c>
      <c r="E66" s="1" t="s">
        <v>959</v>
      </c>
      <c r="F66" s="1"/>
      <c r="G66" s="6">
        <v>51909.49</v>
      </c>
      <c r="I66" s="11"/>
      <c r="J66" s="11"/>
    </row>
    <row r="67" spans="1:11">
      <c r="A67" s="1" t="s">
        <v>886</v>
      </c>
      <c r="B67" s="2">
        <v>42402</v>
      </c>
      <c r="C67" s="1" t="s">
        <v>887</v>
      </c>
      <c r="D67" s="1" t="s">
        <v>2</v>
      </c>
      <c r="E67" s="1" t="s">
        <v>878</v>
      </c>
      <c r="F67" s="3">
        <v>34799.879999999997</v>
      </c>
      <c r="G67" s="1"/>
      <c r="I67" s="11">
        <f t="shared" si="0"/>
        <v>217499.24999999997</v>
      </c>
      <c r="J67" s="11">
        <f t="shared" si="1"/>
        <v>252299.12999999998</v>
      </c>
      <c r="K67" s="12" t="s">
        <v>1426</v>
      </c>
    </row>
    <row r="68" spans="1:11">
      <c r="A68" s="1"/>
      <c r="B68" s="1"/>
      <c r="C68" s="1"/>
      <c r="D68" s="1"/>
      <c r="E68" s="1"/>
      <c r="F68" s="1"/>
      <c r="G68" s="1"/>
    </row>
  </sheetData>
  <sortState ref="A1:G61">
    <sortCondition ref="E1:E61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1"/>
  <sheetViews>
    <sheetView topLeftCell="C1" workbookViewId="0">
      <selection activeCell="E25" sqref="E25"/>
    </sheetView>
  </sheetViews>
  <sheetFormatPr baseColWidth="10" defaultRowHeight="15"/>
  <cols>
    <col min="4" max="4" width="23.5703125" bestFit="1" customWidth="1"/>
    <col min="5" max="5" width="38.85546875" bestFit="1" customWidth="1"/>
    <col min="8" max="8" width="3.7109375" customWidth="1"/>
    <col min="11" max="11" width="35.28515625" bestFit="1" customWidth="1"/>
  </cols>
  <sheetData>
    <row r="1" spans="1:12" s="1" customFormat="1"/>
    <row r="2" spans="1:12" s="1" customFormat="1">
      <c r="E2" s="8" t="s">
        <v>188</v>
      </c>
      <c r="F2" s="8"/>
    </row>
    <row r="3" spans="1:12" s="1" customFormat="1">
      <c r="E3" s="8" t="s">
        <v>189</v>
      </c>
      <c r="F3" s="8"/>
    </row>
    <row r="4" spans="1:12" s="1" customFormat="1">
      <c r="E4" s="9" t="s">
        <v>1137</v>
      </c>
      <c r="F4" s="9"/>
    </row>
    <row r="5" spans="1:12" s="1" customFormat="1"/>
    <row r="6" spans="1:12" s="1" customFormat="1"/>
    <row r="7" spans="1:12" s="1" customFormat="1">
      <c r="A7" s="7" t="s">
        <v>180</v>
      </c>
      <c r="B7" s="7" t="s">
        <v>181</v>
      </c>
      <c r="C7" s="7" t="s">
        <v>182</v>
      </c>
      <c r="D7" s="7" t="s">
        <v>183</v>
      </c>
      <c r="E7" s="7" t="s">
        <v>184</v>
      </c>
      <c r="F7" s="7" t="s">
        <v>185</v>
      </c>
      <c r="G7" s="7" t="s">
        <v>186</v>
      </c>
      <c r="H7" s="7" t="s">
        <v>187</v>
      </c>
      <c r="I7" s="7" t="s">
        <v>1140</v>
      </c>
      <c r="J7" s="7" t="s">
        <v>1141</v>
      </c>
      <c r="K7" s="7" t="s">
        <v>1142</v>
      </c>
    </row>
    <row r="8" spans="1:12" s="1" customFormat="1">
      <c r="A8" s="1" t="s">
        <v>864</v>
      </c>
      <c r="B8" s="2">
        <v>42452</v>
      </c>
      <c r="C8" s="1" t="s">
        <v>865</v>
      </c>
      <c r="D8" s="1" t="s">
        <v>2</v>
      </c>
      <c r="E8" s="1" t="s">
        <v>866</v>
      </c>
      <c r="F8" s="3">
        <v>54782.21</v>
      </c>
      <c r="I8" s="11">
        <f>F8/0.16</f>
        <v>342388.8125</v>
      </c>
      <c r="J8" s="11">
        <f>+F8+I8</f>
        <v>397171.02250000002</v>
      </c>
      <c r="K8" s="12" t="s">
        <v>1904</v>
      </c>
      <c r="L8" s="44" t="s">
        <v>1902</v>
      </c>
    </row>
    <row r="9" spans="1:12">
      <c r="A9" s="1" t="s">
        <v>67</v>
      </c>
      <c r="B9" s="2">
        <v>42444</v>
      </c>
      <c r="C9" s="1" t="s">
        <v>735</v>
      </c>
      <c r="D9" s="1" t="s">
        <v>2</v>
      </c>
      <c r="E9" s="1" t="s">
        <v>736</v>
      </c>
      <c r="F9" s="6">
        <v>67028.17</v>
      </c>
      <c r="G9" s="1"/>
      <c r="H9" s="4" t="s">
        <v>1373</v>
      </c>
      <c r="I9" s="11"/>
      <c r="J9" s="11"/>
    </row>
    <row r="10" spans="1:12">
      <c r="A10" s="1" t="s">
        <v>797</v>
      </c>
      <c r="B10" s="2">
        <v>42433</v>
      </c>
      <c r="C10" s="1" t="s">
        <v>798</v>
      </c>
      <c r="D10" s="1" t="s">
        <v>2</v>
      </c>
      <c r="E10" s="1" t="s">
        <v>799</v>
      </c>
      <c r="F10" s="3">
        <v>50933.21</v>
      </c>
      <c r="G10" s="1"/>
      <c r="I10" s="11">
        <f t="shared" ref="I10:I50" si="0">F10/0.16</f>
        <v>318332.5625</v>
      </c>
      <c r="J10" s="11">
        <f t="shared" ref="J10:J50" si="1">+F10+I10</f>
        <v>369265.77250000002</v>
      </c>
      <c r="K10" s="12" t="s">
        <v>1427</v>
      </c>
      <c r="L10" s="44" t="s">
        <v>1902</v>
      </c>
    </row>
    <row r="11" spans="1:12">
      <c r="A11" s="1" t="s">
        <v>63</v>
      </c>
      <c r="B11" s="2">
        <v>42444</v>
      </c>
      <c r="C11" s="1" t="s">
        <v>842</v>
      </c>
      <c r="D11" s="1" t="s">
        <v>8</v>
      </c>
      <c r="E11" s="1" t="s">
        <v>843</v>
      </c>
      <c r="F11" s="1"/>
      <c r="G11" s="6">
        <v>40111.93</v>
      </c>
      <c r="H11" s="4" t="s">
        <v>1372</v>
      </c>
      <c r="I11" s="11"/>
      <c r="J11" s="11"/>
    </row>
    <row r="12" spans="1:12">
      <c r="A12" s="1" t="s">
        <v>213</v>
      </c>
      <c r="B12" s="2">
        <v>42437</v>
      </c>
      <c r="C12" s="1" t="s">
        <v>803</v>
      </c>
      <c r="D12" s="1" t="s">
        <v>2</v>
      </c>
      <c r="E12" s="1" t="s">
        <v>804</v>
      </c>
      <c r="F12" s="3">
        <v>27500.95</v>
      </c>
      <c r="G12" s="1"/>
      <c r="I12" s="11">
        <f t="shared" si="0"/>
        <v>171880.9375</v>
      </c>
      <c r="J12" s="11">
        <f t="shared" si="1"/>
        <v>199381.88750000001</v>
      </c>
      <c r="K12" s="12" t="s">
        <v>1428</v>
      </c>
      <c r="L12" s="44" t="s">
        <v>1902</v>
      </c>
    </row>
    <row r="13" spans="1:12">
      <c r="A13" s="1" t="s">
        <v>862</v>
      </c>
      <c r="B13" s="2">
        <v>42452</v>
      </c>
      <c r="C13" s="1" t="s">
        <v>863</v>
      </c>
      <c r="D13" s="1" t="s">
        <v>2</v>
      </c>
      <c r="E13" s="1" t="s">
        <v>196</v>
      </c>
      <c r="F13" s="3">
        <v>50138.05</v>
      </c>
      <c r="G13" s="1"/>
      <c r="I13" s="11">
        <f t="shared" si="0"/>
        <v>313362.8125</v>
      </c>
      <c r="J13" s="11">
        <f t="shared" si="1"/>
        <v>363500.86249999999</v>
      </c>
      <c r="K13" s="12" t="s">
        <v>1429</v>
      </c>
    </row>
    <row r="14" spans="1:12">
      <c r="A14" s="1" t="s">
        <v>834</v>
      </c>
      <c r="B14" s="2">
        <v>42444</v>
      </c>
      <c r="C14" s="1" t="s">
        <v>835</v>
      </c>
      <c r="D14" s="1" t="s">
        <v>2</v>
      </c>
      <c r="E14" s="1" t="s">
        <v>132</v>
      </c>
      <c r="F14" s="3">
        <v>31288.38</v>
      </c>
      <c r="G14" s="1"/>
      <c r="I14" s="11">
        <f t="shared" si="0"/>
        <v>195552.375</v>
      </c>
      <c r="J14" s="11">
        <f t="shared" si="1"/>
        <v>226840.755</v>
      </c>
      <c r="K14" s="12" t="s">
        <v>1430</v>
      </c>
    </row>
    <row r="15" spans="1:12">
      <c r="A15" s="1" t="s">
        <v>795</v>
      </c>
      <c r="B15" s="2">
        <v>42433</v>
      </c>
      <c r="C15" s="1" t="s">
        <v>796</v>
      </c>
      <c r="D15" s="1" t="s">
        <v>2</v>
      </c>
      <c r="E15" s="1" t="s">
        <v>493</v>
      </c>
      <c r="F15" s="3">
        <v>26644.400000000001</v>
      </c>
      <c r="G15" s="1"/>
      <c r="I15" s="11">
        <f t="shared" si="0"/>
        <v>166527.5</v>
      </c>
      <c r="J15" s="11">
        <f t="shared" si="1"/>
        <v>193171.9</v>
      </c>
      <c r="K15" s="12" t="s">
        <v>1431</v>
      </c>
      <c r="L15" s="44" t="s">
        <v>1902</v>
      </c>
    </row>
    <row r="16" spans="1:12">
      <c r="A16" s="1" t="s">
        <v>836</v>
      </c>
      <c r="B16" s="2">
        <v>42444</v>
      </c>
      <c r="C16" s="1" t="s">
        <v>837</v>
      </c>
      <c r="D16" s="1" t="s">
        <v>2</v>
      </c>
      <c r="E16" s="1" t="s">
        <v>838</v>
      </c>
      <c r="F16" s="3">
        <v>31288.38</v>
      </c>
      <c r="G16" s="1"/>
      <c r="I16" s="11">
        <f t="shared" si="0"/>
        <v>195552.375</v>
      </c>
      <c r="J16" s="11">
        <f t="shared" si="1"/>
        <v>226840.755</v>
      </c>
      <c r="K16" s="12" t="s">
        <v>1432</v>
      </c>
    </row>
    <row r="17" spans="1:12">
      <c r="A17" s="1" t="s">
        <v>481</v>
      </c>
      <c r="B17" s="2">
        <v>42441</v>
      </c>
      <c r="C17" s="1" t="s">
        <v>829</v>
      </c>
      <c r="D17" s="1" t="s">
        <v>2</v>
      </c>
      <c r="E17" s="1" t="s">
        <v>830</v>
      </c>
      <c r="F17" s="3">
        <v>30737.96</v>
      </c>
      <c r="G17" s="1"/>
      <c r="I17" s="11">
        <f t="shared" si="0"/>
        <v>192112.25</v>
      </c>
      <c r="J17" s="11">
        <f t="shared" si="1"/>
        <v>222850.21</v>
      </c>
      <c r="K17" s="12" t="s">
        <v>1434</v>
      </c>
    </row>
    <row r="18" spans="1:12">
      <c r="A18" s="1" t="s">
        <v>839</v>
      </c>
      <c r="B18" s="2">
        <v>42444</v>
      </c>
      <c r="C18" s="1" t="s">
        <v>840</v>
      </c>
      <c r="D18" s="1" t="s">
        <v>2</v>
      </c>
      <c r="E18" s="1" t="s">
        <v>841</v>
      </c>
      <c r="F18" s="3">
        <v>31288.38</v>
      </c>
      <c r="G18" s="1"/>
      <c r="I18" s="11">
        <f t="shared" si="0"/>
        <v>195552.375</v>
      </c>
      <c r="J18" s="11">
        <f t="shared" si="1"/>
        <v>226840.755</v>
      </c>
      <c r="K18" s="12" t="s">
        <v>1433</v>
      </c>
    </row>
    <row r="19" spans="1:12">
      <c r="A19" s="1" t="s">
        <v>800</v>
      </c>
      <c r="B19" s="2">
        <v>42433</v>
      </c>
      <c r="C19" s="1" t="s">
        <v>801</v>
      </c>
      <c r="D19" s="1" t="s">
        <v>2</v>
      </c>
      <c r="E19" s="1" t="s">
        <v>802</v>
      </c>
      <c r="F19" s="3">
        <v>79933.8</v>
      </c>
      <c r="G19" s="1"/>
      <c r="I19" s="11">
        <f t="shared" si="0"/>
        <v>499586.25</v>
      </c>
      <c r="J19" s="11">
        <f t="shared" si="1"/>
        <v>579520.05000000005</v>
      </c>
      <c r="K19" s="12" t="s">
        <v>1435</v>
      </c>
    </row>
    <row r="20" spans="1:12">
      <c r="A20" s="1" t="s">
        <v>870</v>
      </c>
      <c r="B20" s="2">
        <v>42458</v>
      </c>
      <c r="C20" s="1" t="s">
        <v>871</v>
      </c>
      <c r="D20" s="1" t="s">
        <v>2</v>
      </c>
      <c r="E20" s="1" t="s">
        <v>872</v>
      </c>
      <c r="F20" s="3">
        <v>63996.4</v>
      </c>
      <c r="G20" s="1"/>
      <c r="I20" s="11">
        <f t="shared" si="0"/>
        <v>399977.5</v>
      </c>
      <c r="J20" s="11">
        <f t="shared" si="1"/>
        <v>463973.9</v>
      </c>
      <c r="K20" s="12" t="s">
        <v>1436</v>
      </c>
    </row>
    <row r="21" spans="1:12">
      <c r="A21" s="1" t="s">
        <v>880</v>
      </c>
      <c r="B21" s="2">
        <v>42460</v>
      </c>
      <c r="C21" s="1" t="s">
        <v>881</v>
      </c>
      <c r="D21" s="1" t="s">
        <v>2</v>
      </c>
      <c r="E21" s="1" t="s">
        <v>470</v>
      </c>
      <c r="F21" s="3">
        <v>31288.38</v>
      </c>
      <c r="G21" s="1"/>
      <c r="I21" s="11">
        <f t="shared" si="0"/>
        <v>195552.375</v>
      </c>
      <c r="J21" s="11">
        <f t="shared" si="1"/>
        <v>226840.755</v>
      </c>
      <c r="K21" s="12" t="s">
        <v>1437</v>
      </c>
    </row>
    <row r="22" spans="1:12">
      <c r="A22" s="1" t="s">
        <v>28</v>
      </c>
      <c r="B22" s="2">
        <v>42437</v>
      </c>
      <c r="C22" s="1" t="s">
        <v>808</v>
      </c>
      <c r="D22" s="1" t="s">
        <v>2</v>
      </c>
      <c r="E22" s="1" t="s">
        <v>809</v>
      </c>
      <c r="F22" s="3">
        <v>35294.46</v>
      </c>
      <c r="G22" s="1"/>
      <c r="I22" s="11">
        <f t="shared" si="0"/>
        <v>220590.375</v>
      </c>
      <c r="J22" s="11">
        <f t="shared" si="1"/>
        <v>255884.83499999999</v>
      </c>
      <c r="K22" s="12" t="s">
        <v>1438</v>
      </c>
    </row>
    <row r="23" spans="1:12">
      <c r="A23" s="1" t="s">
        <v>827</v>
      </c>
      <c r="B23" s="2">
        <v>42440</v>
      </c>
      <c r="C23" s="1" t="s">
        <v>825</v>
      </c>
      <c r="D23" s="1" t="s">
        <v>2</v>
      </c>
      <c r="E23" s="1" t="s">
        <v>828</v>
      </c>
      <c r="F23" s="3">
        <v>46283.68</v>
      </c>
      <c r="G23" s="1"/>
      <c r="I23" s="11">
        <f t="shared" si="0"/>
        <v>289273</v>
      </c>
      <c r="J23" s="11">
        <f t="shared" si="1"/>
        <v>335556.68</v>
      </c>
      <c r="K23" s="32" t="s">
        <v>1439</v>
      </c>
    </row>
    <row r="24" spans="1:12">
      <c r="A24" s="1" t="s">
        <v>791</v>
      </c>
      <c r="B24" s="2">
        <v>42432</v>
      </c>
      <c r="C24" s="1" t="s">
        <v>792</v>
      </c>
      <c r="D24" s="1" t="s">
        <v>2</v>
      </c>
      <c r="E24" s="1" t="s">
        <v>332</v>
      </c>
      <c r="F24" s="3">
        <v>67028.17</v>
      </c>
      <c r="G24" s="1"/>
      <c r="I24" s="11">
        <f t="shared" si="0"/>
        <v>418926.0625</v>
      </c>
      <c r="J24" s="11">
        <f t="shared" si="1"/>
        <v>485954.23249999998</v>
      </c>
      <c r="K24" s="14" t="s">
        <v>1440</v>
      </c>
    </row>
    <row r="25" spans="1:12">
      <c r="A25" s="1" t="s">
        <v>824</v>
      </c>
      <c r="B25" s="2">
        <v>42440</v>
      </c>
      <c r="C25" s="1" t="s">
        <v>825</v>
      </c>
      <c r="D25" s="1" t="s">
        <v>2</v>
      </c>
      <c r="E25" s="1" t="s">
        <v>826</v>
      </c>
      <c r="F25" s="6">
        <v>46283.68</v>
      </c>
      <c r="G25" s="1"/>
      <c r="I25" s="11"/>
      <c r="J25" s="11"/>
    </row>
    <row r="26" spans="1:12">
      <c r="A26" s="1" t="s">
        <v>480</v>
      </c>
      <c r="B26" s="2">
        <v>42440</v>
      </c>
      <c r="C26" s="1" t="s">
        <v>825</v>
      </c>
      <c r="D26" s="1" t="s">
        <v>8</v>
      </c>
      <c r="E26" s="1" t="s">
        <v>826</v>
      </c>
      <c r="F26" s="1"/>
      <c r="G26" s="6">
        <v>46283.68</v>
      </c>
      <c r="I26" s="11"/>
      <c r="J26" s="11"/>
    </row>
    <row r="27" spans="1:12">
      <c r="A27" s="1" t="s">
        <v>831</v>
      </c>
      <c r="B27" s="2">
        <v>42443</v>
      </c>
      <c r="C27" s="1" t="s">
        <v>832</v>
      </c>
      <c r="D27" s="1" t="s">
        <v>2</v>
      </c>
      <c r="E27" s="1" t="s">
        <v>833</v>
      </c>
      <c r="F27" s="6">
        <v>50933.21</v>
      </c>
      <c r="G27" s="1"/>
      <c r="I27" s="11"/>
      <c r="J27" s="11"/>
    </row>
    <row r="28" spans="1:12">
      <c r="A28" s="1" t="s">
        <v>405</v>
      </c>
      <c r="B28" s="2">
        <v>42451</v>
      </c>
      <c r="C28" s="1" t="s">
        <v>832</v>
      </c>
      <c r="D28" s="1" t="s">
        <v>8</v>
      </c>
      <c r="E28" s="1" t="s">
        <v>833</v>
      </c>
      <c r="F28" s="1"/>
      <c r="G28" s="6">
        <v>50933.21</v>
      </c>
      <c r="I28" s="11"/>
      <c r="J28" s="11"/>
    </row>
    <row r="29" spans="1:12">
      <c r="A29" s="1" t="s">
        <v>714</v>
      </c>
      <c r="B29" s="2">
        <v>42440</v>
      </c>
      <c r="C29" s="1" t="s">
        <v>819</v>
      </c>
      <c r="D29" s="1" t="s">
        <v>2</v>
      </c>
      <c r="E29" s="1" t="s">
        <v>820</v>
      </c>
      <c r="F29" s="3">
        <v>27500.95</v>
      </c>
      <c r="G29" s="1"/>
      <c r="I29" s="11">
        <f t="shared" si="0"/>
        <v>171880.9375</v>
      </c>
      <c r="J29" s="11">
        <f t="shared" si="1"/>
        <v>199381.88750000001</v>
      </c>
      <c r="K29" s="12" t="s">
        <v>1441</v>
      </c>
    </row>
    <row r="30" spans="1:12">
      <c r="A30" s="1" t="s">
        <v>821</v>
      </c>
      <c r="B30" s="2">
        <v>42440</v>
      </c>
      <c r="C30" s="1" t="s">
        <v>822</v>
      </c>
      <c r="D30" s="1" t="s">
        <v>2</v>
      </c>
      <c r="E30" s="1" t="s">
        <v>823</v>
      </c>
      <c r="F30" s="3">
        <v>30745.42</v>
      </c>
      <c r="G30" s="1"/>
      <c r="I30" s="11">
        <f t="shared" si="0"/>
        <v>192158.87499999997</v>
      </c>
      <c r="J30" s="11">
        <f t="shared" si="1"/>
        <v>222904.29499999998</v>
      </c>
      <c r="K30" s="12" t="s">
        <v>1442</v>
      </c>
      <c r="L30" s="44" t="s">
        <v>1902</v>
      </c>
    </row>
    <row r="31" spans="1:12">
      <c r="A31" s="1" t="s">
        <v>776</v>
      </c>
      <c r="B31" s="2">
        <v>42459</v>
      </c>
      <c r="C31" s="1" t="s">
        <v>854</v>
      </c>
      <c r="D31" s="1" t="s">
        <v>2</v>
      </c>
      <c r="E31" s="1" t="s">
        <v>879</v>
      </c>
      <c r="F31" s="3">
        <v>31479.57</v>
      </c>
      <c r="G31" s="1"/>
      <c r="I31" s="11">
        <f t="shared" si="0"/>
        <v>196747.3125</v>
      </c>
      <c r="J31" s="11">
        <f t="shared" si="1"/>
        <v>228226.88250000001</v>
      </c>
      <c r="K31" s="12" t="s">
        <v>1443</v>
      </c>
    </row>
    <row r="32" spans="1:12">
      <c r="A32" s="1" t="s">
        <v>867</v>
      </c>
      <c r="B32" s="2">
        <v>42458</v>
      </c>
      <c r="C32" s="1" t="s">
        <v>868</v>
      </c>
      <c r="D32" s="1" t="s">
        <v>2</v>
      </c>
      <c r="E32" s="1" t="s">
        <v>869</v>
      </c>
      <c r="F32" s="3">
        <v>39223.72</v>
      </c>
      <c r="G32" s="1"/>
      <c r="I32" s="11">
        <f t="shared" si="0"/>
        <v>245148.25</v>
      </c>
      <c r="J32" s="11">
        <f t="shared" si="1"/>
        <v>284371.96999999997</v>
      </c>
      <c r="K32" s="12" t="s">
        <v>1444</v>
      </c>
    </row>
    <row r="33" spans="1:13">
      <c r="A33" s="1" t="s">
        <v>859</v>
      </c>
      <c r="B33" s="2">
        <v>42452</v>
      </c>
      <c r="C33" s="1" t="s">
        <v>860</v>
      </c>
      <c r="D33" s="1" t="s">
        <v>2</v>
      </c>
      <c r="E33" s="1" t="s">
        <v>861</v>
      </c>
      <c r="F33" s="3">
        <v>46283.68</v>
      </c>
      <c r="G33" s="1"/>
      <c r="H33" s="20"/>
      <c r="I33" s="11">
        <f t="shared" si="0"/>
        <v>289273</v>
      </c>
      <c r="J33" s="11">
        <f t="shared" si="1"/>
        <v>335556.68</v>
      </c>
      <c r="K33" s="12" t="s">
        <v>1445</v>
      </c>
    </row>
    <row r="34" spans="1:13">
      <c r="A34" s="1" t="s">
        <v>813</v>
      </c>
      <c r="B34" s="2">
        <v>42440</v>
      </c>
      <c r="C34" s="1" t="s">
        <v>814</v>
      </c>
      <c r="D34" s="1" t="s">
        <v>2</v>
      </c>
      <c r="E34" s="1" t="s">
        <v>815</v>
      </c>
      <c r="F34" s="3">
        <v>31315.98</v>
      </c>
      <c r="G34" s="1"/>
      <c r="I34" s="11">
        <f t="shared" si="0"/>
        <v>195724.875</v>
      </c>
      <c r="J34" s="11">
        <f t="shared" si="1"/>
        <v>227040.85500000001</v>
      </c>
      <c r="K34" s="12" t="s">
        <v>1446</v>
      </c>
    </row>
    <row r="35" spans="1:13">
      <c r="A35" s="1" t="s">
        <v>32</v>
      </c>
      <c r="B35" s="2">
        <v>42437</v>
      </c>
      <c r="C35" s="1" t="s">
        <v>810</v>
      </c>
      <c r="D35" s="1" t="s">
        <v>2</v>
      </c>
      <c r="E35" s="1" t="s">
        <v>811</v>
      </c>
      <c r="F35" s="3">
        <v>48933.14</v>
      </c>
      <c r="G35" s="1"/>
      <c r="I35" s="11">
        <f t="shared" si="0"/>
        <v>305832.125</v>
      </c>
      <c r="J35" s="11">
        <f t="shared" si="1"/>
        <v>354765.26500000001</v>
      </c>
      <c r="K35" s="12" t="s">
        <v>1447</v>
      </c>
    </row>
    <row r="36" spans="1:13">
      <c r="A36" s="1" t="s">
        <v>789</v>
      </c>
      <c r="B36" s="2">
        <v>42432</v>
      </c>
      <c r="C36" s="1" t="s">
        <v>790</v>
      </c>
      <c r="D36" s="1" t="s">
        <v>2</v>
      </c>
      <c r="E36" s="1" t="s">
        <v>786</v>
      </c>
      <c r="F36" s="3">
        <v>73246.92</v>
      </c>
      <c r="G36" s="1"/>
      <c r="I36" s="11">
        <f t="shared" si="0"/>
        <v>457793.25</v>
      </c>
      <c r="J36" s="11">
        <f t="shared" si="1"/>
        <v>531040.17000000004</v>
      </c>
      <c r="K36" s="12" t="s">
        <v>1448</v>
      </c>
    </row>
    <row r="37" spans="1:13">
      <c r="A37" s="20" t="s">
        <v>409</v>
      </c>
      <c r="B37" s="21">
        <v>42452</v>
      </c>
      <c r="C37" s="20" t="s">
        <v>858</v>
      </c>
      <c r="D37" s="20" t="s">
        <v>2</v>
      </c>
      <c r="E37" s="20" t="s">
        <v>1593</v>
      </c>
      <c r="F37" s="5">
        <v>53443.56</v>
      </c>
      <c r="G37" s="20"/>
      <c r="H37" s="20"/>
      <c r="I37" s="22">
        <f t="shared" si="0"/>
        <v>334022.25</v>
      </c>
      <c r="J37" s="22">
        <f t="shared" si="1"/>
        <v>387465.81</v>
      </c>
      <c r="K37" s="12" t="s">
        <v>1594</v>
      </c>
      <c r="L37" s="4" t="s">
        <v>1595</v>
      </c>
    </row>
    <row r="38" spans="1:13">
      <c r="A38" s="1" t="s">
        <v>853</v>
      </c>
      <c r="B38" s="2">
        <v>42448</v>
      </c>
      <c r="C38" s="1" t="s">
        <v>854</v>
      </c>
      <c r="D38" s="1" t="s">
        <v>2</v>
      </c>
      <c r="E38" s="1" t="s">
        <v>855</v>
      </c>
      <c r="F38" s="6">
        <v>31487.72</v>
      </c>
      <c r="G38" s="1"/>
      <c r="I38" s="11"/>
      <c r="J38" s="11"/>
    </row>
    <row r="39" spans="1:13">
      <c r="A39" s="1" t="s">
        <v>442</v>
      </c>
      <c r="B39" s="2">
        <v>42459</v>
      </c>
      <c r="C39" s="1" t="s">
        <v>854</v>
      </c>
      <c r="D39" s="1" t="s">
        <v>8</v>
      </c>
      <c r="E39" s="1" t="s">
        <v>855</v>
      </c>
      <c r="F39" s="1"/>
      <c r="G39" s="6">
        <v>31487.72</v>
      </c>
      <c r="I39" s="11"/>
      <c r="J39" s="11"/>
    </row>
    <row r="40" spans="1:13">
      <c r="A40" s="1" t="s">
        <v>845</v>
      </c>
      <c r="B40" s="2">
        <v>42447</v>
      </c>
      <c r="C40" s="1" t="s">
        <v>846</v>
      </c>
      <c r="D40" s="1" t="s">
        <v>2</v>
      </c>
      <c r="E40" s="1" t="s">
        <v>847</v>
      </c>
      <c r="F40" s="3">
        <v>34128.9</v>
      </c>
      <c r="G40" s="1"/>
      <c r="I40" s="11">
        <f t="shared" si="0"/>
        <v>213305.625</v>
      </c>
      <c r="J40" s="11">
        <f t="shared" si="1"/>
        <v>247434.52499999999</v>
      </c>
      <c r="K40" s="12" t="s">
        <v>1449</v>
      </c>
    </row>
    <row r="41" spans="1:13">
      <c r="A41" s="1" t="s">
        <v>816</v>
      </c>
      <c r="B41" s="2">
        <v>42440</v>
      </c>
      <c r="C41" s="1" t="s">
        <v>817</v>
      </c>
      <c r="D41" s="1" t="s">
        <v>2</v>
      </c>
      <c r="E41" s="1" t="s">
        <v>818</v>
      </c>
      <c r="F41" s="3">
        <v>45304.98</v>
      </c>
      <c r="G41" s="1"/>
      <c r="I41" s="11">
        <f t="shared" si="0"/>
        <v>283156.125</v>
      </c>
      <c r="J41" s="11">
        <f t="shared" si="1"/>
        <v>328461.10499999998</v>
      </c>
      <c r="K41" s="12" t="s">
        <v>1450</v>
      </c>
    </row>
    <row r="42" spans="1:13">
      <c r="A42" s="1" t="s">
        <v>873</v>
      </c>
      <c r="B42" s="2">
        <v>42458</v>
      </c>
      <c r="C42" s="1" t="s">
        <v>874</v>
      </c>
      <c r="D42" s="1" t="s">
        <v>2</v>
      </c>
      <c r="E42" s="1" t="s">
        <v>875</v>
      </c>
      <c r="F42" s="3">
        <v>42692.69</v>
      </c>
      <c r="G42" s="1"/>
      <c r="I42" s="11">
        <f t="shared" si="0"/>
        <v>266829.3125</v>
      </c>
      <c r="J42" s="11">
        <f t="shared" si="1"/>
        <v>309522.0025</v>
      </c>
      <c r="K42" s="12" t="s">
        <v>1451</v>
      </c>
    </row>
    <row r="43" spans="1:13">
      <c r="A43" s="1" t="s">
        <v>697</v>
      </c>
      <c r="B43" s="2">
        <v>42433</v>
      </c>
      <c r="C43" s="1" t="s">
        <v>793</v>
      </c>
      <c r="D43" s="1" t="s">
        <v>2</v>
      </c>
      <c r="E43" s="1" t="s">
        <v>794</v>
      </c>
      <c r="F43" s="3">
        <v>67028.17</v>
      </c>
      <c r="G43" s="1"/>
      <c r="I43" s="11">
        <f t="shared" si="0"/>
        <v>418926.0625</v>
      </c>
      <c r="J43" s="11">
        <f t="shared" si="1"/>
        <v>485954.23249999998</v>
      </c>
      <c r="K43" s="12" t="s">
        <v>1452</v>
      </c>
    </row>
    <row r="44" spans="1:13">
      <c r="A44" s="1" t="s">
        <v>882</v>
      </c>
      <c r="B44" s="2">
        <v>42460</v>
      </c>
      <c r="C44" s="1" t="s">
        <v>688</v>
      </c>
      <c r="D44" s="1" t="s">
        <v>2</v>
      </c>
      <c r="E44" s="1" t="s">
        <v>689</v>
      </c>
      <c r="F44" s="6">
        <v>45239.199999999997</v>
      </c>
      <c r="G44" s="1"/>
      <c r="H44" s="39" t="s">
        <v>1589</v>
      </c>
      <c r="I44" s="11"/>
      <c r="J44" s="22"/>
      <c r="M44" s="11"/>
    </row>
    <row r="45" spans="1:13">
      <c r="A45" s="1" t="s">
        <v>856</v>
      </c>
      <c r="B45" s="2">
        <v>42448</v>
      </c>
      <c r="C45" s="1" t="s">
        <v>571</v>
      </c>
      <c r="D45" s="1" t="s">
        <v>2</v>
      </c>
      <c r="E45" s="1" t="s">
        <v>572</v>
      </c>
      <c r="F45" s="6">
        <v>25154.74</v>
      </c>
      <c r="G45" s="1"/>
      <c r="H45" s="39" t="s">
        <v>1376</v>
      </c>
      <c r="I45" s="11"/>
      <c r="J45" s="11"/>
    </row>
    <row r="46" spans="1:13">
      <c r="A46" s="20" t="s">
        <v>850</v>
      </c>
      <c r="B46" s="21">
        <v>42447</v>
      </c>
      <c r="C46" s="20" t="s">
        <v>851</v>
      </c>
      <c r="D46" s="20" t="s">
        <v>2</v>
      </c>
      <c r="E46" s="20" t="s">
        <v>852</v>
      </c>
      <c r="F46" s="5">
        <v>31479.57</v>
      </c>
      <c r="G46" s="20"/>
      <c r="H46" s="20"/>
      <c r="I46" s="22">
        <f t="shared" si="0"/>
        <v>196747.3125</v>
      </c>
      <c r="J46" s="22">
        <f t="shared" si="1"/>
        <v>228226.88250000001</v>
      </c>
      <c r="K46" s="12" t="s">
        <v>1598</v>
      </c>
    </row>
    <row r="47" spans="1:13">
      <c r="A47" s="1" t="s">
        <v>254</v>
      </c>
      <c r="B47" s="2">
        <v>42447</v>
      </c>
      <c r="C47" s="1" t="s">
        <v>848</v>
      </c>
      <c r="D47" s="1" t="s">
        <v>2</v>
      </c>
      <c r="E47" s="1" t="s">
        <v>849</v>
      </c>
      <c r="F47" s="3">
        <v>25154.74</v>
      </c>
      <c r="G47" s="1"/>
      <c r="I47" s="11">
        <f t="shared" si="0"/>
        <v>157217.125</v>
      </c>
      <c r="J47" s="11">
        <f t="shared" si="1"/>
        <v>182371.86499999999</v>
      </c>
      <c r="K47" s="12" t="s">
        <v>1453</v>
      </c>
    </row>
    <row r="48" spans="1:13">
      <c r="A48" s="1" t="s">
        <v>883</v>
      </c>
      <c r="B48" s="2">
        <v>42460</v>
      </c>
      <c r="C48" s="1" t="s">
        <v>884</v>
      </c>
      <c r="D48" s="1" t="s">
        <v>2</v>
      </c>
      <c r="E48" s="1" t="s">
        <v>885</v>
      </c>
      <c r="F48" s="3">
        <v>51909.49</v>
      </c>
      <c r="G48" s="1"/>
      <c r="I48" s="11">
        <f t="shared" si="0"/>
        <v>324434.3125</v>
      </c>
      <c r="J48" s="11">
        <f t="shared" si="1"/>
        <v>376343.80249999999</v>
      </c>
      <c r="K48" s="12" t="s">
        <v>1454</v>
      </c>
    </row>
    <row r="49" spans="1:11">
      <c r="A49" s="1" t="s">
        <v>876</v>
      </c>
      <c r="B49" s="2">
        <v>42458</v>
      </c>
      <c r="C49" s="1" t="s">
        <v>877</v>
      </c>
      <c r="D49" s="1" t="s">
        <v>2</v>
      </c>
      <c r="E49" s="1" t="s">
        <v>878</v>
      </c>
      <c r="F49" s="3">
        <v>53443.4</v>
      </c>
      <c r="G49" s="1"/>
      <c r="I49" s="11">
        <f t="shared" si="0"/>
        <v>334021.25</v>
      </c>
      <c r="J49" s="11">
        <f t="shared" si="1"/>
        <v>387464.65</v>
      </c>
      <c r="K49" s="14" t="s">
        <v>1455</v>
      </c>
    </row>
    <row r="50" spans="1:11">
      <c r="A50" s="1" t="s">
        <v>805</v>
      </c>
      <c r="B50" s="2">
        <v>42437</v>
      </c>
      <c r="C50" s="1" t="s">
        <v>806</v>
      </c>
      <c r="D50" s="1" t="s">
        <v>2</v>
      </c>
      <c r="E50" s="1" t="s">
        <v>807</v>
      </c>
      <c r="F50" s="3">
        <v>54782.21</v>
      </c>
      <c r="G50" s="1"/>
      <c r="I50" s="11">
        <f t="shared" si="0"/>
        <v>342388.8125</v>
      </c>
      <c r="J50" s="11">
        <f t="shared" si="1"/>
        <v>397171.02250000002</v>
      </c>
      <c r="K50" s="12" t="s">
        <v>1456</v>
      </c>
    </row>
    <row r="51" spans="1:11">
      <c r="A51" s="1"/>
      <c r="B51" s="1"/>
      <c r="C51" s="1"/>
      <c r="D51" s="1"/>
      <c r="E51" s="1"/>
      <c r="F51" s="1"/>
      <c r="G51" s="1"/>
    </row>
  </sheetData>
  <sortState ref="A1:G44">
    <sortCondition ref="E1:E44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0"/>
  <sheetViews>
    <sheetView topLeftCell="C7" workbookViewId="0">
      <selection activeCell="M13" sqref="M13"/>
    </sheetView>
  </sheetViews>
  <sheetFormatPr baseColWidth="10" defaultRowHeight="15"/>
  <cols>
    <col min="4" max="4" width="23.5703125" bestFit="1" customWidth="1"/>
    <col min="5" max="5" width="38.7109375" bestFit="1" customWidth="1"/>
    <col min="8" max="8" width="2.42578125" customWidth="1"/>
    <col min="11" max="11" width="35.85546875" bestFit="1" customWidth="1"/>
  </cols>
  <sheetData>
    <row r="1" spans="1:12">
      <c r="A1" s="1"/>
      <c r="B1" s="1"/>
      <c r="C1" s="1"/>
      <c r="D1" s="1"/>
      <c r="E1" s="1"/>
      <c r="F1" s="1"/>
      <c r="G1" s="1"/>
      <c r="H1" s="1"/>
    </row>
    <row r="2" spans="1:12">
      <c r="A2" s="1"/>
      <c r="B2" s="1"/>
      <c r="C2" s="1"/>
      <c r="D2" s="1"/>
      <c r="E2" s="8" t="s">
        <v>188</v>
      </c>
      <c r="F2" s="8"/>
      <c r="G2" s="1"/>
      <c r="H2" s="1"/>
    </row>
    <row r="3" spans="1:12">
      <c r="A3" s="1"/>
      <c r="B3" s="1"/>
      <c r="C3" s="1"/>
      <c r="D3" s="1"/>
      <c r="E3" s="8" t="s">
        <v>189</v>
      </c>
      <c r="F3" s="8"/>
      <c r="G3" s="1"/>
      <c r="H3" s="1"/>
    </row>
    <row r="4" spans="1:12">
      <c r="A4" s="1"/>
      <c r="B4" s="1"/>
      <c r="C4" s="1"/>
      <c r="D4" s="1"/>
      <c r="E4" s="9" t="s">
        <v>1138</v>
      </c>
      <c r="F4" s="9"/>
      <c r="G4" s="1"/>
      <c r="H4" s="1"/>
    </row>
    <row r="5" spans="1:12">
      <c r="A5" s="1"/>
      <c r="B5" s="1"/>
      <c r="C5" s="1"/>
      <c r="D5" s="1"/>
      <c r="E5" s="1"/>
      <c r="F5" s="1"/>
      <c r="G5" s="1"/>
      <c r="H5" s="1"/>
    </row>
    <row r="6" spans="1:12">
      <c r="A6" s="1"/>
      <c r="B6" s="1"/>
      <c r="C6" s="1"/>
      <c r="D6" s="1"/>
      <c r="E6" s="1"/>
      <c r="F6" s="1"/>
      <c r="G6" s="1"/>
      <c r="H6" s="1"/>
    </row>
    <row r="7" spans="1:12">
      <c r="A7" s="7" t="s">
        <v>180</v>
      </c>
      <c r="B7" s="7" t="s">
        <v>181</v>
      </c>
      <c r="C7" s="7" t="s">
        <v>182</v>
      </c>
      <c r="D7" s="7" t="s">
        <v>183</v>
      </c>
      <c r="E7" s="7" t="s">
        <v>184</v>
      </c>
      <c r="F7" s="7" t="s">
        <v>185</v>
      </c>
      <c r="G7" s="7" t="s">
        <v>186</v>
      </c>
      <c r="H7" s="7" t="s">
        <v>187</v>
      </c>
      <c r="I7" s="7" t="s">
        <v>1140</v>
      </c>
      <c r="J7" s="7" t="s">
        <v>1141</v>
      </c>
      <c r="K7" s="7" t="s">
        <v>1142</v>
      </c>
    </row>
    <row r="8" spans="1:12">
      <c r="A8" s="1" t="s">
        <v>686</v>
      </c>
      <c r="B8" s="2">
        <v>42490</v>
      </c>
      <c r="C8" s="1" t="s">
        <v>590</v>
      </c>
      <c r="D8" s="1" t="s">
        <v>2</v>
      </c>
      <c r="E8" s="1" t="s">
        <v>787</v>
      </c>
      <c r="F8" s="6">
        <v>34678.51</v>
      </c>
      <c r="G8" s="1"/>
      <c r="H8" s="4" t="s">
        <v>1376</v>
      </c>
      <c r="I8" s="11">
        <f>F8/0.16</f>
        <v>216740.6875</v>
      </c>
      <c r="J8" s="11">
        <f>+F8+I8</f>
        <v>251419.19750000001</v>
      </c>
      <c r="K8" s="12" t="s">
        <v>1457</v>
      </c>
    </row>
    <row r="9" spans="1:12">
      <c r="A9" s="1" t="s">
        <v>576</v>
      </c>
      <c r="B9" s="2">
        <v>42461</v>
      </c>
      <c r="C9" s="1" t="s">
        <v>692</v>
      </c>
      <c r="D9" s="1" t="s">
        <v>2</v>
      </c>
      <c r="E9" s="1" t="s">
        <v>693</v>
      </c>
      <c r="F9" s="3">
        <v>25154.74</v>
      </c>
      <c r="G9" s="1"/>
      <c r="I9" s="11">
        <f t="shared" ref="I9:I49" si="0">F9/0.16</f>
        <v>157217.125</v>
      </c>
      <c r="J9" s="11">
        <f t="shared" ref="J9:J49" si="1">+F9+I9</f>
        <v>182371.86499999999</v>
      </c>
      <c r="K9" s="14" t="s">
        <v>1458</v>
      </c>
    </row>
    <row r="10" spans="1:12">
      <c r="A10" s="1" t="s">
        <v>114</v>
      </c>
      <c r="B10" s="2">
        <v>42482</v>
      </c>
      <c r="C10" s="1" t="s">
        <v>747</v>
      </c>
      <c r="D10" s="1" t="s">
        <v>2</v>
      </c>
      <c r="E10" s="1" t="s">
        <v>748</v>
      </c>
      <c r="F10" s="3">
        <v>35302.559999999998</v>
      </c>
      <c r="G10" s="1"/>
      <c r="I10" s="11">
        <f t="shared" si="0"/>
        <v>220640.99999999997</v>
      </c>
      <c r="J10" s="11">
        <f t="shared" si="1"/>
        <v>255943.55999999997</v>
      </c>
      <c r="K10" s="12" t="s">
        <v>1459</v>
      </c>
    </row>
    <row r="11" spans="1:12">
      <c r="A11" s="1" t="s">
        <v>777</v>
      </c>
      <c r="B11" s="2">
        <v>42489</v>
      </c>
      <c r="C11" s="1" t="s">
        <v>590</v>
      </c>
      <c r="D11" s="1" t="s">
        <v>2</v>
      </c>
      <c r="E11" s="1" t="s">
        <v>778</v>
      </c>
      <c r="F11" s="3">
        <v>34620.75</v>
      </c>
      <c r="G11" s="1"/>
      <c r="I11" s="11">
        <f t="shared" si="0"/>
        <v>216379.6875</v>
      </c>
      <c r="J11" s="11">
        <f t="shared" si="1"/>
        <v>251000.4375</v>
      </c>
      <c r="K11" s="12" t="s">
        <v>1457</v>
      </c>
    </row>
    <row r="12" spans="1:12">
      <c r="A12" s="15" t="s">
        <v>739</v>
      </c>
      <c r="B12" s="21">
        <v>42481</v>
      </c>
      <c r="C12" s="20" t="s">
        <v>740</v>
      </c>
      <c r="D12" s="20" t="s">
        <v>2</v>
      </c>
      <c r="E12" s="20" t="s">
        <v>741</v>
      </c>
      <c r="F12" s="5">
        <v>46283.68</v>
      </c>
      <c r="G12" s="20"/>
      <c r="H12" s="20"/>
      <c r="I12" s="22">
        <f t="shared" si="0"/>
        <v>289273</v>
      </c>
      <c r="J12" s="22">
        <f t="shared" si="1"/>
        <v>335556.68</v>
      </c>
      <c r="K12" s="13" t="s">
        <v>1692</v>
      </c>
      <c r="L12" s="4" t="s">
        <v>1902</v>
      </c>
    </row>
    <row r="13" spans="1:12">
      <c r="A13" s="1" t="s">
        <v>212</v>
      </c>
      <c r="B13" s="2">
        <v>42466</v>
      </c>
      <c r="C13" s="1" t="s">
        <v>703</v>
      </c>
      <c r="D13" s="1" t="s">
        <v>2</v>
      </c>
      <c r="E13" s="1" t="s">
        <v>704</v>
      </c>
      <c r="F13" s="3">
        <v>79931.320000000007</v>
      </c>
      <c r="G13" s="1"/>
      <c r="I13" s="11">
        <f t="shared" si="0"/>
        <v>499570.75000000006</v>
      </c>
      <c r="J13" s="11">
        <f t="shared" si="1"/>
        <v>579502.07000000007</v>
      </c>
      <c r="K13" s="12" t="s">
        <v>1460</v>
      </c>
      <c r="L13" s="44" t="s">
        <v>1902</v>
      </c>
    </row>
    <row r="14" spans="1:12">
      <c r="A14" s="1" t="s">
        <v>316</v>
      </c>
      <c r="B14" s="2">
        <v>42490</v>
      </c>
      <c r="C14" s="1" t="s">
        <v>783</v>
      </c>
      <c r="D14" s="1" t="s">
        <v>2</v>
      </c>
      <c r="E14" s="1" t="s">
        <v>784</v>
      </c>
      <c r="F14" s="3">
        <v>53495.08</v>
      </c>
      <c r="G14" s="1"/>
      <c r="I14" s="11">
        <f t="shared" si="0"/>
        <v>334344.25</v>
      </c>
      <c r="J14" s="11">
        <f t="shared" si="1"/>
        <v>387839.33</v>
      </c>
      <c r="K14" s="12" t="s">
        <v>1461</v>
      </c>
    </row>
    <row r="15" spans="1:12">
      <c r="A15" s="1" t="s">
        <v>734</v>
      </c>
      <c r="B15" s="2">
        <v>42481</v>
      </c>
      <c r="C15" s="1" t="s">
        <v>735</v>
      </c>
      <c r="D15" s="1" t="s">
        <v>8</v>
      </c>
      <c r="E15" s="1" t="s">
        <v>736</v>
      </c>
      <c r="F15" s="1"/>
      <c r="G15" s="6">
        <v>67028.17</v>
      </c>
      <c r="H15" s="4" t="s">
        <v>1374</v>
      </c>
      <c r="I15" s="11"/>
      <c r="J15" s="11"/>
    </row>
    <row r="16" spans="1:12">
      <c r="A16" s="1" t="s">
        <v>744</v>
      </c>
      <c r="B16" s="2">
        <v>42482</v>
      </c>
      <c r="C16" s="1" t="s">
        <v>745</v>
      </c>
      <c r="D16" s="1" t="s">
        <v>2</v>
      </c>
      <c r="E16" s="1" t="s">
        <v>746</v>
      </c>
      <c r="F16" s="3">
        <v>25154.74</v>
      </c>
      <c r="G16" s="1"/>
      <c r="I16" s="11">
        <f t="shared" si="0"/>
        <v>157217.125</v>
      </c>
      <c r="J16" s="11">
        <f t="shared" si="1"/>
        <v>182371.86499999999</v>
      </c>
      <c r="K16" s="14" t="s">
        <v>1462</v>
      </c>
    </row>
    <row r="17" spans="1:12">
      <c r="A17" s="1" t="s">
        <v>509</v>
      </c>
      <c r="B17" s="2">
        <v>42481</v>
      </c>
      <c r="C17" s="1" t="s">
        <v>742</v>
      </c>
      <c r="D17" s="1" t="s">
        <v>2</v>
      </c>
      <c r="E17" s="1" t="s">
        <v>743</v>
      </c>
      <c r="F17" s="6">
        <v>67028.17</v>
      </c>
      <c r="G17" s="1"/>
      <c r="I17" s="11"/>
      <c r="J17" s="11"/>
    </row>
    <row r="18" spans="1:12">
      <c r="A18" s="1" t="s">
        <v>402</v>
      </c>
      <c r="B18" s="2">
        <v>42481</v>
      </c>
      <c r="C18" s="1" t="s">
        <v>742</v>
      </c>
      <c r="D18" s="1" t="s">
        <v>8</v>
      </c>
      <c r="E18" s="1" t="s">
        <v>743</v>
      </c>
      <c r="F18" s="1"/>
      <c r="G18" s="6">
        <v>67028.17</v>
      </c>
      <c r="I18" s="11"/>
      <c r="J18" s="11"/>
    </row>
    <row r="19" spans="1:12">
      <c r="A19" s="1" t="s">
        <v>104</v>
      </c>
      <c r="B19" s="2">
        <v>42481</v>
      </c>
      <c r="C19" s="1" t="s">
        <v>737</v>
      </c>
      <c r="D19" s="1" t="s">
        <v>2</v>
      </c>
      <c r="E19" s="1" t="s">
        <v>738</v>
      </c>
      <c r="F19" s="3">
        <v>30737.96</v>
      </c>
      <c r="G19" s="1"/>
      <c r="I19" s="11">
        <f t="shared" si="0"/>
        <v>192112.25</v>
      </c>
      <c r="J19" s="11">
        <f t="shared" si="1"/>
        <v>222850.21</v>
      </c>
      <c r="K19" s="12" t="s">
        <v>1463</v>
      </c>
      <c r="L19" s="44" t="s">
        <v>1902</v>
      </c>
    </row>
    <row r="20" spans="1:12">
      <c r="A20" s="1" t="s">
        <v>773</v>
      </c>
      <c r="B20" s="2">
        <v>42488</v>
      </c>
      <c r="C20" s="1" t="s">
        <v>774</v>
      </c>
      <c r="D20" s="1" t="s">
        <v>2</v>
      </c>
      <c r="E20" s="1" t="s">
        <v>775</v>
      </c>
      <c r="F20" s="3">
        <v>27500.95</v>
      </c>
      <c r="G20" s="1"/>
      <c r="I20" s="11">
        <f t="shared" si="0"/>
        <v>171880.9375</v>
      </c>
      <c r="J20" s="11">
        <f t="shared" si="1"/>
        <v>199381.88750000001</v>
      </c>
      <c r="K20" s="12" t="s">
        <v>1464</v>
      </c>
    </row>
    <row r="21" spans="1:12">
      <c r="A21" s="1" t="s">
        <v>751</v>
      </c>
      <c r="B21" s="2">
        <v>42483</v>
      </c>
      <c r="C21" s="1" t="s">
        <v>752</v>
      </c>
      <c r="D21" s="1" t="s">
        <v>2</v>
      </c>
      <c r="E21" s="1" t="s">
        <v>753</v>
      </c>
      <c r="F21" s="3">
        <v>25154.74</v>
      </c>
      <c r="G21" s="1"/>
      <c r="I21" s="11">
        <f t="shared" si="0"/>
        <v>157217.125</v>
      </c>
      <c r="J21" s="11">
        <f t="shared" si="1"/>
        <v>182371.86499999999</v>
      </c>
      <c r="K21" s="14" t="s">
        <v>1465</v>
      </c>
    </row>
    <row r="22" spans="1:12">
      <c r="A22" s="1" t="s">
        <v>731</v>
      </c>
      <c r="B22" s="2">
        <v>42480</v>
      </c>
      <c r="C22" s="1" t="s">
        <v>732</v>
      </c>
      <c r="D22" s="1" t="s">
        <v>2</v>
      </c>
      <c r="E22" s="1" t="s">
        <v>733</v>
      </c>
      <c r="F22" s="3">
        <v>46283.68</v>
      </c>
      <c r="G22" s="1"/>
      <c r="I22" s="11">
        <f t="shared" si="0"/>
        <v>289273</v>
      </c>
      <c r="J22" s="11">
        <f t="shared" si="1"/>
        <v>335556.68</v>
      </c>
      <c r="K22" s="12" t="s">
        <v>1466</v>
      </c>
      <c r="L22" s="44" t="s">
        <v>1902</v>
      </c>
    </row>
    <row r="23" spans="1:12">
      <c r="A23" s="1" t="s">
        <v>211</v>
      </c>
      <c r="B23" s="2">
        <v>42466</v>
      </c>
      <c r="C23" s="1" t="s">
        <v>701</v>
      </c>
      <c r="D23" s="1" t="s">
        <v>2</v>
      </c>
      <c r="E23" s="1" t="s">
        <v>702</v>
      </c>
      <c r="F23" s="3">
        <v>51909.49</v>
      </c>
      <c r="G23" s="1"/>
      <c r="I23" s="11">
        <f t="shared" si="0"/>
        <v>324434.3125</v>
      </c>
      <c r="J23" s="11">
        <f t="shared" si="1"/>
        <v>376343.80249999999</v>
      </c>
      <c r="K23" s="12" t="s">
        <v>1467</v>
      </c>
    </row>
    <row r="24" spans="1:12">
      <c r="A24" s="1" t="s">
        <v>761</v>
      </c>
      <c r="B24" s="2">
        <v>42486</v>
      </c>
      <c r="C24" s="1" t="s">
        <v>762</v>
      </c>
      <c r="D24" s="1" t="s">
        <v>2</v>
      </c>
      <c r="E24" s="1" t="s">
        <v>763</v>
      </c>
      <c r="F24" s="3">
        <v>29300.82</v>
      </c>
      <c r="G24" s="1"/>
      <c r="I24" s="11">
        <f t="shared" si="0"/>
        <v>183130.125</v>
      </c>
      <c r="J24" s="11">
        <f t="shared" si="1"/>
        <v>212430.94500000001</v>
      </c>
      <c r="K24" s="14" t="s">
        <v>1468</v>
      </c>
    </row>
    <row r="25" spans="1:12">
      <c r="A25" s="15" t="s">
        <v>694</v>
      </c>
      <c r="B25" s="21">
        <v>42464</v>
      </c>
      <c r="C25" s="20" t="s">
        <v>695</v>
      </c>
      <c r="D25" s="20" t="s">
        <v>2</v>
      </c>
      <c r="E25" s="20" t="s">
        <v>696</v>
      </c>
      <c r="F25" s="5">
        <v>63996.4</v>
      </c>
      <c r="G25" s="20"/>
      <c r="H25" s="20"/>
      <c r="I25" s="22">
        <f t="shared" si="0"/>
        <v>399977.5</v>
      </c>
      <c r="J25" s="22">
        <f t="shared" si="1"/>
        <v>463973.9</v>
      </c>
      <c r="K25" s="35" t="s">
        <v>1436</v>
      </c>
      <c r="L25" s="4"/>
    </row>
    <row r="26" spans="1:12">
      <c r="A26" s="1" t="s">
        <v>715</v>
      </c>
      <c r="B26" s="2">
        <v>42471</v>
      </c>
      <c r="C26" s="1" t="s">
        <v>716</v>
      </c>
      <c r="D26" s="1" t="s">
        <v>2</v>
      </c>
      <c r="E26" s="1" t="s">
        <v>717</v>
      </c>
      <c r="F26" s="3">
        <v>30737.96</v>
      </c>
      <c r="G26" s="1"/>
      <c r="I26" s="11">
        <f t="shared" si="0"/>
        <v>192112.25</v>
      </c>
      <c r="J26" s="11">
        <f t="shared" si="1"/>
        <v>222850.21</v>
      </c>
      <c r="K26" s="12" t="s">
        <v>1469</v>
      </c>
    </row>
    <row r="27" spans="1:12">
      <c r="A27" s="1" t="s">
        <v>754</v>
      </c>
      <c r="B27" s="2">
        <v>42485</v>
      </c>
      <c r="C27" s="1" t="s">
        <v>755</v>
      </c>
      <c r="D27" s="1" t="s">
        <v>2</v>
      </c>
      <c r="E27" s="1" t="s">
        <v>756</v>
      </c>
      <c r="F27" s="3">
        <v>27500.95</v>
      </c>
      <c r="G27" s="1"/>
      <c r="I27" s="11">
        <f t="shared" si="0"/>
        <v>171880.9375</v>
      </c>
      <c r="J27" s="11">
        <f t="shared" si="1"/>
        <v>199381.88750000001</v>
      </c>
      <c r="K27" s="12" t="s">
        <v>1470</v>
      </c>
    </row>
    <row r="28" spans="1:12">
      <c r="A28" s="1" t="s">
        <v>759</v>
      </c>
      <c r="B28" s="2">
        <v>42486</v>
      </c>
      <c r="C28" s="1" t="s">
        <v>760</v>
      </c>
      <c r="D28" s="1" t="s">
        <v>2</v>
      </c>
      <c r="E28" s="1" t="s">
        <v>146</v>
      </c>
      <c r="F28" s="3">
        <v>45304.84</v>
      </c>
      <c r="G28" s="1"/>
      <c r="I28" s="11">
        <f t="shared" si="0"/>
        <v>283155.25</v>
      </c>
      <c r="J28" s="11">
        <f t="shared" si="1"/>
        <v>328460.08999999997</v>
      </c>
      <c r="K28" s="14" t="s">
        <v>1471</v>
      </c>
    </row>
    <row r="29" spans="1:12">
      <c r="A29" s="1" t="s">
        <v>769</v>
      </c>
      <c r="B29" s="2">
        <v>42488</v>
      </c>
      <c r="C29" s="1" t="s">
        <v>770</v>
      </c>
      <c r="D29" s="1" t="s">
        <v>2</v>
      </c>
      <c r="E29" s="1" t="s">
        <v>771</v>
      </c>
      <c r="F29" s="3">
        <v>37343.24</v>
      </c>
      <c r="G29" s="1"/>
      <c r="I29" s="11">
        <f t="shared" si="0"/>
        <v>233395.24999999997</v>
      </c>
      <c r="J29" s="11">
        <f t="shared" si="1"/>
        <v>270738.49</v>
      </c>
      <c r="K29" s="12" t="s">
        <v>1472</v>
      </c>
    </row>
    <row r="30" spans="1:12">
      <c r="A30" s="1" t="s">
        <v>767</v>
      </c>
      <c r="B30" s="2">
        <v>42487</v>
      </c>
      <c r="C30" s="1" t="s">
        <v>768</v>
      </c>
      <c r="D30" s="1" t="s">
        <v>2</v>
      </c>
      <c r="E30" s="1" t="s">
        <v>153</v>
      </c>
      <c r="F30" s="3">
        <v>33236.21</v>
      </c>
      <c r="G30" s="1"/>
      <c r="I30" s="11">
        <f t="shared" si="0"/>
        <v>207726.3125</v>
      </c>
      <c r="J30" s="11">
        <f t="shared" si="1"/>
        <v>240962.52249999999</v>
      </c>
      <c r="K30" s="12" t="s">
        <v>1473</v>
      </c>
    </row>
    <row r="31" spans="1:12">
      <c r="A31" s="1" t="s">
        <v>449</v>
      </c>
      <c r="B31" s="2">
        <v>42489</v>
      </c>
      <c r="C31" s="1" t="s">
        <v>779</v>
      </c>
      <c r="D31" s="1" t="s">
        <v>2</v>
      </c>
      <c r="E31" s="1" t="s">
        <v>166</v>
      </c>
      <c r="F31" s="3">
        <v>25154.74</v>
      </c>
      <c r="G31" s="1"/>
      <c r="I31" s="11">
        <f t="shared" si="0"/>
        <v>157217.125</v>
      </c>
      <c r="J31" s="11">
        <f t="shared" si="1"/>
        <v>182371.86499999999</v>
      </c>
      <c r="K31" s="14" t="s">
        <v>1474</v>
      </c>
    </row>
    <row r="32" spans="1:12">
      <c r="A32" s="1" t="s">
        <v>698</v>
      </c>
      <c r="B32" s="2">
        <v>42465</v>
      </c>
      <c r="C32" s="1" t="s">
        <v>699</v>
      </c>
      <c r="D32" s="1" t="s">
        <v>2</v>
      </c>
      <c r="E32" s="1" t="s">
        <v>700</v>
      </c>
      <c r="F32" s="3">
        <v>28081.41</v>
      </c>
      <c r="G32" s="1"/>
      <c r="I32" s="11">
        <f t="shared" si="0"/>
        <v>175508.8125</v>
      </c>
      <c r="J32" s="11">
        <f t="shared" si="1"/>
        <v>203590.2225</v>
      </c>
      <c r="K32" s="12" t="s">
        <v>1475</v>
      </c>
    </row>
    <row r="33" spans="1:12">
      <c r="A33" s="1" t="s">
        <v>612</v>
      </c>
      <c r="B33" s="2">
        <v>42476</v>
      </c>
      <c r="C33" s="1" t="s">
        <v>725</v>
      </c>
      <c r="D33" s="1" t="s">
        <v>2</v>
      </c>
      <c r="E33" s="1" t="s">
        <v>726</v>
      </c>
      <c r="F33" s="3">
        <v>35294.46</v>
      </c>
      <c r="G33" s="1"/>
      <c r="I33" s="11">
        <f t="shared" si="0"/>
        <v>220590.375</v>
      </c>
      <c r="J33" s="11">
        <f t="shared" si="1"/>
        <v>255884.83499999999</v>
      </c>
      <c r="K33" s="12" t="s">
        <v>1476</v>
      </c>
    </row>
    <row r="34" spans="1:12">
      <c r="A34" s="1" t="s">
        <v>781</v>
      </c>
      <c r="B34" s="2">
        <v>42489</v>
      </c>
      <c r="C34" s="1" t="s">
        <v>750</v>
      </c>
      <c r="D34" s="1" t="s">
        <v>2</v>
      </c>
      <c r="E34" s="1" t="s">
        <v>782</v>
      </c>
      <c r="F34" s="3">
        <v>45304.84</v>
      </c>
      <c r="G34" s="1"/>
      <c r="I34" s="11">
        <f t="shared" si="0"/>
        <v>283155.25</v>
      </c>
      <c r="J34" s="11">
        <f t="shared" si="1"/>
        <v>328460.08999999997</v>
      </c>
      <c r="K34" s="12" t="s">
        <v>1477</v>
      </c>
    </row>
    <row r="35" spans="1:12">
      <c r="A35" s="1" t="s">
        <v>749</v>
      </c>
      <c r="B35" s="2">
        <v>42483</v>
      </c>
      <c r="C35" s="1" t="s">
        <v>750</v>
      </c>
      <c r="D35" s="1" t="s">
        <v>2</v>
      </c>
      <c r="E35" s="1" t="s">
        <v>176</v>
      </c>
      <c r="F35" s="6">
        <v>45239.199999999997</v>
      </c>
      <c r="G35" s="1"/>
      <c r="I35" s="11"/>
      <c r="J35" s="11"/>
    </row>
    <row r="36" spans="1:12">
      <c r="A36" s="1" t="s">
        <v>780</v>
      </c>
      <c r="B36" s="2">
        <v>42489</v>
      </c>
      <c r="C36" s="1" t="s">
        <v>750</v>
      </c>
      <c r="D36" s="1" t="s">
        <v>8</v>
      </c>
      <c r="E36" s="1" t="s">
        <v>176</v>
      </c>
      <c r="F36" s="1"/>
      <c r="G36" s="6">
        <v>45239.199999999997</v>
      </c>
      <c r="I36" s="11"/>
      <c r="J36" s="11"/>
    </row>
    <row r="37" spans="1:12">
      <c r="A37" s="1" t="s">
        <v>727</v>
      </c>
      <c r="B37" s="2">
        <v>42478</v>
      </c>
      <c r="C37" s="1" t="s">
        <v>728</v>
      </c>
      <c r="D37" s="1" t="s">
        <v>2</v>
      </c>
      <c r="E37" s="1" t="s">
        <v>238</v>
      </c>
      <c r="F37" s="3">
        <v>79933.8</v>
      </c>
      <c r="G37" s="1"/>
      <c r="I37" s="11">
        <f t="shared" si="0"/>
        <v>499586.25</v>
      </c>
      <c r="J37" s="11">
        <f t="shared" si="1"/>
        <v>579520.05000000005</v>
      </c>
      <c r="K37" s="12" t="s">
        <v>1478</v>
      </c>
    </row>
    <row r="38" spans="1:12">
      <c r="A38" s="1" t="s">
        <v>62</v>
      </c>
      <c r="B38" s="2">
        <v>42474</v>
      </c>
      <c r="C38" s="1" t="s">
        <v>721</v>
      </c>
      <c r="D38" s="1" t="s">
        <v>2</v>
      </c>
      <c r="E38" s="1" t="s">
        <v>258</v>
      </c>
      <c r="F38" s="3">
        <v>30745.279999999999</v>
      </c>
      <c r="G38" s="1"/>
      <c r="I38" s="11">
        <f t="shared" si="0"/>
        <v>192158</v>
      </c>
      <c r="J38" s="11">
        <f t="shared" si="1"/>
        <v>222903.28</v>
      </c>
      <c r="K38" s="12" t="s">
        <v>1479</v>
      </c>
    </row>
    <row r="39" spans="1:12">
      <c r="A39" s="1" t="s">
        <v>710</v>
      </c>
      <c r="B39" s="2">
        <v>42469</v>
      </c>
      <c r="C39" s="1" t="s">
        <v>711</v>
      </c>
      <c r="D39" s="1" t="s">
        <v>2</v>
      </c>
      <c r="E39" s="1" t="s">
        <v>712</v>
      </c>
      <c r="F39" s="3">
        <v>67938.77</v>
      </c>
      <c r="G39" s="1"/>
      <c r="I39" s="11">
        <f t="shared" si="0"/>
        <v>424617.3125</v>
      </c>
      <c r="J39" s="11">
        <f t="shared" si="1"/>
        <v>492556.08250000002</v>
      </c>
      <c r="K39" s="14" t="s">
        <v>1480</v>
      </c>
    </row>
    <row r="40" spans="1:12">
      <c r="A40" s="1" t="s">
        <v>27</v>
      </c>
      <c r="B40" s="2">
        <v>42466</v>
      </c>
      <c r="C40" s="1" t="s">
        <v>705</v>
      </c>
      <c r="D40" s="1" t="s">
        <v>2</v>
      </c>
      <c r="E40" s="1" t="s">
        <v>706</v>
      </c>
      <c r="F40" s="3">
        <v>45312.84</v>
      </c>
      <c r="G40" s="1"/>
      <c r="I40" s="11">
        <f t="shared" si="0"/>
        <v>283205.25</v>
      </c>
      <c r="J40" s="11">
        <f t="shared" si="1"/>
        <v>328518.08999999997</v>
      </c>
      <c r="K40" s="12" t="s">
        <v>1481</v>
      </c>
    </row>
    <row r="41" spans="1:12">
      <c r="A41" s="1" t="s">
        <v>87</v>
      </c>
      <c r="B41" s="2">
        <v>42479</v>
      </c>
      <c r="C41" s="1" t="s">
        <v>729</v>
      </c>
      <c r="D41" s="1" t="s">
        <v>2</v>
      </c>
      <c r="E41" s="1" t="s">
        <v>730</v>
      </c>
      <c r="F41" s="3">
        <v>57385.22</v>
      </c>
      <c r="G41" s="1"/>
      <c r="I41" s="11">
        <f t="shared" si="0"/>
        <v>358657.625</v>
      </c>
      <c r="J41" s="11">
        <f t="shared" si="1"/>
        <v>416042.84499999997</v>
      </c>
      <c r="K41" s="14" t="s">
        <v>1482</v>
      </c>
    </row>
    <row r="42" spans="1:12">
      <c r="A42" s="1" t="s">
        <v>685</v>
      </c>
      <c r="B42" s="2">
        <v>42490</v>
      </c>
      <c r="C42" s="1" t="s">
        <v>785</v>
      </c>
      <c r="D42" s="1" t="s">
        <v>2</v>
      </c>
      <c r="E42" s="1" t="s">
        <v>786</v>
      </c>
      <c r="F42" s="3">
        <v>40186.839999999997</v>
      </c>
      <c r="G42" s="1"/>
      <c r="I42" s="11">
        <f t="shared" si="0"/>
        <v>251167.74999999997</v>
      </c>
      <c r="J42" s="11">
        <f t="shared" si="1"/>
        <v>291354.58999999997</v>
      </c>
      <c r="K42" s="14" t="s">
        <v>1483</v>
      </c>
    </row>
    <row r="43" spans="1:12">
      <c r="A43" s="1" t="s">
        <v>510</v>
      </c>
      <c r="B43" s="2">
        <v>42481</v>
      </c>
      <c r="C43" s="1" t="s">
        <v>742</v>
      </c>
      <c r="D43" s="1" t="s">
        <v>2</v>
      </c>
      <c r="E43" s="1" t="s">
        <v>301</v>
      </c>
      <c r="F43" s="3">
        <v>67897.25</v>
      </c>
      <c r="G43" s="1"/>
      <c r="I43" s="11">
        <f t="shared" si="0"/>
        <v>424357.8125</v>
      </c>
      <c r="J43" s="11">
        <f t="shared" si="1"/>
        <v>492255.0625</v>
      </c>
      <c r="K43" s="14" t="s">
        <v>1484</v>
      </c>
    </row>
    <row r="44" spans="1:12">
      <c r="A44" s="1" t="s">
        <v>764</v>
      </c>
      <c r="B44" s="2">
        <v>42487</v>
      </c>
      <c r="C44" s="1" t="s">
        <v>765</v>
      </c>
      <c r="D44" s="1" t="s">
        <v>2</v>
      </c>
      <c r="E44" s="1" t="s">
        <v>766</v>
      </c>
      <c r="F44" s="3">
        <v>27500.95</v>
      </c>
      <c r="G44" s="1"/>
      <c r="I44" s="11">
        <f t="shared" si="0"/>
        <v>171880.9375</v>
      </c>
      <c r="J44" s="11">
        <f t="shared" si="1"/>
        <v>199381.88750000001</v>
      </c>
      <c r="K44" s="12" t="s">
        <v>1485</v>
      </c>
    </row>
    <row r="45" spans="1:12">
      <c r="A45" s="1" t="s">
        <v>722</v>
      </c>
      <c r="B45" s="2">
        <v>42474</v>
      </c>
      <c r="C45" s="1" t="s">
        <v>723</v>
      </c>
      <c r="D45" s="1" t="s">
        <v>2</v>
      </c>
      <c r="E45" s="1" t="s">
        <v>724</v>
      </c>
      <c r="F45" s="3">
        <v>27823.57</v>
      </c>
      <c r="G45" s="1"/>
      <c r="I45" s="11">
        <f t="shared" si="0"/>
        <v>173897.3125</v>
      </c>
      <c r="J45" s="11">
        <f t="shared" si="1"/>
        <v>201720.88250000001</v>
      </c>
      <c r="K45" s="12" t="s">
        <v>1486</v>
      </c>
    </row>
    <row r="46" spans="1:12">
      <c r="A46" s="1" t="s">
        <v>690</v>
      </c>
      <c r="B46" s="2">
        <v>42461</v>
      </c>
      <c r="C46" s="1" t="s">
        <v>688</v>
      </c>
      <c r="D46" s="1" t="s">
        <v>2</v>
      </c>
      <c r="E46" s="1" t="s">
        <v>691</v>
      </c>
      <c r="F46" s="3">
        <v>45312.95</v>
      </c>
      <c r="G46" s="1"/>
      <c r="I46" s="11">
        <f t="shared" si="0"/>
        <v>283205.9375</v>
      </c>
      <c r="J46" s="11">
        <f t="shared" si="1"/>
        <v>328518.88750000001</v>
      </c>
      <c r="K46" s="14" t="s">
        <v>1487</v>
      </c>
      <c r="L46" s="44" t="s">
        <v>1902</v>
      </c>
    </row>
    <row r="47" spans="1:12">
      <c r="A47" s="1" t="s">
        <v>707</v>
      </c>
      <c r="B47" s="2">
        <v>42466</v>
      </c>
      <c r="C47" s="1" t="s">
        <v>708</v>
      </c>
      <c r="D47" s="1" t="s">
        <v>2</v>
      </c>
      <c r="E47" s="1" t="s">
        <v>709</v>
      </c>
      <c r="F47" s="5">
        <v>45239.199999999997</v>
      </c>
      <c r="G47" s="1"/>
      <c r="I47" s="11">
        <f t="shared" ref="I47" si="2">F47/0.16</f>
        <v>282745</v>
      </c>
      <c r="J47" s="11">
        <f t="shared" ref="J47" si="3">+F47+I47</f>
        <v>327984.2</v>
      </c>
      <c r="K47" s="12" t="s">
        <v>1590</v>
      </c>
    </row>
    <row r="48" spans="1:12">
      <c r="A48" s="1" t="s">
        <v>687</v>
      </c>
      <c r="B48" s="2">
        <v>42461</v>
      </c>
      <c r="C48" s="1" t="s">
        <v>688</v>
      </c>
      <c r="D48" s="1" t="s">
        <v>8</v>
      </c>
      <c r="E48" s="1" t="s">
        <v>689</v>
      </c>
      <c r="F48" s="1"/>
      <c r="G48" s="6">
        <v>45239.199999999997</v>
      </c>
      <c r="I48" s="11"/>
      <c r="J48" s="11"/>
    </row>
    <row r="49" spans="1:11">
      <c r="A49" s="1" t="s">
        <v>757</v>
      </c>
      <c r="B49" s="2">
        <v>42486</v>
      </c>
      <c r="C49" s="1" t="s">
        <v>758</v>
      </c>
      <c r="D49" s="1" t="s">
        <v>2</v>
      </c>
      <c r="E49" s="1" t="s">
        <v>15</v>
      </c>
      <c r="F49" s="3">
        <v>29300.82</v>
      </c>
      <c r="G49" s="1"/>
      <c r="I49" s="11">
        <f t="shared" si="0"/>
        <v>183130.125</v>
      </c>
      <c r="J49" s="11">
        <f t="shared" si="1"/>
        <v>212430.94500000001</v>
      </c>
      <c r="K49" s="12" t="s">
        <v>1488</v>
      </c>
    </row>
    <row r="50" spans="1:11">
      <c r="A50" s="1" t="s">
        <v>718</v>
      </c>
      <c r="B50" s="2">
        <v>42473</v>
      </c>
      <c r="C50" s="1" t="s">
        <v>719</v>
      </c>
      <c r="D50" s="1" t="s">
        <v>8</v>
      </c>
      <c r="E50" s="1" t="s">
        <v>720</v>
      </c>
      <c r="F50" s="1"/>
      <c r="G50" s="6">
        <v>31307.98</v>
      </c>
      <c r="H50" s="4" t="s">
        <v>1375</v>
      </c>
      <c r="I50" s="11"/>
      <c r="J50" s="11"/>
    </row>
  </sheetData>
  <sortState ref="A8:G50">
    <sortCondition ref="E8:E50"/>
  </sortState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5"/>
  <sheetViews>
    <sheetView topLeftCell="C1" workbookViewId="0">
      <selection activeCell="E16" sqref="E16"/>
    </sheetView>
  </sheetViews>
  <sheetFormatPr baseColWidth="10" defaultRowHeight="15"/>
  <cols>
    <col min="4" max="4" width="23.5703125" bestFit="1" customWidth="1"/>
    <col min="5" max="5" width="37.7109375" bestFit="1" customWidth="1"/>
    <col min="8" max="8" width="3.42578125" customWidth="1"/>
    <col min="11" max="11" width="35.85546875" bestFit="1" customWidth="1"/>
  </cols>
  <sheetData>
    <row r="1" spans="1:12" s="1" customFormat="1"/>
    <row r="2" spans="1:12" s="1" customFormat="1">
      <c r="E2" s="8" t="s">
        <v>188</v>
      </c>
      <c r="F2" s="8"/>
    </row>
    <row r="3" spans="1:12" s="1" customFormat="1">
      <c r="E3" s="8" t="s">
        <v>189</v>
      </c>
      <c r="F3" s="8"/>
    </row>
    <row r="4" spans="1:12" s="1" customFormat="1">
      <c r="E4" s="9" t="s">
        <v>1139</v>
      </c>
      <c r="F4" s="9"/>
    </row>
    <row r="5" spans="1:12" s="1" customFormat="1"/>
    <row r="6" spans="1:12" s="1" customFormat="1"/>
    <row r="7" spans="1:12" s="1" customFormat="1">
      <c r="A7" s="7" t="s">
        <v>180</v>
      </c>
      <c r="B7" s="7" t="s">
        <v>181</v>
      </c>
      <c r="C7" s="7" t="s">
        <v>182</v>
      </c>
      <c r="D7" s="7" t="s">
        <v>183</v>
      </c>
      <c r="E7" s="7" t="s">
        <v>184</v>
      </c>
      <c r="F7" s="7" t="s">
        <v>185</v>
      </c>
      <c r="G7" s="7" t="s">
        <v>186</v>
      </c>
      <c r="H7" s="7" t="s">
        <v>187</v>
      </c>
      <c r="I7" s="7" t="s">
        <v>1140</v>
      </c>
      <c r="J7" s="7" t="s">
        <v>1141</v>
      </c>
      <c r="K7" s="7" t="s">
        <v>1142</v>
      </c>
    </row>
    <row r="8" spans="1:12" s="1" customFormat="1">
      <c r="A8" s="1" t="s">
        <v>609</v>
      </c>
      <c r="B8" s="2">
        <v>42507</v>
      </c>
      <c r="C8" s="1" t="s">
        <v>610</v>
      </c>
      <c r="D8" s="1" t="s">
        <v>2</v>
      </c>
      <c r="E8" s="1" t="s">
        <v>611</v>
      </c>
      <c r="F8" s="3">
        <v>40569.050000000003</v>
      </c>
      <c r="I8" s="11">
        <f>F8/0.16</f>
        <v>253556.5625</v>
      </c>
      <c r="J8" s="11">
        <f>+F8+I8</f>
        <v>294125.61249999999</v>
      </c>
      <c r="K8" s="14" t="s">
        <v>1489</v>
      </c>
    </row>
    <row r="9" spans="1:12">
      <c r="A9" s="1" t="s">
        <v>592</v>
      </c>
      <c r="B9" s="2">
        <v>42495</v>
      </c>
      <c r="C9" s="1" t="s">
        <v>590</v>
      </c>
      <c r="D9" s="1" t="s">
        <v>2</v>
      </c>
      <c r="E9" s="1" t="s">
        <v>593</v>
      </c>
      <c r="F9" s="6">
        <v>34628.85</v>
      </c>
      <c r="G9" s="1"/>
      <c r="I9" s="11"/>
      <c r="J9" s="11"/>
    </row>
    <row r="10" spans="1:12">
      <c r="A10" s="1" t="s">
        <v>618</v>
      </c>
      <c r="B10" s="2">
        <v>42509</v>
      </c>
      <c r="C10" s="1" t="s">
        <v>619</v>
      </c>
      <c r="D10" s="1" t="s">
        <v>2</v>
      </c>
      <c r="E10" s="1" t="s">
        <v>620</v>
      </c>
      <c r="F10" s="3">
        <v>27054.05</v>
      </c>
      <c r="G10" s="1"/>
      <c r="I10" s="11">
        <f t="shared" ref="I10:I54" si="0">F10/0.16</f>
        <v>169087.8125</v>
      </c>
      <c r="J10" s="11">
        <f t="shared" ref="J10:J54" si="1">+F10+I10</f>
        <v>196141.86249999999</v>
      </c>
      <c r="K10" s="14" t="s">
        <v>1490</v>
      </c>
    </row>
    <row r="11" spans="1:12">
      <c r="A11" s="1" t="s">
        <v>577</v>
      </c>
      <c r="B11" s="2">
        <v>42493</v>
      </c>
      <c r="C11" s="1" t="s">
        <v>578</v>
      </c>
      <c r="D11" s="1" t="s">
        <v>2</v>
      </c>
      <c r="E11" s="1" t="s">
        <v>579</v>
      </c>
      <c r="F11" s="3">
        <v>27823.57</v>
      </c>
      <c r="G11" s="1"/>
      <c r="I11" s="11">
        <f t="shared" si="0"/>
        <v>173897.3125</v>
      </c>
      <c r="J11" s="11">
        <f t="shared" si="1"/>
        <v>201720.88250000001</v>
      </c>
      <c r="K11" s="14" t="s">
        <v>1491</v>
      </c>
    </row>
    <row r="12" spans="1:12">
      <c r="A12" s="1" t="s">
        <v>659</v>
      </c>
      <c r="B12" s="2">
        <v>42520</v>
      </c>
      <c r="C12" s="1" t="s">
        <v>660</v>
      </c>
      <c r="D12" s="1" t="s">
        <v>2</v>
      </c>
      <c r="E12" s="1" t="s">
        <v>661</v>
      </c>
      <c r="F12" s="3">
        <v>40919.39</v>
      </c>
      <c r="G12" s="1"/>
      <c r="I12" s="11">
        <f t="shared" si="0"/>
        <v>255746.1875</v>
      </c>
      <c r="J12" s="11">
        <f t="shared" si="1"/>
        <v>296665.57750000001</v>
      </c>
      <c r="K12" s="14" t="s">
        <v>1492</v>
      </c>
      <c r="L12" s="44" t="s">
        <v>1902</v>
      </c>
    </row>
    <row r="13" spans="1:12">
      <c r="A13" s="1" t="s">
        <v>643</v>
      </c>
      <c r="B13" s="2">
        <v>42520</v>
      </c>
      <c r="C13" s="1" t="s">
        <v>644</v>
      </c>
      <c r="D13" s="1" t="s">
        <v>2</v>
      </c>
      <c r="E13" s="1" t="s">
        <v>645</v>
      </c>
      <c r="F13" s="3">
        <v>23938.35</v>
      </c>
      <c r="G13" s="1"/>
      <c r="I13" s="11">
        <f t="shared" si="0"/>
        <v>149614.6875</v>
      </c>
      <c r="J13" s="11">
        <f t="shared" si="1"/>
        <v>173553.03750000001</v>
      </c>
      <c r="K13" s="14" t="s">
        <v>1493</v>
      </c>
    </row>
    <row r="14" spans="1:12">
      <c r="A14" s="1" t="s">
        <v>613</v>
      </c>
      <c r="B14" s="2">
        <v>42509</v>
      </c>
      <c r="C14" s="1" t="s">
        <v>614</v>
      </c>
      <c r="D14" s="1" t="s">
        <v>2</v>
      </c>
      <c r="E14" s="1" t="s">
        <v>615</v>
      </c>
      <c r="F14" s="6">
        <v>23938.19</v>
      </c>
      <c r="G14" s="1"/>
      <c r="I14" s="11"/>
      <c r="J14" s="11"/>
    </row>
    <row r="15" spans="1:12">
      <c r="A15" s="1" t="s">
        <v>616</v>
      </c>
      <c r="B15" s="2">
        <v>42509</v>
      </c>
      <c r="C15" s="1" t="s">
        <v>614</v>
      </c>
      <c r="D15" s="1" t="s">
        <v>8</v>
      </c>
      <c r="E15" s="1" t="s">
        <v>615</v>
      </c>
      <c r="F15" s="1"/>
      <c r="G15" s="6">
        <v>23938.19</v>
      </c>
      <c r="I15" s="11"/>
      <c r="J15" s="11"/>
    </row>
    <row r="16" spans="1:12">
      <c r="A16" s="1" t="s">
        <v>617</v>
      </c>
      <c r="B16" s="2">
        <v>42509</v>
      </c>
      <c r="C16" s="1" t="s">
        <v>614</v>
      </c>
      <c r="D16" s="1" t="s">
        <v>2</v>
      </c>
      <c r="E16" s="1" t="s">
        <v>615</v>
      </c>
      <c r="F16" s="3">
        <v>23938.19</v>
      </c>
      <c r="G16" s="1"/>
      <c r="I16" s="11">
        <f t="shared" si="0"/>
        <v>149613.6875</v>
      </c>
      <c r="J16" s="11">
        <f t="shared" si="1"/>
        <v>173551.8775</v>
      </c>
      <c r="K16" s="14" t="s">
        <v>1494</v>
      </c>
    </row>
    <row r="17" spans="1:11">
      <c r="A17" s="1" t="s">
        <v>548</v>
      </c>
      <c r="B17" s="2">
        <v>42521</v>
      </c>
      <c r="C17" s="1" t="s">
        <v>397</v>
      </c>
      <c r="D17" s="1" t="s">
        <v>2</v>
      </c>
      <c r="E17" s="1" t="s">
        <v>398</v>
      </c>
      <c r="F17" s="6">
        <v>22580.67</v>
      </c>
      <c r="G17" s="1"/>
      <c r="H17" s="4" t="s">
        <v>1378</v>
      </c>
      <c r="I17" s="11"/>
      <c r="J17" s="11"/>
    </row>
    <row r="18" spans="1:11">
      <c r="A18" s="1" t="s">
        <v>115</v>
      </c>
      <c r="B18" s="2">
        <v>42515</v>
      </c>
      <c r="C18" s="1" t="s">
        <v>626</v>
      </c>
      <c r="D18" s="1" t="s">
        <v>2</v>
      </c>
      <c r="E18" s="1" t="s">
        <v>627</v>
      </c>
      <c r="F18" s="3">
        <v>64722.74</v>
      </c>
      <c r="G18" s="1"/>
      <c r="I18" s="11">
        <f t="shared" si="0"/>
        <v>404517.125</v>
      </c>
      <c r="J18" s="11">
        <f t="shared" si="1"/>
        <v>469239.86499999999</v>
      </c>
      <c r="K18" s="14" t="s">
        <v>1495</v>
      </c>
    </row>
    <row r="19" spans="1:11">
      <c r="A19" s="1" t="s">
        <v>638</v>
      </c>
      <c r="B19" s="2">
        <v>42518</v>
      </c>
      <c r="C19" s="1" t="s">
        <v>639</v>
      </c>
      <c r="D19" s="1" t="s">
        <v>2</v>
      </c>
      <c r="E19" s="1" t="s">
        <v>132</v>
      </c>
      <c r="F19" s="3">
        <v>67938.63</v>
      </c>
      <c r="G19" s="1"/>
      <c r="I19" s="11">
        <f t="shared" si="0"/>
        <v>424616.4375</v>
      </c>
      <c r="J19" s="11">
        <f t="shared" si="1"/>
        <v>492555.0675</v>
      </c>
      <c r="K19" s="14" t="s">
        <v>1496</v>
      </c>
    </row>
    <row r="20" spans="1:11">
      <c r="A20" s="1" t="s">
        <v>621</v>
      </c>
      <c r="B20" s="2">
        <v>42511</v>
      </c>
      <c r="C20" s="1" t="s">
        <v>622</v>
      </c>
      <c r="D20" s="1" t="s">
        <v>2</v>
      </c>
      <c r="E20" s="1" t="s">
        <v>82</v>
      </c>
      <c r="F20" s="3">
        <v>40178.92</v>
      </c>
      <c r="G20" s="1"/>
      <c r="I20" s="11">
        <f t="shared" si="0"/>
        <v>251118.24999999997</v>
      </c>
      <c r="J20" s="11">
        <f t="shared" si="1"/>
        <v>291297.17</v>
      </c>
      <c r="K20" s="14" t="s">
        <v>1497</v>
      </c>
    </row>
    <row r="21" spans="1:11">
      <c r="A21" s="1" t="s">
        <v>648</v>
      </c>
      <c r="B21" s="2">
        <v>42520</v>
      </c>
      <c r="C21" s="1" t="s">
        <v>649</v>
      </c>
      <c r="D21" s="1" t="s">
        <v>2</v>
      </c>
      <c r="E21" s="1" t="s">
        <v>219</v>
      </c>
      <c r="F21" s="3">
        <v>37351.24</v>
      </c>
      <c r="G21" s="1"/>
      <c r="I21" s="11">
        <f t="shared" si="0"/>
        <v>233445.24999999997</v>
      </c>
      <c r="J21" s="11">
        <f t="shared" si="1"/>
        <v>270796.49</v>
      </c>
      <c r="K21" s="14" t="s">
        <v>1498</v>
      </c>
    </row>
    <row r="22" spans="1:11">
      <c r="A22" s="1" t="s">
        <v>670</v>
      </c>
      <c r="B22" s="2">
        <v>42521</v>
      </c>
      <c r="C22" s="1" t="s">
        <v>671</v>
      </c>
      <c r="D22" s="1" t="s">
        <v>2</v>
      </c>
      <c r="E22" s="1" t="s">
        <v>672</v>
      </c>
      <c r="F22" s="3">
        <v>27823.57</v>
      </c>
      <c r="G22" s="1"/>
      <c r="I22" s="11">
        <f t="shared" si="0"/>
        <v>173897.3125</v>
      </c>
      <c r="J22" s="11">
        <f t="shared" si="1"/>
        <v>201720.88250000001</v>
      </c>
      <c r="K22" s="14" t="s">
        <v>1499</v>
      </c>
    </row>
    <row r="23" spans="1:11">
      <c r="A23" s="1" t="s">
        <v>163</v>
      </c>
      <c r="B23" s="2">
        <v>42520</v>
      </c>
      <c r="C23" s="1" t="s">
        <v>646</v>
      </c>
      <c r="D23" s="1" t="s">
        <v>2</v>
      </c>
      <c r="E23" s="1" t="s">
        <v>647</v>
      </c>
      <c r="F23" s="3">
        <v>25162.87</v>
      </c>
      <c r="G23" s="1"/>
      <c r="I23" s="11">
        <f t="shared" si="0"/>
        <v>157267.9375</v>
      </c>
      <c r="J23" s="11">
        <f t="shared" si="1"/>
        <v>182430.8075</v>
      </c>
      <c r="K23" s="14" t="s">
        <v>1500</v>
      </c>
    </row>
    <row r="24" spans="1:11">
      <c r="A24" s="1" t="s">
        <v>547</v>
      </c>
      <c r="B24" s="2">
        <v>42521</v>
      </c>
      <c r="C24" s="1" t="s">
        <v>673</v>
      </c>
      <c r="D24" s="1" t="s">
        <v>2</v>
      </c>
      <c r="E24" s="1" t="s">
        <v>674</v>
      </c>
      <c r="F24" s="3">
        <v>22572.67</v>
      </c>
      <c r="G24" s="1"/>
      <c r="I24" s="11">
        <f t="shared" si="0"/>
        <v>141079.1875</v>
      </c>
      <c r="J24" s="11">
        <f t="shared" si="1"/>
        <v>163651.85749999998</v>
      </c>
      <c r="K24" s="14" t="s">
        <v>1501</v>
      </c>
    </row>
    <row r="25" spans="1:11">
      <c r="A25" s="1" t="s">
        <v>677</v>
      </c>
      <c r="B25" s="2">
        <v>42521</v>
      </c>
      <c r="C25" s="1" t="s">
        <v>678</v>
      </c>
      <c r="D25" s="1" t="s">
        <v>2</v>
      </c>
      <c r="E25" s="1" t="s">
        <v>674</v>
      </c>
      <c r="F25" s="3">
        <v>52574.47</v>
      </c>
      <c r="G25" s="1"/>
      <c r="I25" s="11">
        <f t="shared" si="0"/>
        <v>328590.4375</v>
      </c>
      <c r="J25" s="11">
        <f t="shared" si="1"/>
        <v>381164.90749999997</v>
      </c>
      <c r="K25" s="14" t="s">
        <v>1502</v>
      </c>
    </row>
    <row r="26" spans="1:11">
      <c r="A26" s="1" t="s">
        <v>549</v>
      </c>
      <c r="B26" s="2">
        <v>42521</v>
      </c>
      <c r="C26" s="1" t="s">
        <v>675</v>
      </c>
      <c r="D26" s="1" t="s">
        <v>2</v>
      </c>
      <c r="E26" s="1" t="s">
        <v>676</v>
      </c>
      <c r="F26" s="3">
        <v>25154.74</v>
      </c>
      <c r="G26" s="1"/>
      <c r="I26" s="11">
        <f t="shared" si="0"/>
        <v>157217.125</v>
      </c>
      <c r="J26" s="11">
        <f t="shared" si="1"/>
        <v>182371.86499999999</v>
      </c>
      <c r="K26" s="14" t="s">
        <v>1503</v>
      </c>
    </row>
    <row r="27" spans="1:11">
      <c r="A27" s="1" t="s">
        <v>682</v>
      </c>
      <c r="B27" s="2">
        <v>42521</v>
      </c>
      <c r="C27" s="1" t="s">
        <v>683</v>
      </c>
      <c r="D27" s="1" t="s">
        <v>2</v>
      </c>
      <c r="E27" s="1" t="s">
        <v>684</v>
      </c>
      <c r="F27" s="3">
        <v>64722.6</v>
      </c>
      <c r="G27" s="1"/>
      <c r="I27" s="11">
        <f t="shared" si="0"/>
        <v>404516.25</v>
      </c>
      <c r="J27" s="11">
        <f t="shared" si="1"/>
        <v>469238.85</v>
      </c>
      <c r="K27" s="14" t="s">
        <v>1504</v>
      </c>
    </row>
    <row r="28" spans="1:11">
      <c r="A28" s="1" t="s">
        <v>653</v>
      </c>
      <c r="B28" s="2">
        <v>42520</v>
      </c>
      <c r="C28" s="1" t="s">
        <v>654</v>
      </c>
      <c r="D28" s="1" t="s">
        <v>2</v>
      </c>
      <c r="E28" s="1" t="s">
        <v>655</v>
      </c>
      <c r="F28" s="3">
        <v>31303.32</v>
      </c>
      <c r="G28" s="1"/>
      <c r="I28" s="11">
        <f t="shared" si="0"/>
        <v>195645.75</v>
      </c>
      <c r="J28" s="11">
        <f t="shared" si="1"/>
        <v>226949.07</v>
      </c>
      <c r="K28" s="17" t="s">
        <v>1505</v>
      </c>
    </row>
    <row r="29" spans="1:11">
      <c r="A29" s="1" t="s">
        <v>599</v>
      </c>
      <c r="B29" s="2">
        <v>42499</v>
      </c>
      <c r="C29" s="1" t="s">
        <v>600</v>
      </c>
      <c r="D29" s="1" t="s">
        <v>2</v>
      </c>
      <c r="E29" s="1" t="s">
        <v>601</v>
      </c>
      <c r="F29" s="3">
        <v>29300.82</v>
      </c>
      <c r="G29" s="1"/>
      <c r="I29" s="11">
        <f t="shared" si="0"/>
        <v>183130.125</v>
      </c>
      <c r="J29" s="11">
        <f t="shared" si="1"/>
        <v>212430.94500000001</v>
      </c>
      <c r="K29" s="14" t="s">
        <v>1506</v>
      </c>
    </row>
    <row r="30" spans="1:11">
      <c r="A30" s="1" t="s">
        <v>679</v>
      </c>
      <c r="B30" s="2">
        <v>42521</v>
      </c>
      <c r="C30" s="1" t="s">
        <v>680</v>
      </c>
      <c r="D30" s="1" t="s">
        <v>2</v>
      </c>
      <c r="E30" s="1" t="s">
        <v>681</v>
      </c>
      <c r="F30" s="3">
        <v>35011.919999999998</v>
      </c>
      <c r="G30" s="1"/>
      <c r="I30" s="11">
        <f t="shared" si="0"/>
        <v>218824.49999999997</v>
      </c>
      <c r="J30" s="11">
        <f t="shared" si="1"/>
        <v>253836.41999999998</v>
      </c>
      <c r="K30" s="14" t="s">
        <v>1506</v>
      </c>
    </row>
    <row r="31" spans="1:11">
      <c r="A31" s="1" t="s">
        <v>573</v>
      </c>
      <c r="B31" s="2">
        <v>42492</v>
      </c>
      <c r="C31" s="1" t="s">
        <v>574</v>
      </c>
      <c r="D31" s="1" t="s">
        <v>2</v>
      </c>
      <c r="E31" s="1" t="s">
        <v>575</v>
      </c>
      <c r="F31" s="3">
        <v>25154.74</v>
      </c>
      <c r="G31" s="1"/>
      <c r="I31" s="11">
        <f t="shared" si="0"/>
        <v>157217.125</v>
      </c>
      <c r="J31" s="11">
        <f t="shared" si="1"/>
        <v>182371.86499999999</v>
      </c>
      <c r="K31" s="14" t="s">
        <v>1507</v>
      </c>
    </row>
    <row r="32" spans="1:11">
      <c r="A32" s="1" t="s">
        <v>594</v>
      </c>
      <c r="B32" s="2">
        <v>42495</v>
      </c>
      <c r="C32" s="1" t="s">
        <v>590</v>
      </c>
      <c r="D32" s="1" t="s">
        <v>8</v>
      </c>
      <c r="E32" s="1" t="s">
        <v>595</v>
      </c>
      <c r="F32" s="1"/>
      <c r="G32" s="6">
        <v>34628.85</v>
      </c>
      <c r="I32" s="11"/>
      <c r="J32" s="11"/>
    </row>
    <row r="33" spans="1:12">
      <c r="A33" s="1" t="s">
        <v>589</v>
      </c>
      <c r="B33" s="2">
        <v>42495</v>
      </c>
      <c r="C33" s="1" t="s">
        <v>590</v>
      </c>
      <c r="D33" s="1" t="s">
        <v>8</v>
      </c>
      <c r="E33" s="1" t="s">
        <v>591</v>
      </c>
      <c r="F33" s="1"/>
      <c r="G33" s="6">
        <v>34678.51</v>
      </c>
      <c r="H33" s="4" t="s">
        <v>1377</v>
      </c>
      <c r="I33" s="11"/>
      <c r="J33" s="11"/>
    </row>
    <row r="34" spans="1:12">
      <c r="A34" s="1" t="s">
        <v>635</v>
      </c>
      <c r="B34" s="2">
        <v>42516</v>
      </c>
      <c r="C34" s="1" t="s">
        <v>636</v>
      </c>
      <c r="D34" s="1" t="s">
        <v>2</v>
      </c>
      <c r="E34" s="1" t="s">
        <v>637</v>
      </c>
      <c r="F34" s="3">
        <v>54893.97</v>
      </c>
      <c r="G34" s="1"/>
      <c r="I34" s="11">
        <f t="shared" si="0"/>
        <v>343087.3125</v>
      </c>
      <c r="J34" s="11">
        <f t="shared" si="1"/>
        <v>397981.28249999997</v>
      </c>
      <c r="K34" s="14" t="s">
        <v>1508</v>
      </c>
      <c r="L34" s="1"/>
    </row>
    <row r="35" spans="1:12">
      <c r="A35" s="1" t="s">
        <v>415</v>
      </c>
      <c r="B35" s="2">
        <v>42516</v>
      </c>
      <c r="C35" s="1" t="s">
        <v>630</v>
      </c>
      <c r="D35" s="1" t="s">
        <v>2</v>
      </c>
      <c r="E35" s="1" t="s">
        <v>631</v>
      </c>
      <c r="F35" s="3">
        <v>37716.36</v>
      </c>
      <c r="G35" s="1"/>
      <c r="I35" s="11">
        <f t="shared" si="0"/>
        <v>235727.25</v>
      </c>
      <c r="J35" s="11">
        <f t="shared" si="1"/>
        <v>273443.61</v>
      </c>
      <c r="K35" s="14" t="s">
        <v>1509</v>
      </c>
    </row>
    <row r="36" spans="1:12">
      <c r="A36" s="1" t="s">
        <v>225</v>
      </c>
      <c r="B36" s="2">
        <v>42502</v>
      </c>
      <c r="C36" s="1" t="s">
        <v>603</v>
      </c>
      <c r="D36" s="1" t="s">
        <v>2</v>
      </c>
      <c r="E36" s="1" t="s">
        <v>604</v>
      </c>
      <c r="F36" s="3">
        <v>40927.49</v>
      </c>
      <c r="G36" s="1"/>
      <c r="I36" s="11">
        <f t="shared" si="0"/>
        <v>255796.81249999997</v>
      </c>
      <c r="J36" s="11">
        <f t="shared" si="1"/>
        <v>296724.30249999999</v>
      </c>
      <c r="K36" s="14" t="s">
        <v>1510</v>
      </c>
    </row>
    <row r="37" spans="1:12">
      <c r="A37" s="1" t="s">
        <v>640</v>
      </c>
      <c r="B37" s="2">
        <v>42518</v>
      </c>
      <c r="C37" s="1" t="s">
        <v>641</v>
      </c>
      <c r="D37" s="1" t="s">
        <v>2</v>
      </c>
      <c r="E37" s="1" t="s">
        <v>642</v>
      </c>
      <c r="F37" s="3">
        <v>67938.95</v>
      </c>
      <c r="G37" s="1"/>
      <c r="I37" s="11">
        <f t="shared" si="0"/>
        <v>424618.4375</v>
      </c>
      <c r="J37" s="11">
        <f t="shared" si="1"/>
        <v>492557.38750000001</v>
      </c>
      <c r="K37" s="17" t="s">
        <v>1511</v>
      </c>
    </row>
    <row r="38" spans="1:12">
      <c r="A38" s="1" t="s">
        <v>623</v>
      </c>
      <c r="B38" s="2">
        <v>42513</v>
      </c>
      <c r="C38" s="1" t="s">
        <v>624</v>
      </c>
      <c r="D38" s="1" t="s">
        <v>2</v>
      </c>
      <c r="E38" s="1" t="s">
        <v>625</v>
      </c>
      <c r="F38" s="3">
        <v>54894</v>
      </c>
      <c r="G38" s="1"/>
      <c r="I38" s="11">
        <f t="shared" si="0"/>
        <v>343087.5</v>
      </c>
      <c r="J38" s="11">
        <f t="shared" si="1"/>
        <v>397981.5</v>
      </c>
      <c r="K38" s="14" t="s">
        <v>1512</v>
      </c>
    </row>
    <row r="39" spans="1:12">
      <c r="A39" s="1" t="s">
        <v>584</v>
      </c>
      <c r="B39" s="2">
        <v>42495</v>
      </c>
      <c r="C39" s="1" t="s">
        <v>581</v>
      </c>
      <c r="D39" s="1" t="s">
        <v>2</v>
      </c>
      <c r="E39" s="1" t="s">
        <v>585</v>
      </c>
      <c r="F39" s="3">
        <v>40171.050000000003</v>
      </c>
      <c r="G39" s="1"/>
      <c r="I39" s="11">
        <f t="shared" si="0"/>
        <v>251069.0625</v>
      </c>
      <c r="J39" s="11">
        <f t="shared" si="1"/>
        <v>291240.11249999999</v>
      </c>
      <c r="K39" s="14" t="s">
        <v>1513</v>
      </c>
    </row>
    <row r="40" spans="1:12">
      <c r="A40" s="1" t="s">
        <v>274</v>
      </c>
      <c r="B40" s="2">
        <v>42515</v>
      </c>
      <c r="C40" s="1" t="s">
        <v>628</v>
      </c>
      <c r="D40" s="1" t="s">
        <v>2</v>
      </c>
      <c r="E40" s="1" t="s">
        <v>629</v>
      </c>
      <c r="F40" s="3">
        <v>27501.11</v>
      </c>
      <c r="G40" s="1"/>
      <c r="I40" s="11">
        <f t="shared" si="0"/>
        <v>171881.9375</v>
      </c>
      <c r="J40" s="11">
        <f t="shared" si="1"/>
        <v>199383.04749999999</v>
      </c>
      <c r="K40" s="14" t="s">
        <v>1514</v>
      </c>
    </row>
    <row r="41" spans="1:12">
      <c r="A41" s="1" t="s">
        <v>580</v>
      </c>
      <c r="B41" s="2">
        <v>42495</v>
      </c>
      <c r="C41" s="1" t="s">
        <v>581</v>
      </c>
      <c r="D41" s="1" t="s">
        <v>2</v>
      </c>
      <c r="E41" s="1" t="s">
        <v>582</v>
      </c>
      <c r="F41" s="6">
        <v>40919.39</v>
      </c>
      <c r="G41" s="1"/>
      <c r="I41" s="11"/>
      <c r="J41" s="11"/>
    </row>
    <row r="42" spans="1:12">
      <c r="A42" s="1" t="s">
        <v>583</v>
      </c>
      <c r="B42" s="2">
        <v>42495</v>
      </c>
      <c r="C42" s="1" t="s">
        <v>581</v>
      </c>
      <c r="D42" s="1" t="s">
        <v>8</v>
      </c>
      <c r="E42" s="1" t="s">
        <v>582</v>
      </c>
      <c r="F42" s="1"/>
      <c r="G42" s="6">
        <v>40919.39</v>
      </c>
      <c r="I42" s="11"/>
      <c r="J42" s="11"/>
    </row>
    <row r="43" spans="1:12">
      <c r="A43" s="1" t="s">
        <v>358</v>
      </c>
      <c r="B43" s="2">
        <v>42501</v>
      </c>
      <c r="C43" s="1" t="s">
        <v>345</v>
      </c>
      <c r="D43" s="1" t="s">
        <v>2</v>
      </c>
      <c r="E43" s="1" t="s">
        <v>346</v>
      </c>
      <c r="F43" s="6">
        <v>64722.6</v>
      </c>
      <c r="G43" s="1"/>
      <c r="H43" s="27" t="s">
        <v>1378</v>
      </c>
      <c r="I43" s="11"/>
      <c r="J43" s="11"/>
    </row>
    <row r="44" spans="1:12">
      <c r="A44" s="1" t="s">
        <v>471</v>
      </c>
      <c r="B44" s="2">
        <v>42499</v>
      </c>
      <c r="C44" s="1" t="s">
        <v>597</v>
      </c>
      <c r="D44" s="1" t="s">
        <v>2</v>
      </c>
      <c r="E44" s="1" t="s">
        <v>598</v>
      </c>
      <c r="F44" s="3">
        <v>22572.67</v>
      </c>
      <c r="G44" s="1"/>
      <c r="I44" s="11">
        <f t="shared" si="0"/>
        <v>141079.1875</v>
      </c>
      <c r="J44" s="11">
        <f t="shared" si="1"/>
        <v>163651.85749999998</v>
      </c>
      <c r="K44" s="14" t="s">
        <v>1515</v>
      </c>
    </row>
    <row r="45" spans="1:12">
      <c r="A45" s="1" t="s">
        <v>586</v>
      </c>
      <c r="B45" s="2">
        <v>42495</v>
      </c>
      <c r="C45" s="1" t="s">
        <v>587</v>
      </c>
      <c r="D45" s="1" t="s">
        <v>2</v>
      </c>
      <c r="E45" s="1" t="s">
        <v>588</v>
      </c>
      <c r="F45" s="3">
        <v>33559.58</v>
      </c>
      <c r="G45" s="1"/>
      <c r="I45" s="11">
        <f t="shared" si="0"/>
        <v>209747.375</v>
      </c>
      <c r="J45" s="11">
        <f t="shared" si="1"/>
        <v>243306.95500000002</v>
      </c>
      <c r="K45" s="14" t="s">
        <v>1516</v>
      </c>
    </row>
    <row r="46" spans="1:12">
      <c r="A46" s="1" t="s">
        <v>632</v>
      </c>
      <c r="B46" s="2">
        <v>42516</v>
      </c>
      <c r="C46" s="1" t="s">
        <v>633</v>
      </c>
      <c r="D46" s="1" t="s">
        <v>2</v>
      </c>
      <c r="E46" s="1" t="s">
        <v>634</v>
      </c>
      <c r="F46" s="3">
        <v>31047.01</v>
      </c>
      <c r="G46" s="1"/>
      <c r="I46" s="11">
        <f t="shared" si="0"/>
        <v>194043.8125</v>
      </c>
      <c r="J46" s="11">
        <f t="shared" si="1"/>
        <v>225090.82250000001</v>
      </c>
      <c r="K46" s="14" t="s">
        <v>1517</v>
      </c>
    </row>
    <row r="47" spans="1:12">
      <c r="A47" s="1" t="s">
        <v>662</v>
      </c>
      <c r="B47" s="2">
        <v>42521</v>
      </c>
      <c r="C47" s="1" t="s">
        <v>663</v>
      </c>
      <c r="D47" s="1" t="s">
        <v>2</v>
      </c>
      <c r="E47" s="1" t="s">
        <v>664</v>
      </c>
      <c r="F47" s="3">
        <v>27922.95</v>
      </c>
      <c r="G47" s="1"/>
      <c r="I47" s="11">
        <f t="shared" si="0"/>
        <v>174518.4375</v>
      </c>
      <c r="J47" s="11">
        <f t="shared" si="1"/>
        <v>202441.38750000001</v>
      </c>
      <c r="K47" s="14" t="s">
        <v>1518</v>
      </c>
    </row>
    <row r="48" spans="1:12">
      <c r="A48" s="1" t="s">
        <v>656</v>
      </c>
      <c r="B48" s="2">
        <v>42520</v>
      </c>
      <c r="C48" s="1" t="s">
        <v>657</v>
      </c>
      <c r="D48" s="1" t="s">
        <v>2</v>
      </c>
      <c r="E48" s="1" t="s">
        <v>658</v>
      </c>
      <c r="F48" s="3">
        <v>40919.39</v>
      </c>
      <c r="G48" s="1"/>
      <c r="I48" s="11">
        <f t="shared" si="0"/>
        <v>255746.1875</v>
      </c>
      <c r="J48" s="11">
        <f t="shared" si="1"/>
        <v>296665.57750000001</v>
      </c>
      <c r="K48" s="14" t="s">
        <v>1519</v>
      </c>
    </row>
    <row r="49" spans="1:11">
      <c r="A49" s="1" t="s">
        <v>650</v>
      </c>
      <c r="B49" s="2">
        <v>42520</v>
      </c>
      <c r="C49" s="1" t="s">
        <v>651</v>
      </c>
      <c r="D49" s="1" t="s">
        <v>2</v>
      </c>
      <c r="E49" s="1" t="s">
        <v>652</v>
      </c>
      <c r="F49" s="3">
        <v>55895.57</v>
      </c>
      <c r="G49" s="1"/>
      <c r="I49" s="11">
        <f t="shared" si="0"/>
        <v>349347.3125</v>
      </c>
      <c r="J49" s="11">
        <f t="shared" si="1"/>
        <v>405242.88250000001</v>
      </c>
      <c r="K49" s="14" t="s">
        <v>1520</v>
      </c>
    </row>
    <row r="50" spans="1:11">
      <c r="A50" s="1" t="s">
        <v>667</v>
      </c>
      <c r="B50" s="2">
        <v>42521</v>
      </c>
      <c r="C50" s="1" t="s">
        <v>668</v>
      </c>
      <c r="D50" s="1" t="s">
        <v>2</v>
      </c>
      <c r="E50" s="1" t="s">
        <v>669</v>
      </c>
      <c r="F50" s="3">
        <v>22572.67</v>
      </c>
      <c r="G50" s="1"/>
      <c r="I50" s="11">
        <f t="shared" si="0"/>
        <v>141079.1875</v>
      </c>
      <c r="J50" s="11">
        <f t="shared" si="1"/>
        <v>163651.85749999998</v>
      </c>
      <c r="K50" s="14" t="s">
        <v>1521</v>
      </c>
    </row>
    <row r="51" spans="1:11">
      <c r="A51" s="1" t="s">
        <v>570</v>
      </c>
      <c r="B51" s="2">
        <v>42492</v>
      </c>
      <c r="C51" s="1" t="s">
        <v>571</v>
      </c>
      <c r="D51" s="1" t="s">
        <v>8</v>
      </c>
      <c r="E51" s="1" t="s">
        <v>572</v>
      </c>
      <c r="F51" s="1"/>
      <c r="G51" s="6">
        <v>25154.74</v>
      </c>
      <c r="H51" s="4" t="s">
        <v>1374</v>
      </c>
      <c r="I51" s="11"/>
      <c r="J51" s="11"/>
    </row>
    <row r="52" spans="1:11">
      <c r="A52" s="1" t="s">
        <v>41</v>
      </c>
      <c r="B52" s="2">
        <v>42500</v>
      </c>
      <c r="C52" s="1" t="s">
        <v>602</v>
      </c>
      <c r="D52" s="1" t="s">
        <v>2</v>
      </c>
      <c r="E52" s="1" t="s">
        <v>501</v>
      </c>
      <c r="F52" s="3">
        <v>33559.74</v>
      </c>
      <c r="G52" s="1"/>
      <c r="I52" s="11">
        <f t="shared" si="0"/>
        <v>209748.37499999997</v>
      </c>
      <c r="J52" s="22">
        <f t="shared" si="1"/>
        <v>243308.11499999996</v>
      </c>
      <c r="K52" s="14" t="s">
        <v>1591</v>
      </c>
    </row>
    <row r="53" spans="1:11">
      <c r="A53" s="1" t="s">
        <v>665</v>
      </c>
      <c r="B53" s="2">
        <v>42521</v>
      </c>
      <c r="C53" s="1" t="s">
        <v>666</v>
      </c>
      <c r="D53" s="1" t="s">
        <v>2</v>
      </c>
      <c r="E53" s="1" t="s">
        <v>15</v>
      </c>
      <c r="F53" s="3">
        <v>28764.17</v>
      </c>
      <c r="G53" s="1"/>
      <c r="I53" s="11">
        <f t="shared" si="0"/>
        <v>179776.06249999997</v>
      </c>
      <c r="J53" s="11">
        <f t="shared" si="1"/>
        <v>208540.23249999998</v>
      </c>
      <c r="K53" s="14" t="s">
        <v>1522</v>
      </c>
    </row>
    <row r="54" spans="1:11">
      <c r="A54" s="1" t="s">
        <v>605</v>
      </c>
      <c r="B54" s="2">
        <v>42503</v>
      </c>
      <c r="C54" s="1" t="s">
        <v>606</v>
      </c>
      <c r="D54" s="1" t="s">
        <v>2</v>
      </c>
      <c r="E54" s="1" t="s">
        <v>607</v>
      </c>
      <c r="F54" s="3">
        <v>55895.45</v>
      </c>
      <c r="G54" s="1"/>
      <c r="I54" s="11">
        <f t="shared" si="0"/>
        <v>349346.5625</v>
      </c>
      <c r="J54" s="11">
        <f t="shared" si="1"/>
        <v>405242.01250000001</v>
      </c>
      <c r="K54" s="14" t="s">
        <v>1523</v>
      </c>
    </row>
    <row r="55" spans="1:11">
      <c r="A55" s="1"/>
      <c r="B55" s="1"/>
      <c r="C55" s="1"/>
      <c r="D55" s="1"/>
      <c r="E55" s="1"/>
      <c r="F55" s="1"/>
      <c r="G55" s="1"/>
    </row>
  </sheetData>
  <sortState ref="A1:G48">
    <sortCondition ref="E1:E48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9"/>
  <sheetViews>
    <sheetView topLeftCell="C37" workbookViewId="0">
      <selection activeCell="L55" sqref="L55"/>
    </sheetView>
  </sheetViews>
  <sheetFormatPr baseColWidth="10" defaultRowHeight="15"/>
  <cols>
    <col min="4" max="4" width="23.5703125" bestFit="1" customWidth="1"/>
    <col min="5" max="5" width="38.140625" bestFit="1" customWidth="1"/>
    <col min="8" max="8" width="2.85546875" customWidth="1"/>
    <col min="11" max="11" width="35.85546875" bestFit="1" customWidth="1"/>
  </cols>
  <sheetData>
    <row r="1" spans="1:11" s="1" customFormat="1"/>
    <row r="2" spans="1:11" s="1" customFormat="1">
      <c r="E2" s="49" t="s">
        <v>188</v>
      </c>
      <c r="F2" s="49"/>
    </row>
    <row r="3" spans="1:11" s="1" customFormat="1">
      <c r="E3" s="49" t="s">
        <v>189</v>
      </c>
      <c r="F3" s="49"/>
    </row>
    <row r="4" spans="1:11" s="1" customFormat="1">
      <c r="E4" s="50" t="s">
        <v>569</v>
      </c>
      <c r="F4" s="50"/>
    </row>
    <row r="5" spans="1:11" s="1" customFormat="1"/>
    <row r="6" spans="1:11" s="1" customFormat="1"/>
    <row r="7" spans="1:11" s="1" customFormat="1">
      <c r="A7" s="7" t="s">
        <v>180</v>
      </c>
      <c r="B7" s="7" t="s">
        <v>181</v>
      </c>
      <c r="C7" s="7" t="s">
        <v>182</v>
      </c>
      <c r="D7" s="7" t="s">
        <v>183</v>
      </c>
      <c r="E7" s="7" t="s">
        <v>184</v>
      </c>
      <c r="F7" s="7" t="s">
        <v>185</v>
      </c>
      <c r="G7" s="7" t="s">
        <v>186</v>
      </c>
      <c r="H7" s="7" t="s">
        <v>187</v>
      </c>
      <c r="I7" s="7" t="s">
        <v>1140</v>
      </c>
      <c r="J7" s="7" t="s">
        <v>1141</v>
      </c>
      <c r="K7" s="7" t="s">
        <v>1142</v>
      </c>
    </row>
    <row r="8" spans="1:11" s="1" customFormat="1">
      <c r="A8" s="1" t="s">
        <v>494</v>
      </c>
      <c r="B8" s="2">
        <v>42536</v>
      </c>
      <c r="C8" s="1" t="s">
        <v>495</v>
      </c>
      <c r="D8" s="1" t="s">
        <v>2</v>
      </c>
      <c r="E8" s="1" t="s">
        <v>341</v>
      </c>
      <c r="F8" s="3">
        <v>40919.39</v>
      </c>
      <c r="I8" s="11">
        <f>F8/0.16</f>
        <v>255746.1875</v>
      </c>
      <c r="J8" s="11">
        <f>+F8+I8</f>
        <v>296665.57750000001</v>
      </c>
      <c r="K8" s="14" t="s">
        <v>1524</v>
      </c>
    </row>
    <row r="9" spans="1:11">
      <c r="A9" s="1" t="s">
        <v>485</v>
      </c>
      <c r="B9" s="2">
        <v>42534</v>
      </c>
      <c r="C9" s="1" t="s">
        <v>486</v>
      </c>
      <c r="D9" s="1" t="s">
        <v>2</v>
      </c>
      <c r="E9" s="1" t="s">
        <v>487</v>
      </c>
      <c r="F9" s="3">
        <v>40560.94</v>
      </c>
      <c r="G9" s="1"/>
      <c r="I9" s="11">
        <f t="shared" ref="I9:I48" si="0">F9/0.16</f>
        <v>253505.875</v>
      </c>
      <c r="J9" s="11">
        <f t="shared" ref="J9:J48" si="1">+F9+I9</f>
        <v>294066.815</v>
      </c>
      <c r="K9" s="14" t="s">
        <v>1526</v>
      </c>
    </row>
    <row r="10" spans="1:11">
      <c r="A10" s="1" t="s">
        <v>488</v>
      </c>
      <c r="B10" s="2">
        <v>42534</v>
      </c>
      <c r="C10" s="1" t="s">
        <v>489</v>
      </c>
      <c r="D10" s="1" t="s">
        <v>2</v>
      </c>
      <c r="E10" s="1" t="s">
        <v>490</v>
      </c>
      <c r="F10" s="6">
        <v>35635.919999999998</v>
      </c>
      <c r="G10" s="1"/>
      <c r="I10" s="11"/>
      <c r="J10" s="11"/>
    </row>
    <row r="11" spans="1:11">
      <c r="A11" s="1" t="s">
        <v>491</v>
      </c>
      <c r="B11" s="2">
        <v>42534</v>
      </c>
      <c r="C11" s="1" t="s">
        <v>489</v>
      </c>
      <c r="D11" s="1" t="s">
        <v>8</v>
      </c>
      <c r="E11" s="1" t="s">
        <v>490</v>
      </c>
      <c r="F11" s="1"/>
      <c r="G11" s="6">
        <v>35635.919999999998</v>
      </c>
      <c r="I11" s="11"/>
      <c r="J11" s="11"/>
    </row>
    <row r="12" spans="1:11">
      <c r="A12" s="1" t="s">
        <v>492</v>
      </c>
      <c r="B12" s="2">
        <v>42534</v>
      </c>
      <c r="C12" s="1" t="s">
        <v>489</v>
      </c>
      <c r="D12" s="1" t="s">
        <v>2</v>
      </c>
      <c r="E12" s="1" t="s">
        <v>493</v>
      </c>
      <c r="F12" s="3">
        <v>35635.919999999998</v>
      </c>
      <c r="G12" s="1"/>
      <c r="I12" s="11">
        <f t="shared" si="0"/>
        <v>222724.49999999997</v>
      </c>
      <c r="J12" s="11">
        <f t="shared" si="1"/>
        <v>258360.41999999998</v>
      </c>
      <c r="K12" s="14" t="s">
        <v>1529</v>
      </c>
    </row>
    <row r="13" spans="1:11">
      <c r="A13" s="1" t="s">
        <v>473</v>
      </c>
      <c r="B13" s="2">
        <v>42529</v>
      </c>
      <c r="C13" s="1" t="s">
        <v>472</v>
      </c>
      <c r="D13" s="1" t="s">
        <v>2</v>
      </c>
      <c r="E13" s="1" t="s">
        <v>474</v>
      </c>
      <c r="F13" s="3">
        <v>46144.84</v>
      </c>
      <c r="G13" s="1"/>
      <c r="I13" s="11">
        <f t="shared" si="0"/>
        <v>288405.25</v>
      </c>
      <c r="J13" s="11">
        <f t="shared" si="1"/>
        <v>334550.08999999997</v>
      </c>
      <c r="K13" s="14" t="s">
        <v>1534</v>
      </c>
    </row>
    <row r="14" spans="1:11">
      <c r="A14" s="1" t="s">
        <v>535</v>
      </c>
      <c r="B14" s="2">
        <v>42548</v>
      </c>
      <c r="C14" s="1" t="s">
        <v>536</v>
      </c>
      <c r="D14" s="1" t="s">
        <v>2</v>
      </c>
      <c r="E14" s="1" t="s">
        <v>537</v>
      </c>
      <c r="F14" s="3">
        <v>49801.66</v>
      </c>
      <c r="G14" s="1"/>
      <c r="I14" s="11">
        <f t="shared" si="0"/>
        <v>311260.375</v>
      </c>
      <c r="J14" s="11">
        <f t="shared" si="1"/>
        <v>361062.03500000003</v>
      </c>
      <c r="K14" s="14" t="s">
        <v>1535</v>
      </c>
    </row>
    <row r="15" spans="1:11">
      <c r="A15" s="1" t="s">
        <v>516</v>
      </c>
      <c r="B15" s="2">
        <v>42543</v>
      </c>
      <c r="C15" s="1" t="s">
        <v>517</v>
      </c>
      <c r="D15" s="1" t="s">
        <v>2</v>
      </c>
      <c r="E15" s="1" t="s">
        <v>518</v>
      </c>
      <c r="F15" s="3">
        <v>37708.25</v>
      </c>
      <c r="G15" s="1"/>
      <c r="I15" s="11">
        <f t="shared" si="0"/>
        <v>235676.5625</v>
      </c>
      <c r="J15" s="11">
        <f t="shared" si="1"/>
        <v>273384.8125</v>
      </c>
      <c r="K15" s="14" t="s">
        <v>1536</v>
      </c>
    </row>
    <row r="16" spans="1:11">
      <c r="A16" s="1" t="s">
        <v>522</v>
      </c>
      <c r="B16" s="2">
        <v>42544</v>
      </c>
      <c r="C16" s="1" t="s">
        <v>523</v>
      </c>
      <c r="D16" s="1" t="s">
        <v>2</v>
      </c>
      <c r="E16" s="1" t="s">
        <v>524</v>
      </c>
      <c r="F16" s="3">
        <v>31047.01</v>
      </c>
      <c r="G16" s="1"/>
      <c r="I16" s="11">
        <f t="shared" si="0"/>
        <v>194043.8125</v>
      </c>
      <c r="J16" s="11">
        <f t="shared" si="1"/>
        <v>225090.82250000001</v>
      </c>
      <c r="K16" s="14" t="s">
        <v>1537</v>
      </c>
    </row>
    <row r="17" spans="1:12">
      <c r="A17" s="1" t="s">
        <v>468</v>
      </c>
      <c r="B17" s="2">
        <v>42524</v>
      </c>
      <c r="C17" s="1" t="s">
        <v>469</v>
      </c>
      <c r="D17" s="1" t="s">
        <v>2</v>
      </c>
      <c r="E17" s="1" t="s">
        <v>470</v>
      </c>
      <c r="F17" s="3">
        <v>67938.63</v>
      </c>
      <c r="G17" s="1"/>
      <c r="I17" s="11">
        <f t="shared" si="0"/>
        <v>424616.4375</v>
      </c>
      <c r="J17" s="11">
        <f t="shared" si="1"/>
        <v>492555.0675</v>
      </c>
      <c r="K17" s="14" t="s">
        <v>1538</v>
      </c>
    </row>
    <row r="18" spans="1:12">
      <c r="A18" s="1" t="s">
        <v>477</v>
      </c>
      <c r="B18" s="2">
        <v>42530</v>
      </c>
      <c r="C18" s="1" t="s">
        <v>478</v>
      </c>
      <c r="D18" s="1" t="s">
        <v>2</v>
      </c>
      <c r="E18" s="1" t="s">
        <v>479</v>
      </c>
      <c r="F18" s="3">
        <v>57039.360000000001</v>
      </c>
      <c r="G18" s="1"/>
      <c r="I18" s="11">
        <f t="shared" si="0"/>
        <v>356496</v>
      </c>
      <c r="J18" s="11">
        <f t="shared" si="1"/>
        <v>413535.36</v>
      </c>
      <c r="K18" s="14" t="s">
        <v>1545</v>
      </c>
    </row>
    <row r="19" spans="1:12">
      <c r="A19" s="1" t="s">
        <v>514</v>
      </c>
      <c r="B19" s="2">
        <v>42543</v>
      </c>
      <c r="C19" s="1" t="s">
        <v>512</v>
      </c>
      <c r="D19" s="1" t="s">
        <v>2</v>
      </c>
      <c r="E19" s="1" t="s">
        <v>515</v>
      </c>
      <c r="F19" s="3">
        <v>64722.6</v>
      </c>
      <c r="G19" s="1"/>
      <c r="I19" s="11">
        <f t="shared" si="0"/>
        <v>404516.25</v>
      </c>
      <c r="J19" s="11">
        <f t="shared" si="1"/>
        <v>469238.85</v>
      </c>
      <c r="K19" s="14" t="s">
        <v>1546</v>
      </c>
    </row>
    <row r="20" spans="1:12">
      <c r="A20" s="1" t="s">
        <v>511</v>
      </c>
      <c r="B20" s="2">
        <v>42543</v>
      </c>
      <c r="C20" s="1" t="s">
        <v>512</v>
      </c>
      <c r="D20" s="1" t="s">
        <v>2</v>
      </c>
      <c r="E20" s="1" t="s">
        <v>393</v>
      </c>
      <c r="F20" s="6">
        <v>64722.6</v>
      </c>
      <c r="G20" s="1"/>
      <c r="I20" s="11"/>
      <c r="J20" s="11"/>
    </row>
    <row r="21" spans="1:12">
      <c r="A21" s="1" t="s">
        <v>513</v>
      </c>
      <c r="B21" s="2">
        <v>42543</v>
      </c>
      <c r="C21" s="1" t="s">
        <v>512</v>
      </c>
      <c r="D21" s="1" t="s">
        <v>8</v>
      </c>
      <c r="E21" s="1" t="s">
        <v>393</v>
      </c>
      <c r="F21" s="1"/>
      <c r="G21" s="6">
        <v>64722.6</v>
      </c>
      <c r="I21" s="11"/>
      <c r="J21" s="11"/>
    </row>
    <row r="22" spans="1:12">
      <c r="A22" s="1" t="s">
        <v>542</v>
      </c>
      <c r="B22" s="2">
        <v>42549</v>
      </c>
      <c r="C22" s="1" t="s">
        <v>543</v>
      </c>
      <c r="D22" s="1" t="s">
        <v>2</v>
      </c>
      <c r="E22" s="1" t="s">
        <v>544</v>
      </c>
      <c r="F22" s="3">
        <v>39614.51</v>
      </c>
      <c r="G22" s="1"/>
      <c r="I22" s="11">
        <f t="shared" si="0"/>
        <v>247590.6875</v>
      </c>
      <c r="J22" s="11">
        <f t="shared" si="1"/>
        <v>287205.19750000001</v>
      </c>
      <c r="K22" s="14" t="s">
        <v>1550</v>
      </c>
    </row>
    <row r="23" spans="1:12">
      <c r="A23" s="20" t="s">
        <v>519</v>
      </c>
      <c r="B23" s="21">
        <v>42544</v>
      </c>
      <c r="C23" s="20" t="s">
        <v>520</v>
      </c>
      <c r="D23" s="20" t="s">
        <v>2</v>
      </c>
      <c r="E23" s="20" t="s">
        <v>521</v>
      </c>
      <c r="F23" s="5">
        <v>31786.46</v>
      </c>
      <c r="G23" s="20"/>
      <c r="H23" s="20"/>
      <c r="I23" s="22">
        <f t="shared" si="0"/>
        <v>198665.375</v>
      </c>
      <c r="J23" s="22">
        <f t="shared" si="1"/>
        <v>230451.83499999999</v>
      </c>
      <c r="K23" s="14" t="s">
        <v>1596</v>
      </c>
      <c r="L23" s="4" t="s">
        <v>1597</v>
      </c>
    </row>
    <row r="24" spans="1:12">
      <c r="A24" s="1" t="s">
        <v>530</v>
      </c>
      <c r="B24" s="2">
        <v>42545</v>
      </c>
      <c r="C24" s="1" t="s">
        <v>531</v>
      </c>
      <c r="D24" s="1" t="s">
        <v>2</v>
      </c>
      <c r="E24" s="1" t="s">
        <v>258</v>
      </c>
      <c r="F24" s="3">
        <v>27923.02</v>
      </c>
      <c r="G24" s="1"/>
      <c r="I24" s="11">
        <f t="shared" si="0"/>
        <v>174518.875</v>
      </c>
      <c r="J24" s="11">
        <f t="shared" si="1"/>
        <v>202441.89499999999</v>
      </c>
      <c r="K24" s="17" t="s">
        <v>1551</v>
      </c>
    </row>
    <row r="25" spans="1:12">
      <c r="A25" s="1" t="s">
        <v>134</v>
      </c>
      <c r="B25" s="2">
        <v>42545</v>
      </c>
      <c r="C25" s="1" t="s">
        <v>527</v>
      </c>
      <c r="D25" s="1" t="s">
        <v>2</v>
      </c>
      <c r="E25" s="1" t="s">
        <v>528</v>
      </c>
      <c r="F25" s="3">
        <v>27923.02</v>
      </c>
      <c r="G25" s="1"/>
      <c r="I25" s="11">
        <f t="shared" si="0"/>
        <v>174518.875</v>
      </c>
      <c r="J25" s="11">
        <f t="shared" si="1"/>
        <v>202441.89499999999</v>
      </c>
      <c r="K25" s="14" t="s">
        <v>1552</v>
      </c>
    </row>
    <row r="26" spans="1:12">
      <c r="A26" s="1" t="s">
        <v>457</v>
      </c>
      <c r="B26" s="2">
        <v>42551</v>
      </c>
      <c r="C26" s="1" t="s">
        <v>560</v>
      </c>
      <c r="D26" s="1" t="s">
        <v>2</v>
      </c>
      <c r="E26" s="1" t="s">
        <v>528</v>
      </c>
      <c r="F26" s="6">
        <v>25154.74</v>
      </c>
      <c r="G26" s="1"/>
      <c r="I26" s="11"/>
      <c r="J26" s="11"/>
    </row>
    <row r="27" spans="1:12">
      <c r="A27" s="1" t="s">
        <v>561</v>
      </c>
      <c r="B27" s="2">
        <v>42551</v>
      </c>
      <c r="C27" s="1" t="s">
        <v>560</v>
      </c>
      <c r="D27" s="1" t="s">
        <v>8</v>
      </c>
      <c r="E27" s="1" t="s">
        <v>528</v>
      </c>
      <c r="F27" s="1"/>
      <c r="G27" s="6">
        <v>25154.74</v>
      </c>
      <c r="I27" s="11"/>
      <c r="J27" s="11"/>
    </row>
    <row r="28" spans="1:12">
      <c r="A28" s="1" t="s">
        <v>458</v>
      </c>
      <c r="B28" s="2">
        <v>42551</v>
      </c>
      <c r="C28" s="1" t="s">
        <v>560</v>
      </c>
      <c r="D28" s="1" t="s">
        <v>2</v>
      </c>
      <c r="E28" s="1" t="s">
        <v>528</v>
      </c>
      <c r="F28" s="6">
        <v>21706.36</v>
      </c>
      <c r="G28" s="1"/>
      <c r="I28" s="11"/>
      <c r="J28" s="11"/>
    </row>
    <row r="29" spans="1:12">
      <c r="A29" s="1" t="s">
        <v>459</v>
      </c>
      <c r="B29" s="2">
        <v>42551</v>
      </c>
      <c r="C29" s="1" t="s">
        <v>560</v>
      </c>
      <c r="D29" s="1" t="s">
        <v>8</v>
      </c>
      <c r="E29" s="1" t="s">
        <v>528</v>
      </c>
      <c r="F29" s="1"/>
      <c r="G29" s="6">
        <v>21706.36</v>
      </c>
      <c r="I29" s="11"/>
      <c r="J29" s="11"/>
    </row>
    <row r="30" spans="1:12">
      <c r="A30" s="1" t="s">
        <v>562</v>
      </c>
      <c r="B30" s="2">
        <v>42551</v>
      </c>
      <c r="C30" s="1" t="s">
        <v>560</v>
      </c>
      <c r="D30" s="1" t="s">
        <v>2</v>
      </c>
      <c r="E30" s="1" t="s">
        <v>528</v>
      </c>
      <c r="F30" s="3">
        <v>25154.74</v>
      </c>
      <c r="G30" s="1"/>
      <c r="I30" s="11">
        <f t="shared" si="0"/>
        <v>157217.125</v>
      </c>
      <c r="J30" s="11">
        <f t="shared" si="1"/>
        <v>182371.86499999999</v>
      </c>
      <c r="K30" s="17" t="s">
        <v>1553</v>
      </c>
    </row>
    <row r="31" spans="1:12">
      <c r="A31" s="1" t="s">
        <v>502</v>
      </c>
      <c r="B31" s="2">
        <v>42538</v>
      </c>
      <c r="C31" s="1" t="s">
        <v>503</v>
      </c>
      <c r="D31" s="1" t="s">
        <v>2</v>
      </c>
      <c r="E31" s="1" t="s">
        <v>504</v>
      </c>
      <c r="F31" s="3">
        <v>25154.74</v>
      </c>
      <c r="G31" s="1"/>
      <c r="I31" s="11">
        <f t="shared" si="0"/>
        <v>157217.125</v>
      </c>
      <c r="J31" s="11">
        <f t="shared" si="1"/>
        <v>182371.86499999999</v>
      </c>
      <c r="K31" s="14" t="s">
        <v>1554</v>
      </c>
    </row>
    <row r="32" spans="1:12">
      <c r="A32" s="1" t="s">
        <v>482</v>
      </c>
      <c r="B32" s="2">
        <v>42532</v>
      </c>
      <c r="C32" s="1" t="s">
        <v>483</v>
      </c>
      <c r="D32" s="1" t="s">
        <v>2</v>
      </c>
      <c r="E32" s="1" t="s">
        <v>484</v>
      </c>
      <c r="F32" s="3">
        <v>27054.21</v>
      </c>
      <c r="G32" s="1"/>
      <c r="I32" s="11">
        <f t="shared" si="0"/>
        <v>169088.8125</v>
      </c>
      <c r="J32" s="11">
        <f t="shared" si="1"/>
        <v>196143.02249999999</v>
      </c>
      <c r="K32" s="14" t="s">
        <v>1558</v>
      </c>
    </row>
    <row r="33" spans="1:11">
      <c r="A33" s="1" t="s">
        <v>550</v>
      </c>
      <c r="B33" s="2">
        <v>42549</v>
      </c>
      <c r="C33" s="1" t="s">
        <v>551</v>
      </c>
      <c r="D33" s="1" t="s">
        <v>2</v>
      </c>
      <c r="E33" s="1" t="s">
        <v>552</v>
      </c>
      <c r="F33" s="3">
        <v>39614.51</v>
      </c>
      <c r="G33" s="1"/>
      <c r="I33" s="11">
        <f t="shared" si="0"/>
        <v>247590.6875</v>
      </c>
      <c r="J33" s="11">
        <f t="shared" si="1"/>
        <v>287205.19750000001</v>
      </c>
      <c r="K33" s="14" t="s">
        <v>1559</v>
      </c>
    </row>
    <row r="34" spans="1:11">
      <c r="A34" s="1" t="s">
        <v>357</v>
      </c>
      <c r="B34" s="2">
        <v>42530</v>
      </c>
      <c r="C34" s="1" t="s">
        <v>475</v>
      </c>
      <c r="D34" s="1" t="s">
        <v>2</v>
      </c>
      <c r="E34" s="1" t="s">
        <v>476</v>
      </c>
      <c r="F34" s="3">
        <v>40511.29</v>
      </c>
      <c r="G34" s="1"/>
      <c r="I34" s="11">
        <f t="shared" si="0"/>
        <v>253195.5625</v>
      </c>
      <c r="J34" s="11">
        <f t="shared" si="1"/>
        <v>293706.85249999998</v>
      </c>
      <c r="K34" s="14" t="s">
        <v>1560</v>
      </c>
    </row>
    <row r="35" spans="1:11">
      <c r="A35" s="1" t="s">
        <v>505</v>
      </c>
      <c r="B35" s="2">
        <v>42541</v>
      </c>
      <c r="C35" s="1" t="s">
        <v>506</v>
      </c>
      <c r="D35" s="1" t="s">
        <v>2</v>
      </c>
      <c r="E35" s="1" t="s">
        <v>420</v>
      </c>
      <c r="F35" s="3">
        <v>35635.919999999998</v>
      </c>
      <c r="G35" s="1"/>
      <c r="I35" s="11">
        <f t="shared" si="0"/>
        <v>222724.49999999997</v>
      </c>
      <c r="J35" s="11">
        <f t="shared" si="1"/>
        <v>258360.41999999998</v>
      </c>
      <c r="K35" s="14" t="s">
        <v>1561</v>
      </c>
    </row>
    <row r="36" spans="1:11">
      <c r="A36" s="1" t="s">
        <v>496</v>
      </c>
      <c r="B36" s="2">
        <v>42536</v>
      </c>
      <c r="C36" s="1" t="s">
        <v>497</v>
      </c>
      <c r="D36" s="1" t="s">
        <v>2</v>
      </c>
      <c r="E36" s="1" t="s">
        <v>498</v>
      </c>
      <c r="F36" s="3">
        <v>31047.01</v>
      </c>
      <c r="G36" s="1"/>
      <c r="H36" s="1"/>
      <c r="I36" s="11">
        <f t="shared" si="0"/>
        <v>194043.8125</v>
      </c>
      <c r="J36" s="11">
        <f t="shared" si="1"/>
        <v>225090.82250000001</v>
      </c>
      <c r="K36" s="14" t="s">
        <v>1568</v>
      </c>
    </row>
    <row r="37" spans="1:11">
      <c r="A37" s="1" t="s">
        <v>532</v>
      </c>
      <c r="B37" s="2">
        <v>42546</v>
      </c>
      <c r="C37" s="1" t="s">
        <v>533</v>
      </c>
      <c r="D37" s="1" t="s">
        <v>2</v>
      </c>
      <c r="E37" s="1" t="s">
        <v>534</v>
      </c>
      <c r="F37" s="3">
        <v>23938.19</v>
      </c>
      <c r="G37" s="1"/>
      <c r="H37" s="1"/>
      <c r="I37" s="11">
        <f t="shared" si="0"/>
        <v>149613.6875</v>
      </c>
      <c r="J37" s="11">
        <f t="shared" si="1"/>
        <v>173551.8775</v>
      </c>
      <c r="K37" s="14" t="s">
        <v>1569</v>
      </c>
    </row>
    <row r="38" spans="1:11">
      <c r="A38" s="1" t="s">
        <v>555</v>
      </c>
      <c r="B38" s="2">
        <v>42551</v>
      </c>
      <c r="C38" s="1" t="s">
        <v>556</v>
      </c>
      <c r="D38" s="1" t="s">
        <v>2</v>
      </c>
      <c r="E38" s="1" t="s">
        <v>261</v>
      </c>
      <c r="F38" s="3">
        <v>43813.3</v>
      </c>
      <c r="G38" s="1"/>
      <c r="I38" s="11">
        <f t="shared" si="0"/>
        <v>273833.125</v>
      </c>
      <c r="J38" s="11">
        <f t="shared" si="1"/>
        <v>317646.42499999999</v>
      </c>
      <c r="K38" s="14" t="s">
        <v>1573</v>
      </c>
    </row>
    <row r="39" spans="1:11">
      <c r="A39" s="1" t="s">
        <v>305</v>
      </c>
      <c r="B39" s="2">
        <v>42548</v>
      </c>
      <c r="C39" s="1" t="s">
        <v>538</v>
      </c>
      <c r="D39" s="1" t="s">
        <v>2</v>
      </c>
      <c r="E39" s="1" t="s">
        <v>6</v>
      </c>
      <c r="F39" s="3">
        <v>46144.84</v>
      </c>
      <c r="G39" s="1"/>
      <c r="I39" s="11">
        <f t="shared" si="0"/>
        <v>288405.25</v>
      </c>
      <c r="J39" s="11">
        <f t="shared" si="1"/>
        <v>334550.08999999997</v>
      </c>
      <c r="K39" s="17" t="s">
        <v>1574</v>
      </c>
    </row>
    <row r="40" spans="1:11">
      <c r="A40" s="1" t="s">
        <v>563</v>
      </c>
      <c r="B40" s="2">
        <v>42551</v>
      </c>
      <c r="C40" s="1" t="s">
        <v>564</v>
      </c>
      <c r="D40" s="1" t="s">
        <v>2</v>
      </c>
      <c r="E40" s="1" t="s">
        <v>337</v>
      </c>
      <c r="F40" s="6">
        <v>33559.58</v>
      </c>
      <c r="G40" s="1"/>
      <c r="I40" s="11"/>
      <c r="J40" s="11"/>
    </row>
    <row r="41" spans="1:11">
      <c r="A41" s="1" t="s">
        <v>566</v>
      </c>
      <c r="B41" s="2">
        <v>42551</v>
      </c>
      <c r="C41" s="1" t="s">
        <v>564</v>
      </c>
      <c r="D41" s="1" t="s">
        <v>8</v>
      </c>
      <c r="E41" s="1" t="s">
        <v>337</v>
      </c>
      <c r="F41" s="1"/>
      <c r="G41" s="6">
        <v>33559.58</v>
      </c>
      <c r="I41" s="11"/>
      <c r="J41" s="11"/>
    </row>
    <row r="42" spans="1:11">
      <c r="A42" s="1" t="s">
        <v>567</v>
      </c>
      <c r="B42" s="2">
        <v>42551</v>
      </c>
      <c r="C42" s="1" t="s">
        <v>564</v>
      </c>
      <c r="D42" s="1" t="s">
        <v>2</v>
      </c>
      <c r="E42" s="1" t="s">
        <v>568</v>
      </c>
      <c r="F42" s="3">
        <v>33559.58</v>
      </c>
      <c r="G42" s="1"/>
      <c r="I42" s="11">
        <f t="shared" si="0"/>
        <v>209747.375</v>
      </c>
      <c r="J42" s="11">
        <f t="shared" si="1"/>
        <v>243306.95500000002</v>
      </c>
      <c r="K42" s="14" t="s">
        <v>1575</v>
      </c>
    </row>
    <row r="43" spans="1:11">
      <c r="A43" s="1" t="s">
        <v>499</v>
      </c>
      <c r="B43" s="2">
        <v>42537</v>
      </c>
      <c r="C43" s="1" t="s">
        <v>500</v>
      </c>
      <c r="D43" s="1" t="s">
        <v>2</v>
      </c>
      <c r="E43" s="1" t="s">
        <v>501</v>
      </c>
      <c r="F43" s="3">
        <v>39614.51</v>
      </c>
      <c r="G43" s="1"/>
      <c r="I43" s="11">
        <f t="shared" si="0"/>
        <v>247590.6875</v>
      </c>
      <c r="J43" s="11">
        <f t="shared" si="1"/>
        <v>287205.19750000001</v>
      </c>
      <c r="K43" s="14" t="s">
        <v>1576</v>
      </c>
    </row>
    <row r="44" spans="1:11">
      <c r="A44" s="1" t="s">
        <v>312</v>
      </c>
      <c r="B44" s="2">
        <v>42549</v>
      </c>
      <c r="C44" s="1" t="s">
        <v>545</v>
      </c>
      <c r="D44" s="1" t="s">
        <v>2</v>
      </c>
      <c r="E44" s="1" t="s">
        <v>546</v>
      </c>
      <c r="F44" s="3">
        <v>52574.44</v>
      </c>
      <c r="G44" s="1"/>
      <c r="I44" s="11">
        <f t="shared" si="0"/>
        <v>328590.25</v>
      </c>
      <c r="J44" s="11">
        <f t="shared" si="1"/>
        <v>381164.69</v>
      </c>
      <c r="K44" s="14" t="s">
        <v>1583</v>
      </c>
    </row>
    <row r="45" spans="1:11">
      <c r="A45" s="1" t="s">
        <v>539</v>
      </c>
      <c r="B45" s="2">
        <v>42548</v>
      </c>
      <c r="C45" s="1" t="s">
        <v>540</v>
      </c>
      <c r="D45" s="1" t="s">
        <v>2</v>
      </c>
      <c r="E45" s="1" t="s">
        <v>541</v>
      </c>
      <c r="F45" s="3">
        <v>35635.919999999998</v>
      </c>
      <c r="G45" s="1"/>
      <c r="I45" s="11">
        <f t="shared" si="0"/>
        <v>222724.49999999997</v>
      </c>
      <c r="J45" s="11">
        <f t="shared" si="1"/>
        <v>258360.41999999998</v>
      </c>
      <c r="K45" s="14" t="s">
        <v>1584</v>
      </c>
    </row>
    <row r="46" spans="1:11">
      <c r="A46" s="1" t="s">
        <v>557</v>
      </c>
      <c r="B46" s="2">
        <v>42551</v>
      </c>
      <c r="C46" s="1" t="s">
        <v>558</v>
      </c>
      <c r="D46" s="1" t="s">
        <v>2</v>
      </c>
      <c r="E46" s="1" t="s">
        <v>559</v>
      </c>
      <c r="F46" s="3">
        <v>46144.84</v>
      </c>
      <c r="G46" s="1"/>
      <c r="I46" s="11">
        <f t="shared" si="0"/>
        <v>288405.25</v>
      </c>
      <c r="J46" s="11">
        <f t="shared" si="1"/>
        <v>334550.08999999997</v>
      </c>
      <c r="K46" s="14" t="s">
        <v>1585</v>
      </c>
    </row>
    <row r="47" spans="1:11">
      <c r="A47" s="1" t="s">
        <v>565</v>
      </c>
      <c r="B47" s="2">
        <v>42551</v>
      </c>
      <c r="C47" s="1" t="s">
        <v>366</v>
      </c>
      <c r="D47" s="1" t="s">
        <v>2</v>
      </c>
      <c r="E47" s="1" t="s">
        <v>367</v>
      </c>
      <c r="F47" s="3">
        <v>67938.63</v>
      </c>
      <c r="G47" s="1"/>
      <c r="I47" s="11">
        <f t="shared" si="0"/>
        <v>424616.4375</v>
      </c>
      <c r="J47" s="11">
        <f t="shared" si="1"/>
        <v>492555.0675</v>
      </c>
      <c r="K47" s="14" t="s">
        <v>1581</v>
      </c>
    </row>
    <row r="48" spans="1:11">
      <c r="A48" s="1" t="s">
        <v>525</v>
      </c>
      <c r="B48" s="2">
        <v>42545</v>
      </c>
      <c r="C48" s="1" t="s">
        <v>526</v>
      </c>
      <c r="D48" s="1" t="s">
        <v>2</v>
      </c>
      <c r="E48" s="1" t="s">
        <v>349</v>
      </c>
      <c r="F48" s="3">
        <v>35635.919999999998</v>
      </c>
      <c r="G48" s="1"/>
      <c r="I48" s="11">
        <f t="shared" si="0"/>
        <v>222724.49999999997</v>
      </c>
      <c r="J48" s="11">
        <f t="shared" si="1"/>
        <v>258360.41999999998</v>
      </c>
      <c r="K48" s="14" t="s">
        <v>1582</v>
      </c>
    </row>
    <row r="49" spans="1:7">
      <c r="A49" s="1"/>
      <c r="B49" s="1"/>
      <c r="C49" s="1"/>
      <c r="D49" s="1"/>
      <c r="E49" s="1"/>
      <c r="F49" s="1"/>
      <c r="G49" s="1"/>
    </row>
  </sheetData>
  <sortState ref="A1:G42">
    <sortCondition ref="E1:E42"/>
  </sortState>
  <mergeCells count="3">
    <mergeCell ref="E2:F2"/>
    <mergeCell ref="E3:F3"/>
    <mergeCell ref="E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2"/>
  <sheetViews>
    <sheetView topLeftCell="A7" workbookViewId="0">
      <selection activeCell="I56" sqref="I56"/>
    </sheetView>
  </sheetViews>
  <sheetFormatPr baseColWidth="10" defaultRowHeight="15"/>
  <cols>
    <col min="4" max="4" width="23.5703125" bestFit="1" customWidth="1"/>
    <col min="5" max="5" width="38.28515625" bestFit="1" customWidth="1"/>
    <col min="8" max="8" width="2.140625" customWidth="1"/>
    <col min="11" max="11" width="35.85546875" bestFit="1" customWidth="1"/>
  </cols>
  <sheetData>
    <row r="1" spans="1:11">
      <c r="A1" s="1"/>
      <c r="B1" s="1"/>
      <c r="C1" s="1"/>
      <c r="D1" s="1"/>
      <c r="E1" s="1"/>
      <c r="F1" s="1"/>
      <c r="G1" s="1"/>
      <c r="H1" s="1"/>
    </row>
    <row r="2" spans="1:11">
      <c r="A2" s="1"/>
      <c r="B2" s="1"/>
      <c r="C2" s="1"/>
      <c r="D2" s="1"/>
      <c r="E2" s="49" t="s">
        <v>188</v>
      </c>
      <c r="F2" s="49"/>
      <c r="G2" s="1"/>
      <c r="H2" s="1"/>
    </row>
    <row r="3" spans="1:11">
      <c r="A3" s="1"/>
      <c r="B3" s="1"/>
      <c r="C3" s="1"/>
      <c r="D3" s="1"/>
      <c r="E3" s="49" t="s">
        <v>189</v>
      </c>
      <c r="F3" s="49"/>
      <c r="G3" s="1"/>
      <c r="H3" s="1"/>
    </row>
    <row r="4" spans="1:11">
      <c r="A4" s="1"/>
      <c r="B4" s="1"/>
      <c r="C4" s="1"/>
      <c r="D4" s="1"/>
      <c r="E4" s="50" t="s">
        <v>467</v>
      </c>
      <c r="F4" s="50"/>
      <c r="G4" s="1"/>
      <c r="H4" s="1"/>
    </row>
    <row r="5" spans="1:11">
      <c r="A5" s="1"/>
      <c r="B5" s="1"/>
      <c r="C5" s="1"/>
      <c r="D5" s="1"/>
      <c r="E5" s="1"/>
      <c r="F5" s="1"/>
      <c r="G5" s="1"/>
      <c r="H5" s="1"/>
    </row>
    <row r="6" spans="1:11">
      <c r="A6" s="1"/>
      <c r="B6" s="1"/>
      <c r="C6" s="1"/>
      <c r="D6" s="1"/>
      <c r="E6" s="1"/>
      <c r="F6" s="1"/>
      <c r="G6" s="1"/>
      <c r="H6" s="1"/>
    </row>
    <row r="7" spans="1:11">
      <c r="A7" s="7" t="s">
        <v>180</v>
      </c>
      <c r="B7" s="7" t="s">
        <v>181</v>
      </c>
      <c r="C7" s="7" t="s">
        <v>182</v>
      </c>
      <c r="D7" s="7" t="s">
        <v>183</v>
      </c>
      <c r="E7" s="7" t="s">
        <v>184</v>
      </c>
      <c r="F7" s="7" t="s">
        <v>185</v>
      </c>
      <c r="G7" s="7" t="s">
        <v>186</v>
      </c>
      <c r="H7" s="7" t="s">
        <v>187</v>
      </c>
      <c r="I7" s="7" t="s">
        <v>1140</v>
      </c>
      <c r="J7" s="7" t="s">
        <v>1141</v>
      </c>
      <c r="K7" s="7" t="s">
        <v>1142</v>
      </c>
    </row>
    <row r="8" spans="1:11">
      <c r="A8" s="1" t="s">
        <v>339</v>
      </c>
      <c r="B8" s="2">
        <v>42555</v>
      </c>
      <c r="C8" s="1" t="s">
        <v>340</v>
      </c>
      <c r="D8" s="1" t="s">
        <v>2</v>
      </c>
      <c r="E8" s="1" t="s">
        <v>341</v>
      </c>
      <c r="F8" s="6">
        <v>27923.02</v>
      </c>
      <c r="G8" s="1"/>
      <c r="I8" s="11"/>
      <c r="J8" s="11"/>
      <c r="K8" s="14"/>
    </row>
    <row r="9" spans="1:11">
      <c r="A9" s="1" t="s">
        <v>342</v>
      </c>
      <c r="B9" s="2">
        <v>42555</v>
      </c>
      <c r="C9" s="1" t="s">
        <v>340</v>
      </c>
      <c r="D9" s="1" t="s">
        <v>8</v>
      </c>
      <c r="E9" s="1" t="s">
        <v>341</v>
      </c>
      <c r="F9" s="1"/>
      <c r="G9" s="6">
        <v>27923.02</v>
      </c>
      <c r="I9" s="11"/>
      <c r="J9" s="11"/>
    </row>
    <row r="10" spans="1:11">
      <c r="A10" s="1" t="s">
        <v>343</v>
      </c>
      <c r="B10" s="2">
        <v>42555</v>
      </c>
      <c r="C10" s="1" t="s">
        <v>340</v>
      </c>
      <c r="D10" s="1" t="s">
        <v>2</v>
      </c>
      <c r="E10" s="1" t="s">
        <v>341</v>
      </c>
      <c r="F10" s="3">
        <v>27923.02</v>
      </c>
      <c r="G10" s="1"/>
      <c r="I10" s="11">
        <f t="shared" ref="I10:I51" si="0">F10/0.16</f>
        <v>174518.875</v>
      </c>
      <c r="J10" s="11">
        <f t="shared" ref="J10:J51" si="1">+F10+I10</f>
        <v>202441.89499999999</v>
      </c>
      <c r="K10" s="14" t="s">
        <v>1525</v>
      </c>
    </row>
    <row r="11" spans="1:11">
      <c r="A11" s="1" t="s">
        <v>396</v>
      </c>
      <c r="B11" s="2">
        <v>42572</v>
      </c>
      <c r="C11" s="1" t="s">
        <v>397</v>
      </c>
      <c r="D11" s="1" t="s">
        <v>8</v>
      </c>
      <c r="E11" s="1" t="s">
        <v>398</v>
      </c>
      <c r="F11" s="1"/>
      <c r="G11" s="6">
        <v>22580.67</v>
      </c>
      <c r="H11" s="4" t="s">
        <v>1379</v>
      </c>
      <c r="I11" s="11"/>
      <c r="J11" s="11"/>
    </row>
    <row r="12" spans="1:11">
      <c r="A12" s="1" t="s">
        <v>326</v>
      </c>
      <c r="B12" s="2">
        <v>42581</v>
      </c>
      <c r="C12" s="1" t="s">
        <v>460</v>
      </c>
      <c r="D12" s="1" t="s">
        <v>2</v>
      </c>
      <c r="E12" s="1" t="s">
        <v>461</v>
      </c>
      <c r="F12" s="3">
        <v>64722.6</v>
      </c>
      <c r="G12" s="1"/>
      <c r="I12" s="11">
        <f t="shared" si="0"/>
        <v>404516.25</v>
      </c>
      <c r="J12" s="11">
        <f t="shared" si="1"/>
        <v>469238.85</v>
      </c>
      <c r="K12" s="14" t="s">
        <v>1527</v>
      </c>
    </row>
    <row r="13" spans="1:11">
      <c r="A13" s="1" t="s">
        <v>425</v>
      </c>
      <c r="B13" s="2">
        <v>42579</v>
      </c>
      <c r="C13" s="1" t="s">
        <v>426</v>
      </c>
      <c r="D13" s="1" t="s">
        <v>2</v>
      </c>
      <c r="E13" s="1" t="s">
        <v>427</v>
      </c>
      <c r="F13" s="3">
        <v>27542.76</v>
      </c>
      <c r="G13" s="1"/>
      <c r="I13" s="11">
        <f t="shared" si="0"/>
        <v>172142.25</v>
      </c>
      <c r="J13" s="11">
        <f t="shared" si="1"/>
        <v>199685.01</v>
      </c>
      <c r="K13" s="14" t="s">
        <v>1528</v>
      </c>
    </row>
    <row r="14" spans="1:11">
      <c r="A14" s="1" t="s">
        <v>443</v>
      </c>
      <c r="B14" s="2">
        <v>42579</v>
      </c>
      <c r="C14" s="1" t="s">
        <v>444</v>
      </c>
      <c r="D14" s="1" t="s">
        <v>2</v>
      </c>
      <c r="E14" s="1" t="s">
        <v>445</v>
      </c>
      <c r="F14" s="3">
        <v>64722.6</v>
      </c>
      <c r="G14" s="1"/>
      <c r="I14" s="11">
        <f t="shared" si="0"/>
        <v>404516.25</v>
      </c>
      <c r="J14" s="11">
        <f t="shared" si="1"/>
        <v>469238.85</v>
      </c>
      <c r="K14" s="14" t="s">
        <v>1530</v>
      </c>
    </row>
    <row r="15" spans="1:11">
      <c r="A15" s="1" t="s">
        <v>428</v>
      </c>
      <c r="B15" s="2">
        <v>42579</v>
      </c>
      <c r="C15" s="1" t="s">
        <v>429</v>
      </c>
      <c r="D15" s="1" t="s">
        <v>2</v>
      </c>
      <c r="E15" s="1" t="s">
        <v>430</v>
      </c>
      <c r="F15" s="6">
        <v>25057.24</v>
      </c>
      <c r="G15" s="1"/>
      <c r="I15" s="11"/>
      <c r="J15" s="11"/>
    </row>
    <row r="16" spans="1:11">
      <c r="A16" s="1" t="s">
        <v>437</v>
      </c>
      <c r="B16" s="2">
        <v>42579</v>
      </c>
      <c r="C16" s="1" t="s">
        <v>429</v>
      </c>
      <c r="D16" s="1" t="s">
        <v>8</v>
      </c>
      <c r="E16" s="1" t="s">
        <v>430</v>
      </c>
      <c r="F16" s="1"/>
      <c r="G16" s="6">
        <v>25057.24</v>
      </c>
      <c r="I16" s="11"/>
      <c r="J16" s="11"/>
    </row>
    <row r="17" spans="1:11">
      <c r="A17" s="1" t="s">
        <v>371</v>
      </c>
      <c r="B17" s="2">
        <v>42565</v>
      </c>
      <c r="C17" s="1" t="s">
        <v>372</v>
      </c>
      <c r="D17" s="1" t="s">
        <v>2</v>
      </c>
      <c r="E17" s="1" t="s">
        <v>149</v>
      </c>
      <c r="F17" s="3">
        <v>35635.919999999998</v>
      </c>
      <c r="G17" s="1"/>
      <c r="I17" s="11">
        <f t="shared" si="0"/>
        <v>222724.49999999997</v>
      </c>
      <c r="J17" s="11">
        <f t="shared" si="1"/>
        <v>258360.41999999998</v>
      </c>
      <c r="K17" s="14" t="s">
        <v>1531</v>
      </c>
    </row>
    <row r="18" spans="1:11">
      <c r="A18" s="1" t="s">
        <v>438</v>
      </c>
      <c r="B18" s="2">
        <v>42579</v>
      </c>
      <c r="C18" s="1" t="s">
        <v>429</v>
      </c>
      <c r="D18" s="1" t="s">
        <v>2</v>
      </c>
      <c r="E18" s="1" t="s">
        <v>149</v>
      </c>
      <c r="F18" s="3">
        <v>25057.24</v>
      </c>
      <c r="G18" s="1"/>
      <c r="I18" s="11">
        <f t="shared" si="0"/>
        <v>156607.75</v>
      </c>
      <c r="J18" s="11">
        <f t="shared" si="1"/>
        <v>181664.99</v>
      </c>
      <c r="K18" s="14" t="s">
        <v>1532</v>
      </c>
    </row>
    <row r="19" spans="1:11">
      <c r="A19" s="1" t="s">
        <v>362</v>
      </c>
      <c r="B19" s="2">
        <v>42564</v>
      </c>
      <c r="C19" s="1" t="s">
        <v>363</v>
      </c>
      <c r="D19" s="1" t="s">
        <v>2</v>
      </c>
      <c r="E19" s="1" t="s">
        <v>364</v>
      </c>
      <c r="F19" s="3">
        <v>39614.51</v>
      </c>
      <c r="G19" s="1"/>
      <c r="I19" s="11">
        <f t="shared" si="0"/>
        <v>247590.6875</v>
      </c>
      <c r="J19" s="11">
        <f t="shared" si="1"/>
        <v>287205.19750000001</v>
      </c>
      <c r="K19" s="14" t="s">
        <v>1533</v>
      </c>
    </row>
    <row r="20" spans="1:11">
      <c r="A20" s="1" t="s">
        <v>373</v>
      </c>
      <c r="B20" s="2">
        <v>42566</v>
      </c>
      <c r="C20" s="1" t="s">
        <v>374</v>
      </c>
      <c r="D20" s="1" t="s">
        <v>2</v>
      </c>
      <c r="E20" s="1" t="s">
        <v>375</v>
      </c>
      <c r="F20" s="3">
        <v>31311.43</v>
      </c>
      <c r="G20" s="1"/>
      <c r="I20" s="11">
        <f t="shared" si="0"/>
        <v>195696.4375</v>
      </c>
      <c r="J20" s="11">
        <f t="shared" si="1"/>
        <v>227007.86749999999</v>
      </c>
      <c r="K20" s="14" t="s">
        <v>1539</v>
      </c>
    </row>
    <row r="21" spans="1:11">
      <c r="A21" s="1" t="s">
        <v>446</v>
      </c>
      <c r="B21" s="2">
        <v>42579</v>
      </c>
      <c r="C21" s="1" t="s">
        <v>447</v>
      </c>
      <c r="D21" s="1" t="s">
        <v>2</v>
      </c>
      <c r="E21" s="1" t="s">
        <v>448</v>
      </c>
      <c r="F21" s="3">
        <v>67938.63</v>
      </c>
      <c r="G21" s="1"/>
      <c r="I21" s="11">
        <f t="shared" si="0"/>
        <v>424616.4375</v>
      </c>
      <c r="J21" s="11">
        <f t="shared" si="1"/>
        <v>492555.0675</v>
      </c>
      <c r="K21" s="14" t="s">
        <v>1540</v>
      </c>
    </row>
    <row r="22" spans="1:11">
      <c r="A22" s="1" t="s">
        <v>354</v>
      </c>
      <c r="B22" s="2">
        <v>42559</v>
      </c>
      <c r="C22" s="1" t="s">
        <v>355</v>
      </c>
      <c r="D22" s="1" t="s">
        <v>2</v>
      </c>
      <c r="E22" s="1" t="s">
        <v>356</v>
      </c>
      <c r="F22" s="3">
        <v>52574.44</v>
      </c>
      <c r="G22" s="1"/>
      <c r="I22" s="11">
        <f t="shared" si="0"/>
        <v>328590.25</v>
      </c>
      <c r="J22" s="11">
        <f t="shared" si="1"/>
        <v>381164.69</v>
      </c>
      <c r="K22" s="14" t="s">
        <v>1541</v>
      </c>
    </row>
    <row r="23" spans="1:11">
      <c r="A23" s="1" t="s">
        <v>454</v>
      </c>
      <c r="B23" s="2">
        <v>42581</v>
      </c>
      <c r="C23" s="1" t="s">
        <v>455</v>
      </c>
      <c r="D23" s="1" t="s">
        <v>2</v>
      </c>
      <c r="E23" s="1" t="s">
        <v>456</v>
      </c>
      <c r="F23" s="3">
        <v>31047.01</v>
      </c>
      <c r="G23" s="1"/>
      <c r="I23" s="11">
        <f t="shared" si="0"/>
        <v>194043.8125</v>
      </c>
      <c r="J23" s="11">
        <f t="shared" si="1"/>
        <v>225090.82250000001</v>
      </c>
      <c r="K23" s="14" t="s">
        <v>1542</v>
      </c>
    </row>
    <row r="24" spans="1:11">
      <c r="A24" s="1" t="s">
        <v>112</v>
      </c>
      <c r="B24" s="2">
        <v>42573</v>
      </c>
      <c r="C24" s="1" t="s">
        <v>410</v>
      </c>
      <c r="D24" s="1" t="s">
        <v>2</v>
      </c>
      <c r="E24" s="1" t="s">
        <v>411</v>
      </c>
      <c r="F24" s="3">
        <v>25057.24</v>
      </c>
      <c r="G24" s="1"/>
      <c r="I24" s="11">
        <f t="shared" si="0"/>
        <v>156607.75</v>
      </c>
      <c r="J24" s="11">
        <f t="shared" si="1"/>
        <v>181664.99</v>
      </c>
      <c r="K24" s="14" t="s">
        <v>1543</v>
      </c>
    </row>
    <row r="25" spans="1:11">
      <c r="A25" s="1" t="s">
        <v>450</v>
      </c>
      <c r="B25" s="2">
        <v>42581</v>
      </c>
      <c r="C25" s="1" t="s">
        <v>451</v>
      </c>
      <c r="D25" s="1" t="s">
        <v>2</v>
      </c>
      <c r="E25" s="1" t="s">
        <v>452</v>
      </c>
      <c r="F25" s="6">
        <v>31047.01</v>
      </c>
      <c r="G25" s="1"/>
      <c r="I25" s="11"/>
      <c r="J25" s="11"/>
    </row>
    <row r="26" spans="1:11">
      <c r="A26" s="1" t="s">
        <v>453</v>
      </c>
      <c r="B26" s="2">
        <v>42581</v>
      </c>
      <c r="C26" s="1" t="s">
        <v>451</v>
      </c>
      <c r="D26" s="1" t="s">
        <v>8</v>
      </c>
      <c r="E26" s="1" t="s">
        <v>452</v>
      </c>
      <c r="F26" s="1"/>
      <c r="G26" s="6">
        <v>31047.01</v>
      </c>
      <c r="I26" s="11"/>
      <c r="J26" s="11"/>
    </row>
    <row r="27" spans="1:11">
      <c r="A27" s="1" t="s">
        <v>154</v>
      </c>
      <c r="B27" s="2">
        <v>42577</v>
      </c>
      <c r="C27" s="1" t="s">
        <v>422</v>
      </c>
      <c r="D27" s="1" t="s">
        <v>2</v>
      </c>
      <c r="E27" s="1" t="s">
        <v>423</v>
      </c>
      <c r="F27" s="3">
        <v>25057.24</v>
      </c>
      <c r="G27" s="1"/>
      <c r="I27" s="11">
        <f t="shared" si="0"/>
        <v>156607.75</v>
      </c>
      <c r="J27" s="11">
        <f t="shared" si="1"/>
        <v>181664.99</v>
      </c>
      <c r="K27" s="14" t="s">
        <v>1544</v>
      </c>
    </row>
    <row r="28" spans="1:11">
      <c r="A28" s="1" t="s">
        <v>378</v>
      </c>
      <c r="B28" s="2">
        <v>42569</v>
      </c>
      <c r="C28" s="1" t="s">
        <v>379</v>
      </c>
      <c r="D28" s="1" t="s">
        <v>2</v>
      </c>
      <c r="E28" s="1" t="s">
        <v>380</v>
      </c>
      <c r="F28" s="3">
        <v>25057.24</v>
      </c>
      <c r="G28" s="1"/>
      <c r="I28" s="11">
        <f t="shared" si="0"/>
        <v>156607.75</v>
      </c>
      <c r="J28" s="11">
        <f t="shared" si="1"/>
        <v>181664.99</v>
      </c>
      <c r="K28" s="14" t="s">
        <v>1547</v>
      </c>
    </row>
    <row r="29" spans="1:11">
      <c r="A29" s="1" t="s">
        <v>392</v>
      </c>
      <c r="B29" s="2">
        <v>42571</v>
      </c>
      <c r="C29" s="1" t="s">
        <v>391</v>
      </c>
      <c r="D29" s="1" t="s">
        <v>2</v>
      </c>
      <c r="E29" s="1" t="s">
        <v>393</v>
      </c>
      <c r="F29" s="3">
        <v>49801.66</v>
      </c>
      <c r="G29" s="1"/>
      <c r="I29" s="11">
        <f t="shared" si="0"/>
        <v>311260.375</v>
      </c>
      <c r="J29" s="11">
        <f t="shared" si="1"/>
        <v>361062.03500000003</v>
      </c>
      <c r="K29" s="14" t="s">
        <v>1548</v>
      </c>
    </row>
    <row r="30" spans="1:11">
      <c r="A30" s="1" t="s">
        <v>105</v>
      </c>
      <c r="B30" s="2">
        <v>42573</v>
      </c>
      <c r="C30" s="1" t="s">
        <v>406</v>
      </c>
      <c r="D30" s="1" t="s">
        <v>2</v>
      </c>
      <c r="E30" s="1" t="s">
        <v>407</v>
      </c>
      <c r="F30" s="3">
        <v>33559.58</v>
      </c>
      <c r="G30" s="1"/>
      <c r="I30" s="11">
        <f t="shared" si="0"/>
        <v>209747.375</v>
      </c>
      <c r="J30" s="11">
        <f t="shared" si="1"/>
        <v>243306.95500000002</v>
      </c>
      <c r="K30" s="14" t="s">
        <v>1549</v>
      </c>
    </row>
    <row r="31" spans="1:11">
      <c r="A31" s="1" t="s">
        <v>83</v>
      </c>
      <c r="B31" s="2">
        <v>42570</v>
      </c>
      <c r="C31" s="1" t="s">
        <v>389</v>
      </c>
      <c r="D31" s="1" t="s">
        <v>2</v>
      </c>
      <c r="E31" s="1" t="s">
        <v>390</v>
      </c>
      <c r="F31" s="3">
        <v>31047.01</v>
      </c>
      <c r="G31" s="1"/>
      <c r="I31" s="11">
        <f t="shared" si="0"/>
        <v>194043.8125</v>
      </c>
      <c r="J31" s="11">
        <f t="shared" si="1"/>
        <v>225090.82250000001</v>
      </c>
      <c r="K31" s="14" t="s">
        <v>1555</v>
      </c>
    </row>
    <row r="32" spans="1:11">
      <c r="A32" s="1" t="s">
        <v>384</v>
      </c>
      <c r="B32" s="2">
        <v>42570</v>
      </c>
      <c r="C32" s="1" t="s">
        <v>385</v>
      </c>
      <c r="D32" s="1" t="s">
        <v>2</v>
      </c>
      <c r="E32" s="1" t="s">
        <v>386</v>
      </c>
      <c r="F32" s="3">
        <v>40569.089999999997</v>
      </c>
      <c r="G32" s="1"/>
      <c r="I32" s="11">
        <f t="shared" si="0"/>
        <v>253556.81249999997</v>
      </c>
      <c r="J32" s="11">
        <f t="shared" si="1"/>
        <v>294125.90249999997</v>
      </c>
      <c r="K32" s="14" t="s">
        <v>1556</v>
      </c>
    </row>
    <row r="33" spans="1:11">
      <c r="A33" s="1" t="s">
        <v>387</v>
      </c>
      <c r="B33" s="2">
        <v>42570</v>
      </c>
      <c r="C33" s="1" t="s">
        <v>388</v>
      </c>
      <c r="D33" s="1" t="s">
        <v>2</v>
      </c>
      <c r="E33" s="1" t="s">
        <v>386</v>
      </c>
      <c r="F33" s="3">
        <v>49809.81</v>
      </c>
      <c r="G33" s="1"/>
      <c r="I33" s="11">
        <f t="shared" si="0"/>
        <v>311311.3125</v>
      </c>
      <c r="J33" s="11">
        <f t="shared" si="1"/>
        <v>361121.1225</v>
      </c>
      <c r="K33" s="14" t="s">
        <v>1557</v>
      </c>
    </row>
    <row r="34" spans="1:11">
      <c r="A34" s="1" t="s">
        <v>368</v>
      </c>
      <c r="B34" s="2">
        <v>42565</v>
      </c>
      <c r="C34" s="1" t="s">
        <v>369</v>
      </c>
      <c r="D34" s="1" t="s">
        <v>2</v>
      </c>
      <c r="E34" s="1" t="s">
        <v>370</v>
      </c>
      <c r="F34" s="3">
        <v>22572.67</v>
      </c>
      <c r="G34" s="1"/>
      <c r="I34" s="11">
        <f t="shared" si="0"/>
        <v>141079.1875</v>
      </c>
      <c r="J34" s="11">
        <f t="shared" si="1"/>
        <v>163651.85749999998</v>
      </c>
      <c r="K34" s="14" t="s">
        <v>1565</v>
      </c>
    </row>
    <row r="35" spans="1:11">
      <c r="A35" s="1" t="s">
        <v>359</v>
      </c>
      <c r="B35" s="2">
        <v>42564</v>
      </c>
      <c r="C35" s="1" t="s">
        <v>360</v>
      </c>
      <c r="D35" s="1" t="s">
        <v>2</v>
      </c>
      <c r="E35" s="1" t="s">
        <v>361</v>
      </c>
      <c r="F35" s="3">
        <v>35011.870000000003</v>
      </c>
      <c r="G35" s="1"/>
      <c r="I35" s="11">
        <f t="shared" si="0"/>
        <v>218824.1875</v>
      </c>
      <c r="J35" s="11">
        <f t="shared" si="1"/>
        <v>253836.0575</v>
      </c>
      <c r="K35" s="14" t="s">
        <v>1566</v>
      </c>
    </row>
    <row r="36" spans="1:11">
      <c r="A36" s="1" t="s">
        <v>415</v>
      </c>
      <c r="B36" s="2">
        <v>42576</v>
      </c>
      <c r="C36" s="1" t="s">
        <v>214</v>
      </c>
      <c r="D36" s="1" t="s">
        <v>2</v>
      </c>
      <c r="E36" s="1" t="s">
        <v>215</v>
      </c>
      <c r="F36" s="3">
        <v>27054.05</v>
      </c>
      <c r="G36" s="1"/>
      <c r="I36" s="11">
        <f t="shared" si="0"/>
        <v>169087.8125</v>
      </c>
      <c r="J36" s="11">
        <f t="shared" si="1"/>
        <v>196141.86249999999</v>
      </c>
      <c r="K36" s="14" t="s">
        <v>1567</v>
      </c>
    </row>
    <row r="37" spans="1:11">
      <c r="A37" s="1" t="s">
        <v>22</v>
      </c>
      <c r="B37" s="2">
        <v>42557</v>
      </c>
      <c r="C37" s="1" t="s">
        <v>345</v>
      </c>
      <c r="D37" s="1" t="s">
        <v>8</v>
      </c>
      <c r="E37" s="1" t="s">
        <v>346</v>
      </c>
      <c r="F37" s="1"/>
      <c r="G37" s="6">
        <v>64722.6</v>
      </c>
      <c r="H37" s="4" t="s">
        <v>1379</v>
      </c>
      <c r="I37" s="11"/>
      <c r="J37" s="11"/>
    </row>
    <row r="38" spans="1:11">
      <c r="A38" s="1" t="s">
        <v>431</v>
      </c>
      <c r="B38" s="2">
        <v>42579</v>
      </c>
      <c r="C38" s="1" t="s">
        <v>432</v>
      </c>
      <c r="D38" s="1" t="s">
        <v>2</v>
      </c>
      <c r="E38" s="1" t="s">
        <v>433</v>
      </c>
      <c r="F38" s="3">
        <v>27923.02</v>
      </c>
      <c r="G38" s="1"/>
      <c r="I38" s="11">
        <f t="shared" si="0"/>
        <v>174518.875</v>
      </c>
      <c r="J38" s="11">
        <f t="shared" si="1"/>
        <v>202441.89499999999</v>
      </c>
      <c r="K38" s="14" t="s">
        <v>1562</v>
      </c>
    </row>
    <row r="39" spans="1:11">
      <c r="A39" s="1" t="s">
        <v>434</v>
      </c>
      <c r="B39" s="2">
        <v>42579</v>
      </c>
      <c r="C39" s="1" t="s">
        <v>435</v>
      </c>
      <c r="D39" s="1" t="s">
        <v>2</v>
      </c>
      <c r="E39" s="1" t="s">
        <v>436</v>
      </c>
      <c r="F39" s="3">
        <v>27923.02</v>
      </c>
      <c r="G39" s="1"/>
      <c r="I39" s="11">
        <f t="shared" si="0"/>
        <v>174518.875</v>
      </c>
      <c r="J39" s="11">
        <f t="shared" si="1"/>
        <v>202441.89499999999</v>
      </c>
      <c r="K39" s="14" t="s">
        <v>1563</v>
      </c>
    </row>
    <row r="40" spans="1:11">
      <c r="A40" s="1" t="s">
        <v>418</v>
      </c>
      <c r="B40" s="2">
        <v>42577</v>
      </c>
      <c r="C40" s="1" t="s">
        <v>419</v>
      </c>
      <c r="D40" s="1" t="s">
        <v>2</v>
      </c>
      <c r="E40" s="1" t="s">
        <v>420</v>
      </c>
      <c r="F40" s="6">
        <v>40919.39</v>
      </c>
      <c r="G40" s="1"/>
      <c r="I40" s="11"/>
      <c r="J40" s="11"/>
    </row>
    <row r="41" spans="1:11">
      <c r="A41" s="1" t="s">
        <v>135</v>
      </c>
      <c r="B41" s="2">
        <v>42577</v>
      </c>
      <c r="C41" s="1" t="s">
        <v>419</v>
      </c>
      <c r="D41" s="1" t="s">
        <v>8</v>
      </c>
      <c r="E41" s="1" t="s">
        <v>420</v>
      </c>
      <c r="F41" s="1"/>
      <c r="G41" s="6">
        <v>40919.39</v>
      </c>
      <c r="I41" s="11"/>
      <c r="J41" s="11"/>
    </row>
    <row r="42" spans="1:11">
      <c r="A42" s="1" t="s">
        <v>421</v>
      </c>
      <c r="B42" s="2">
        <v>42577</v>
      </c>
      <c r="C42" s="1" t="s">
        <v>419</v>
      </c>
      <c r="D42" s="1" t="s">
        <v>2</v>
      </c>
      <c r="E42" s="1" t="s">
        <v>420</v>
      </c>
      <c r="F42" s="3">
        <v>40919.39</v>
      </c>
      <c r="G42" s="1"/>
      <c r="I42" s="11">
        <f t="shared" si="0"/>
        <v>255746.1875</v>
      </c>
      <c r="J42" s="11">
        <f t="shared" si="1"/>
        <v>296665.57750000001</v>
      </c>
      <c r="K42" s="14" t="s">
        <v>1564</v>
      </c>
    </row>
    <row r="43" spans="1:11">
      <c r="A43" s="1" t="s">
        <v>381</v>
      </c>
      <c r="B43" s="2">
        <v>42570</v>
      </c>
      <c r="C43" s="1" t="s">
        <v>382</v>
      </c>
      <c r="D43" s="1" t="s">
        <v>2</v>
      </c>
      <c r="E43" s="1" t="s">
        <v>383</v>
      </c>
      <c r="F43" s="3">
        <v>25057.38</v>
      </c>
      <c r="G43" s="1"/>
      <c r="I43" s="11">
        <f t="shared" si="0"/>
        <v>156608.625</v>
      </c>
      <c r="J43" s="11">
        <f t="shared" si="1"/>
        <v>181666.005</v>
      </c>
      <c r="K43" s="17" t="s">
        <v>1570</v>
      </c>
    </row>
    <row r="44" spans="1:11">
      <c r="A44" s="1" t="s">
        <v>119</v>
      </c>
      <c r="B44" s="2">
        <v>42576</v>
      </c>
      <c r="C44" s="1" t="s">
        <v>416</v>
      </c>
      <c r="D44" s="1" t="s">
        <v>2</v>
      </c>
      <c r="E44" s="1" t="s">
        <v>417</v>
      </c>
      <c r="F44" s="3">
        <v>27923.02</v>
      </c>
      <c r="G44" s="1"/>
      <c r="I44" s="11">
        <f t="shared" si="0"/>
        <v>174518.875</v>
      </c>
      <c r="J44" s="11">
        <f t="shared" si="1"/>
        <v>202441.89499999999</v>
      </c>
      <c r="K44" s="14" t="s">
        <v>1571</v>
      </c>
    </row>
    <row r="45" spans="1:11">
      <c r="A45" s="1" t="s">
        <v>394</v>
      </c>
      <c r="B45" s="2">
        <v>42571</v>
      </c>
      <c r="C45" s="1" t="s">
        <v>395</v>
      </c>
      <c r="D45" s="1" t="s">
        <v>2</v>
      </c>
      <c r="E45" s="1" t="s">
        <v>261</v>
      </c>
      <c r="F45" s="3">
        <v>39614.51</v>
      </c>
      <c r="G45" s="1"/>
      <c r="I45" s="11">
        <f t="shared" si="0"/>
        <v>247590.6875</v>
      </c>
      <c r="J45" s="11">
        <f t="shared" si="1"/>
        <v>287205.19750000001</v>
      </c>
      <c r="K45" s="14" t="s">
        <v>1572</v>
      </c>
    </row>
    <row r="46" spans="1:11">
      <c r="A46" s="1" t="s">
        <v>412</v>
      </c>
      <c r="B46" s="2">
        <v>42576</v>
      </c>
      <c r="C46" s="1" t="s">
        <v>413</v>
      </c>
      <c r="D46" s="1" t="s">
        <v>2</v>
      </c>
      <c r="E46" s="1" t="s">
        <v>414</v>
      </c>
      <c r="F46" s="3">
        <v>27054.05</v>
      </c>
      <c r="G46" s="1"/>
      <c r="H46" s="1" t="s">
        <v>465</v>
      </c>
      <c r="I46" s="11">
        <f t="shared" si="0"/>
        <v>169087.8125</v>
      </c>
      <c r="J46" s="11">
        <f t="shared" si="1"/>
        <v>196141.86249999999</v>
      </c>
      <c r="K46" s="17" t="s">
        <v>1577</v>
      </c>
    </row>
    <row r="47" spans="1:11">
      <c r="A47" s="1" t="s">
        <v>399</v>
      </c>
      <c r="B47" s="2">
        <v>42573</v>
      </c>
      <c r="C47" s="1" t="s">
        <v>400</v>
      </c>
      <c r="D47" s="1" t="s">
        <v>2</v>
      </c>
      <c r="E47" s="1" t="s">
        <v>401</v>
      </c>
      <c r="F47" s="3">
        <v>27923.02</v>
      </c>
      <c r="G47" s="1"/>
      <c r="I47" s="11">
        <f t="shared" si="0"/>
        <v>174518.875</v>
      </c>
      <c r="J47" s="11">
        <f t="shared" si="1"/>
        <v>202441.89499999999</v>
      </c>
      <c r="K47" s="14" t="s">
        <v>1578</v>
      </c>
    </row>
    <row r="48" spans="1:11">
      <c r="A48" s="1" t="s">
        <v>351</v>
      </c>
      <c r="B48" s="2">
        <v>42557</v>
      </c>
      <c r="C48" s="1" t="s">
        <v>352</v>
      </c>
      <c r="D48" s="1" t="s">
        <v>2</v>
      </c>
      <c r="E48" s="1" t="s">
        <v>353</v>
      </c>
      <c r="F48" s="3">
        <v>52574.44</v>
      </c>
      <c r="G48" s="1"/>
      <c r="I48" s="11">
        <f t="shared" si="0"/>
        <v>328590.25</v>
      </c>
      <c r="J48" s="11">
        <f t="shared" si="1"/>
        <v>381164.69</v>
      </c>
      <c r="K48" s="14" t="s">
        <v>1579</v>
      </c>
    </row>
    <row r="49" spans="1:11">
      <c r="A49" s="1" t="s">
        <v>424</v>
      </c>
      <c r="B49" s="2">
        <v>42578</v>
      </c>
      <c r="C49" s="1" t="s">
        <v>336</v>
      </c>
      <c r="D49" s="1" t="s">
        <v>2</v>
      </c>
      <c r="E49" s="1" t="s">
        <v>337</v>
      </c>
      <c r="F49" s="6">
        <v>27054.05</v>
      </c>
      <c r="G49" s="1"/>
      <c r="I49" s="11"/>
      <c r="J49" s="11"/>
    </row>
    <row r="50" spans="1:11">
      <c r="A50" s="1" t="s">
        <v>365</v>
      </c>
      <c r="B50" s="2">
        <v>42565</v>
      </c>
      <c r="C50" s="1" t="s">
        <v>366</v>
      </c>
      <c r="D50" s="1" t="s">
        <v>8</v>
      </c>
      <c r="E50" s="1" t="s">
        <v>367</v>
      </c>
      <c r="F50" s="1"/>
      <c r="G50" s="6">
        <v>67938.63</v>
      </c>
      <c r="I50" s="11"/>
      <c r="J50" s="11"/>
    </row>
    <row r="51" spans="1:11">
      <c r="A51" s="1" t="s">
        <v>462</v>
      </c>
      <c r="B51" s="2">
        <v>42581</v>
      </c>
      <c r="C51" s="1" t="s">
        <v>463</v>
      </c>
      <c r="D51" s="1" t="s">
        <v>2</v>
      </c>
      <c r="E51" s="1" t="s">
        <v>464</v>
      </c>
      <c r="F51" s="3">
        <v>35635.919999999998</v>
      </c>
      <c r="G51" s="1"/>
      <c r="I51" s="11">
        <f t="shared" si="0"/>
        <v>222724.49999999997</v>
      </c>
      <c r="J51" s="11">
        <f t="shared" si="1"/>
        <v>258360.41999999998</v>
      </c>
      <c r="K51" s="14" t="s">
        <v>1580</v>
      </c>
    </row>
    <row r="52" spans="1:11">
      <c r="A52" s="1" t="s">
        <v>347</v>
      </c>
      <c r="B52" s="2">
        <v>42557</v>
      </c>
      <c r="C52" s="1" t="s">
        <v>348</v>
      </c>
      <c r="D52" s="1" t="s">
        <v>2</v>
      </c>
      <c r="E52" s="1" t="s">
        <v>349</v>
      </c>
      <c r="F52" s="6">
        <v>67938.63</v>
      </c>
      <c r="G52" s="1"/>
      <c r="I52" s="11"/>
      <c r="J52" s="11"/>
    </row>
  </sheetData>
  <sortState ref="A9:G54">
    <sortCondition ref="E9:E54"/>
  </sortState>
  <mergeCells count="3">
    <mergeCell ref="E2:F2"/>
    <mergeCell ref="E3:F3"/>
    <mergeCell ref="E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65"/>
  <sheetViews>
    <sheetView topLeftCell="B19" workbookViewId="0">
      <selection activeCell="E44" sqref="E44"/>
    </sheetView>
  </sheetViews>
  <sheetFormatPr baseColWidth="10" defaultRowHeight="15"/>
  <cols>
    <col min="4" max="4" width="23.5703125" bestFit="1" customWidth="1"/>
    <col min="5" max="5" width="39.7109375" bestFit="1" customWidth="1"/>
    <col min="8" max="8" width="13.85546875" bestFit="1" customWidth="1"/>
    <col min="11" max="11" width="36" bestFit="1" customWidth="1"/>
  </cols>
  <sheetData>
    <row r="1" spans="1:11" s="1" customFormat="1"/>
    <row r="2" spans="1:11" s="1" customFormat="1">
      <c r="E2" s="49" t="s">
        <v>188</v>
      </c>
      <c r="F2" s="49"/>
    </row>
    <row r="3" spans="1:11" s="1" customFormat="1">
      <c r="E3" s="49" t="s">
        <v>189</v>
      </c>
      <c r="F3" s="49"/>
    </row>
    <row r="4" spans="1:11" s="1" customFormat="1">
      <c r="E4" s="50" t="s">
        <v>466</v>
      </c>
      <c r="F4" s="50"/>
    </row>
    <row r="5" spans="1:11" s="1" customFormat="1"/>
    <row r="6" spans="1:11" s="1" customFormat="1"/>
    <row r="7" spans="1:11" s="1" customFormat="1">
      <c r="A7" s="7" t="s">
        <v>180</v>
      </c>
      <c r="B7" s="7" t="s">
        <v>181</v>
      </c>
      <c r="C7" s="7" t="s">
        <v>182</v>
      </c>
      <c r="D7" s="7" t="s">
        <v>183</v>
      </c>
      <c r="E7" s="7" t="s">
        <v>184</v>
      </c>
      <c r="F7" s="7" t="s">
        <v>185</v>
      </c>
      <c r="G7" s="7" t="s">
        <v>186</v>
      </c>
      <c r="H7" s="7" t="s">
        <v>187</v>
      </c>
      <c r="I7" s="7" t="s">
        <v>1140</v>
      </c>
      <c r="J7" s="7" t="s">
        <v>1141</v>
      </c>
      <c r="K7" s="7" t="s">
        <v>1142</v>
      </c>
    </row>
    <row r="8" spans="1:11" s="1" customFormat="1">
      <c r="A8" s="1" t="s">
        <v>171</v>
      </c>
      <c r="B8" s="2">
        <v>42612</v>
      </c>
      <c r="C8" s="1" t="s">
        <v>49</v>
      </c>
      <c r="D8" s="1" t="s">
        <v>2</v>
      </c>
      <c r="E8" s="1" t="s">
        <v>50</v>
      </c>
      <c r="F8" s="3">
        <v>54413.83</v>
      </c>
      <c r="I8" s="11">
        <f>+F8/0.16</f>
        <v>340086.4375</v>
      </c>
      <c r="J8" s="11">
        <f>+I8+F8</f>
        <v>394500.26750000002</v>
      </c>
      <c r="K8" s="13" t="s">
        <v>1166</v>
      </c>
    </row>
    <row r="9" spans="1:11">
      <c r="A9" s="1" t="s">
        <v>239</v>
      </c>
      <c r="B9" s="2">
        <v>42597</v>
      </c>
      <c r="C9" s="1" t="s">
        <v>240</v>
      </c>
      <c r="D9" s="1" t="s">
        <v>2</v>
      </c>
      <c r="E9" s="1" t="s">
        <v>241</v>
      </c>
      <c r="F9" s="3">
        <v>74215.08</v>
      </c>
      <c r="G9" s="1"/>
      <c r="I9" s="11">
        <f t="shared" ref="I9:I53" si="0">+F9/0.16</f>
        <v>463844.25</v>
      </c>
      <c r="J9" s="11">
        <f t="shared" ref="J9:J53" si="1">+I9+F9</f>
        <v>538059.32999999996</v>
      </c>
      <c r="K9" s="14" t="s">
        <v>1167</v>
      </c>
    </row>
    <row r="10" spans="1:11">
      <c r="A10" s="1" t="s">
        <v>302</v>
      </c>
      <c r="B10" s="2">
        <v>42611</v>
      </c>
      <c r="C10" s="1" t="s">
        <v>303</v>
      </c>
      <c r="D10" s="1" t="s">
        <v>2</v>
      </c>
      <c r="E10" s="1" t="s">
        <v>304</v>
      </c>
      <c r="F10" s="3">
        <v>74215.08</v>
      </c>
      <c r="G10" s="1"/>
      <c r="I10" s="11">
        <f t="shared" si="0"/>
        <v>463844.25</v>
      </c>
      <c r="J10" s="11">
        <f t="shared" si="1"/>
        <v>538059.32999999996</v>
      </c>
      <c r="K10" s="14" t="s">
        <v>1168</v>
      </c>
    </row>
    <row r="11" spans="1:11">
      <c r="A11" s="1" t="s">
        <v>244</v>
      </c>
      <c r="B11" s="2">
        <v>42598</v>
      </c>
      <c r="C11" s="1" t="s">
        <v>245</v>
      </c>
      <c r="D11" s="1" t="s">
        <v>2</v>
      </c>
      <c r="E11" s="1" t="s">
        <v>246</v>
      </c>
      <c r="F11" s="3">
        <v>33559.58</v>
      </c>
      <c r="G11" s="1"/>
      <c r="I11" s="11">
        <f t="shared" si="0"/>
        <v>209747.375</v>
      </c>
      <c r="J11" s="11">
        <f t="shared" si="1"/>
        <v>243306.95500000002</v>
      </c>
      <c r="K11" s="14" t="s">
        <v>1169</v>
      </c>
    </row>
    <row r="12" spans="1:11">
      <c r="A12" s="1" t="s">
        <v>272</v>
      </c>
      <c r="B12" s="2">
        <v>42605</v>
      </c>
      <c r="C12" s="1" t="s">
        <v>273</v>
      </c>
      <c r="D12" s="1" t="s">
        <v>2</v>
      </c>
      <c r="E12" s="1" t="s">
        <v>129</v>
      </c>
      <c r="F12" s="3">
        <v>31303.46</v>
      </c>
      <c r="G12" s="1"/>
      <c r="I12" s="11">
        <f t="shared" si="0"/>
        <v>195646.625</v>
      </c>
      <c r="J12" s="11">
        <f t="shared" si="1"/>
        <v>226950.08499999999</v>
      </c>
      <c r="K12" s="14" t="s">
        <v>1170</v>
      </c>
    </row>
    <row r="13" spans="1:11">
      <c r="A13" s="1" t="s">
        <v>194</v>
      </c>
      <c r="B13" s="2">
        <v>42583</v>
      </c>
      <c r="C13" s="1" t="s">
        <v>195</v>
      </c>
      <c r="D13" s="1" t="s">
        <v>2</v>
      </c>
      <c r="E13" s="1" t="s">
        <v>196</v>
      </c>
      <c r="F13" s="3">
        <v>31047.01</v>
      </c>
      <c r="G13" s="1"/>
      <c r="I13" s="11">
        <f t="shared" si="0"/>
        <v>194043.8125</v>
      </c>
      <c r="J13" s="11">
        <f t="shared" si="1"/>
        <v>225090.82250000001</v>
      </c>
      <c r="K13" s="14" t="s">
        <v>1171</v>
      </c>
    </row>
    <row r="14" spans="1:11">
      <c r="A14" s="1" t="s">
        <v>284</v>
      </c>
      <c r="B14" s="2">
        <v>42606</v>
      </c>
      <c r="C14" s="1" t="s">
        <v>285</v>
      </c>
      <c r="D14" s="1" t="s">
        <v>2</v>
      </c>
      <c r="E14" s="1" t="s">
        <v>196</v>
      </c>
      <c r="F14" s="6">
        <v>27542.76</v>
      </c>
      <c r="G14" s="1"/>
      <c r="I14" s="11"/>
      <c r="J14" s="11"/>
    </row>
    <row r="15" spans="1:11">
      <c r="A15" s="1" t="s">
        <v>286</v>
      </c>
      <c r="B15" s="2">
        <v>42606</v>
      </c>
      <c r="C15" s="1" t="s">
        <v>285</v>
      </c>
      <c r="D15" s="1" t="s">
        <v>8</v>
      </c>
      <c r="E15" s="1" t="s">
        <v>196</v>
      </c>
      <c r="F15" s="1"/>
      <c r="G15" s="6">
        <v>27542.76</v>
      </c>
      <c r="I15" s="11"/>
      <c r="J15" s="11"/>
    </row>
    <row r="16" spans="1:11">
      <c r="A16" s="1" t="s">
        <v>233</v>
      </c>
      <c r="B16" s="2">
        <v>42593</v>
      </c>
      <c r="C16" s="1" t="s">
        <v>234</v>
      </c>
      <c r="D16" s="1" t="s">
        <v>2</v>
      </c>
      <c r="E16" s="1" t="s">
        <v>235</v>
      </c>
      <c r="F16" s="6">
        <v>52574.44</v>
      </c>
      <c r="G16" s="1"/>
      <c r="I16" s="11"/>
      <c r="J16" s="11"/>
    </row>
    <row r="17" spans="1:11">
      <c r="A17" s="1" t="s">
        <v>248</v>
      </c>
      <c r="B17" s="2">
        <v>42599</v>
      </c>
      <c r="C17" s="1" t="s">
        <v>234</v>
      </c>
      <c r="D17" s="1" t="s">
        <v>8</v>
      </c>
      <c r="E17" s="1" t="s">
        <v>235</v>
      </c>
      <c r="F17" s="1"/>
      <c r="G17" s="6">
        <v>52574.44</v>
      </c>
      <c r="I17" s="11"/>
      <c r="J17" s="11"/>
    </row>
    <row r="18" spans="1:11">
      <c r="A18" s="20" t="s">
        <v>224</v>
      </c>
      <c r="B18" s="21">
        <v>42592</v>
      </c>
      <c r="C18" s="20" t="s">
        <v>221</v>
      </c>
      <c r="D18" s="20" t="s">
        <v>2</v>
      </c>
      <c r="E18" s="31" t="s">
        <v>1342</v>
      </c>
      <c r="F18" s="5">
        <v>27923.02</v>
      </c>
      <c r="G18" s="20"/>
      <c r="H18" s="20"/>
      <c r="I18" s="22">
        <f t="shared" si="0"/>
        <v>174518.875</v>
      </c>
      <c r="J18" s="22">
        <f t="shared" si="1"/>
        <v>202441.89499999999</v>
      </c>
      <c r="K18" s="14" t="s">
        <v>1343</v>
      </c>
    </row>
    <row r="19" spans="1:11">
      <c r="A19" s="1" t="s">
        <v>309</v>
      </c>
      <c r="B19" s="2">
        <v>42612</v>
      </c>
      <c r="C19" s="1" t="s">
        <v>310</v>
      </c>
      <c r="D19" s="1" t="s">
        <v>2</v>
      </c>
      <c r="E19" s="1" t="s">
        <v>311</v>
      </c>
      <c r="F19" s="3">
        <v>27542.76</v>
      </c>
      <c r="G19" s="1"/>
      <c r="I19" s="11">
        <f t="shared" si="0"/>
        <v>172142.25</v>
      </c>
      <c r="J19" s="11">
        <f t="shared" si="1"/>
        <v>199685.01</v>
      </c>
      <c r="K19" s="14" t="s">
        <v>1172</v>
      </c>
    </row>
    <row r="20" spans="1:11">
      <c r="A20" s="1" t="s">
        <v>220</v>
      </c>
      <c r="B20" s="2">
        <v>42592</v>
      </c>
      <c r="C20" s="1" t="s">
        <v>221</v>
      </c>
      <c r="D20" s="1" t="s">
        <v>2</v>
      </c>
      <c r="E20" s="1" t="s">
        <v>222</v>
      </c>
      <c r="F20" s="6">
        <v>27923.02</v>
      </c>
      <c r="G20" s="1"/>
      <c r="I20" s="11"/>
      <c r="J20" s="11"/>
    </row>
    <row r="21" spans="1:11">
      <c r="A21" s="1" t="s">
        <v>223</v>
      </c>
      <c r="B21" s="2">
        <v>42592</v>
      </c>
      <c r="C21" s="1" t="s">
        <v>221</v>
      </c>
      <c r="D21" s="1" t="s">
        <v>8</v>
      </c>
      <c r="E21" s="1" t="s">
        <v>222</v>
      </c>
      <c r="F21" s="1"/>
      <c r="G21" s="6">
        <v>27923.02</v>
      </c>
      <c r="I21" s="11"/>
      <c r="J21" s="11"/>
    </row>
    <row r="22" spans="1:11">
      <c r="A22" s="1" t="s">
        <v>287</v>
      </c>
      <c r="B22" s="2">
        <v>42606</v>
      </c>
      <c r="C22" s="1" t="s">
        <v>288</v>
      </c>
      <c r="D22" s="1" t="s">
        <v>2</v>
      </c>
      <c r="E22" s="1" t="s">
        <v>289</v>
      </c>
      <c r="F22" s="3">
        <v>33559.58</v>
      </c>
      <c r="G22" s="1"/>
      <c r="I22" s="11">
        <f t="shared" si="0"/>
        <v>209747.375</v>
      </c>
      <c r="J22" s="11">
        <f t="shared" si="1"/>
        <v>243306.95500000002</v>
      </c>
      <c r="K22" s="13" t="s">
        <v>1173</v>
      </c>
    </row>
    <row r="23" spans="1:11">
      <c r="A23" s="1" t="s">
        <v>281</v>
      </c>
      <c r="B23" s="2">
        <v>42606</v>
      </c>
      <c r="C23" s="1" t="s">
        <v>282</v>
      </c>
      <c r="D23" s="1" t="s">
        <v>2</v>
      </c>
      <c r="E23" s="1" t="s">
        <v>283</v>
      </c>
      <c r="F23" s="3">
        <v>39614.51</v>
      </c>
      <c r="G23" s="1"/>
      <c r="I23" s="11">
        <f t="shared" si="0"/>
        <v>247590.6875</v>
      </c>
      <c r="J23" s="11">
        <f t="shared" si="1"/>
        <v>287205.19750000001</v>
      </c>
      <c r="K23" s="13" t="s">
        <v>1174</v>
      </c>
    </row>
    <row r="24" spans="1:11">
      <c r="A24" s="1" t="s">
        <v>206</v>
      </c>
      <c r="B24" s="2">
        <v>42587</v>
      </c>
      <c r="C24" s="1" t="s">
        <v>207</v>
      </c>
      <c r="D24" s="1" t="s">
        <v>2</v>
      </c>
      <c r="E24" s="1" t="s">
        <v>208</v>
      </c>
      <c r="F24" s="3">
        <v>46144.84</v>
      </c>
      <c r="G24" s="1"/>
      <c r="I24" s="11">
        <f t="shared" si="0"/>
        <v>288405.25</v>
      </c>
      <c r="J24" s="11">
        <f t="shared" si="1"/>
        <v>334550.08999999997</v>
      </c>
      <c r="K24" s="14" t="s">
        <v>1175</v>
      </c>
    </row>
    <row r="25" spans="1:11">
      <c r="A25" s="1" t="s">
        <v>209</v>
      </c>
      <c r="B25" s="2">
        <v>42587</v>
      </c>
      <c r="C25" s="1" t="s">
        <v>210</v>
      </c>
      <c r="D25" s="1" t="s">
        <v>2</v>
      </c>
      <c r="E25" s="1" t="s">
        <v>208</v>
      </c>
      <c r="F25" s="6">
        <v>33559.58</v>
      </c>
      <c r="G25" s="1"/>
      <c r="I25" s="11"/>
      <c r="J25" s="11"/>
    </row>
    <row r="26" spans="1:11">
      <c r="A26" s="1" t="s">
        <v>242</v>
      </c>
      <c r="B26" s="2">
        <v>42598</v>
      </c>
      <c r="C26" s="1" t="s">
        <v>243</v>
      </c>
      <c r="D26" s="1" t="s">
        <v>2</v>
      </c>
      <c r="E26" s="1" t="s">
        <v>208</v>
      </c>
      <c r="F26" s="3">
        <v>35011.870000000003</v>
      </c>
      <c r="G26" s="1"/>
      <c r="I26" s="11">
        <f t="shared" si="0"/>
        <v>218824.1875</v>
      </c>
      <c r="J26" s="11">
        <f t="shared" si="1"/>
        <v>253836.0575</v>
      </c>
      <c r="K26" s="14" t="s">
        <v>1176</v>
      </c>
    </row>
    <row r="27" spans="1:11">
      <c r="A27" s="1" t="s">
        <v>255</v>
      </c>
      <c r="B27" s="2">
        <v>42600</v>
      </c>
      <c r="C27" s="1" t="s">
        <v>210</v>
      </c>
      <c r="D27" s="1" t="s">
        <v>8</v>
      </c>
      <c r="E27" s="1" t="s">
        <v>208</v>
      </c>
      <c r="F27" s="1"/>
      <c r="G27" s="6">
        <v>33559.58</v>
      </c>
      <c r="I27" s="11"/>
      <c r="J27" s="11"/>
    </row>
    <row r="28" spans="1:11">
      <c r="A28" s="1" t="s">
        <v>217</v>
      </c>
      <c r="B28" s="2">
        <v>42591</v>
      </c>
      <c r="C28" s="1" t="s">
        <v>218</v>
      </c>
      <c r="D28" s="1" t="s">
        <v>2</v>
      </c>
      <c r="E28" s="1" t="s">
        <v>219</v>
      </c>
      <c r="F28" s="3">
        <v>46144.84</v>
      </c>
      <c r="G28" s="1"/>
      <c r="I28" s="11">
        <f t="shared" si="0"/>
        <v>288405.25</v>
      </c>
      <c r="J28" s="11">
        <f t="shared" si="1"/>
        <v>334550.08999999997</v>
      </c>
      <c r="K28" s="16" t="s">
        <v>1177</v>
      </c>
    </row>
    <row r="29" spans="1:11">
      <c r="A29" s="1" t="s">
        <v>330</v>
      </c>
      <c r="B29" s="2">
        <v>42613</v>
      </c>
      <c r="C29" s="1" t="s">
        <v>331</v>
      </c>
      <c r="D29" s="1" t="s">
        <v>2</v>
      </c>
      <c r="E29" s="1" t="s">
        <v>332</v>
      </c>
      <c r="F29" s="3">
        <v>52574.44</v>
      </c>
      <c r="G29" s="1"/>
      <c r="I29" s="11">
        <f t="shared" si="0"/>
        <v>328590.25</v>
      </c>
      <c r="J29" s="11">
        <f t="shared" si="1"/>
        <v>381164.69</v>
      </c>
      <c r="K29" s="14" t="s">
        <v>1178</v>
      </c>
    </row>
    <row r="30" spans="1:11">
      <c r="A30" s="1" t="s">
        <v>333</v>
      </c>
      <c r="B30" s="2">
        <v>42613</v>
      </c>
      <c r="C30" s="1" t="s">
        <v>334</v>
      </c>
      <c r="D30" s="1" t="s">
        <v>2</v>
      </c>
      <c r="E30" s="1" t="s">
        <v>332</v>
      </c>
      <c r="F30" s="3">
        <v>37716.36</v>
      </c>
      <c r="G30" s="1"/>
      <c r="I30" s="11">
        <f t="shared" si="0"/>
        <v>235727.25</v>
      </c>
      <c r="J30" s="11">
        <f t="shared" si="1"/>
        <v>273443.61</v>
      </c>
      <c r="K30" s="14" t="s">
        <v>1179</v>
      </c>
    </row>
    <row r="31" spans="1:11">
      <c r="A31" s="1" t="s">
        <v>269</v>
      </c>
      <c r="B31" s="2">
        <v>42604</v>
      </c>
      <c r="C31" s="1" t="s">
        <v>270</v>
      </c>
      <c r="D31" s="1" t="s">
        <v>2</v>
      </c>
      <c r="E31" s="1" t="s">
        <v>271</v>
      </c>
      <c r="F31" s="3">
        <v>64722.6</v>
      </c>
      <c r="G31" s="1"/>
      <c r="I31" s="11">
        <f t="shared" si="0"/>
        <v>404516.25</v>
      </c>
      <c r="J31" s="11">
        <f t="shared" si="1"/>
        <v>469238.85</v>
      </c>
      <c r="K31" s="14" t="s">
        <v>1180</v>
      </c>
    </row>
    <row r="32" spans="1:11">
      <c r="A32" s="1" t="s">
        <v>191</v>
      </c>
      <c r="B32" s="2">
        <v>42583</v>
      </c>
      <c r="C32" s="1" t="s">
        <v>192</v>
      </c>
      <c r="D32" s="1" t="s">
        <v>2</v>
      </c>
      <c r="E32" s="1" t="s">
        <v>193</v>
      </c>
      <c r="F32" s="3">
        <v>48989.5</v>
      </c>
      <c r="G32" s="1"/>
      <c r="I32" s="11">
        <f t="shared" si="0"/>
        <v>306184.375</v>
      </c>
      <c r="J32" s="11">
        <f t="shared" si="1"/>
        <v>355173.875</v>
      </c>
      <c r="K32" s="14" t="s">
        <v>1181</v>
      </c>
    </row>
    <row r="33" spans="1:11">
      <c r="A33" s="1" t="s">
        <v>249</v>
      </c>
      <c r="B33" s="2">
        <v>42599</v>
      </c>
      <c r="C33" s="1" t="s">
        <v>234</v>
      </c>
      <c r="D33" s="1" t="s">
        <v>2</v>
      </c>
      <c r="E33" s="1" t="s">
        <v>250</v>
      </c>
      <c r="F33" s="6">
        <v>52574.44</v>
      </c>
      <c r="G33" s="1"/>
      <c r="I33" s="11"/>
      <c r="J33" s="11"/>
    </row>
    <row r="34" spans="1:11">
      <c r="A34" s="1" t="s">
        <v>251</v>
      </c>
      <c r="B34" s="2">
        <v>42599</v>
      </c>
      <c r="C34" s="1" t="s">
        <v>234</v>
      </c>
      <c r="D34" s="1" t="s">
        <v>8</v>
      </c>
      <c r="E34" s="1" t="s">
        <v>250</v>
      </c>
      <c r="F34" s="1"/>
      <c r="G34" s="6">
        <v>52574.44</v>
      </c>
      <c r="I34" s="11"/>
      <c r="J34" s="11"/>
    </row>
    <row r="35" spans="1:11">
      <c r="A35" s="1" t="s">
        <v>75</v>
      </c>
      <c r="B35" s="2">
        <v>42599</v>
      </c>
      <c r="C35" s="1" t="s">
        <v>252</v>
      </c>
      <c r="D35" s="1" t="s">
        <v>2</v>
      </c>
      <c r="E35" s="1" t="s">
        <v>253</v>
      </c>
      <c r="F35" s="3">
        <v>52574.44</v>
      </c>
      <c r="G35" s="1"/>
      <c r="I35" s="11">
        <f t="shared" si="0"/>
        <v>328590.25</v>
      </c>
      <c r="J35" s="11">
        <f t="shared" si="1"/>
        <v>381164.69</v>
      </c>
      <c r="K35" s="14" t="s">
        <v>1182</v>
      </c>
    </row>
    <row r="36" spans="1:11">
      <c r="A36" s="1" t="s">
        <v>306</v>
      </c>
      <c r="B36" s="36">
        <v>42611</v>
      </c>
      <c r="C36" s="37" t="s">
        <v>307</v>
      </c>
      <c r="D36" s="37" t="s">
        <v>2</v>
      </c>
      <c r="E36" s="37" t="s">
        <v>308</v>
      </c>
      <c r="F36" s="6">
        <v>27542.76</v>
      </c>
      <c r="G36" s="1"/>
      <c r="H36" s="4" t="s">
        <v>1600</v>
      </c>
      <c r="I36" s="11"/>
      <c r="J36" s="11"/>
    </row>
    <row r="37" spans="1:11">
      <c r="A37" s="1" t="s">
        <v>323</v>
      </c>
      <c r="B37" s="2">
        <v>42613</v>
      </c>
      <c r="C37" s="1" t="s">
        <v>324</v>
      </c>
      <c r="D37" s="1" t="s">
        <v>2</v>
      </c>
      <c r="E37" s="1" t="s">
        <v>325</v>
      </c>
      <c r="F37" s="6">
        <v>27542.76</v>
      </c>
      <c r="G37" s="1"/>
      <c r="I37" s="11"/>
      <c r="J37" s="11"/>
    </row>
    <row r="38" spans="1:11">
      <c r="A38" s="1" t="s">
        <v>326</v>
      </c>
      <c r="B38" s="2">
        <v>42613</v>
      </c>
      <c r="C38" s="1" t="s">
        <v>324</v>
      </c>
      <c r="D38" s="1" t="s">
        <v>8</v>
      </c>
      <c r="E38" s="1" t="s">
        <v>325</v>
      </c>
      <c r="F38" s="1"/>
      <c r="G38" s="6">
        <v>27542.76</v>
      </c>
      <c r="I38" s="11"/>
      <c r="J38" s="11"/>
    </row>
    <row r="39" spans="1:11">
      <c r="A39" s="1" t="s">
        <v>197</v>
      </c>
      <c r="B39" s="2">
        <v>42586</v>
      </c>
      <c r="C39" s="1" t="s">
        <v>198</v>
      </c>
      <c r="D39" s="1" t="s">
        <v>2</v>
      </c>
      <c r="E39" s="1" t="s">
        <v>199</v>
      </c>
      <c r="F39" s="5">
        <v>35635.919999999998</v>
      </c>
      <c r="G39" s="1"/>
      <c r="I39" s="11">
        <f t="shared" si="0"/>
        <v>222724.49999999997</v>
      </c>
      <c r="J39" s="11">
        <f t="shared" si="1"/>
        <v>258360.41999999998</v>
      </c>
      <c r="K39" s="14" t="s">
        <v>1183</v>
      </c>
    </row>
    <row r="40" spans="1:11">
      <c r="A40" s="1" t="s">
        <v>236</v>
      </c>
      <c r="B40" s="2">
        <v>42595</v>
      </c>
      <c r="C40" s="1" t="s">
        <v>237</v>
      </c>
      <c r="D40" s="1" t="s">
        <v>2</v>
      </c>
      <c r="E40" s="1" t="s">
        <v>238</v>
      </c>
      <c r="F40" s="5">
        <v>27542.76</v>
      </c>
      <c r="G40" s="1"/>
      <c r="I40" s="11">
        <f t="shared" si="0"/>
        <v>172142.25</v>
      </c>
      <c r="J40" s="11">
        <f t="shared" si="1"/>
        <v>199685.01</v>
      </c>
      <c r="K40" s="14" t="s">
        <v>1184</v>
      </c>
    </row>
    <row r="41" spans="1:11">
      <c r="A41" s="1" t="s">
        <v>327</v>
      </c>
      <c r="B41" s="2">
        <v>42613</v>
      </c>
      <c r="C41" s="1" t="s">
        <v>328</v>
      </c>
      <c r="D41" s="1" t="s">
        <v>2</v>
      </c>
      <c r="E41" s="1" t="s">
        <v>329</v>
      </c>
      <c r="F41" s="5">
        <v>27542.76</v>
      </c>
      <c r="G41" s="1"/>
      <c r="I41" s="11">
        <f t="shared" si="0"/>
        <v>172142.25</v>
      </c>
      <c r="J41" s="11">
        <f t="shared" si="1"/>
        <v>199685.01</v>
      </c>
      <c r="K41" s="14" t="s">
        <v>1185</v>
      </c>
    </row>
    <row r="42" spans="1:11">
      <c r="A42" s="1" t="s">
        <v>256</v>
      </c>
      <c r="B42" s="2">
        <v>42601</v>
      </c>
      <c r="C42" s="1" t="s">
        <v>257</v>
      </c>
      <c r="D42" s="1" t="s">
        <v>2</v>
      </c>
      <c r="E42" s="1" t="s">
        <v>258</v>
      </c>
      <c r="F42" s="5">
        <v>39614.51</v>
      </c>
      <c r="G42" s="1"/>
      <c r="I42" s="11">
        <f t="shared" si="0"/>
        <v>247590.6875</v>
      </c>
      <c r="J42" s="11">
        <f t="shared" si="1"/>
        <v>287205.19750000001</v>
      </c>
      <c r="K42" s="14" t="s">
        <v>1186</v>
      </c>
    </row>
    <row r="43" spans="1:11">
      <c r="A43" s="1" t="s">
        <v>228</v>
      </c>
      <c r="B43" s="2">
        <v>42593</v>
      </c>
      <c r="C43" s="1" t="s">
        <v>229</v>
      </c>
      <c r="D43" s="1" t="s">
        <v>2</v>
      </c>
      <c r="E43" s="1" t="s">
        <v>230</v>
      </c>
      <c r="F43" s="5">
        <v>22572.81</v>
      </c>
      <c r="G43" s="1"/>
      <c r="I43" s="11">
        <f t="shared" si="0"/>
        <v>141080.0625</v>
      </c>
      <c r="J43" s="11">
        <f t="shared" si="1"/>
        <v>163652.8725</v>
      </c>
      <c r="K43" s="14" t="s">
        <v>1187</v>
      </c>
    </row>
    <row r="44" spans="1:11">
      <c r="A44" s="1" t="s">
        <v>299</v>
      </c>
      <c r="B44" s="2">
        <v>42611</v>
      </c>
      <c r="C44" s="1" t="s">
        <v>300</v>
      </c>
      <c r="D44" s="1" t="s">
        <v>2</v>
      </c>
      <c r="E44" s="1" t="s">
        <v>338</v>
      </c>
      <c r="F44" s="3">
        <v>27054.21</v>
      </c>
      <c r="G44" s="1"/>
      <c r="I44" s="11">
        <f t="shared" si="0"/>
        <v>169088.8125</v>
      </c>
      <c r="J44" s="11">
        <f t="shared" si="1"/>
        <v>196143.02249999999</v>
      </c>
      <c r="K44" s="14" t="s">
        <v>1187</v>
      </c>
    </row>
    <row r="45" spans="1:11">
      <c r="A45" s="1" t="s">
        <v>264</v>
      </c>
      <c r="B45" s="2">
        <v>42602</v>
      </c>
      <c r="C45" s="1" t="s">
        <v>265</v>
      </c>
      <c r="D45" s="1" t="s">
        <v>2</v>
      </c>
      <c r="E45" s="1" t="s">
        <v>266</v>
      </c>
      <c r="F45" s="6">
        <v>27923.02</v>
      </c>
      <c r="G45" s="1"/>
      <c r="I45" s="11"/>
      <c r="J45" s="11"/>
    </row>
    <row r="46" spans="1:11">
      <c r="A46" s="1" t="s">
        <v>213</v>
      </c>
      <c r="B46" s="2">
        <v>42590</v>
      </c>
      <c r="C46" s="1" t="s">
        <v>214</v>
      </c>
      <c r="D46" s="1" t="s">
        <v>8</v>
      </c>
      <c r="E46" s="1" t="s">
        <v>215</v>
      </c>
      <c r="F46" s="1"/>
      <c r="G46" s="6">
        <v>27054.05</v>
      </c>
      <c r="I46" s="11"/>
      <c r="J46" s="11"/>
    </row>
    <row r="47" spans="1:11">
      <c r="A47" s="1" t="s">
        <v>226</v>
      </c>
      <c r="B47" s="2">
        <v>42593</v>
      </c>
      <c r="C47" s="1" t="s">
        <v>227</v>
      </c>
      <c r="D47" s="1" t="s">
        <v>2</v>
      </c>
      <c r="E47" s="1" t="s">
        <v>215</v>
      </c>
      <c r="F47" s="3">
        <v>49801.66</v>
      </c>
      <c r="G47" s="1"/>
      <c r="I47" s="11">
        <f t="shared" si="0"/>
        <v>311260.375</v>
      </c>
      <c r="J47" s="11">
        <f t="shared" si="1"/>
        <v>361062.03500000003</v>
      </c>
      <c r="K47" s="14" t="s">
        <v>1188</v>
      </c>
    </row>
    <row r="48" spans="1:11">
      <c r="A48" s="1" t="s">
        <v>313</v>
      </c>
      <c r="B48" s="2">
        <v>42612</v>
      </c>
      <c r="C48" s="1" t="s">
        <v>314</v>
      </c>
      <c r="D48" s="1" t="s">
        <v>2</v>
      </c>
      <c r="E48" s="1" t="s">
        <v>315</v>
      </c>
      <c r="F48" s="3">
        <v>35012.03</v>
      </c>
      <c r="G48" s="1"/>
      <c r="I48" s="11">
        <f t="shared" si="0"/>
        <v>218825.1875</v>
      </c>
      <c r="J48" s="11">
        <f t="shared" si="1"/>
        <v>253837.2175</v>
      </c>
      <c r="K48" s="14" t="s">
        <v>1189</v>
      </c>
    </row>
    <row r="49" spans="1:11">
      <c r="A49" s="1" t="s">
        <v>293</v>
      </c>
      <c r="B49" s="2">
        <v>42607</v>
      </c>
      <c r="C49" s="1" t="s">
        <v>294</v>
      </c>
      <c r="D49" s="1" t="s">
        <v>2</v>
      </c>
      <c r="E49" s="1" t="s">
        <v>295</v>
      </c>
      <c r="F49" s="3">
        <v>37897.43</v>
      </c>
      <c r="G49" s="1"/>
      <c r="I49" s="11">
        <f t="shared" si="0"/>
        <v>236858.9375</v>
      </c>
      <c r="J49" s="11">
        <f t="shared" si="1"/>
        <v>274756.36749999999</v>
      </c>
      <c r="K49" s="14" t="s">
        <v>1190</v>
      </c>
    </row>
    <row r="50" spans="1:11">
      <c r="A50" s="1" t="s">
        <v>278</v>
      </c>
      <c r="B50" s="2">
        <v>42605</v>
      </c>
      <c r="C50" s="1" t="s">
        <v>279</v>
      </c>
      <c r="D50" s="1" t="s">
        <v>2</v>
      </c>
      <c r="E50" s="1" t="s">
        <v>280</v>
      </c>
      <c r="F50" s="3">
        <v>40919.39</v>
      </c>
      <c r="G50" s="1"/>
      <c r="I50" s="11">
        <f t="shared" si="0"/>
        <v>255746.1875</v>
      </c>
      <c r="J50" s="11">
        <f t="shared" si="1"/>
        <v>296665.57750000001</v>
      </c>
      <c r="K50" s="14" t="s">
        <v>1191</v>
      </c>
    </row>
    <row r="51" spans="1:11">
      <c r="A51" s="1" t="s">
        <v>99</v>
      </c>
      <c r="B51" s="2">
        <v>42601</v>
      </c>
      <c r="C51" s="1" t="s">
        <v>260</v>
      </c>
      <c r="D51" s="1" t="s">
        <v>2</v>
      </c>
      <c r="E51" s="1" t="s">
        <v>261</v>
      </c>
      <c r="F51" s="6">
        <v>54413.83</v>
      </c>
      <c r="G51" s="1"/>
      <c r="I51" s="11"/>
      <c r="J51" s="11"/>
    </row>
    <row r="52" spans="1:11">
      <c r="A52" s="1" t="s">
        <v>262</v>
      </c>
      <c r="B52" s="2">
        <v>42601</v>
      </c>
      <c r="C52" s="1" t="s">
        <v>260</v>
      </c>
      <c r="D52" s="1" t="s">
        <v>8</v>
      </c>
      <c r="E52" s="1" t="s">
        <v>261</v>
      </c>
      <c r="F52" s="1"/>
      <c r="G52" s="6">
        <v>54413.83</v>
      </c>
      <c r="I52" s="11"/>
      <c r="J52" s="11"/>
    </row>
    <row r="53" spans="1:11">
      <c r="A53" s="1" t="s">
        <v>263</v>
      </c>
      <c r="B53" s="2">
        <v>42601</v>
      </c>
      <c r="C53" s="1" t="s">
        <v>260</v>
      </c>
      <c r="D53" s="1" t="s">
        <v>2</v>
      </c>
      <c r="E53" s="1" t="s">
        <v>261</v>
      </c>
      <c r="F53" s="3">
        <v>54413.83</v>
      </c>
      <c r="G53" s="1"/>
      <c r="I53" s="11">
        <f t="shared" si="0"/>
        <v>340086.4375</v>
      </c>
      <c r="J53" s="11">
        <f t="shared" si="1"/>
        <v>394500.26750000002</v>
      </c>
      <c r="K53" s="14" t="s">
        <v>1192</v>
      </c>
    </row>
    <row r="54" spans="1:11">
      <c r="A54" s="1" t="s">
        <v>203</v>
      </c>
      <c r="B54" s="2">
        <v>42587</v>
      </c>
      <c r="C54" s="1" t="s">
        <v>204</v>
      </c>
      <c r="D54" s="1" t="s">
        <v>2</v>
      </c>
      <c r="E54" s="1" t="s">
        <v>205</v>
      </c>
      <c r="F54" s="3">
        <v>23938.19</v>
      </c>
      <c r="G54" s="1"/>
      <c r="I54" s="11">
        <f t="shared" ref="I54:I64" si="2">+F54/0.16</f>
        <v>149613.6875</v>
      </c>
      <c r="J54" s="11">
        <f t="shared" ref="J54:J64" si="3">+I54+F54</f>
        <v>173551.8775</v>
      </c>
      <c r="K54" s="14" t="s">
        <v>1193</v>
      </c>
    </row>
    <row r="55" spans="1:11">
      <c r="A55" s="1" t="s">
        <v>113</v>
      </c>
      <c r="B55" s="2">
        <v>42604</v>
      </c>
      <c r="C55" s="1" t="s">
        <v>267</v>
      </c>
      <c r="D55" s="1" t="s">
        <v>2</v>
      </c>
      <c r="E55" s="1" t="s">
        <v>268</v>
      </c>
      <c r="F55" s="3">
        <v>27823.56</v>
      </c>
      <c r="G55" s="1"/>
      <c r="I55" s="11">
        <f t="shared" si="2"/>
        <v>173897.25</v>
      </c>
      <c r="J55" s="11">
        <f t="shared" si="3"/>
        <v>201720.81</v>
      </c>
      <c r="K55" s="14" t="s">
        <v>1194</v>
      </c>
    </row>
    <row r="56" spans="1:11">
      <c r="A56" s="1" t="s">
        <v>98</v>
      </c>
      <c r="B56" s="21">
        <v>42601</v>
      </c>
      <c r="C56" s="20" t="s">
        <v>259</v>
      </c>
      <c r="D56" s="20" t="s">
        <v>2</v>
      </c>
      <c r="E56" s="20" t="s">
        <v>1344</v>
      </c>
      <c r="F56" s="5">
        <v>40919.39</v>
      </c>
      <c r="G56" s="20"/>
      <c r="H56" s="20"/>
      <c r="I56" s="22">
        <f t="shared" si="2"/>
        <v>255746.1875</v>
      </c>
      <c r="J56" s="22">
        <f t="shared" si="3"/>
        <v>296665.57750000001</v>
      </c>
      <c r="K56" s="14" t="s">
        <v>1345</v>
      </c>
    </row>
    <row r="57" spans="1:11">
      <c r="A57" s="1" t="s">
        <v>290</v>
      </c>
      <c r="B57" s="2">
        <v>42607</v>
      </c>
      <c r="C57" s="1" t="s">
        <v>291</v>
      </c>
      <c r="D57" s="1" t="s">
        <v>2</v>
      </c>
      <c r="E57" s="1" t="s">
        <v>292</v>
      </c>
      <c r="F57" s="3">
        <v>27923.02</v>
      </c>
      <c r="G57" s="1"/>
      <c r="I57" s="11">
        <f t="shared" si="2"/>
        <v>174518.875</v>
      </c>
      <c r="J57" s="11">
        <f t="shared" si="3"/>
        <v>202441.89499999999</v>
      </c>
      <c r="K57" s="14" t="s">
        <v>1195</v>
      </c>
    </row>
    <row r="58" spans="1:11">
      <c r="A58" s="1" t="s">
        <v>200</v>
      </c>
      <c r="B58" s="2">
        <v>42587</v>
      </c>
      <c r="C58" s="1" t="s">
        <v>201</v>
      </c>
      <c r="D58" s="1" t="s">
        <v>2</v>
      </c>
      <c r="E58" s="1" t="s">
        <v>202</v>
      </c>
      <c r="F58" s="3">
        <v>49801.66</v>
      </c>
      <c r="G58" s="1"/>
      <c r="I58" s="11">
        <f t="shared" si="2"/>
        <v>311260.375</v>
      </c>
      <c r="J58" s="11">
        <f t="shared" si="3"/>
        <v>361062.03500000003</v>
      </c>
      <c r="K58" s="14" t="s">
        <v>1196</v>
      </c>
    </row>
    <row r="59" spans="1:11">
      <c r="A59" s="1" t="s">
        <v>274</v>
      </c>
      <c r="B59" s="2">
        <v>42605</v>
      </c>
      <c r="C59" s="1" t="s">
        <v>275</v>
      </c>
      <c r="D59" s="1" t="s">
        <v>2</v>
      </c>
      <c r="E59" s="1" t="s">
        <v>276</v>
      </c>
      <c r="F59" s="3">
        <v>39614.51</v>
      </c>
      <c r="G59" s="1"/>
      <c r="I59" s="11">
        <f t="shared" si="2"/>
        <v>247590.6875</v>
      </c>
      <c r="J59" s="11">
        <f t="shared" si="3"/>
        <v>287205.19750000001</v>
      </c>
      <c r="K59" s="14" t="s">
        <v>1197</v>
      </c>
    </row>
    <row r="60" spans="1:11">
      <c r="A60" s="1" t="s">
        <v>335</v>
      </c>
      <c r="B60" s="2">
        <v>42613</v>
      </c>
      <c r="C60" s="1" t="s">
        <v>336</v>
      </c>
      <c r="D60" s="1" t="s">
        <v>8</v>
      </c>
      <c r="E60" s="1" t="s">
        <v>337</v>
      </c>
      <c r="F60" s="1"/>
      <c r="G60" s="6">
        <v>27054.05</v>
      </c>
      <c r="H60" s="1"/>
      <c r="I60" s="11"/>
      <c r="J60" s="11"/>
    </row>
    <row r="61" spans="1:11">
      <c r="A61" s="1" t="s">
        <v>157</v>
      </c>
      <c r="B61" s="2">
        <v>42608</v>
      </c>
      <c r="C61" s="1" t="s">
        <v>296</v>
      </c>
      <c r="D61" s="1" t="s">
        <v>2</v>
      </c>
      <c r="E61" s="1" t="s">
        <v>297</v>
      </c>
      <c r="F61" s="3">
        <v>29308.959999999999</v>
      </c>
      <c r="G61" s="1"/>
      <c r="I61" s="11">
        <f t="shared" si="2"/>
        <v>183181</v>
      </c>
      <c r="J61" s="11">
        <f t="shared" si="3"/>
        <v>212489.96</v>
      </c>
      <c r="K61" s="14" t="s">
        <v>1198</v>
      </c>
    </row>
    <row r="62" spans="1:11">
      <c r="A62" s="1" t="s">
        <v>231</v>
      </c>
      <c r="B62" s="2">
        <v>42593</v>
      </c>
      <c r="C62" s="1" t="s">
        <v>232</v>
      </c>
      <c r="D62" s="1" t="s">
        <v>2</v>
      </c>
      <c r="E62" s="1" t="s">
        <v>15</v>
      </c>
      <c r="F62" s="3">
        <v>35011.870000000003</v>
      </c>
      <c r="G62" s="1"/>
      <c r="I62" s="11">
        <f t="shared" si="2"/>
        <v>218824.1875</v>
      </c>
      <c r="J62" s="11">
        <f t="shared" si="3"/>
        <v>253836.0575</v>
      </c>
      <c r="K62" s="14" t="s">
        <v>1199</v>
      </c>
    </row>
    <row r="63" spans="1:11">
      <c r="A63" s="1" t="s">
        <v>320</v>
      </c>
      <c r="B63" s="2">
        <v>42613</v>
      </c>
      <c r="C63" s="1" t="s">
        <v>321</v>
      </c>
      <c r="D63" s="1" t="s">
        <v>2</v>
      </c>
      <c r="E63" s="1" t="s">
        <v>322</v>
      </c>
      <c r="F63" s="3">
        <v>27923.02</v>
      </c>
      <c r="G63" s="1"/>
      <c r="I63" s="11">
        <f t="shared" si="2"/>
        <v>174518.875</v>
      </c>
      <c r="J63" s="11">
        <f t="shared" si="3"/>
        <v>202441.89499999999</v>
      </c>
      <c r="K63" s="14" t="s">
        <v>1200</v>
      </c>
    </row>
    <row r="64" spans="1:11">
      <c r="A64" s="1" t="s">
        <v>317</v>
      </c>
      <c r="B64" s="2">
        <v>42612</v>
      </c>
      <c r="C64" s="1" t="s">
        <v>318</v>
      </c>
      <c r="D64" s="1" t="s">
        <v>2</v>
      </c>
      <c r="E64" s="1" t="s">
        <v>319</v>
      </c>
      <c r="F64" s="3">
        <v>54413.83</v>
      </c>
      <c r="G64" s="1"/>
      <c r="I64" s="11">
        <f t="shared" si="2"/>
        <v>340086.4375</v>
      </c>
      <c r="J64" s="11">
        <f t="shared" si="3"/>
        <v>394500.26750000002</v>
      </c>
      <c r="K64" s="14" t="s">
        <v>1201</v>
      </c>
    </row>
    <row r="65" spans="1:10">
      <c r="A65" s="1"/>
      <c r="B65" s="1"/>
      <c r="C65" s="1"/>
      <c r="D65" s="1"/>
      <c r="E65" s="1"/>
      <c r="F65" s="1"/>
      <c r="G65" s="1"/>
      <c r="I65" s="11"/>
      <c r="J65" s="11"/>
    </row>
  </sheetData>
  <sortState ref="A1:G58">
    <sortCondition ref="E1:E58"/>
  </sortState>
  <mergeCells count="3">
    <mergeCell ref="E2:F2"/>
    <mergeCell ref="E3:F3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7"/>
  <sheetViews>
    <sheetView topLeftCell="B1" workbookViewId="0">
      <selection activeCell="K52" sqref="K52"/>
    </sheetView>
  </sheetViews>
  <sheetFormatPr baseColWidth="10" defaultRowHeight="15"/>
  <cols>
    <col min="4" max="4" width="23.5703125" bestFit="1" customWidth="1"/>
    <col min="5" max="5" width="39.7109375" bestFit="1" customWidth="1"/>
    <col min="8" max="8" width="4.42578125" customWidth="1"/>
    <col min="11" max="11" width="35.85546875" bestFit="1" customWidth="1"/>
  </cols>
  <sheetData>
    <row r="1" spans="1:11" s="1" customFormat="1"/>
    <row r="2" spans="1:11" s="1" customFormat="1">
      <c r="E2" s="49" t="s">
        <v>188</v>
      </c>
      <c r="F2" s="49"/>
    </row>
    <row r="3" spans="1:11" s="1" customFormat="1">
      <c r="E3" s="49" t="s">
        <v>189</v>
      </c>
      <c r="F3" s="49"/>
    </row>
    <row r="4" spans="1:11" s="1" customFormat="1">
      <c r="E4" s="50" t="s">
        <v>190</v>
      </c>
      <c r="F4" s="50"/>
    </row>
    <row r="5" spans="1:11" s="1" customFormat="1"/>
    <row r="6" spans="1:11" s="1" customFormat="1"/>
    <row r="7" spans="1:11" s="1" customFormat="1">
      <c r="A7" s="7" t="s">
        <v>180</v>
      </c>
      <c r="B7" s="7" t="s">
        <v>181</v>
      </c>
      <c r="C7" s="7" t="s">
        <v>182</v>
      </c>
      <c r="D7" s="7" t="s">
        <v>183</v>
      </c>
      <c r="E7" s="7" t="s">
        <v>184</v>
      </c>
      <c r="F7" s="7" t="s">
        <v>185</v>
      </c>
      <c r="G7" s="7" t="s">
        <v>186</v>
      </c>
      <c r="H7" s="7" t="s">
        <v>187</v>
      </c>
      <c r="I7" s="7" t="s">
        <v>1140</v>
      </c>
      <c r="J7" s="7" t="s">
        <v>1141</v>
      </c>
      <c r="K7" s="7" t="s">
        <v>1142</v>
      </c>
    </row>
    <row r="8" spans="1:11" s="1" customFormat="1">
      <c r="A8" s="1" t="s">
        <v>48</v>
      </c>
      <c r="B8" s="2">
        <v>42622</v>
      </c>
      <c r="C8" s="1" t="s">
        <v>49</v>
      </c>
      <c r="D8" s="1" t="s">
        <v>8</v>
      </c>
      <c r="E8" s="1" t="s">
        <v>50</v>
      </c>
      <c r="G8" s="6">
        <v>54413.83</v>
      </c>
      <c r="I8" s="11"/>
      <c r="J8" s="11"/>
      <c r="K8" s="13"/>
    </row>
    <row r="9" spans="1:11">
      <c r="A9" s="1" t="s">
        <v>32</v>
      </c>
      <c r="B9" s="2">
        <v>42621</v>
      </c>
      <c r="C9" s="1" t="s">
        <v>29</v>
      </c>
      <c r="D9" s="1" t="s">
        <v>2</v>
      </c>
      <c r="E9" s="1" t="s">
        <v>33</v>
      </c>
      <c r="F9" s="3">
        <v>52592.05</v>
      </c>
      <c r="G9" s="1"/>
      <c r="I9" s="11">
        <f t="shared" ref="I9:I66" si="0">+F9/0.16</f>
        <v>328700.3125</v>
      </c>
      <c r="J9" s="11">
        <f t="shared" ref="J9:J66" si="1">+I9+F9</f>
        <v>381292.36249999999</v>
      </c>
      <c r="K9" s="13" t="s">
        <v>1202</v>
      </c>
    </row>
    <row r="10" spans="1:11">
      <c r="A10" s="1" t="s">
        <v>28</v>
      </c>
      <c r="B10" s="2">
        <v>42621</v>
      </c>
      <c r="C10" s="1" t="s">
        <v>29</v>
      </c>
      <c r="D10" s="1" t="s">
        <v>2</v>
      </c>
      <c r="E10" s="1" t="s">
        <v>30</v>
      </c>
      <c r="F10" s="6">
        <v>52574.44</v>
      </c>
      <c r="G10" s="1"/>
      <c r="I10" s="11"/>
      <c r="J10" s="11"/>
    </row>
    <row r="11" spans="1:11">
      <c r="A11" s="1" t="s">
        <v>31</v>
      </c>
      <c r="B11" s="2">
        <v>42621</v>
      </c>
      <c r="C11" s="1" t="s">
        <v>29</v>
      </c>
      <c r="D11" s="1" t="s">
        <v>8</v>
      </c>
      <c r="E11" s="1" t="s">
        <v>30</v>
      </c>
      <c r="F11" s="1"/>
      <c r="G11" s="6">
        <v>52574.44</v>
      </c>
      <c r="I11" s="11"/>
      <c r="J11" s="11"/>
    </row>
    <row r="12" spans="1:11">
      <c r="A12" s="1" t="s">
        <v>51</v>
      </c>
      <c r="B12" s="2">
        <v>42622</v>
      </c>
      <c r="C12" s="1" t="s">
        <v>49</v>
      </c>
      <c r="D12" s="1" t="s">
        <v>2</v>
      </c>
      <c r="E12" s="1" t="s">
        <v>52</v>
      </c>
      <c r="F12" s="6">
        <v>54421.94</v>
      </c>
      <c r="G12" s="1"/>
      <c r="I12" s="11"/>
      <c r="J12" s="11"/>
    </row>
    <row r="13" spans="1:11">
      <c r="A13" s="1" t="s">
        <v>101</v>
      </c>
      <c r="B13" s="2">
        <v>42635</v>
      </c>
      <c r="C13" s="1" t="s">
        <v>102</v>
      </c>
      <c r="D13" s="1" t="s">
        <v>2</v>
      </c>
      <c r="E13" s="1" t="s">
        <v>103</v>
      </c>
      <c r="F13" s="3">
        <v>39614.51</v>
      </c>
      <c r="G13" s="1"/>
      <c r="I13" s="11">
        <f t="shared" si="0"/>
        <v>247590.6875</v>
      </c>
      <c r="J13" s="11">
        <f t="shared" si="1"/>
        <v>287205.19750000001</v>
      </c>
      <c r="K13" s="13" t="s">
        <v>1203</v>
      </c>
    </row>
    <row r="14" spans="1:11">
      <c r="A14" s="26" t="s">
        <v>172</v>
      </c>
      <c r="B14" s="28">
        <v>42643</v>
      </c>
      <c r="C14" s="26" t="s">
        <v>173</v>
      </c>
      <c r="D14" s="26" t="s">
        <v>2</v>
      </c>
      <c r="E14" s="31" t="s">
        <v>490</v>
      </c>
      <c r="F14" s="29">
        <v>25087.78</v>
      </c>
      <c r="G14" s="26"/>
      <c r="H14" s="26"/>
      <c r="I14" s="30">
        <f t="shared" si="0"/>
        <v>156798.625</v>
      </c>
      <c r="J14" s="30">
        <f t="shared" si="1"/>
        <v>181886.405</v>
      </c>
      <c r="K14" s="13" t="s">
        <v>1380</v>
      </c>
    </row>
    <row r="15" spans="1:11">
      <c r="A15" s="1" t="s">
        <v>68</v>
      </c>
      <c r="B15" s="2">
        <v>42628</v>
      </c>
      <c r="C15" s="1" t="s">
        <v>69</v>
      </c>
      <c r="D15" s="1" t="s">
        <v>2</v>
      </c>
      <c r="E15" s="1" t="s">
        <v>70</v>
      </c>
      <c r="F15" s="3">
        <v>27923.02</v>
      </c>
      <c r="G15" s="1"/>
      <c r="H15" s="1"/>
      <c r="I15" s="11">
        <f t="shared" si="0"/>
        <v>174518.875</v>
      </c>
      <c r="J15" s="11">
        <f>+I15+F15</f>
        <v>202441.89499999999</v>
      </c>
      <c r="K15" s="13" t="s">
        <v>1204</v>
      </c>
    </row>
    <row r="16" spans="1:11">
      <c r="A16" s="1" t="s">
        <v>87</v>
      </c>
      <c r="B16" s="2">
        <v>42633</v>
      </c>
      <c r="C16" s="1" t="s">
        <v>88</v>
      </c>
      <c r="D16" s="1" t="s">
        <v>2</v>
      </c>
      <c r="E16" s="1" t="s">
        <v>89</v>
      </c>
      <c r="F16" s="3">
        <v>40561.08</v>
      </c>
      <c r="G16" s="1"/>
      <c r="I16" s="11">
        <f t="shared" si="0"/>
        <v>253506.75</v>
      </c>
      <c r="J16" s="11">
        <f t="shared" si="1"/>
        <v>294067.83</v>
      </c>
      <c r="K16" s="13" t="s">
        <v>1205</v>
      </c>
    </row>
    <row r="17" spans="1:11">
      <c r="A17" s="1" t="s">
        <v>93</v>
      </c>
      <c r="B17" s="2">
        <v>42633</v>
      </c>
      <c r="C17" s="1" t="s">
        <v>94</v>
      </c>
      <c r="D17" s="1" t="s">
        <v>2</v>
      </c>
      <c r="E17" s="1" t="s">
        <v>89</v>
      </c>
      <c r="F17" s="6">
        <v>27573.3</v>
      </c>
      <c r="G17" s="1"/>
      <c r="I17" s="11"/>
      <c r="J17" s="11"/>
    </row>
    <row r="18" spans="1:11">
      <c r="A18" s="1" t="s">
        <v>95</v>
      </c>
      <c r="B18" s="2">
        <v>42633</v>
      </c>
      <c r="C18" s="1" t="s">
        <v>94</v>
      </c>
      <c r="D18" s="1" t="s">
        <v>8</v>
      </c>
      <c r="E18" s="1" t="s">
        <v>89</v>
      </c>
      <c r="F18" s="1"/>
      <c r="G18" s="6">
        <v>27573.3</v>
      </c>
      <c r="I18" s="11"/>
      <c r="J18" s="11"/>
    </row>
    <row r="19" spans="1:11">
      <c r="A19" s="1" t="s">
        <v>127</v>
      </c>
      <c r="B19" s="2">
        <v>42639</v>
      </c>
      <c r="C19" s="1" t="s">
        <v>128</v>
      </c>
      <c r="D19" s="1" t="s">
        <v>2</v>
      </c>
      <c r="E19" s="1" t="s">
        <v>129</v>
      </c>
      <c r="F19" s="3">
        <v>27573.3</v>
      </c>
      <c r="G19" s="1"/>
      <c r="H19" s="1"/>
      <c r="I19" s="11">
        <f t="shared" si="0"/>
        <v>172333.125</v>
      </c>
      <c r="J19" s="11">
        <f t="shared" si="1"/>
        <v>199906.42499999999</v>
      </c>
      <c r="K19" s="13" t="s">
        <v>1206</v>
      </c>
    </row>
    <row r="20" spans="1:11">
      <c r="A20" s="1" t="s">
        <v>138</v>
      </c>
      <c r="B20" s="2">
        <v>42640</v>
      </c>
      <c r="C20" s="1" t="s">
        <v>139</v>
      </c>
      <c r="D20" s="1" t="s">
        <v>2</v>
      </c>
      <c r="E20" s="1" t="s">
        <v>140</v>
      </c>
      <c r="F20" s="3">
        <v>28764.17</v>
      </c>
      <c r="G20" s="1"/>
      <c r="I20" s="11">
        <f t="shared" si="0"/>
        <v>179776.06249999997</v>
      </c>
      <c r="J20" s="11">
        <f t="shared" si="1"/>
        <v>208540.23249999998</v>
      </c>
      <c r="K20" s="13" t="s">
        <v>1207</v>
      </c>
    </row>
    <row r="21" spans="1:11">
      <c r="A21" s="1" t="s">
        <v>0</v>
      </c>
      <c r="B21" s="2">
        <v>42615</v>
      </c>
      <c r="C21" s="1" t="s">
        <v>1</v>
      </c>
      <c r="D21" s="1" t="s">
        <v>2</v>
      </c>
      <c r="E21" s="1" t="s">
        <v>3</v>
      </c>
      <c r="F21" s="3">
        <v>43461.84</v>
      </c>
      <c r="G21" s="1"/>
      <c r="I21" s="11">
        <f t="shared" si="0"/>
        <v>271636.5</v>
      </c>
      <c r="J21" s="11">
        <f t="shared" si="1"/>
        <v>315098.33999999997</v>
      </c>
      <c r="K21" s="17" t="s">
        <v>1208</v>
      </c>
    </row>
    <row r="22" spans="1:11">
      <c r="A22" s="1" t="s">
        <v>147</v>
      </c>
      <c r="B22" s="2">
        <v>42640</v>
      </c>
      <c r="C22" s="1" t="s">
        <v>148</v>
      </c>
      <c r="D22" s="1" t="s">
        <v>2</v>
      </c>
      <c r="E22" s="1" t="s">
        <v>149</v>
      </c>
      <c r="F22" s="3">
        <v>30331.29</v>
      </c>
      <c r="G22" s="1"/>
      <c r="I22" s="11">
        <f t="shared" si="0"/>
        <v>189570.5625</v>
      </c>
      <c r="J22" s="11">
        <f t="shared" si="1"/>
        <v>219901.85250000001</v>
      </c>
      <c r="K22" s="13" t="s">
        <v>1209</v>
      </c>
    </row>
    <row r="23" spans="1:11">
      <c r="A23" s="1" t="s">
        <v>131</v>
      </c>
      <c r="B23" s="2">
        <v>42639</v>
      </c>
      <c r="C23" s="1" t="s">
        <v>125</v>
      </c>
      <c r="D23" s="1" t="s">
        <v>2</v>
      </c>
      <c r="E23" s="1" t="s">
        <v>132</v>
      </c>
      <c r="F23" s="6">
        <v>42625.09</v>
      </c>
      <c r="G23" s="1"/>
      <c r="I23" s="11"/>
      <c r="J23" s="11"/>
    </row>
    <row r="24" spans="1:11">
      <c r="A24" s="1" t="s">
        <v>71</v>
      </c>
      <c r="B24" s="2">
        <v>42628</v>
      </c>
      <c r="C24" s="1" t="s">
        <v>72</v>
      </c>
      <c r="D24" s="1" t="s">
        <v>2</v>
      </c>
      <c r="E24" s="1" t="s">
        <v>73</v>
      </c>
      <c r="F24" s="3">
        <v>27054.05</v>
      </c>
      <c r="G24" s="1"/>
      <c r="I24" s="11">
        <f t="shared" si="0"/>
        <v>169087.8125</v>
      </c>
      <c r="J24" s="11">
        <f t="shared" si="1"/>
        <v>196141.86249999999</v>
      </c>
      <c r="K24" s="13" t="s">
        <v>1210</v>
      </c>
    </row>
    <row r="25" spans="1:11">
      <c r="A25" s="1" t="s">
        <v>124</v>
      </c>
      <c r="B25" s="2">
        <v>42639</v>
      </c>
      <c r="C25" s="1" t="s">
        <v>125</v>
      </c>
      <c r="D25" s="1" t="s">
        <v>2</v>
      </c>
      <c r="E25" s="1" t="s">
        <v>126</v>
      </c>
      <c r="F25" s="3">
        <v>42625.09</v>
      </c>
      <c r="G25" s="1"/>
      <c r="I25" s="11">
        <f t="shared" si="0"/>
        <v>266406.8125</v>
      </c>
      <c r="J25" s="11">
        <f t="shared" si="1"/>
        <v>309031.90249999997</v>
      </c>
      <c r="K25" s="18" t="s">
        <v>1211</v>
      </c>
    </row>
    <row r="26" spans="1:11">
      <c r="A26" s="1" t="s">
        <v>130</v>
      </c>
      <c r="B26" s="2">
        <v>42639</v>
      </c>
      <c r="C26" s="1" t="s">
        <v>125</v>
      </c>
      <c r="D26" s="1" t="s">
        <v>8</v>
      </c>
      <c r="E26" s="1" t="s">
        <v>126</v>
      </c>
      <c r="F26" s="1"/>
      <c r="G26" s="6">
        <v>42625.09</v>
      </c>
      <c r="I26" s="11"/>
      <c r="J26" s="11"/>
    </row>
    <row r="27" spans="1:11">
      <c r="A27" s="1" t="s">
        <v>76</v>
      </c>
      <c r="B27" s="2">
        <v>42632</v>
      </c>
      <c r="C27" s="1" t="s">
        <v>77</v>
      </c>
      <c r="D27" s="1" t="s">
        <v>2</v>
      </c>
      <c r="E27" s="1" t="s">
        <v>78</v>
      </c>
      <c r="F27" s="6">
        <v>52591.89</v>
      </c>
      <c r="G27" s="1"/>
      <c r="I27" s="11"/>
      <c r="J27" s="11"/>
    </row>
    <row r="28" spans="1:11">
      <c r="A28" s="1" t="s">
        <v>79</v>
      </c>
      <c r="B28" s="2">
        <v>42632</v>
      </c>
      <c r="C28" s="1" t="s">
        <v>77</v>
      </c>
      <c r="D28" s="1" t="s">
        <v>8</v>
      </c>
      <c r="E28" s="1" t="s">
        <v>78</v>
      </c>
      <c r="F28" s="1"/>
      <c r="G28" s="6">
        <v>52591.89</v>
      </c>
      <c r="I28" s="11"/>
      <c r="J28" s="11"/>
    </row>
    <row r="29" spans="1:11">
      <c r="A29" s="1" t="s">
        <v>154</v>
      </c>
      <c r="B29" s="2">
        <v>42640</v>
      </c>
      <c r="C29" s="1" t="s">
        <v>155</v>
      </c>
      <c r="D29" s="1" t="s">
        <v>2</v>
      </c>
      <c r="E29" s="1" t="s">
        <v>78</v>
      </c>
      <c r="F29" s="3">
        <v>28764.17</v>
      </c>
      <c r="G29" s="1"/>
      <c r="I29" s="11">
        <f t="shared" si="0"/>
        <v>179776.06249999997</v>
      </c>
      <c r="J29" s="11">
        <f t="shared" si="1"/>
        <v>208540.23249999998</v>
      </c>
      <c r="K29" s="18" t="s">
        <v>1212</v>
      </c>
    </row>
    <row r="30" spans="1:11">
      <c r="A30" s="1" t="s">
        <v>80</v>
      </c>
      <c r="B30" s="2">
        <v>42632</v>
      </c>
      <c r="C30" s="1" t="s">
        <v>81</v>
      </c>
      <c r="D30" s="1" t="s">
        <v>2</v>
      </c>
      <c r="E30" s="1" t="s">
        <v>82</v>
      </c>
      <c r="F30" s="3">
        <v>52591.89</v>
      </c>
      <c r="G30" s="1"/>
      <c r="H30" s="1"/>
      <c r="I30" s="11">
        <f t="shared" si="0"/>
        <v>328699.3125</v>
      </c>
      <c r="J30" s="11">
        <f t="shared" si="1"/>
        <v>381291.20250000001</v>
      </c>
      <c r="K30" s="13" t="s">
        <v>1213</v>
      </c>
    </row>
    <row r="31" spans="1:11">
      <c r="A31" s="1" t="s">
        <v>42</v>
      </c>
      <c r="B31" s="2">
        <v>42622</v>
      </c>
      <c r="C31" s="1" t="s">
        <v>43</v>
      </c>
      <c r="D31" s="1" t="s">
        <v>2</v>
      </c>
      <c r="E31" s="1" t="s">
        <v>44</v>
      </c>
      <c r="F31" s="3">
        <v>28764.17</v>
      </c>
      <c r="G31" s="1"/>
      <c r="H31" s="1"/>
      <c r="I31" s="11">
        <f t="shared" si="0"/>
        <v>179776.06249999997</v>
      </c>
      <c r="J31" s="11">
        <f t="shared" si="1"/>
        <v>208540.23249999998</v>
      </c>
      <c r="K31" s="13" t="s">
        <v>1214</v>
      </c>
    </row>
    <row r="32" spans="1:11">
      <c r="A32" s="1" t="s">
        <v>177</v>
      </c>
      <c r="B32" s="2">
        <v>42643</v>
      </c>
      <c r="C32" s="1" t="s">
        <v>178</v>
      </c>
      <c r="D32" s="1" t="s">
        <v>2</v>
      </c>
      <c r="E32" s="1" t="s">
        <v>179</v>
      </c>
      <c r="F32" s="3">
        <v>31841.9</v>
      </c>
      <c r="G32" s="1"/>
      <c r="H32" s="1"/>
      <c r="I32" s="11">
        <f t="shared" si="0"/>
        <v>199011.875</v>
      </c>
      <c r="J32" s="11">
        <f t="shared" si="1"/>
        <v>230853.77499999999</v>
      </c>
      <c r="K32" s="13" t="s">
        <v>1216</v>
      </c>
    </row>
    <row r="33" spans="1:11">
      <c r="A33" s="1" t="s">
        <v>144</v>
      </c>
      <c r="B33" s="2">
        <v>42640</v>
      </c>
      <c r="C33" s="1" t="s">
        <v>145</v>
      </c>
      <c r="D33" s="1" t="s">
        <v>2</v>
      </c>
      <c r="E33" s="1" t="s">
        <v>146</v>
      </c>
      <c r="F33" s="3">
        <v>42625.09</v>
      </c>
      <c r="G33" s="1"/>
      <c r="I33" s="11">
        <f t="shared" si="0"/>
        <v>266406.8125</v>
      </c>
      <c r="J33" s="11">
        <f t="shared" si="1"/>
        <v>309031.90249999997</v>
      </c>
      <c r="K33" s="13" t="s">
        <v>1215</v>
      </c>
    </row>
    <row r="34" spans="1:11">
      <c r="A34" s="1" t="s">
        <v>150</v>
      </c>
      <c r="B34" s="2">
        <v>42640</v>
      </c>
      <c r="C34" s="1" t="s">
        <v>145</v>
      </c>
      <c r="D34" s="1" t="s">
        <v>8</v>
      </c>
      <c r="E34" s="1" t="s">
        <v>146</v>
      </c>
      <c r="F34" s="1"/>
      <c r="G34" s="6">
        <v>42625.09</v>
      </c>
      <c r="I34" s="11"/>
      <c r="J34" s="11"/>
    </row>
    <row r="35" spans="1:11">
      <c r="A35" s="1" t="s">
        <v>59</v>
      </c>
      <c r="B35" s="2">
        <v>42626</v>
      </c>
      <c r="C35" s="1" t="s">
        <v>60</v>
      </c>
      <c r="D35" s="1" t="s">
        <v>2</v>
      </c>
      <c r="E35" s="1" t="s">
        <v>61</v>
      </c>
      <c r="F35" s="3">
        <v>64685.59</v>
      </c>
      <c r="G35" s="1"/>
      <c r="I35" s="11">
        <f t="shared" si="0"/>
        <v>404284.93749999994</v>
      </c>
      <c r="J35" s="11">
        <f t="shared" si="1"/>
        <v>468970.52749999997</v>
      </c>
      <c r="K35" s="13" t="s">
        <v>1217</v>
      </c>
    </row>
    <row r="36" spans="1:11">
      <c r="A36" s="1" t="s">
        <v>121</v>
      </c>
      <c r="B36" s="2">
        <v>42639</v>
      </c>
      <c r="C36" s="1" t="s">
        <v>122</v>
      </c>
      <c r="D36" s="1" t="s">
        <v>2</v>
      </c>
      <c r="E36" s="1" t="s">
        <v>123</v>
      </c>
      <c r="F36" s="3">
        <v>27054.05</v>
      </c>
      <c r="G36" s="1"/>
      <c r="I36" s="11">
        <f t="shared" si="0"/>
        <v>169087.8125</v>
      </c>
      <c r="J36" s="11">
        <f t="shared" si="1"/>
        <v>196141.86249999999</v>
      </c>
      <c r="K36" s="18" t="s">
        <v>1218</v>
      </c>
    </row>
    <row r="37" spans="1:11">
      <c r="A37" s="1" t="s">
        <v>151</v>
      </c>
      <c r="B37" s="2">
        <v>42640</v>
      </c>
      <c r="C37" s="1" t="s">
        <v>152</v>
      </c>
      <c r="D37" s="1" t="s">
        <v>2</v>
      </c>
      <c r="E37" s="1" t="s">
        <v>153</v>
      </c>
      <c r="F37" s="6">
        <v>42625.09</v>
      </c>
      <c r="G37" s="1"/>
      <c r="I37" s="11"/>
      <c r="J37" s="11"/>
    </row>
    <row r="38" spans="1:11">
      <c r="A38" s="1" t="s">
        <v>19</v>
      </c>
      <c r="B38" s="2">
        <v>42618</v>
      </c>
      <c r="C38" s="1" t="s">
        <v>20</v>
      </c>
      <c r="D38" s="1" t="s">
        <v>2</v>
      </c>
      <c r="E38" s="1" t="s">
        <v>21</v>
      </c>
      <c r="F38" s="3">
        <v>27823.73</v>
      </c>
      <c r="G38" s="1"/>
      <c r="I38" s="11">
        <f t="shared" si="0"/>
        <v>173898.3125</v>
      </c>
      <c r="J38" s="11">
        <f t="shared" si="1"/>
        <v>201722.04250000001</v>
      </c>
      <c r="K38" s="13" t="s">
        <v>1219</v>
      </c>
    </row>
    <row r="39" spans="1:11">
      <c r="A39" s="1" t="s">
        <v>164</v>
      </c>
      <c r="B39" s="2">
        <v>42641</v>
      </c>
      <c r="C39" s="1" t="s">
        <v>165</v>
      </c>
      <c r="D39" s="1" t="s">
        <v>2</v>
      </c>
      <c r="E39" s="1" t="s">
        <v>166</v>
      </c>
      <c r="F39" s="3">
        <v>33559.58</v>
      </c>
      <c r="G39" s="1"/>
      <c r="H39" s="1"/>
      <c r="I39" s="11">
        <f t="shared" si="0"/>
        <v>209747.375</v>
      </c>
      <c r="J39" s="11">
        <f t="shared" si="1"/>
        <v>243306.95500000002</v>
      </c>
      <c r="K39" s="19" t="s">
        <v>1220</v>
      </c>
    </row>
    <row r="40" spans="1:11">
      <c r="A40" s="1" t="s">
        <v>157</v>
      </c>
      <c r="B40" s="2">
        <v>42640</v>
      </c>
      <c r="C40" s="1" t="s">
        <v>158</v>
      </c>
      <c r="D40" s="1" t="s">
        <v>2</v>
      </c>
      <c r="E40" s="1" t="s">
        <v>159</v>
      </c>
      <c r="F40" s="3">
        <v>27573.3</v>
      </c>
      <c r="G40" s="1"/>
      <c r="H40" s="1"/>
      <c r="I40" s="11">
        <f t="shared" si="0"/>
        <v>172333.125</v>
      </c>
      <c r="J40" s="11">
        <f t="shared" si="1"/>
        <v>199906.42499999999</v>
      </c>
      <c r="K40" s="19" t="s">
        <v>1221</v>
      </c>
    </row>
    <row r="41" spans="1:11">
      <c r="A41" s="1" t="s">
        <v>90</v>
      </c>
      <c r="B41" s="2">
        <v>42633</v>
      </c>
      <c r="C41" s="1" t="s">
        <v>91</v>
      </c>
      <c r="D41" s="1" t="s">
        <v>2</v>
      </c>
      <c r="E41" s="1" t="s">
        <v>92</v>
      </c>
      <c r="F41" s="6">
        <v>44120.49</v>
      </c>
      <c r="G41" s="1"/>
      <c r="I41" s="11"/>
      <c r="J41" s="11"/>
    </row>
    <row r="42" spans="1:11">
      <c r="A42" s="1" t="s">
        <v>98</v>
      </c>
      <c r="B42" s="2">
        <v>42634</v>
      </c>
      <c r="C42" s="1" t="s">
        <v>91</v>
      </c>
      <c r="D42" s="1" t="s">
        <v>8</v>
      </c>
      <c r="E42" s="1" t="s">
        <v>92</v>
      </c>
      <c r="F42" s="1"/>
      <c r="G42" s="6">
        <v>44120.49</v>
      </c>
      <c r="H42" s="4"/>
      <c r="I42" s="11"/>
      <c r="J42" s="11"/>
    </row>
    <row r="43" spans="1:11">
      <c r="A43" s="1" t="s">
        <v>174</v>
      </c>
      <c r="B43" s="2">
        <v>42643</v>
      </c>
      <c r="C43" s="1" t="s">
        <v>175</v>
      </c>
      <c r="D43" s="1" t="s">
        <v>2</v>
      </c>
      <c r="E43" s="1" t="s">
        <v>176</v>
      </c>
      <c r="F43" s="3">
        <v>35635.919999999998</v>
      </c>
      <c r="G43" s="1"/>
      <c r="H43" s="1"/>
      <c r="I43" s="11">
        <f t="shared" si="0"/>
        <v>222724.49999999997</v>
      </c>
      <c r="J43" s="11">
        <f t="shared" si="1"/>
        <v>258360.41999999998</v>
      </c>
      <c r="K43" s="13" t="s">
        <v>1222</v>
      </c>
    </row>
    <row r="44" spans="1:11">
      <c r="A44" s="1" t="s">
        <v>99</v>
      </c>
      <c r="B44" s="2">
        <v>42634</v>
      </c>
      <c r="C44" s="1" t="s">
        <v>91</v>
      </c>
      <c r="D44" s="1" t="s">
        <v>2</v>
      </c>
      <c r="E44" s="1" t="s">
        <v>100</v>
      </c>
      <c r="F44" s="3">
        <v>42625.09</v>
      </c>
      <c r="G44" s="1"/>
      <c r="H44" s="4"/>
      <c r="I44" s="11">
        <f t="shared" si="0"/>
        <v>266406.8125</v>
      </c>
      <c r="J44" s="11">
        <f t="shared" si="1"/>
        <v>309031.90249999997</v>
      </c>
      <c r="K44" s="13" t="s">
        <v>1223</v>
      </c>
    </row>
    <row r="45" spans="1:11">
      <c r="A45" s="1" t="s">
        <v>141</v>
      </c>
      <c r="B45" s="2">
        <v>42640</v>
      </c>
      <c r="C45" s="1" t="s">
        <v>142</v>
      </c>
      <c r="D45" s="1" t="s">
        <v>2</v>
      </c>
      <c r="E45" s="1" t="s">
        <v>143</v>
      </c>
      <c r="F45" s="3">
        <v>52591.89</v>
      </c>
      <c r="G45" s="1"/>
      <c r="H45" s="1"/>
      <c r="I45" s="11">
        <f t="shared" si="0"/>
        <v>328699.3125</v>
      </c>
      <c r="J45" s="11">
        <f t="shared" si="1"/>
        <v>381291.20250000001</v>
      </c>
      <c r="K45" s="13" t="s">
        <v>1224</v>
      </c>
    </row>
    <row r="46" spans="1:11">
      <c r="A46" s="1" t="s">
        <v>45</v>
      </c>
      <c r="B46" s="2">
        <v>42622</v>
      </c>
      <c r="C46" s="1" t="s">
        <v>46</v>
      </c>
      <c r="D46" s="1" t="s">
        <v>2</v>
      </c>
      <c r="E46" s="1" t="s">
        <v>47</v>
      </c>
      <c r="F46" s="3">
        <v>31482.95</v>
      </c>
      <c r="G46" s="1"/>
      <c r="I46" s="11">
        <f t="shared" si="0"/>
        <v>196768.4375</v>
      </c>
      <c r="J46" s="11">
        <f t="shared" si="1"/>
        <v>228251.38750000001</v>
      </c>
      <c r="K46" s="13" t="s">
        <v>1225</v>
      </c>
    </row>
    <row r="47" spans="1:11">
      <c r="A47" s="1" t="s">
        <v>65</v>
      </c>
      <c r="B47" s="2">
        <v>42627</v>
      </c>
      <c r="C47" s="1" t="s">
        <v>35</v>
      </c>
      <c r="D47" s="1" t="s">
        <v>2</v>
      </c>
      <c r="E47" s="1" t="s">
        <v>66</v>
      </c>
      <c r="F47" s="3">
        <v>39614.51</v>
      </c>
      <c r="G47" s="1"/>
      <c r="H47" s="1"/>
      <c r="I47" s="11">
        <f t="shared" si="0"/>
        <v>247590.6875</v>
      </c>
      <c r="J47" s="11">
        <f t="shared" si="1"/>
        <v>287205.19750000001</v>
      </c>
      <c r="K47" s="13" t="s">
        <v>1226</v>
      </c>
    </row>
    <row r="48" spans="1:11">
      <c r="A48" s="1" t="s">
        <v>34</v>
      </c>
      <c r="B48" s="2">
        <v>42621</v>
      </c>
      <c r="C48" s="1" t="s">
        <v>35</v>
      </c>
      <c r="D48" s="1" t="s">
        <v>2</v>
      </c>
      <c r="E48" s="1" t="s">
        <v>36</v>
      </c>
      <c r="F48" s="6">
        <v>39614.51</v>
      </c>
      <c r="G48" s="1"/>
      <c r="I48" s="11"/>
      <c r="J48" s="11"/>
    </row>
    <row r="49" spans="1:12">
      <c r="A49" s="1" t="s">
        <v>37</v>
      </c>
      <c r="B49" s="2">
        <v>42621</v>
      </c>
      <c r="C49" s="1" t="s">
        <v>35</v>
      </c>
      <c r="D49" s="1" t="s">
        <v>8</v>
      </c>
      <c r="E49" s="1" t="s">
        <v>36</v>
      </c>
      <c r="F49" s="1"/>
      <c r="G49" s="6">
        <v>39614.51</v>
      </c>
      <c r="I49" s="11"/>
      <c r="J49" s="11"/>
    </row>
    <row r="50" spans="1:12">
      <c r="A50" s="31" t="s">
        <v>108</v>
      </c>
      <c r="B50" s="21">
        <v>42636</v>
      </c>
      <c r="C50" s="20" t="s">
        <v>109</v>
      </c>
      <c r="D50" s="20" t="s">
        <v>2</v>
      </c>
      <c r="E50" s="20" t="s">
        <v>110</v>
      </c>
      <c r="F50" s="5">
        <v>44120.49</v>
      </c>
      <c r="G50" s="20"/>
      <c r="H50" s="20"/>
      <c r="I50" s="22">
        <f t="shared" si="0"/>
        <v>275753.0625</v>
      </c>
      <c r="J50" s="22">
        <f t="shared" si="1"/>
        <v>319873.55249999999</v>
      </c>
      <c r="K50" s="13" t="s">
        <v>1693</v>
      </c>
      <c r="L50" s="1"/>
    </row>
    <row r="51" spans="1:12">
      <c r="A51" s="1" t="s">
        <v>38</v>
      </c>
      <c r="B51" s="2">
        <v>42621</v>
      </c>
      <c r="C51" s="1" t="s">
        <v>35</v>
      </c>
      <c r="D51" s="1" t="s">
        <v>39</v>
      </c>
      <c r="E51" s="1" t="s">
        <v>40</v>
      </c>
      <c r="F51" s="6">
        <v>45952.83</v>
      </c>
      <c r="G51" s="1"/>
      <c r="I51" s="11"/>
      <c r="J51" s="11"/>
    </row>
    <row r="52" spans="1:12">
      <c r="A52" s="1" t="s">
        <v>1322</v>
      </c>
      <c r="B52" s="2">
        <v>42643</v>
      </c>
      <c r="C52" s="1" t="s">
        <v>35</v>
      </c>
      <c r="D52" s="1" t="s">
        <v>64</v>
      </c>
      <c r="E52" s="1" t="s">
        <v>40</v>
      </c>
      <c r="F52" s="1"/>
      <c r="G52" s="6">
        <v>45952.83</v>
      </c>
      <c r="H52" s="4"/>
      <c r="I52" s="11"/>
      <c r="J52" s="11"/>
    </row>
    <row r="53" spans="1:12">
      <c r="A53" s="1" t="s">
        <v>16</v>
      </c>
      <c r="B53" s="2">
        <v>42618</v>
      </c>
      <c r="C53" s="1" t="s">
        <v>17</v>
      </c>
      <c r="D53" s="1" t="s">
        <v>2</v>
      </c>
      <c r="E53" s="1" t="s">
        <v>18</v>
      </c>
      <c r="F53" s="3">
        <v>31303.48</v>
      </c>
      <c r="G53" s="1"/>
      <c r="I53" s="11">
        <f t="shared" si="0"/>
        <v>195646.75</v>
      </c>
      <c r="J53" s="11">
        <f t="shared" si="1"/>
        <v>226950.23</v>
      </c>
      <c r="K53" s="13" t="s">
        <v>1227</v>
      </c>
    </row>
    <row r="54" spans="1:12">
      <c r="A54" s="1" t="s">
        <v>84</v>
      </c>
      <c r="B54" s="2">
        <v>42633</v>
      </c>
      <c r="C54" s="1" t="s">
        <v>85</v>
      </c>
      <c r="D54" s="1" t="s">
        <v>2</v>
      </c>
      <c r="E54" s="1" t="s">
        <v>86</v>
      </c>
      <c r="F54" s="3">
        <v>25087.78</v>
      </c>
      <c r="G54" s="1"/>
      <c r="I54" s="11">
        <f t="shared" si="0"/>
        <v>156798.625</v>
      </c>
      <c r="J54" s="11">
        <f t="shared" si="1"/>
        <v>181886.405</v>
      </c>
      <c r="K54" s="13" t="s">
        <v>1228</v>
      </c>
    </row>
    <row r="55" spans="1:12">
      <c r="A55" s="1" t="s">
        <v>96</v>
      </c>
      <c r="B55" s="2">
        <v>42633</v>
      </c>
      <c r="C55" s="1" t="s">
        <v>94</v>
      </c>
      <c r="D55" s="1" t="s">
        <v>2</v>
      </c>
      <c r="E55" s="1" t="s">
        <v>97</v>
      </c>
      <c r="F55" s="3">
        <v>27573.3</v>
      </c>
      <c r="G55" s="1"/>
      <c r="H55" s="1"/>
      <c r="I55" s="11">
        <f t="shared" si="0"/>
        <v>172333.125</v>
      </c>
      <c r="J55" s="11">
        <f t="shared" si="1"/>
        <v>199906.42499999999</v>
      </c>
      <c r="K55" s="19" t="s">
        <v>1229</v>
      </c>
    </row>
    <row r="56" spans="1:12">
      <c r="A56" s="1" t="s">
        <v>23</v>
      </c>
      <c r="B56" s="2">
        <v>42620</v>
      </c>
      <c r="C56" s="1" t="s">
        <v>24</v>
      </c>
      <c r="D56" s="1" t="s">
        <v>2</v>
      </c>
      <c r="E56" s="1" t="s">
        <v>25</v>
      </c>
      <c r="F56" s="3">
        <v>39614.51</v>
      </c>
      <c r="G56" s="1"/>
      <c r="I56" s="11">
        <f t="shared" si="0"/>
        <v>247590.6875</v>
      </c>
      <c r="J56" s="11">
        <f t="shared" si="1"/>
        <v>287205.19750000001</v>
      </c>
      <c r="K56" s="18" t="s">
        <v>1230</v>
      </c>
    </row>
    <row r="57" spans="1:12">
      <c r="A57" s="1" t="s">
        <v>53</v>
      </c>
      <c r="B57" s="2">
        <v>42622</v>
      </c>
      <c r="C57" s="1" t="s">
        <v>54</v>
      </c>
      <c r="D57" s="1" t="s">
        <v>2</v>
      </c>
      <c r="E57" s="1" t="s">
        <v>55</v>
      </c>
      <c r="F57" s="3">
        <v>54413.97</v>
      </c>
      <c r="G57" s="1"/>
      <c r="I57" s="11">
        <f t="shared" si="0"/>
        <v>340087.3125</v>
      </c>
      <c r="J57" s="11">
        <f t="shared" si="1"/>
        <v>394501.28249999997</v>
      </c>
      <c r="K57" s="13" t="s">
        <v>1231</v>
      </c>
    </row>
    <row r="58" spans="1:12">
      <c r="A58" s="1" t="s">
        <v>168</v>
      </c>
      <c r="B58" s="2">
        <v>42642</v>
      </c>
      <c r="C58" s="1" t="s">
        <v>169</v>
      </c>
      <c r="D58" s="1" t="s">
        <v>2</v>
      </c>
      <c r="E58" s="1" t="s">
        <v>170</v>
      </c>
      <c r="F58" s="3">
        <v>39614.51</v>
      </c>
      <c r="G58" s="1"/>
      <c r="H58" s="1"/>
      <c r="I58" s="11">
        <f t="shared" si="0"/>
        <v>247590.6875</v>
      </c>
      <c r="J58" s="11">
        <f t="shared" si="1"/>
        <v>287205.19750000001</v>
      </c>
      <c r="K58" s="19" t="s">
        <v>1232</v>
      </c>
    </row>
    <row r="59" spans="1:12">
      <c r="A59" s="1" t="s">
        <v>116</v>
      </c>
      <c r="B59" s="2">
        <v>42636</v>
      </c>
      <c r="C59" s="1" t="s">
        <v>117</v>
      </c>
      <c r="D59" s="1" t="s">
        <v>2</v>
      </c>
      <c r="E59" s="1" t="s">
        <v>118</v>
      </c>
      <c r="F59" s="6">
        <v>39614.51</v>
      </c>
      <c r="G59" s="1"/>
      <c r="I59" s="11"/>
      <c r="J59" s="11"/>
    </row>
    <row r="60" spans="1:12">
      <c r="A60" s="1" t="s">
        <v>167</v>
      </c>
      <c r="B60" s="2">
        <v>42642</v>
      </c>
      <c r="C60" s="1" t="s">
        <v>117</v>
      </c>
      <c r="D60" s="1" t="s">
        <v>8</v>
      </c>
      <c r="E60" s="1" t="s">
        <v>118</v>
      </c>
      <c r="F60" s="1"/>
      <c r="G60" s="6">
        <v>39614.51</v>
      </c>
      <c r="I60" s="11"/>
      <c r="J60" s="11"/>
    </row>
    <row r="61" spans="1:12">
      <c r="A61" s="1" t="s">
        <v>9</v>
      </c>
      <c r="B61" s="2">
        <v>42615</v>
      </c>
      <c r="C61" s="1" t="s">
        <v>10</v>
      </c>
      <c r="D61" s="1" t="s">
        <v>2</v>
      </c>
      <c r="E61" s="1" t="s">
        <v>11</v>
      </c>
      <c r="F61" s="3">
        <v>28764.17</v>
      </c>
      <c r="G61" s="1"/>
      <c r="I61" s="11">
        <f t="shared" si="0"/>
        <v>179776.06249999997</v>
      </c>
      <c r="J61" s="11">
        <f t="shared" si="1"/>
        <v>208540.23249999998</v>
      </c>
      <c r="K61" s="14" t="s">
        <v>1233</v>
      </c>
    </row>
    <row r="62" spans="1:12">
      <c r="A62" s="1" t="s">
        <v>4</v>
      </c>
      <c r="B62" s="2">
        <v>42615</v>
      </c>
      <c r="C62" s="1" t="s">
        <v>5</v>
      </c>
      <c r="D62" s="1" t="s">
        <v>2</v>
      </c>
      <c r="E62" s="1" t="s">
        <v>6</v>
      </c>
      <c r="F62" s="6">
        <v>28764.17</v>
      </c>
      <c r="G62" s="1"/>
      <c r="I62" s="11"/>
      <c r="J62" s="11"/>
    </row>
    <row r="63" spans="1:12">
      <c r="A63" s="1" t="s">
        <v>7</v>
      </c>
      <c r="B63" s="2">
        <v>42615</v>
      </c>
      <c r="C63" s="1" t="s">
        <v>5</v>
      </c>
      <c r="D63" s="1" t="s">
        <v>8</v>
      </c>
      <c r="E63" s="1" t="s">
        <v>6</v>
      </c>
      <c r="F63" s="1"/>
      <c r="G63" s="6">
        <v>28764.17</v>
      </c>
      <c r="I63" s="11"/>
      <c r="J63" s="11"/>
    </row>
    <row r="64" spans="1:12">
      <c r="A64" s="1" t="s">
        <v>56</v>
      </c>
      <c r="B64" s="2">
        <v>42626</v>
      </c>
      <c r="C64" s="1" t="s">
        <v>57</v>
      </c>
      <c r="D64" s="1" t="s">
        <v>2</v>
      </c>
      <c r="E64" s="1" t="s">
        <v>58</v>
      </c>
      <c r="F64" s="3">
        <v>62056.4</v>
      </c>
      <c r="G64" s="1"/>
      <c r="I64" s="11">
        <f t="shared" si="0"/>
        <v>387852.5</v>
      </c>
      <c r="J64" s="11">
        <f t="shared" si="1"/>
        <v>449908.9</v>
      </c>
      <c r="K64" s="13" t="s">
        <v>1234</v>
      </c>
    </row>
    <row r="65" spans="1:11">
      <c r="A65" s="1" t="s">
        <v>160</v>
      </c>
      <c r="B65" s="2">
        <v>42640</v>
      </c>
      <c r="C65" s="1" t="s">
        <v>161</v>
      </c>
      <c r="D65" s="1" t="s">
        <v>2</v>
      </c>
      <c r="E65" s="1" t="s">
        <v>162</v>
      </c>
      <c r="F65" s="3">
        <v>25303.71</v>
      </c>
      <c r="G65" s="1"/>
      <c r="I65" s="11">
        <f t="shared" si="0"/>
        <v>158148.1875</v>
      </c>
      <c r="J65" s="11">
        <f t="shared" si="1"/>
        <v>183451.89749999999</v>
      </c>
      <c r="K65" s="18" t="s">
        <v>1235</v>
      </c>
    </row>
    <row r="66" spans="1:11">
      <c r="A66" s="1" t="s">
        <v>13</v>
      </c>
      <c r="B66" s="2">
        <v>42615</v>
      </c>
      <c r="C66" s="1" t="s">
        <v>14</v>
      </c>
      <c r="D66" s="1" t="s">
        <v>2</v>
      </c>
      <c r="E66" s="1" t="s">
        <v>15</v>
      </c>
      <c r="F66" s="3">
        <v>67946.62</v>
      </c>
      <c r="G66" s="1"/>
      <c r="I66" s="11">
        <f t="shared" si="0"/>
        <v>424666.37499999994</v>
      </c>
      <c r="J66" s="11">
        <f t="shared" si="1"/>
        <v>492612.99499999994</v>
      </c>
      <c r="K66" s="14" t="s">
        <v>1236</v>
      </c>
    </row>
    <row r="67" spans="1:11">
      <c r="A67" s="1"/>
      <c r="B67" s="1"/>
      <c r="C67" s="1"/>
      <c r="D67" s="1"/>
      <c r="E67" s="1"/>
      <c r="F67" s="1"/>
      <c r="G67" s="1"/>
    </row>
  </sheetData>
  <autoFilter ref="A7:H66"/>
  <sortState ref="A1:K60">
    <sortCondition ref="E1:E60"/>
  </sortState>
  <mergeCells count="3">
    <mergeCell ref="E2:F2"/>
    <mergeCell ref="E3:F3"/>
    <mergeCell ref="E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ABRIL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2016-10-04T15:27:16Z</dcterms:created>
  <dcterms:modified xsi:type="dcterms:W3CDTF">2017-02-07T18:01:18Z</dcterms:modified>
</cp:coreProperties>
</file>