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OCT" sheetId="1" r:id="rId1"/>
    <sheet name="DIC" sheetId="2" r:id="rId2"/>
  </sheets>
  <calcPr calcId="125725"/>
</workbook>
</file>

<file path=xl/calcChain.xml><?xml version="1.0" encoding="utf-8"?>
<calcChain xmlns="http://schemas.openxmlformats.org/spreadsheetml/2006/main">
  <c r="M44" i="2"/>
  <c r="M45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43"/>
  <c r="M58" i="1"/>
  <c r="M60" s="1"/>
  <c r="M79"/>
  <c r="M80" s="1"/>
  <c r="M82" s="1"/>
</calcChain>
</file>

<file path=xl/sharedStrings.xml><?xml version="1.0" encoding="utf-8"?>
<sst xmlns="http://schemas.openxmlformats.org/spreadsheetml/2006/main" count="919" uniqueCount="260">
  <si>
    <t>Cuenta  254-003-004          CONSULTORES &amp; ASESORES</t>
  </si>
  <si>
    <t>-------------------------------------------------------------------------------------------------------------------------------------------------------------</t>
  </si>
  <si>
    <t>D  2,832</t>
  </si>
  <si>
    <t>DEVOLUCION</t>
  </si>
  <si>
    <t>NA21001-0028274</t>
  </si>
  <si>
    <t>LJIMENEZ</t>
  </si>
  <si>
    <t>DEVOLUCION POR PAGO DE MAS</t>
  </si>
  <si>
    <t>D  3,084</t>
  </si>
  <si>
    <t>NA21001-0029386</t>
  </si>
  <si>
    <t>DEVOLUCION PAGO INDEBIDO</t>
  </si>
  <si>
    <t>D  2,902</t>
  </si>
  <si>
    <t>PAGO EMPLE</t>
  </si>
  <si>
    <t>NA21001-0028256</t>
  </si>
  <si>
    <t>PAGO MIGUEL ANGEL ANDRADE</t>
  </si>
  <si>
    <t>PAGO JOSE ANGEL MUÑIZ</t>
  </si>
  <si>
    <t>PAGO ALEJANDRO YARENA</t>
  </si>
  <si>
    <t>D  2,592</t>
  </si>
  <si>
    <t>AS40512</t>
  </si>
  <si>
    <t>UA28001-0000206</t>
  </si>
  <si>
    <t>LJIMENEZ:MUÑOZ MACIAS MARCO ALFREDO</t>
  </si>
  <si>
    <t>D  2,594</t>
  </si>
  <si>
    <t>AS40549</t>
  </si>
  <si>
    <t>NA21001-0028988</t>
  </si>
  <si>
    <t>OLIVEROS MALDONADO MIGUEL ANGE</t>
  </si>
  <si>
    <t>D  2,976</t>
  </si>
  <si>
    <t>AS-43669</t>
  </si>
  <si>
    <t>NA21001-0029911</t>
  </si>
  <si>
    <t>AS- 43669 FERNANDO RODRIGUEZ</t>
  </si>
  <si>
    <t>D  2,982</t>
  </si>
  <si>
    <t>AS-39283</t>
  </si>
  <si>
    <t>NA21001-0029915</t>
  </si>
  <si>
    <t>SALOMON MUÑOZ MARTIN</t>
  </si>
  <si>
    <t>D  3,035</t>
  </si>
  <si>
    <t>NA21001-0029973</t>
  </si>
  <si>
    <t>DEVOLUCION PAGO INCORRECTO</t>
  </si>
  <si>
    <t>D  1,700</t>
  </si>
  <si>
    <t>AS-44004</t>
  </si>
  <si>
    <t>NA21001-0030131</t>
  </si>
  <si>
    <t>MARTINEZ HERRERA CHRISTIAN</t>
  </si>
  <si>
    <t>D  3,247</t>
  </si>
  <si>
    <t>AS-4435</t>
  </si>
  <si>
    <t>NA21001-0030337</t>
  </si>
  <si>
    <t>LCAMPOS</t>
  </si>
  <si>
    <t>PRIETO LOPEZ LEOBIGILDO AS-443</t>
  </si>
  <si>
    <t>D  3,248</t>
  </si>
  <si>
    <t>AS-44344</t>
  </si>
  <si>
    <t>NA21001-0030338</t>
  </si>
  <si>
    <t>AS- 44344 MARCO ALFREDO</t>
  </si>
  <si>
    <t>D  1,760</t>
  </si>
  <si>
    <t>AS 45433</t>
  </si>
  <si>
    <t>NA21001-0030542</t>
  </si>
  <si>
    <t>PAGO FACTURA AS 45433</t>
  </si>
  <si>
    <t>D  2,410</t>
  </si>
  <si>
    <t>AS 44211</t>
  </si>
  <si>
    <t>NA21001-0030560</t>
  </si>
  <si>
    <t>DESCUENTO A TERE NAVARRETE</t>
  </si>
  <si>
    <t>D  3,444</t>
  </si>
  <si>
    <t>AS 44344</t>
  </si>
  <si>
    <t>NA21001-0030921</t>
  </si>
  <si>
    <t>PAGO JUAN CARLOS GUERRERO</t>
  </si>
  <si>
    <t>D  3,445</t>
  </si>
  <si>
    <t>AS 44345</t>
  </si>
  <si>
    <t>NA21001-0030923</t>
  </si>
  <si>
    <t>PAGO FACTURA 44345 LEOBIGILDO</t>
  </si>
  <si>
    <t>D    747</t>
  </si>
  <si>
    <t>PAGOS</t>
  </si>
  <si>
    <t>NA21001-0030824</t>
  </si>
  <si>
    <t>JNAVARRO</t>
  </si>
  <si>
    <t>RODRIGUEZ CRUZ FERNANDO ANTONI</t>
  </si>
  <si>
    <t>D  2,044</t>
  </si>
  <si>
    <t>NA21001-0030922</t>
  </si>
  <si>
    <t>BAJA: LJIMENEZ PAGO FACTURA 44345 L</t>
  </si>
  <si>
    <t>Sumas</t>
  </si>
  <si>
    <t>Saldo  Final</t>
  </si>
  <si>
    <t>D    203</t>
  </si>
  <si>
    <t>P000011095</t>
  </si>
  <si>
    <t>XA12005-P015095</t>
  </si>
  <si>
    <t>Contrarecibo sin IVA</t>
  </si>
  <si>
    <t>GASTOS DE REPRESENTACION</t>
  </si>
  <si>
    <t>D  1,666</t>
  </si>
  <si>
    <t>P000016322</t>
  </si>
  <si>
    <t>XA12005-P016322</t>
  </si>
  <si>
    <t>FIESTA FIN DE AÑO</t>
  </si>
  <si>
    <t>Saldo Inicial</t>
  </si>
  <si>
    <t>Poliza Contable de D</t>
  </si>
  <si>
    <t>Abono a CXC con desc</t>
  </si>
  <si>
    <t>---------</t>
  </si>
  <si>
    <t>--------</t>
  </si>
  <si>
    <t>------------</t>
  </si>
  <si>
    <t>---</t>
  </si>
  <si>
    <t>----------------</t>
  </si>
  <si>
    <t>--------------------</t>
  </si>
  <si>
    <t>--------------------------------------</t>
  </si>
  <si>
    <t>--------------</t>
  </si>
  <si>
    <t>-------------</t>
  </si>
  <si>
    <t>---------------</t>
  </si>
  <si>
    <t>Cuenta  2</t>
  </si>
  <si>
    <t>54-003-0</t>
  </si>
  <si>
    <t>04-009</t>
  </si>
  <si>
    <t>BAL</t>
  </si>
  <si>
    <t>BUENA SALAZAR PA</t>
  </si>
  <si>
    <t>TRICIA</t>
  </si>
  <si>
    <t>D  2,555</t>
  </si>
  <si>
    <t>P000014029</t>
  </si>
  <si>
    <t>XA12005-P014029</t>
  </si>
  <si>
    <t>COMPLEMENTO DE PERIFERICA</t>
  </si>
  <si>
    <t>D  3,061</t>
  </si>
  <si>
    <t>P14179-80</t>
  </si>
  <si>
    <t>NA21001-0028512</t>
  </si>
  <si>
    <t>TRASLADOS</t>
  </si>
  <si>
    <t>D  3,062</t>
  </si>
  <si>
    <t>P14183-84</t>
  </si>
  <si>
    <t>NA21001-0028513</t>
  </si>
  <si>
    <t>TRASLADO</t>
  </si>
  <si>
    <t>D  3,063</t>
  </si>
  <si>
    <t>P14227-8</t>
  </si>
  <si>
    <t>NA21001-0028514</t>
  </si>
  <si>
    <t>D  3,064</t>
  </si>
  <si>
    <t>P14229</t>
  </si>
  <si>
    <t>NA21001-0028515</t>
  </si>
  <si>
    <t>CEVER LOMASPAGO DIF G5143397</t>
  </si>
  <si>
    <t>D  3,065</t>
  </si>
  <si>
    <t>P14230-1</t>
  </si>
  <si>
    <t>NA21001-0028516</t>
  </si>
  <si>
    <t>D  3,066</t>
  </si>
  <si>
    <t>P14232-3</t>
  </si>
  <si>
    <t>NA21001-0028517</t>
  </si>
  <si>
    <t>D  3,067</t>
  </si>
  <si>
    <t>p14234-5</t>
  </si>
  <si>
    <t>NA21001-0028518</t>
  </si>
  <si>
    <t>D  3,068</t>
  </si>
  <si>
    <t>P14236-7</t>
  </si>
  <si>
    <t>NA21001-0028519</t>
  </si>
  <si>
    <t>D  3,069</t>
  </si>
  <si>
    <t>P14238-9</t>
  </si>
  <si>
    <t>NA21001-0028520</t>
  </si>
  <si>
    <t>D  3,070</t>
  </si>
  <si>
    <t>P14240</t>
  </si>
  <si>
    <t>NA21001-0028521</t>
  </si>
  <si>
    <t>RYSE DE IRAPUATO SA DE CV</t>
  </si>
  <si>
    <t>D  1,667</t>
  </si>
  <si>
    <t>P000016323</t>
  </si>
  <si>
    <t>XA12005-P016323</t>
  </si>
  <si>
    <t>GASTOS FIN DE AÑO</t>
  </si>
  <si>
    <t>04-025</t>
  </si>
  <si>
    <t>GAL</t>
  </si>
  <si>
    <t>LEGOS RIOS ALBER</t>
  </si>
  <si>
    <t>TO</t>
  </si>
  <si>
    <t>D  1,749</t>
  </si>
  <si>
    <t>P000014353</t>
  </si>
  <si>
    <t>XA12005-P014353</t>
  </si>
  <si>
    <t>D  3,106</t>
  </si>
  <si>
    <t>VIATICOS</t>
  </si>
  <si>
    <t>NA21001-0030463</t>
  </si>
  <si>
    <t>ALBERTO GALLEGOS RIOS</t>
  </si>
  <si>
    <t>D  3,107</t>
  </si>
  <si>
    <t>BAJA</t>
  </si>
  <si>
    <t>NA21001-0030466</t>
  </si>
  <si>
    <t>BAJA D-3106 ALBERTO GALLEGOS R</t>
  </si>
  <si>
    <t>D  3,365</t>
  </si>
  <si>
    <t>NA21001-0030464</t>
  </si>
  <si>
    <t>D    158</t>
  </si>
  <si>
    <t>P000015263</t>
  </si>
  <si>
    <t>XA12005-P015263</t>
  </si>
  <si>
    <t>D  3,221</t>
  </si>
  <si>
    <t>NA21001-0030648</t>
  </si>
  <si>
    <t>ALBERTO GALLEGOS</t>
  </si>
  <si>
    <t>04-027</t>
  </si>
  <si>
    <t>VEG</t>
  </si>
  <si>
    <t>A FERNANDEZ AMAL</t>
  </si>
  <si>
    <t>IA</t>
  </si>
  <si>
    <t>D  1,339</t>
  </si>
  <si>
    <t>NA21001-0030121</t>
  </si>
  <si>
    <t>LJIMENEZ:VEGA FERNANDEZ AMALIA</t>
  </si>
  <si>
    <t>ok</t>
  </si>
  <si>
    <t>descuento con saul</t>
  </si>
  <si>
    <t>ALECSA CELAYA S DE RL DE CV</t>
  </si>
  <si>
    <t>OCTUBRE</t>
  </si>
  <si>
    <t>POLIZA</t>
  </si>
  <si>
    <t>FECHA</t>
  </si>
  <si>
    <t>FOLIO</t>
  </si>
  <si>
    <t>CONCEPTO</t>
  </si>
  <si>
    <t>TIPO</t>
  </si>
  <si>
    <t>ELABORADOR</t>
  </si>
  <si>
    <t>DESCRIPCION</t>
  </si>
  <si>
    <t>CARGO</t>
  </si>
  <si>
    <t>ABONO</t>
  </si>
  <si>
    <t>SALDO</t>
  </si>
  <si>
    <t>DEUDORES DIVERSOS</t>
  </si>
  <si>
    <t>CTA 254-003-004</t>
  </si>
  <si>
    <t>54-003-00</t>
  </si>
  <si>
    <t>CO</t>
  </si>
  <si>
    <t>NSULTORES &amp; ASESO</t>
  </si>
  <si>
    <t>RES</t>
  </si>
  <si>
    <t>----</t>
  </si>
  <si>
    <t>-----------------</t>
  </si>
  <si>
    <t>-------------------------------------</t>
  </si>
  <si>
    <t>DEVOLUCIO</t>
  </si>
  <si>
    <t>N 01</t>
  </si>
  <si>
    <t>PAGO EMPL</t>
  </si>
  <si>
    <t>E 01</t>
  </si>
  <si>
    <t>D  3,446</t>
  </si>
  <si>
    <t>NA21001-0031027</t>
  </si>
  <si>
    <t>PAGO JUAN PABLO GUERRERO</t>
  </si>
  <si>
    <t>D  3,363</t>
  </si>
  <si>
    <t>SERV. LUD</t>
  </si>
  <si>
    <t>Y 01</t>
  </si>
  <si>
    <t>NA21001-0031012</t>
  </si>
  <si>
    <t>FACTURAS AS 44343 45353 LUDY</t>
  </si>
  <si>
    <t>D  3,680</t>
  </si>
  <si>
    <t>PAGO</t>
  </si>
  <si>
    <t>NA21001-0031168</t>
  </si>
  <si>
    <t>PAGO JUAN PABLO GUERRERO MARTI</t>
  </si>
  <si>
    <t>D  3,844</t>
  </si>
  <si>
    <t>AS-48293</t>
  </si>
  <si>
    <t>NA21001-0031397</t>
  </si>
  <si>
    <t>VILLEGAS ALONSO DIEGO ARMANDO</t>
  </si>
  <si>
    <t>4-009</t>
  </si>
  <si>
    <t>BA</t>
  </si>
  <si>
    <t>LBUENA SALAZAR PA</t>
  </si>
  <si>
    <t>P00001402</t>
  </si>
  <si>
    <t>9 01</t>
  </si>
  <si>
    <t>P00001632</t>
  </si>
  <si>
    <t>2 01</t>
  </si>
  <si>
    <t>LJIMENEZ:FIESTA FIN DE AÑO</t>
  </si>
  <si>
    <t>3 01</t>
  </si>
  <si>
    <t>D  1,355</t>
  </si>
  <si>
    <t>P00001681</t>
  </si>
  <si>
    <t>XA12005-P016819</t>
  </si>
  <si>
    <t>GASTOS DIVERSOS</t>
  </si>
  <si>
    <t>D  1,357</t>
  </si>
  <si>
    <t>P00001682</t>
  </si>
  <si>
    <t>0 01</t>
  </si>
  <si>
    <t>XA12005-P016820</t>
  </si>
  <si>
    <t>D  3,998</t>
  </si>
  <si>
    <t>COMPROBAC</t>
  </si>
  <si>
    <t>NA21001-0031562</t>
  </si>
  <si>
    <t>LJIMENEZ:GASTOS FIN DE AÑO</t>
  </si>
  <si>
    <t>4-025</t>
  </si>
  <si>
    <t>GA</t>
  </si>
  <si>
    <t>LLEGOS RIOS ALBER</t>
  </si>
  <si>
    <t>P00001435</t>
  </si>
  <si>
    <t>P00001526</t>
  </si>
  <si>
    <t>D  2,971</t>
  </si>
  <si>
    <t>NA21001-0030989</t>
  </si>
  <si>
    <t>GALLEGOS ALBERTO</t>
  </si>
  <si>
    <t>D  1,365</t>
  </si>
  <si>
    <t>7 01</t>
  </si>
  <si>
    <t>XA12005-P016827</t>
  </si>
  <si>
    <t>4-027</t>
  </si>
  <si>
    <t>VE</t>
  </si>
  <si>
    <t>GA FERNANDEZ AMAL</t>
  </si>
  <si>
    <t>P00001109</t>
  </si>
  <si>
    <t>5 01</t>
  </si>
  <si>
    <t>LJIMENEZ:GASTOS DE REPRESENTACION</t>
  </si>
  <si>
    <t>DICIEMBRE</t>
  </si>
  <si>
    <t>PIPE</t>
  </si>
  <si>
    <t>PENDIENTE FACT ENERO</t>
  </si>
  <si>
    <t>PENDIENTE CON SAUL</t>
  </si>
  <si>
    <t>OK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</si>
</sst>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1" fontId="1" fillId="0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4" fontId="0" fillId="3" borderId="0" xfId="0" applyNumberFormat="1" applyFill="1"/>
    <xf numFmtId="0" fontId="2" fillId="0" borderId="0" xfId="0" applyFont="1"/>
    <xf numFmtId="0" fontId="0" fillId="0" borderId="0" xfId="0"/>
    <xf numFmtId="1" fontId="0" fillId="0" borderId="0" xfId="0" applyNumberFormat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152400</xdr:rowOff>
    </xdr:from>
    <xdr:to>
      <xdr:col>2</xdr:col>
      <xdr:colOff>609600</xdr:colOff>
      <xdr:row>5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" y="152400"/>
          <a:ext cx="11811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2</xdr:col>
      <xdr:colOff>447675</xdr:colOff>
      <xdr:row>5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5" y="114300"/>
          <a:ext cx="11811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3"/>
  <sheetViews>
    <sheetView workbookViewId="0">
      <selection activeCell="H6" sqref="H6"/>
    </sheetView>
  </sheetViews>
  <sheetFormatPr baseColWidth="10" defaultRowHeight="15"/>
  <cols>
    <col min="4" max="4" width="4.5703125" bestFit="1" customWidth="1"/>
    <col min="6" max="6" width="20.28515625" bestFit="1" customWidth="1"/>
    <col min="8" max="8" width="40.42578125" bestFit="1" customWidth="1"/>
    <col min="10" max="10" width="2.85546875" style="5" customWidth="1"/>
    <col min="12" max="12" width="2.85546875" style="5" customWidth="1"/>
  </cols>
  <sheetData>
    <row r="1" spans="1:13">
      <c r="A1" s="8"/>
      <c r="B1" s="8"/>
      <c r="C1" s="8"/>
      <c r="D1" s="8"/>
      <c r="E1" s="8"/>
      <c r="F1" s="8"/>
      <c r="G1" s="8"/>
      <c r="H1" s="8"/>
      <c r="I1" s="8"/>
      <c r="J1" s="9"/>
      <c r="K1" s="8"/>
      <c r="L1" s="8"/>
      <c r="M1" s="8"/>
    </row>
    <row r="2" spans="1:13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8"/>
      <c r="M2" s="8"/>
    </row>
    <row r="3" spans="1:13">
      <c r="A3" s="8"/>
      <c r="B3" s="8"/>
      <c r="C3" s="8"/>
      <c r="D3" s="13" t="s">
        <v>176</v>
      </c>
      <c r="E3" s="13"/>
      <c r="F3" s="13"/>
      <c r="G3" s="8"/>
      <c r="H3" s="8"/>
      <c r="I3" s="8"/>
      <c r="J3" s="9"/>
      <c r="K3" s="8"/>
      <c r="L3" s="8"/>
      <c r="M3" s="8"/>
    </row>
    <row r="4" spans="1:13">
      <c r="A4" s="8"/>
      <c r="B4" s="8"/>
      <c r="C4" s="8"/>
      <c r="D4" s="13" t="s">
        <v>188</v>
      </c>
      <c r="E4" s="13"/>
      <c r="F4" s="13"/>
      <c r="G4" s="8"/>
      <c r="H4" s="8"/>
      <c r="I4" s="8"/>
      <c r="J4" s="9"/>
      <c r="K4" s="8"/>
      <c r="L4" s="8"/>
      <c r="M4" s="8"/>
    </row>
    <row r="5" spans="1:13">
      <c r="A5" s="8"/>
      <c r="B5" s="8"/>
      <c r="C5" s="8"/>
      <c r="D5" s="13" t="s">
        <v>189</v>
      </c>
      <c r="E5" s="13"/>
      <c r="F5" s="13"/>
      <c r="G5" s="8"/>
      <c r="H5" s="8"/>
      <c r="I5" s="8"/>
      <c r="J5" s="9"/>
      <c r="K5" s="8"/>
      <c r="L5" s="8"/>
      <c r="M5" s="8"/>
    </row>
    <row r="6" spans="1:13">
      <c r="A6" s="8"/>
      <c r="B6" s="8"/>
      <c r="C6" s="8"/>
      <c r="D6" s="14" t="s">
        <v>177</v>
      </c>
      <c r="E6" s="13"/>
      <c r="F6" s="13"/>
      <c r="G6" s="8"/>
      <c r="H6" s="8"/>
      <c r="I6" s="8"/>
      <c r="J6" s="9"/>
      <c r="K6" s="8"/>
      <c r="L6" s="8"/>
      <c r="M6" s="8"/>
    </row>
    <row r="7" spans="1:13">
      <c r="A7" s="11" t="s">
        <v>178</v>
      </c>
      <c r="B7" s="11" t="s">
        <v>179</v>
      </c>
      <c r="C7" s="15" t="s">
        <v>180</v>
      </c>
      <c r="D7" s="15"/>
      <c r="E7" s="11" t="s">
        <v>181</v>
      </c>
      <c r="F7" s="11" t="s">
        <v>182</v>
      </c>
      <c r="G7" s="11" t="s">
        <v>183</v>
      </c>
      <c r="H7" s="11" t="s">
        <v>184</v>
      </c>
      <c r="I7" s="11" t="s">
        <v>185</v>
      </c>
      <c r="J7" s="11"/>
      <c r="K7" s="10" t="s">
        <v>186</v>
      </c>
      <c r="L7" s="11"/>
      <c r="M7" s="11" t="s">
        <v>187</v>
      </c>
    </row>
    <row r="8" spans="1:13">
      <c r="A8" t="s">
        <v>0</v>
      </c>
      <c r="J8" s="4"/>
      <c r="K8" s="3"/>
      <c r="L8" s="4"/>
    </row>
    <row r="9" spans="1:13">
      <c r="A9" t="s">
        <v>1</v>
      </c>
    </row>
    <row r="10" spans="1:13">
      <c r="H10" t="s">
        <v>83</v>
      </c>
      <c r="M10" s="2">
        <v>5396</v>
      </c>
    </row>
    <row r="11" spans="1:13">
      <c r="A11" t="s">
        <v>2</v>
      </c>
      <c r="B11" s="1">
        <v>42415</v>
      </c>
      <c r="C11" t="s">
        <v>3</v>
      </c>
      <c r="D11">
        <v>1</v>
      </c>
      <c r="E11" t="s">
        <v>4</v>
      </c>
      <c r="F11" t="s">
        <v>84</v>
      </c>
      <c r="G11" t="s">
        <v>5</v>
      </c>
      <c r="H11" t="s">
        <v>6</v>
      </c>
      <c r="K11">
        <v>931.34</v>
      </c>
      <c r="M11" s="2">
        <v>4464.66</v>
      </c>
    </row>
    <row r="12" spans="1:13">
      <c r="A12" t="s">
        <v>7</v>
      </c>
      <c r="B12" s="1">
        <v>42489</v>
      </c>
      <c r="C12" t="s">
        <v>3</v>
      </c>
      <c r="D12">
        <v>1</v>
      </c>
      <c r="E12" t="s">
        <v>8</v>
      </c>
      <c r="F12" t="s">
        <v>84</v>
      </c>
      <c r="G12" t="s">
        <v>5</v>
      </c>
      <c r="H12" t="s">
        <v>9</v>
      </c>
      <c r="K12" s="2">
        <v>2169.1999999999998</v>
      </c>
      <c r="M12" s="2">
        <v>2295.46</v>
      </c>
    </row>
    <row r="13" spans="1:13">
      <c r="A13" t="s">
        <v>10</v>
      </c>
      <c r="B13" s="1">
        <v>42490</v>
      </c>
      <c r="C13" t="s">
        <v>11</v>
      </c>
      <c r="D13">
        <v>1</v>
      </c>
      <c r="E13" t="s">
        <v>12</v>
      </c>
      <c r="F13" t="s">
        <v>84</v>
      </c>
      <c r="G13" t="s">
        <v>5</v>
      </c>
      <c r="H13" t="s">
        <v>13</v>
      </c>
      <c r="I13">
        <v>972.31</v>
      </c>
      <c r="M13" s="2">
        <v>3267.77</v>
      </c>
    </row>
    <row r="14" spans="1:13">
      <c r="A14" t="s">
        <v>10</v>
      </c>
      <c r="B14" s="1">
        <v>42490</v>
      </c>
      <c r="C14" t="s">
        <v>11</v>
      </c>
      <c r="D14">
        <v>1</v>
      </c>
      <c r="E14" t="s">
        <v>12</v>
      </c>
      <c r="F14" t="s">
        <v>84</v>
      </c>
      <c r="G14" t="s">
        <v>5</v>
      </c>
      <c r="H14" t="s">
        <v>14</v>
      </c>
      <c r="I14">
        <v>510.04</v>
      </c>
      <c r="M14" s="2">
        <v>3777.81</v>
      </c>
    </row>
    <row r="15" spans="1:13">
      <c r="A15" t="s">
        <v>10</v>
      </c>
      <c r="B15" s="1">
        <v>42490</v>
      </c>
      <c r="C15" t="s">
        <v>11</v>
      </c>
      <c r="D15">
        <v>1</v>
      </c>
      <c r="E15" t="s">
        <v>12</v>
      </c>
      <c r="F15" t="s">
        <v>84</v>
      </c>
      <c r="G15" t="s">
        <v>5</v>
      </c>
      <c r="H15" t="s">
        <v>15</v>
      </c>
      <c r="I15" s="2">
        <v>2060.9699999999998</v>
      </c>
      <c r="M15" s="2">
        <v>5838.78</v>
      </c>
    </row>
    <row r="16" spans="1:13">
      <c r="A16" t="s">
        <v>16</v>
      </c>
      <c r="B16" s="1">
        <v>42549</v>
      </c>
      <c r="C16" t="s">
        <v>17</v>
      </c>
      <c r="D16">
        <v>2</v>
      </c>
      <c r="E16" t="s">
        <v>18</v>
      </c>
      <c r="F16" t="s">
        <v>85</v>
      </c>
      <c r="G16" t="s">
        <v>5</v>
      </c>
      <c r="H16" t="s">
        <v>19</v>
      </c>
      <c r="I16" s="2">
        <v>1624</v>
      </c>
      <c r="M16" s="2">
        <v>7462.78</v>
      </c>
    </row>
    <row r="17" spans="1:13">
      <c r="A17" t="s">
        <v>20</v>
      </c>
      <c r="B17" s="1">
        <v>42549</v>
      </c>
      <c r="C17" t="s">
        <v>21</v>
      </c>
      <c r="D17">
        <v>1</v>
      </c>
      <c r="E17" t="s">
        <v>22</v>
      </c>
      <c r="F17" t="s">
        <v>84</v>
      </c>
      <c r="G17" t="s">
        <v>5</v>
      </c>
      <c r="H17" t="s">
        <v>23</v>
      </c>
      <c r="I17" s="2">
        <v>1044</v>
      </c>
      <c r="M17" s="2">
        <v>8506.7800000000007</v>
      </c>
    </row>
    <row r="18" spans="1:13">
      <c r="A18" t="s">
        <v>24</v>
      </c>
      <c r="B18" s="1">
        <v>42613</v>
      </c>
      <c r="C18" t="s">
        <v>25</v>
      </c>
      <c r="D18">
        <v>1</v>
      </c>
      <c r="E18" t="s">
        <v>26</v>
      </c>
      <c r="F18" t="s">
        <v>84</v>
      </c>
      <c r="G18" t="s">
        <v>5</v>
      </c>
      <c r="H18" t="s">
        <v>27</v>
      </c>
      <c r="I18" s="2">
        <v>2947.77</v>
      </c>
      <c r="J18" s="5">
        <v>2</v>
      </c>
      <c r="M18" s="2">
        <v>11454.55</v>
      </c>
    </row>
    <row r="19" spans="1:13">
      <c r="A19" t="s">
        <v>28</v>
      </c>
      <c r="B19" s="1">
        <v>42613</v>
      </c>
      <c r="C19" t="s">
        <v>29</v>
      </c>
      <c r="D19">
        <v>1</v>
      </c>
      <c r="E19" t="s">
        <v>30</v>
      </c>
      <c r="F19" t="s">
        <v>84</v>
      </c>
      <c r="G19" t="s">
        <v>5</v>
      </c>
      <c r="H19" t="s">
        <v>31</v>
      </c>
      <c r="I19" s="2">
        <v>3826.7</v>
      </c>
      <c r="M19" s="2">
        <v>15281.25</v>
      </c>
    </row>
    <row r="20" spans="1:13">
      <c r="A20" t="s">
        <v>32</v>
      </c>
      <c r="B20" s="1">
        <v>42613</v>
      </c>
      <c r="C20" t="s">
        <v>3</v>
      </c>
      <c r="D20">
        <v>1</v>
      </c>
      <c r="E20" t="s">
        <v>33</v>
      </c>
      <c r="F20" t="s">
        <v>84</v>
      </c>
      <c r="G20" t="s">
        <v>5</v>
      </c>
      <c r="H20" t="s">
        <v>34</v>
      </c>
      <c r="K20" s="2">
        <v>4963.51</v>
      </c>
      <c r="M20" s="2">
        <v>10317.74</v>
      </c>
    </row>
    <row r="21" spans="1:13">
      <c r="A21" t="s">
        <v>35</v>
      </c>
      <c r="B21" s="1">
        <v>42635</v>
      </c>
      <c r="C21" t="s">
        <v>36</v>
      </c>
      <c r="D21">
        <v>1</v>
      </c>
      <c r="E21" t="s">
        <v>37</v>
      </c>
      <c r="F21" t="s">
        <v>84</v>
      </c>
      <c r="G21" t="s">
        <v>5</v>
      </c>
      <c r="H21" t="s">
        <v>38</v>
      </c>
      <c r="I21" s="2">
        <v>2663.95</v>
      </c>
      <c r="M21" s="2">
        <v>12981.69</v>
      </c>
    </row>
    <row r="22" spans="1:13">
      <c r="A22" t="s">
        <v>39</v>
      </c>
      <c r="B22" s="1">
        <v>42643</v>
      </c>
      <c r="C22" t="s">
        <v>40</v>
      </c>
      <c r="D22">
        <v>1</v>
      </c>
      <c r="E22" t="s">
        <v>41</v>
      </c>
      <c r="F22" t="s">
        <v>84</v>
      </c>
      <c r="G22" t="s">
        <v>42</v>
      </c>
      <c r="H22" t="s">
        <v>43</v>
      </c>
      <c r="I22" s="2">
        <v>1392</v>
      </c>
      <c r="J22" s="5">
        <v>1</v>
      </c>
      <c r="M22" s="2">
        <v>14373.69</v>
      </c>
    </row>
    <row r="23" spans="1:13">
      <c r="A23" t="s">
        <v>44</v>
      </c>
      <c r="B23" s="1">
        <v>42643</v>
      </c>
      <c r="C23" t="s">
        <v>45</v>
      </c>
      <c r="D23">
        <v>1</v>
      </c>
      <c r="E23" t="s">
        <v>46</v>
      </c>
      <c r="F23" t="s">
        <v>84</v>
      </c>
      <c r="G23" t="s">
        <v>42</v>
      </c>
      <c r="H23" t="s">
        <v>47</v>
      </c>
      <c r="I23" s="2">
        <v>1160</v>
      </c>
      <c r="M23" s="2">
        <v>15533.69</v>
      </c>
    </row>
    <row r="24" spans="1:13">
      <c r="A24" t="s">
        <v>48</v>
      </c>
      <c r="B24" s="1">
        <v>42663</v>
      </c>
      <c r="C24" t="s">
        <v>49</v>
      </c>
      <c r="D24">
        <v>1</v>
      </c>
      <c r="E24" t="s">
        <v>50</v>
      </c>
      <c r="F24" t="s">
        <v>84</v>
      </c>
      <c r="G24" t="s">
        <v>42</v>
      </c>
      <c r="H24" t="s">
        <v>51</v>
      </c>
    </row>
    <row r="25" spans="1:13">
      <c r="A25" t="s">
        <v>52</v>
      </c>
      <c r="B25" s="1">
        <v>42669</v>
      </c>
      <c r="C25" t="s">
        <v>53</v>
      </c>
      <c r="D25">
        <v>1</v>
      </c>
      <c r="E25" t="s">
        <v>54</v>
      </c>
      <c r="F25" t="s">
        <v>84</v>
      </c>
      <c r="G25" t="s">
        <v>42</v>
      </c>
      <c r="H25" t="s">
        <v>55</v>
      </c>
      <c r="I25" s="2">
        <v>1741.16</v>
      </c>
      <c r="M25" s="2">
        <v>21102.85</v>
      </c>
    </row>
    <row r="26" spans="1:13">
      <c r="A26" t="s">
        <v>56</v>
      </c>
      <c r="B26" s="1">
        <v>42674</v>
      </c>
      <c r="C26" t="s">
        <v>57</v>
      </c>
      <c r="D26">
        <v>1</v>
      </c>
      <c r="E26" t="s">
        <v>58</v>
      </c>
      <c r="F26" t="s">
        <v>84</v>
      </c>
      <c r="G26" t="s">
        <v>5</v>
      </c>
      <c r="H26" t="s">
        <v>59</v>
      </c>
      <c r="K26">
        <v>773</v>
      </c>
      <c r="M26" s="2">
        <v>20329.849999999999</v>
      </c>
    </row>
    <row r="27" spans="1:13">
      <c r="A27" t="s">
        <v>60</v>
      </c>
      <c r="B27" s="1">
        <v>42674</v>
      </c>
      <c r="C27" t="s">
        <v>61</v>
      </c>
      <c r="D27">
        <v>1</v>
      </c>
      <c r="E27" t="s">
        <v>62</v>
      </c>
      <c r="F27" t="s">
        <v>84</v>
      </c>
      <c r="G27" t="s">
        <v>5</v>
      </c>
      <c r="H27" t="s">
        <v>63</v>
      </c>
      <c r="K27" s="2">
        <v>1392</v>
      </c>
      <c r="L27" s="5">
        <v>1</v>
      </c>
      <c r="M27" s="2">
        <v>18937.849999999999</v>
      </c>
    </row>
    <row r="28" spans="1:13">
      <c r="A28" t="s">
        <v>64</v>
      </c>
      <c r="B28" s="1">
        <v>42683</v>
      </c>
      <c r="C28" t="s">
        <v>65</v>
      </c>
      <c r="D28">
        <v>1</v>
      </c>
      <c r="E28" t="s">
        <v>66</v>
      </c>
      <c r="F28" t="s">
        <v>84</v>
      </c>
      <c r="G28" t="s">
        <v>67</v>
      </c>
      <c r="H28" t="s">
        <v>68</v>
      </c>
      <c r="K28" s="2">
        <v>2947.77</v>
      </c>
      <c r="L28" s="5">
        <v>2</v>
      </c>
      <c r="M28" s="2">
        <v>15990.08</v>
      </c>
    </row>
    <row r="29" spans="1:13">
      <c r="A29" t="s">
        <v>69</v>
      </c>
      <c r="B29" s="1">
        <v>42697</v>
      </c>
      <c r="C29" t="s">
        <v>61</v>
      </c>
      <c r="D29">
        <v>1</v>
      </c>
      <c r="E29" t="s">
        <v>70</v>
      </c>
      <c r="F29" t="s">
        <v>84</v>
      </c>
      <c r="G29" t="s">
        <v>5</v>
      </c>
      <c r="H29" t="s">
        <v>71</v>
      </c>
      <c r="K29">
        <v>0</v>
      </c>
      <c r="M29" s="2">
        <v>15990.08</v>
      </c>
    </row>
    <row r="30" spans="1:13">
      <c r="H30" t="s">
        <v>72</v>
      </c>
      <c r="I30" s="2">
        <v>23770.9</v>
      </c>
      <c r="K30" s="2">
        <v>13176.82</v>
      </c>
    </row>
    <row r="31" spans="1:13">
      <c r="H31" t="s">
        <v>73</v>
      </c>
      <c r="M31" s="2">
        <v>15990.08</v>
      </c>
    </row>
    <row r="32" spans="1:13">
      <c r="A32" t="s">
        <v>86</v>
      </c>
      <c r="B32" t="s">
        <v>87</v>
      </c>
      <c r="C32" t="s">
        <v>88</v>
      </c>
      <c r="D32" t="s">
        <v>89</v>
      </c>
      <c r="E32" t="s">
        <v>90</v>
      </c>
      <c r="F32" t="s">
        <v>91</v>
      </c>
      <c r="G32" t="s">
        <v>86</v>
      </c>
      <c r="H32" t="s">
        <v>92</v>
      </c>
      <c r="I32" t="s">
        <v>93</v>
      </c>
      <c r="K32" t="s">
        <v>94</v>
      </c>
      <c r="M32" t="s">
        <v>95</v>
      </c>
    </row>
    <row r="35" spans="1:13">
      <c r="A35" t="s">
        <v>96</v>
      </c>
      <c r="B35" t="s">
        <v>97</v>
      </c>
      <c r="C35" t="s">
        <v>98</v>
      </c>
      <c r="D35" t="s">
        <v>99</v>
      </c>
      <c r="E35" t="s">
        <v>100</v>
      </c>
      <c r="F35" t="s">
        <v>101</v>
      </c>
    </row>
    <row r="36" spans="1:13">
      <c r="A36" t="s">
        <v>86</v>
      </c>
      <c r="B36" t="s">
        <v>87</v>
      </c>
      <c r="C36" t="s">
        <v>88</v>
      </c>
      <c r="D36" t="s">
        <v>89</v>
      </c>
      <c r="E36" t="s">
        <v>90</v>
      </c>
      <c r="F36" t="s">
        <v>91</v>
      </c>
      <c r="G36" t="s">
        <v>86</v>
      </c>
      <c r="H36" t="s">
        <v>92</v>
      </c>
      <c r="I36" t="s">
        <v>93</v>
      </c>
      <c r="K36" t="s">
        <v>94</v>
      </c>
      <c r="M36" t="s">
        <v>95</v>
      </c>
    </row>
    <row r="37" spans="1:13">
      <c r="H37" t="s">
        <v>83</v>
      </c>
      <c r="M37">
        <v>0</v>
      </c>
    </row>
    <row r="38" spans="1:13">
      <c r="A38" t="s">
        <v>102</v>
      </c>
      <c r="B38" s="1">
        <v>42486</v>
      </c>
      <c r="C38" t="s">
        <v>103</v>
      </c>
      <c r="D38">
        <v>1</v>
      </c>
      <c r="E38" t="s">
        <v>104</v>
      </c>
      <c r="F38" t="s">
        <v>77</v>
      </c>
      <c r="G38" t="s">
        <v>5</v>
      </c>
      <c r="H38" t="s">
        <v>105</v>
      </c>
      <c r="I38" s="2">
        <v>25000</v>
      </c>
      <c r="J38" s="5">
        <v>1</v>
      </c>
      <c r="M38" s="2">
        <v>25000</v>
      </c>
    </row>
    <row r="39" spans="1:13">
      <c r="A39" t="s">
        <v>106</v>
      </c>
      <c r="B39" s="1">
        <v>42490</v>
      </c>
      <c r="C39" t="s">
        <v>107</v>
      </c>
      <c r="D39">
        <v>1</v>
      </c>
      <c r="E39" t="s">
        <v>108</v>
      </c>
      <c r="F39" t="s">
        <v>84</v>
      </c>
      <c r="G39" t="s">
        <v>5</v>
      </c>
      <c r="H39" t="s">
        <v>109</v>
      </c>
      <c r="K39" s="2">
        <v>6671.07</v>
      </c>
      <c r="L39" s="5">
        <v>1</v>
      </c>
      <c r="M39" s="2">
        <v>18328.93</v>
      </c>
    </row>
    <row r="40" spans="1:13">
      <c r="A40" t="s">
        <v>106</v>
      </c>
      <c r="B40" s="1">
        <v>42490</v>
      </c>
      <c r="C40" t="s">
        <v>107</v>
      </c>
      <c r="D40">
        <v>1</v>
      </c>
      <c r="E40" t="s">
        <v>108</v>
      </c>
      <c r="F40" t="s">
        <v>84</v>
      </c>
      <c r="G40" t="s">
        <v>5</v>
      </c>
      <c r="H40" t="s">
        <v>109</v>
      </c>
      <c r="K40">
        <v>80</v>
      </c>
      <c r="L40" s="5">
        <v>1</v>
      </c>
      <c r="M40" s="2">
        <v>18248.93</v>
      </c>
    </row>
    <row r="41" spans="1:13">
      <c r="A41" t="s">
        <v>110</v>
      </c>
      <c r="B41" s="1">
        <v>42490</v>
      </c>
      <c r="C41" t="s">
        <v>111</v>
      </c>
      <c r="D41">
        <v>1</v>
      </c>
      <c r="E41" t="s">
        <v>112</v>
      </c>
      <c r="F41" t="s">
        <v>84</v>
      </c>
      <c r="G41" t="s">
        <v>5</v>
      </c>
      <c r="H41" t="s">
        <v>113</v>
      </c>
      <c r="K41" s="2">
        <v>1602</v>
      </c>
      <c r="L41" s="5">
        <v>1</v>
      </c>
      <c r="M41" s="2">
        <v>16646.93</v>
      </c>
    </row>
    <row r="42" spans="1:13">
      <c r="A42" t="s">
        <v>110</v>
      </c>
      <c r="B42" s="1">
        <v>42490</v>
      </c>
      <c r="C42" t="s">
        <v>111</v>
      </c>
      <c r="D42">
        <v>1</v>
      </c>
      <c r="E42" t="s">
        <v>112</v>
      </c>
      <c r="F42" t="s">
        <v>84</v>
      </c>
      <c r="G42" t="s">
        <v>5</v>
      </c>
      <c r="H42" t="s">
        <v>113</v>
      </c>
      <c r="K42">
        <v>110</v>
      </c>
      <c r="L42" s="5">
        <v>1</v>
      </c>
      <c r="M42" s="2">
        <v>16536.93</v>
      </c>
    </row>
    <row r="43" spans="1:13">
      <c r="A43" t="s">
        <v>114</v>
      </c>
      <c r="B43" s="1">
        <v>42490</v>
      </c>
      <c r="C43" t="s">
        <v>115</v>
      </c>
      <c r="D43">
        <v>1</v>
      </c>
      <c r="E43" t="s">
        <v>116</v>
      </c>
      <c r="F43" t="s">
        <v>84</v>
      </c>
      <c r="G43" t="s">
        <v>5</v>
      </c>
      <c r="H43" t="s">
        <v>109</v>
      </c>
      <c r="K43">
        <v>939.86</v>
      </c>
      <c r="L43" s="5">
        <v>1</v>
      </c>
      <c r="M43" s="2">
        <v>15597.07</v>
      </c>
    </row>
    <row r="44" spans="1:13">
      <c r="A44" t="s">
        <v>114</v>
      </c>
      <c r="B44" s="1">
        <v>42490</v>
      </c>
      <c r="C44" t="s">
        <v>115</v>
      </c>
      <c r="D44">
        <v>1</v>
      </c>
      <c r="E44" t="s">
        <v>116</v>
      </c>
      <c r="F44" t="s">
        <v>84</v>
      </c>
      <c r="G44" t="s">
        <v>5</v>
      </c>
      <c r="H44" t="s">
        <v>109</v>
      </c>
      <c r="K44">
        <v>110.2</v>
      </c>
      <c r="L44" s="5">
        <v>1</v>
      </c>
      <c r="M44" s="2">
        <v>15486.87</v>
      </c>
    </row>
    <row r="45" spans="1:13">
      <c r="A45" t="s">
        <v>117</v>
      </c>
      <c r="B45" s="1">
        <v>42490</v>
      </c>
      <c r="C45" t="s">
        <v>118</v>
      </c>
      <c r="D45">
        <v>1</v>
      </c>
      <c r="E45" t="s">
        <v>119</v>
      </c>
      <c r="F45" t="s">
        <v>84</v>
      </c>
      <c r="G45" t="s">
        <v>5</v>
      </c>
      <c r="H45" t="s">
        <v>120</v>
      </c>
      <c r="K45">
        <v>58</v>
      </c>
      <c r="L45" s="5">
        <v>1</v>
      </c>
      <c r="M45" s="2">
        <v>15428.87</v>
      </c>
    </row>
    <row r="46" spans="1:13">
      <c r="A46" t="s">
        <v>121</v>
      </c>
      <c r="B46" s="1">
        <v>42490</v>
      </c>
      <c r="C46" t="s">
        <v>122</v>
      </c>
      <c r="D46">
        <v>1</v>
      </c>
      <c r="E46" t="s">
        <v>123</v>
      </c>
      <c r="F46" t="s">
        <v>84</v>
      </c>
      <c r="G46" t="s">
        <v>5</v>
      </c>
      <c r="H46" t="s">
        <v>113</v>
      </c>
      <c r="K46" s="2">
        <v>2156.44</v>
      </c>
      <c r="L46" s="5">
        <v>1</v>
      </c>
      <c r="M46" s="2">
        <v>13272.43</v>
      </c>
    </row>
    <row r="47" spans="1:13">
      <c r="A47" t="s">
        <v>121</v>
      </c>
      <c r="B47" s="1">
        <v>42490</v>
      </c>
      <c r="C47" t="s">
        <v>122</v>
      </c>
      <c r="D47">
        <v>1</v>
      </c>
      <c r="E47" t="s">
        <v>123</v>
      </c>
      <c r="F47" t="s">
        <v>84</v>
      </c>
      <c r="G47" t="s">
        <v>5</v>
      </c>
      <c r="H47" t="s">
        <v>113</v>
      </c>
      <c r="K47">
        <v>105</v>
      </c>
      <c r="L47" s="5">
        <v>1</v>
      </c>
      <c r="M47" s="2">
        <v>13167.43</v>
      </c>
    </row>
    <row r="48" spans="1:13">
      <c r="A48" t="s">
        <v>124</v>
      </c>
      <c r="B48" s="1">
        <v>42490</v>
      </c>
      <c r="C48" t="s">
        <v>125</v>
      </c>
      <c r="D48">
        <v>1</v>
      </c>
      <c r="E48" t="s">
        <v>126</v>
      </c>
      <c r="F48" t="s">
        <v>84</v>
      </c>
      <c r="G48" t="s">
        <v>5</v>
      </c>
      <c r="H48" t="s">
        <v>109</v>
      </c>
      <c r="K48" s="2">
        <v>1571</v>
      </c>
      <c r="L48" s="5">
        <v>1</v>
      </c>
      <c r="M48" s="2">
        <v>11596.43</v>
      </c>
    </row>
    <row r="49" spans="1:14">
      <c r="A49" t="s">
        <v>124</v>
      </c>
      <c r="B49" s="1">
        <v>42490</v>
      </c>
      <c r="C49" t="s">
        <v>125</v>
      </c>
      <c r="D49">
        <v>1</v>
      </c>
      <c r="E49" t="s">
        <v>126</v>
      </c>
      <c r="F49" t="s">
        <v>84</v>
      </c>
      <c r="G49" t="s">
        <v>5</v>
      </c>
      <c r="H49" t="s">
        <v>109</v>
      </c>
      <c r="K49">
        <v>180</v>
      </c>
      <c r="L49" s="5">
        <v>1</v>
      </c>
      <c r="M49" s="2">
        <v>11416.43</v>
      </c>
    </row>
    <row r="50" spans="1:14">
      <c r="A50" t="s">
        <v>127</v>
      </c>
      <c r="B50" s="1">
        <v>42490</v>
      </c>
      <c r="C50" t="s">
        <v>128</v>
      </c>
      <c r="D50">
        <v>1</v>
      </c>
      <c r="E50" t="s">
        <v>129</v>
      </c>
      <c r="F50" t="s">
        <v>84</v>
      </c>
      <c r="G50" t="s">
        <v>5</v>
      </c>
      <c r="H50" t="s">
        <v>109</v>
      </c>
      <c r="K50" s="2">
        <v>6600.2</v>
      </c>
      <c r="L50" s="5">
        <v>1</v>
      </c>
      <c r="M50" s="2">
        <v>4816.2299999999996</v>
      </c>
    </row>
    <row r="51" spans="1:14">
      <c r="A51" t="s">
        <v>127</v>
      </c>
      <c r="B51" s="1">
        <v>42490</v>
      </c>
      <c r="C51" t="s">
        <v>128</v>
      </c>
      <c r="D51">
        <v>1</v>
      </c>
      <c r="E51" t="s">
        <v>129</v>
      </c>
      <c r="F51" t="s">
        <v>84</v>
      </c>
      <c r="G51" t="s">
        <v>5</v>
      </c>
      <c r="H51" t="s">
        <v>109</v>
      </c>
      <c r="K51">
        <v>175</v>
      </c>
      <c r="L51" s="5">
        <v>1</v>
      </c>
      <c r="M51" s="2">
        <v>4641.2299999999996</v>
      </c>
    </row>
    <row r="52" spans="1:14">
      <c r="A52" t="s">
        <v>130</v>
      </c>
      <c r="B52" s="1">
        <v>42490</v>
      </c>
      <c r="C52" t="s">
        <v>131</v>
      </c>
      <c r="D52">
        <v>1</v>
      </c>
      <c r="E52" t="s">
        <v>132</v>
      </c>
      <c r="F52" t="s">
        <v>84</v>
      </c>
      <c r="G52" t="s">
        <v>5</v>
      </c>
      <c r="H52" t="s">
        <v>109</v>
      </c>
      <c r="K52" s="2">
        <v>1597</v>
      </c>
      <c r="L52" s="5">
        <v>1</v>
      </c>
      <c r="M52" s="2">
        <v>3044.23</v>
      </c>
    </row>
    <row r="53" spans="1:14">
      <c r="A53" t="s">
        <v>130</v>
      </c>
      <c r="B53" s="1">
        <v>42490</v>
      </c>
      <c r="C53" t="s">
        <v>131</v>
      </c>
      <c r="D53">
        <v>1</v>
      </c>
      <c r="E53" t="s">
        <v>132</v>
      </c>
      <c r="F53" t="s">
        <v>84</v>
      </c>
      <c r="G53" t="s">
        <v>5</v>
      </c>
      <c r="H53" t="s">
        <v>109</v>
      </c>
      <c r="K53">
        <v>200</v>
      </c>
      <c r="L53" s="5">
        <v>1</v>
      </c>
      <c r="M53" s="2">
        <v>2844.23</v>
      </c>
    </row>
    <row r="54" spans="1:14">
      <c r="A54" t="s">
        <v>133</v>
      </c>
      <c r="B54" s="1">
        <v>42490</v>
      </c>
      <c r="C54" t="s">
        <v>134</v>
      </c>
      <c r="D54">
        <v>1</v>
      </c>
      <c r="E54" t="s">
        <v>135</v>
      </c>
      <c r="F54" t="s">
        <v>84</v>
      </c>
      <c r="G54" t="s">
        <v>5</v>
      </c>
      <c r="H54" t="s">
        <v>109</v>
      </c>
      <c r="K54" s="2">
        <v>1092</v>
      </c>
      <c r="L54" s="5">
        <v>1</v>
      </c>
      <c r="M54" s="2">
        <v>1752.23</v>
      </c>
    </row>
    <row r="55" spans="1:14">
      <c r="A55" t="s">
        <v>133</v>
      </c>
      <c r="B55" s="1">
        <v>42490</v>
      </c>
      <c r="C55" t="s">
        <v>134</v>
      </c>
      <c r="D55">
        <v>1</v>
      </c>
      <c r="E55" t="s">
        <v>135</v>
      </c>
      <c r="F55" t="s">
        <v>84</v>
      </c>
      <c r="G55" t="s">
        <v>5</v>
      </c>
      <c r="H55" t="s">
        <v>109</v>
      </c>
      <c r="K55">
        <v>50</v>
      </c>
      <c r="L55" s="5">
        <v>1</v>
      </c>
      <c r="M55" s="2">
        <v>1702.23</v>
      </c>
    </row>
    <row r="56" spans="1:14">
      <c r="A56" t="s">
        <v>136</v>
      </c>
      <c r="B56" s="1">
        <v>42490</v>
      </c>
      <c r="C56" t="s">
        <v>137</v>
      </c>
      <c r="D56">
        <v>1</v>
      </c>
      <c r="E56" t="s">
        <v>138</v>
      </c>
      <c r="F56" t="s">
        <v>84</v>
      </c>
      <c r="G56" t="s">
        <v>5</v>
      </c>
      <c r="H56" t="s">
        <v>139</v>
      </c>
      <c r="K56" s="2">
        <v>1850</v>
      </c>
      <c r="L56" s="5">
        <v>1</v>
      </c>
      <c r="M56">
        <v>-147.77000000000001</v>
      </c>
    </row>
    <row r="57" spans="1:14">
      <c r="A57" t="s">
        <v>140</v>
      </c>
      <c r="B57" s="1">
        <v>42692</v>
      </c>
      <c r="C57" t="s">
        <v>141</v>
      </c>
      <c r="D57">
        <v>1</v>
      </c>
      <c r="E57" t="s">
        <v>142</v>
      </c>
      <c r="F57" t="s">
        <v>77</v>
      </c>
      <c r="G57" t="s">
        <v>5</v>
      </c>
      <c r="H57" t="s">
        <v>143</v>
      </c>
      <c r="I57" s="6">
        <v>50000</v>
      </c>
      <c r="M57" s="2">
        <v>49852.23</v>
      </c>
    </row>
    <row r="58" spans="1:14">
      <c r="A58" t="s">
        <v>79</v>
      </c>
      <c r="B58" s="1">
        <v>42692</v>
      </c>
      <c r="C58" t="s">
        <v>80</v>
      </c>
      <c r="D58">
        <v>1</v>
      </c>
      <c r="E58" t="s">
        <v>81</v>
      </c>
      <c r="F58" t="s">
        <v>77</v>
      </c>
      <c r="G58" t="s">
        <v>5</v>
      </c>
      <c r="H58" t="s">
        <v>82</v>
      </c>
      <c r="I58" s="6">
        <v>25000</v>
      </c>
      <c r="M58" s="2">
        <f>+M57+I58</f>
        <v>74852.23000000001</v>
      </c>
    </row>
    <row r="59" spans="1:14">
      <c r="H59" t="s">
        <v>72</v>
      </c>
      <c r="I59" s="2">
        <v>75000</v>
      </c>
      <c r="K59" s="2">
        <v>25147.77</v>
      </c>
    </row>
    <row r="60" spans="1:14">
      <c r="H60" t="s">
        <v>73</v>
      </c>
      <c r="M60" s="2">
        <f>+M58</f>
        <v>74852.23000000001</v>
      </c>
      <c r="N60" t="s">
        <v>174</v>
      </c>
    </row>
    <row r="61" spans="1:14">
      <c r="A61" t="s">
        <v>86</v>
      </c>
      <c r="B61" t="s">
        <v>87</v>
      </c>
      <c r="C61" t="s">
        <v>88</v>
      </c>
      <c r="D61" t="s">
        <v>89</v>
      </c>
      <c r="E61" t="s">
        <v>90</v>
      </c>
      <c r="F61" t="s">
        <v>91</v>
      </c>
      <c r="G61" t="s">
        <v>86</v>
      </c>
      <c r="H61" t="s">
        <v>92</v>
      </c>
      <c r="I61" t="s">
        <v>93</v>
      </c>
      <c r="K61" t="s">
        <v>94</v>
      </c>
      <c r="M61" t="s">
        <v>95</v>
      </c>
    </row>
    <row r="63" spans="1:14">
      <c r="A63" t="s">
        <v>96</v>
      </c>
      <c r="B63" t="s">
        <v>97</v>
      </c>
      <c r="C63" t="s">
        <v>144</v>
      </c>
      <c r="D63" t="s">
        <v>145</v>
      </c>
      <c r="E63" t="s">
        <v>146</v>
      </c>
      <c r="F63" t="s">
        <v>147</v>
      </c>
    </row>
    <row r="64" spans="1:14">
      <c r="A64" t="s">
        <v>86</v>
      </c>
      <c r="B64" t="s">
        <v>87</v>
      </c>
      <c r="C64" t="s">
        <v>88</v>
      </c>
      <c r="D64" t="s">
        <v>89</v>
      </c>
      <c r="E64" t="s">
        <v>90</v>
      </c>
      <c r="F64" t="s">
        <v>91</v>
      </c>
      <c r="G64" t="s">
        <v>86</v>
      </c>
      <c r="H64" t="s">
        <v>92</v>
      </c>
      <c r="I64" t="s">
        <v>93</v>
      </c>
      <c r="K64" t="s">
        <v>94</v>
      </c>
      <c r="M64" t="s">
        <v>95</v>
      </c>
    </row>
    <row r="65" spans="1:14">
      <c r="H65" t="s">
        <v>83</v>
      </c>
      <c r="M65">
        <v>0</v>
      </c>
    </row>
    <row r="66" spans="1:14">
      <c r="A66" t="s">
        <v>148</v>
      </c>
      <c r="B66" s="1">
        <v>42514</v>
      </c>
      <c r="C66" t="s">
        <v>149</v>
      </c>
      <c r="D66">
        <v>1</v>
      </c>
      <c r="E66" t="s">
        <v>150</v>
      </c>
      <c r="F66" t="s">
        <v>77</v>
      </c>
      <c r="G66" t="s">
        <v>5</v>
      </c>
      <c r="H66" t="s">
        <v>78</v>
      </c>
      <c r="I66" s="2">
        <v>6500</v>
      </c>
      <c r="M66" s="2">
        <v>6500</v>
      </c>
    </row>
    <row r="67" spans="1:14">
      <c r="A67" t="s">
        <v>151</v>
      </c>
      <c r="B67" s="1">
        <v>42612</v>
      </c>
      <c r="C67" t="s">
        <v>152</v>
      </c>
      <c r="D67">
        <v>1</v>
      </c>
      <c r="E67" t="s">
        <v>153</v>
      </c>
      <c r="F67" t="s">
        <v>84</v>
      </c>
      <c r="G67" t="s">
        <v>5</v>
      </c>
      <c r="H67" t="s">
        <v>154</v>
      </c>
      <c r="K67" s="2">
        <v>2965</v>
      </c>
      <c r="L67" s="5">
        <v>1</v>
      </c>
      <c r="M67" s="2">
        <v>3535</v>
      </c>
    </row>
    <row r="68" spans="1:14">
      <c r="A68" t="s">
        <v>155</v>
      </c>
      <c r="B68" s="1">
        <v>42613</v>
      </c>
      <c r="C68" t="s">
        <v>156</v>
      </c>
      <c r="D68">
        <v>1</v>
      </c>
      <c r="E68" t="s">
        <v>157</v>
      </c>
      <c r="F68" t="s">
        <v>84</v>
      </c>
      <c r="G68" t="s">
        <v>5</v>
      </c>
      <c r="H68" t="s">
        <v>158</v>
      </c>
      <c r="I68" s="2">
        <v>2965</v>
      </c>
      <c r="J68" s="5">
        <v>1</v>
      </c>
      <c r="M68" s="2">
        <v>6500</v>
      </c>
    </row>
    <row r="69" spans="1:14">
      <c r="A69" t="s">
        <v>159</v>
      </c>
      <c r="B69" s="1">
        <v>42643</v>
      </c>
      <c r="C69" t="s">
        <v>152</v>
      </c>
      <c r="D69">
        <v>1</v>
      </c>
      <c r="E69" t="s">
        <v>160</v>
      </c>
      <c r="F69" t="s">
        <v>84</v>
      </c>
      <c r="G69" t="s">
        <v>5</v>
      </c>
      <c r="H69" t="s">
        <v>154</v>
      </c>
      <c r="K69" s="2">
        <v>2965</v>
      </c>
      <c r="M69" s="2">
        <v>3535</v>
      </c>
    </row>
    <row r="70" spans="1:14">
      <c r="A70" t="s">
        <v>161</v>
      </c>
      <c r="B70" s="1">
        <v>42647</v>
      </c>
      <c r="C70" t="s">
        <v>162</v>
      </c>
      <c r="D70">
        <v>1</v>
      </c>
      <c r="E70" t="s">
        <v>163</v>
      </c>
      <c r="F70" t="s">
        <v>77</v>
      </c>
      <c r="G70" t="s">
        <v>5</v>
      </c>
      <c r="H70" t="s">
        <v>78</v>
      </c>
      <c r="I70" s="2">
        <v>3800</v>
      </c>
      <c r="J70" s="5">
        <v>2</v>
      </c>
      <c r="M70" s="2">
        <v>7335</v>
      </c>
    </row>
    <row r="71" spans="1:14">
      <c r="A71" t="s">
        <v>164</v>
      </c>
      <c r="B71" s="1">
        <v>42674</v>
      </c>
      <c r="C71" t="s">
        <v>152</v>
      </c>
      <c r="D71">
        <v>1</v>
      </c>
      <c r="E71" t="s">
        <v>165</v>
      </c>
      <c r="F71" t="s">
        <v>84</v>
      </c>
      <c r="G71" t="s">
        <v>5</v>
      </c>
      <c r="H71" t="s">
        <v>166</v>
      </c>
      <c r="K71" s="2">
        <v>3800</v>
      </c>
      <c r="L71" s="5">
        <v>2</v>
      </c>
      <c r="M71" s="2">
        <v>3535</v>
      </c>
    </row>
    <row r="72" spans="1:14">
      <c r="H72" t="s">
        <v>72</v>
      </c>
      <c r="I72" s="2">
        <v>13265</v>
      </c>
      <c r="K72" s="2">
        <v>9730</v>
      </c>
    </row>
    <row r="73" spans="1:14">
      <c r="H73" t="s">
        <v>73</v>
      </c>
      <c r="M73" s="2">
        <v>3535</v>
      </c>
      <c r="N73" s="7" t="s">
        <v>175</v>
      </c>
    </row>
    <row r="74" spans="1:14">
      <c r="A74" t="s">
        <v>86</v>
      </c>
      <c r="B74" t="s">
        <v>87</v>
      </c>
      <c r="C74" t="s">
        <v>88</v>
      </c>
      <c r="D74" t="s">
        <v>89</v>
      </c>
      <c r="E74" t="s">
        <v>90</v>
      </c>
      <c r="F74" t="s">
        <v>91</v>
      </c>
      <c r="G74" t="s">
        <v>86</v>
      </c>
      <c r="H74" t="s">
        <v>92</v>
      </c>
      <c r="I74" t="s">
        <v>93</v>
      </c>
      <c r="K74" t="s">
        <v>94</v>
      </c>
      <c r="M74" t="s">
        <v>95</v>
      </c>
    </row>
    <row r="76" spans="1:14">
      <c r="A76" t="s">
        <v>96</v>
      </c>
      <c r="B76" t="s">
        <v>97</v>
      </c>
      <c r="C76" t="s">
        <v>167</v>
      </c>
      <c r="D76" t="s">
        <v>168</v>
      </c>
      <c r="E76" t="s">
        <v>169</v>
      </c>
      <c r="F76" t="s">
        <v>170</v>
      </c>
    </row>
    <row r="77" spans="1:14">
      <c r="A77" t="s">
        <v>86</v>
      </c>
      <c r="B77" t="s">
        <v>87</v>
      </c>
      <c r="C77" t="s">
        <v>88</v>
      </c>
      <c r="D77" t="s">
        <v>89</v>
      </c>
      <c r="E77" t="s">
        <v>90</v>
      </c>
      <c r="F77" t="s">
        <v>91</v>
      </c>
      <c r="G77" t="s">
        <v>86</v>
      </c>
      <c r="H77" t="s">
        <v>92</v>
      </c>
      <c r="I77" t="s">
        <v>93</v>
      </c>
      <c r="K77" t="s">
        <v>94</v>
      </c>
      <c r="M77" t="s">
        <v>95</v>
      </c>
    </row>
    <row r="78" spans="1:14">
      <c r="H78" t="s">
        <v>83</v>
      </c>
      <c r="M78">
        <v>0</v>
      </c>
    </row>
    <row r="79" spans="1:14">
      <c r="A79" t="s">
        <v>74</v>
      </c>
      <c r="B79" s="1">
        <v>42618</v>
      </c>
      <c r="C79" t="s">
        <v>75</v>
      </c>
      <c r="D79">
        <v>1</v>
      </c>
      <c r="E79" t="s">
        <v>76</v>
      </c>
      <c r="F79" t="s">
        <v>77</v>
      </c>
      <c r="G79" t="s">
        <v>5</v>
      </c>
      <c r="H79" t="s">
        <v>78</v>
      </c>
      <c r="I79" s="2">
        <v>2000</v>
      </c>
      <c r="M79" s="2">
        <f>+M78+I79-K79</f>
        <v>2000</v>
      </c>
    </row>
    <row r="80" spans="1:14">
      <c r="A80" t="s">
        <v>171</v>
      </c>
      <c r="B80" s="1">
        <v>42632</v>
      </c>
      <c r="C80" t="s">
        <v>152</v>
      </c>
      <c r="D80">
        <v>1</v>
      </c>
      <c r="E80" t="s">
        <v>172</v>
      </c>
      <c r="F80" t="s">
        <v>84</v>
      </c>
      <c r="G80" t="s">
        <v>67</v>
      </c>
      <c r="H80" t="s">
        <v>173</v>
      </c>
      <c r="K80" s="2">
        <v>1999.5</v>
      </c>
      <c r="M80" s="2">
        <f>+M79+I80-K80</f>
        <v>0.5</v>
      </c>
    </row>
    <row r="81" spans="1:14">
      <c r="H81" t="s">
        <v>72</v>
      </c>
      <c r="I81">
        <v>0</v>
      </c>
      <c r="K81" s="2">
        <v>1999.5</v>
      </c>
    </row>
    <row r="82" spans="1:14">
      <c r="H82" t="s">
        <v>73</v>
      </c>
      <c r="M82" s="2">
        <f>+M80</f>
        <v>0.5</v>
      </c>
      <c r="N82" t="s">
        <v>174</v>
      </c>
    </row>
    <row r="83" spans="1:14">
      <c r="A83" t="s">
        <v>86</v>
      </c>
      <c r="B83" t="s">
        <v>87</v>
      </c>
      <c r="C83" t="s">
        <v>88</v>
      </c>
      <c r="D83" t="s">
        <v>89</v>
      </c>
      <c r="E83" t="s">
        <v>90</v>
      </c>
      <c r="F83" t="s">
        <v>91</v>
      </c>
      <c r="G83" t="s">
        <v>86</v>
      </c>
      <c r="H83" t="s">
        <v>92</v>
      </c>
      <c r="I83" t="s">
        <v>93</v>
      </c>
      <c r="K83" t="s">
        <v>94</v>
      </c>
      <c r="M83" t="s">
        <v>95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"/>
  <sheetViews>
    <sheetView tabSelected="1" topLeftCell="A79" workbookViewId="0">
      <selection activeCell="G98" sqref="G98"/>
    </sheetView>
  </sheetViews>
  <sheetFormatPr baseColWidth="10" defaultRowHeight="15"/>
  <cols>
    <col min="8" max="8" width="40.42578125" bestFit="1" customWidth="1"/>
    <col min="10" max="10" width="4.5703125" style="10" customWidth="1"/>
    <col min="12" max="12" width="4.5703125" style="10" customWidth="1"/>
  </cols>
  <sheetData>
    <row r="1" spans="1:13">
      <c r="A1" s="8"/>
      <c r="B1" s="8"/>
      <c r="C1" s="8"/>
      <c r="D1" s="8"/>
      <c r="E1" s="8"/>
      <c r="F1" s="8"/>
      <c r="G1" s="8"/>
      <c r="H1" s="8"/>
      <c r="I1" s="8"/>
      <c r="J1" s="9"/>
      <c r="K1" s="8"/>
      <c r="L1" s="8"/>
      <c r="M1" s="8"/>
    </row>
    <row r="2" spans="1:13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8"/>
      <c r="M2" s="8"/>
    </row>
    <row r="3" spans="1:13">
      <c r="A3" s="8"/>
      <c r="B3" s="8"/>
      <c r="C3" s="8"/>
      <c r="D3" s="13" t="s">
        <v>176</v>
      </c>
      <c r="E3" s="13"/>
      <c r="F3" s="13"/>
      <c r="G3" s="8"/>
      <c r="H3" s="8"/>
      <c r="I3" s="8"/>
      <c r="J3" s="9"/>
      <c r="K3" s="8"/>
      <c r="L3" s="8"/>
      <c r="M3" s="8"/>
    </row>
    <row r="4" spans="1:13">
      <c r="A4" s="8"/>
      <c r="B4" s="8"/>
      <c r="C4" s="8"/>
      <c r="D4" s="13" t="s">
        <v>188</v>
      </c>
      <c r="E4" s="13"/>
      <c r="F4" s="13"/>
      <c r="G4" s="8"/>
      <c r="H4" s="8"/>
      <c r="I4" s="8"/>
      <c r="J4" s="9"/>
      <c r="K4" s="8"/>
      <c r="L4" s="8"/>
      <c r="M4" s="8"/>
    </row>
    <row r="5" spans="1:13">
      <c r="A5" s="8"/>
      <c r="B5" s="8"/>
      <c r="C5" s="8"/>
      <c r="D5" s="13" t="s">
        <v>189</v>
      </c>
      <c r="E5" s="13"/>
      <c r="F5" s="13"/>
      <c r="G5" s="8"/>
      <c r="H5" s="8"/>
      <c r="I5" s="8"/>
      <c r="J5" s="9"/>
      <c r="K5" s="8"/>
      <c r="L5" s="8"/>
      <c r="M5" s="8"/>
    </row>
    <row r="6" spans="1:13">
      <c r="A6" s="8"/>
      <c r="B6" s="8"/>
      <c r="C6" s="8"/>
      <c r="D6" s="14" t="s">
        <v>255</v>
      </c>
      <c r="E6" s="13"/>
      <c r="F6" s="13"/>
      <c r="G6" s="8"/>
      <c r="H6" s="8"/>
      <c r="I6" s="8"/>
      <c r="J6" s="9"/>
      <c r="K6" s="8"/>
      <c r="L6" s="8"/>
      <c r="M6" s="8"/>
    </row>
    <row r="7" spans="1:13">
      <c r="A7" s="12" t="s">
        <v>178</v>
      </c>
      <c r="B7" s="12" t="s">
        <v>179</v>
      </c>
      <c r="C7" s="15" t="s">
        <v>180</v>
      </c>
      <c r="D7" s="15"/>
      <c r="E7" s="12" t="s">
        <v>181</v>
      </c>
      <c r="F7" s="12" t="s">
        <v>182</v>
      </c>
      <c r="G7" s="12" t="s">
        <v>183</v>
      </c>
      <c r="H7" s="12" t="s">
        <v>184</v>
      </c>
      <c r="I7" s="12" t="s">
        <v>185</v>
      </c>
      <c r="J7" s="12"/>
      <c r="K7" s="10" t="s">
        <v>186</v>
      </c>
      <c r="L7" s="12"/>
      <c r="M7" s="12" t="s">
        <v>187</v>
      </c>
    </row>
    <row r="9" spans="1:13">
      <c r="A9" t="s">
        <v>96</v>
      </c>
      <c r="B9" t="s">
        <v>190</v>
      </c>
      <c r="C9">
        <v>4</v>
      </c>
      <c r="D9" t="s">
        <v>191</v>
      </c>
      <c r="E9" t="s">
        <v>192</v>
      </c>
      <c r="F9" t="s">
        <v>193</v>
      </c>
    </row>
    <row r="10" spans="1:13">
      <c r="A10" t="s">
        <v>86</v>
      </c>
      <c r="B10" t="s">
        <v>86</v>
      </c>
      <c r="C10" t="s">
        <v>86</v>
      </c>
      <c r="D10" t="s">
        <v>194</v>
      </c>
      <c r="E10" t="s">
        <v>195</v>
      </c>
      <c r="F10" t="s">
        <v>91</v>
      </c>
      <c r="G10" t="s">
        <v>86</v>
      </c>
      <c r="H10" t="s">
        <v>196</v>
      </c>
      <c r="I10" t="s">
        <v>95</v>
      </c>
      <c r="K10" t="s">
        <v>90</v>
      </c>
      <c r="M10" t="s">
        <v>88</v>
      </c>
    </row>
    <row r="11" spans="1:13">
      <c r="H11" t="s">
        <v>83</v>
      </c>
      <c r="M11" s="2">
        <v>-235609.91</v>
      </c>
    </row>
    <row r="12" spans="1:13">
      <c r="A12" t="s">
        <v>2</v>
      </c>
      <c r="B12" s="1">
        <v>42415</v>
      </c>
      <c r="C12" t="s">
        <v>197</v>
      </c>
      <c r="D12" t="s">
        <v>198</v>
      </c>
      <c r="E12" t="s">
        <v>4</v>
      </c>
      <c r="F12" t="s">
        <v>84</v>
      </c>
      <c r="G12" t="s">
        <v>5</v>
      </c>
      <c r="H12" t="s">
        <v>6</v>
      </c>
      <c r="K12">
        <v>931.34</v>
      </c>
      <c r="M12" s="2">
        <v>-236541.25</v>
      </c>
    </row>
    <row r="13" spans="1:13">
      <c r="A13" t="s">
        <v>7</v>
      </c>
      <c r="B13" s="1">
        <v>42489</v>
      </c>
      <c r="C13" t="s">
        <v>197</v>
      </c>
      <c r="D13" t="s">
        <v>198</v>
      </c>
      <c r="E13" t="s">
        <v>8</v>
      </c>
      <c r="F13" t="s">
        <v>84</v>
      </c>
      <c r="G13" t="s">
        <v>5</v>
      </c>
      <c r="H13" t="s">
        <v>9</v>
      </c>
      <c r="K13" s="2">
        <v>2169.1999999999998</v>
      </c>
      <c r="M13" s="2">
        <v>-238710.45</v>
      </c>
    </row>
    <row r="14" spans="1:13">
      <c r="A14" t="s">
        <v>10</v>
      </c>
      <c r="B14" s="1">
        <v>42490</v>
      </c>
      <c r="C14" t="s">
        <v>199</v>
      </c>
      <c r="D14" t="s">
        <v>200</v>
      </c>
      <c r="E14" t="s">
        <v>12</v>
      </c>
      <c r="F14" t="s">
        <v>84</v>
      </c>
      <c r="G14" t="s">
        <v>5</v>
      </c>
      <c r="H14" t="s">
        <v>13</v>
      </c>
      <c r="I14">
        <v>972.31</v>
      </c>
      <c r="M14" s="2">
        <v>-237738.14</v>
      </c>
    </row>
    <row r="15" spans="1:13">
      <c r="A15" t="s">
        <v>10</v>
      </c>
      <c r="B15" s="1">
        <v>42490</v>
      </c>
      <c r="C15" t="s">
        <v>199</v>
      </c>
      <c r="D15" t="s">
        <v>200</v>
      </c>
      <c r="E15" t="s">
        <v>12</v>
      </c>
      <c r="F15" t="s">
        <v>84</v>
      </c>
      <c r="G15" t="s">
        <v>5</v>
      </c>
      <c r="H15" t="s">
        <v>14</v>
      </c>
      <c r="I15">
        <v>510.04</v>
      </c>
      <c r="M15" s="2">
        <v>-237228.1</v>
      </c>
    </row>
    <row r="16" spans="1:13">
      <c r="A16" t="s">
        <v>10</v>
      </c>
      <c r="B16" s="1">
        <v>42490</v>
      </c>
      <c r="C16" t="s">
        <v>199</v>
      </c>
      <c r="D16" t="s">
        <v>200</v>
      </c>
      <c r="E16" t="s">
        <v>12</v>
      </c>
      <c r="F16" t="s">
        <v>84</v>
      </c>
      <c r="G16" t="s">
        <v>5</v>
      </c>
      <c r="H16" t="s">
        <v>15</v>
      </c>
      <c r="I16" s="2">
        <v>2060.9699999999998</v>
      </c>
      <c r="M16" s="2">
        <v>-235167.13</v>
      </c>
    </row>
    <row r="17" spans="1:13">
      <c r="A17" t="s">
        <v>16</v>
      </c>
      <c r="B17" s="1">
        <v>42549</v>
      </c>
      <c r="C17" t="s">
        <v>17</v>
      </c>
      <c r="D17">
        <v>2</v>
      </c>
      <c r="E17" t="s">
        <v>18</v>
      </c>
      <c r="F17" t="s">
        <v>85</v>
      </c>
      <c r="G17" t="s">
        <v>5</v>
      </c>
      <c r="H17" t="s">
        <v>19</v>
      </c>
      <c r="I17" s="2">
        <v>1624</v>
      </c>
      <c r="M17" s="2">
        <v>-233543.13</v>
      </c>
    </row>
    <row r="18" spans="1:13">
      <c r="A18" t="s">
        <v>20</v>
      </c>
      <c r="B18" s="1">
        <v>42549</v>
      </c>
      <c r="C18" t="s">
        <v>21</v>
      </c>
      <c r="D18">
        <v>1</v>
      </c>
      <c r="E18" t="s">
        <v>22</v>
      </c>
      <c r="F18" t="s">
        <v>84</v>
      </c>
      <c r="G18" t="s">
        <v>5</v>
      </c>
      <c r="H18" t="s">
        <v>23</v>
      </c>
      <c r="I18" s="2">
        <v>1044</v>
      </c>
      <c r="M18" s="2">
        <v>-232499.13</v>
      </c>
    </row>
    <row r="19" spans="1:13">
      <c r="A19" t="s">
        <v>24</v>
      </c>
      <c r="B19" s="1">
        <v>42613</v>
      </c>
      <c r="C19" t="s">
        <v>25</v>
      </c>
      <c r="D19">
        <v>1</v>
      </c>
      <c r="E19" t="s">
        <v>26</v>
      </c>
      <c r="F19" t="s">
        <v>84</v>
      </c>
      <c r="G19" t="s">
        <v>5</v>
      </c>
      <c r="H19" t="s">
        <v>27</v>
      </c>
      <c r="I19" s="2">
        <v>2947.77</v>
      </c>
      <c r="M19" s="2">
        <v>-229551.35999999999</v>
      </c>
    </row>
    <row r="20" spans="1:13">
      <c r="A20" t="s">
        <v>28</v>
      </c>
      <c r="B20" s="1">
        <v>42613</v>
      </c>
      <c r="C20" t="s">
        <v>29</v>
      </c>
      <c r="D20">
        <v>1</v>
      </c>
      <c r="E20" t="s">
        <v>30</v>
      </c>
      <c r="F20" t="s">
        <v>84</v>
      </c>
      <c r="G20" t="s">
        <v>5</v>
      </c>
      <c r="H20" t="s">
        <v>31</v>
      </c>
      <c r="I20" s="2">
        <v>3826.7</v>
      </c>
      <c r="M20" s="2">
        <v>-225724.66</v>
      </c>
    </row>
    <row r="21" spans="1:13">
      <c r="A21" t="s">
        <v>32</v>
      </c>
      <c r="B21" s="1">
        <v>42613</v>
      </c>
      <c r="C21" t="s">
        <v>197</v>
      </c>
      <c r="D21" t="s">
        <v>198</v>
      </c>
      <c r="E21" t="s">
        <v>33</v>
      </c>
      <c r="F21" t="s">
        <v>84</v>
      </c>
      <c r="G21" t="s">
        <v>5</v>
      </c>
      <c r="H21" t="s">
        <v>34</v>
      </c>
      <c r="K21" s="2">
        <v>4963.51</v>
      </c>
      <c r="M21" s="2">
        <v>-230688.17</v>
      </c>
    </row>
    <row r="22" spans="1:13">
      <c r="A22" t="s">
        <v>35</v>
      </c>
      <c r="B22" s="1">
        <v>42635</v>
      </c>
      <c r="C22" t="s">
        <v>36</v>
      </c>
      <c r="D22">
        <v>1</v>
      </c>
      <c r="E22" t="s">
        <v>37</v>
      </c>
      <c r="F22" t="s">
        <v>84</v>
      </c>
      <c r="G22" t="s">
        <v>5</v>
      </c>
      <c r="H22" t="s">
        <v>38</v>
      </c>
      <c r="I22" s="2">
        <v>2663.95</v>
      </c>
      <c r="M22" s="2">
        <v>-228024.22</v>
      </c>
    </row>
    <row r="23" spans="1:13">
      <c r="A23" t="s">
        <v>39</v>
      </c>
      <c r="B23" s="1">
        <v>42643</v>
      </c>
      <c r="C23" t="s">
        <v>40</v>
      </c>
      <c r="D23">
        <v>1</v>
      </c>
      <c r="E23" t="s">
        <v>41</v>
      </c>
      <c r="F23" t="s">
        <v>84</v>
      </c>
      <c r="G23" t="s">
        <v>42</v>
      </c>
      <c r="H23" t="s">
        <v>43</v>
      </c>
      <c r="I23" s="2">
        <v>1392</v>
      </c>
      <c r="M23" s="2">
        <v>-226632.22</v>
      </c>
    </row>
    <row r="24" spans="1:13">
      <c r="A24" t="s">
        <v>44</v>
      </c>
      <c r="B24" s="1">
        <v>42643</v>
      </c>
      <c r="C24" t="s">
        <v>45</v>
      </c>
      <c r="D24">
        <v>1</v>
      </c>
      <c r="E24" t="s">
        <v>46</v>
      </c>
      <c r="F24" t="s">
        <v>84</v>
      </c>
      <c r="G24" t="s">
        <v>42</v>
      </c>
      <c r="H24" t="s">
        <v>47</v>
      </c>
      <c r="I24" s="2">
        <v>1160</v>
      </c>
      <c r="M24" s="2">
        <v>-225472.22</v>
      </c>
    </row>
    <row r="25" spans="1:13">
      <c r="A25" t="s">
        <v>48</v>
      </c>
      <c r="B25" s="1">
        <v>42663</v>
      </c>
      <c r="C25" t="s">
        <v>49</v>
      </c>
      <c r="D25">
        <v>1</v>
      </c>
      <c r="E25" t="s">
        <v>50</v>
      </c>
      <c r="F25" t="s">
        <v>84</v>
      </c>
      <c r="G25" t="s">
        <v>42</v>
      </c>
      <c r="H25" t="s">
        <v>51</v>
      </c>
    </row>
    <row r="26" spans="1:13">
      <c r="A26" t="s">
        <v>52</v>
      </c>
      <c r="B26" s="1">
        <v>42669</v>
      </c>
      <c r="C26" t="s">
        <v>53</v>
      </c>
      <c r="D26">
        <v>1</v>
      </c>
      <c r="E26" t="s">
        <v>54</v>
      </c>
      <c r="F26" t="s">
        <v>84</v>
      </c>
      <c r="G26" t="s">
        <v>42</v>
      </c>
      <c r="H26" t="s">
        <v>55</v>
      </c>
      <c r="I26" s="2">
        <v>1741.16</v>
      </c>
      <c r="M26" s="2">
        <v>-219903.06</v>
      </c>
    </row>
    <row r="27" spans="1:13">
      <c r="A27" t="s">
        <v>56</v>
      </c>
      <c r="B27" s="1">
        <v>42674</v>
      </c>
      <c r="C27" t="s">
        <v>57</v>
      </c>
      <c r="D27">
        <v>1</v>
      </c>
      <c r="E27" t="s">
        <v>58</v>
      </c>
      <c r="F27" t="s">
        <v>84</v>
      </c>
      <c r="G27" t="s">
        <v>5</v>
      </c>
      <c r="H27" t="s">
        <v>59</v>
      </c>
      <c r="K27">
        <v>773</v>
      </c>
      <c r="M27" s="2">
        <v>-220676.06</v>
      </c>
    </row>
    <row r="28" spans="1:13">
      <c r="A28" t="s">
        <v>60</v>
      </c>
      <c r="B28" s="1">
        <v>42674</v>
      </c>
      <c r="C28" t="s">
        <v>61</v>
      </c>
      <c r="D28">
        <v>1</v>
      </c>
      <c r="E28" t="s">
        <v>62</v>
      </c>
      <c r="F28" t="s">
        <v>84</v>
      </c>
      <c r="G28" t="s">
        <v>5</v>
      </c>
      <c r="H28" t="s">
        <v>63</v>
      </c>
      <c r="K28" s="2">
        <v>1392</v>
      </c>
      <c r="M28" s="2">
        <v>-222068.06</v>
      </c>
    </row>
    <row r="29" spans="1:13">
      <c r="A29" t="s">
        <v>64</v>
      </c>
      <c r="B29" s="1">
        <v>42683</v>
      </c>
      <c r="C29" t="s">
        <v>65</v>
      </c>
      <c r="D29">
        <v>1</v>
      </c>
      <c r="E29" t="s">
        <v>66</v>
      </c>
      <c r="F29" t="s">
        <v>84</v>
      </c>
      <c r="G29" t="s">
        <v>67</v>
      </c>
      <c r="H29" t="s">
        <v>68</v>
      </c>
      <c r="K29" s="2">
        <v>2947.77</v>
      </c>
      <c r="M29" s="2">
        <v>-225015.83</v>
      </c>
    </row>
    <row r="30" spans="1:13">
      <c r="A30" t="s">
        <v>201</v>
      </c>
      <c r="B30" s="1">
        <v>42690</v>
      </c>
      <c r="C30" t="s">
        <v>57</v>
      </c>
      <c r="D30">
        <v>1</v>
      </c>
      <c r="E30" t="s">
        <v>202</v>
      </c>
      <c r="F30" t="s">
        <v>84</v>
      </c>
      <c r="G30" t="s">
        <v>5</v>
      </c>
      <c r="H30" t="s">
        <v>203</v>
      </c>
      <c r="K30">
        <v>193</v>
      </c>
      <c r="M30" s="2">
        <v>-225208.83</v>
      </c>
    </row>
    <row r="31" spans="1:13">
      <c r="A31" t="s">
        <v>201</v>
      </c>
      <c r="B31" s="1">
        <v>42690</v>
      </c>
      <c r="C31" t="s">
        <v>57</v>
      </c>
      <c r="D31">
        <v>1</v>
      </c>
      <c r="E31" t="s">
        <v>202</v>
      </c>
      <c r="F31" t="s">
        <v>84</v>
      </c>
      <c r="G31" t="s">
        <v>5</v>
      </c>
      <c r="H31" t="s">
        <v>59</v>
      </c>
      <c r="K31">
        <v>193</v>
      </c>
      <c r="M31" s="2">
        <v>-225401.83</v>
      </c>
    </row>
    <row r="32" spans="1:13">
      <c r="A32" t="s">
        <v>69</v>
      </c>
      <c r="B32" s="1">
        <v>42697</v>
      </c>
      <c r="C32" t="s">
        <v>61</v>
      </c>
      <c r="D32">
        <v>1</v>
      </c>
      <c r="E32" t="s">
        <v>70</v>
      </c>
      <c r="F32" t="s">
        <v>84</v>
      </c>
      <c r="G32" t="s">
        <v>5</v>
      </c>
      <c r="H32" t="s">
        <v>71</v>
      </c>
      <c r="K32">
        <v>0</v>
      </c>
      <c r="M32" s="2">
        <v>-225401.83</v>
      </c>
    </row>
    <row r="33" spans="1:14">
      <c r="A33" t="s">
        <v>204</v>
      </c>
      <c r="B33" s="1">
        <v>42704</v>
      </c>
      <c r="C33" t="s">
        <v>205</v>
      </c>
      <c r="D33" t="s">
        <v>206</v>
      </c>
      <c r="E33" t="s">
        <v>207</v>
      </c>
      <c r="F33" t="s">
        <v>84</v>
      </c>
      <c r="G33" t="s">
        <v>5</v>
      </c>
      <c r="H33" t="s">
        <v>208</v>
      </c>
      <c r="I33" s="2">
        <v>13117.05</v>
      </c>
      <c r="M33" s="2">
        <v>-212284.78</v>
      </c>
    </row>
    <row r="34" spans="1:14">
      <c r="A34" t="s">
        <v>209</v>
      </c>
      <c r="B34" s="1">
        <v>42704</v>
      </c>
      <c r="C34" t="s">
        <v>210</v>
      </c>
      <c r="D34">
        <v>1</v>
      </c>
      <c r="E34" t="s">
        <v>211</v>
      </c>
      <c r="F34" t="s">
        <v>84</v>
      </c>
      <c r="G34" t="s">
        <v>5</v>
      </c>
      <c r="H34" t="s">
        <v>212</v>
      </c>
      <c r="K34">
        <v>400</v>
      </c>
      <c r="M34" s="2">
        <v>-212684.78</v>
      </c>
    </row>
    <row r="35" spans="1:14">
      <c r="A35" t="s">
        <v>213</v>
      </c>
      <c r="B35" s="1">
        <v>42735</v>
      </c>
      <c r="C35" t="s">
        <v>214</v>
      </c>
      <c r="D35">
        <v>1</v>
      </c>
      <c r="E35" t="s">
        <v>215</v>
      </c>
      <c r="F35" t="s">
        <v>84</v>
      </c>
      <c r="G35" t="s">
        <v>5</v>
      </c>
      <c r="H35" t="s">
        <v>216</v>
      </c>
      <c r="I35" s="2">
        <v>4169.8500000000004</v>
      </c>
      <c r="M35" s="2">
        <v>-208514.93</v>
      </c>
    </row>
    <row r="36" spans="1:14">
      <c r="H36" t="s">
        <v>72</v>
      </c>
      <c r="I36" s="2">
        <v>41057.800000000003</v>
      </c>
      <c r="K36" s="2">
        <v>13962.82</v>
      </c>
    </row>
    <row r="37" spans="1:14">
      <c r="H37" t="s">
        <v>73</v>
      </c>
      <c r="M37" s="2">
        <v>-208514.93</v>
      </c>
      <c r="N37" s="8" t="s">
        <v>256</v>
      </c>
    </row>
    <row r="38" spans="1:14">
      <c r="A38" t="s">
        <v>86</v>
      </c>
      <c r="B38" t="s">
        <v>86</v>
      </c>
      <c r="C38" t="s">
        <v>86</v>
      </c>
      <c r="D38" t="s">
        <v>194</v>
      </c>
      <c r="E38" t="s">
        <v>195</v>
      </c>
      <c r="F38" t="s">
        <v>91</v>
      </c>
      <c r="G38" t="s">
        <v>86</v>
      </c>
      <c r="H38" t="s">
        <v>196</v>
      </c>
      <c r="I38" t="s">
        <v>95</v>
      </c>
      <c r="K38" t="s">
        <v>90</v>
      </c>
      <c r="M38" t="s">
        <v>88</v>
      </c>
    </row>
    <row r="40" spans="1:14">
      <c r="A40" t="s">
        <v>96</v>
      </c>
      <c r="B40" t="s">
        <v>190</v>
      </c>
      <c r="C40" t="s">
        <v>217</v>
      </c>
      <c r="D40" t="s">
        <v>218</v>
      </c>
      <c r="E40" t="s">
        <v>219</v>
      </c>
      <c r="F40" t="s">
        <v>101</v>
      </c>
    </row>
    <row r="41" spans="1:14">
      <c r="A41" t="s">
        <v>86</v>
      </c>
      <c r="B41" t="s">
        <v>86</v>
      </c>
      <c r="C41" t="s">
        <v>86</v>
      </c>
      <c r="D41" t="s">
        <v>194</v>
      </c>
      <c r="E41" t="s">
        <v>195</v>
      </c>
      <c r="F41" t="s">
        <v>91</v>
      </c>
      <c r="G41" t="s">
        <v>86</v>
      </c>
      <c r="H41" t="s">
        <v>196</v>
      </c>
      <c r="I41" t="s">
        <v>95</v>
      </c>
      <c r="K41" t="s">
        <v>90</v>
      </c>
      <c r="M41" t="s">
        <v>88</v>
      </c>
    </row>
    <row r="42" spans="1:14">
      <c r="H42" t="s">
        <v>83</v>
      </c>
      <c r="M42">
        <v>0</v>
      </c>
    </row>
    <row r="43" spans="1:14">
      <c r="A43" t="s">
        <v>102</v>
      </c>
      <c r="B43" s="1">
        <v>42486</v>
      </c>
      <c r="C43" t="s">
        <v>220</v>
      </c>
      <c r="D43" t="s">
        <v>221</v>
      </c>
      <c r="E43" t="s">
        <v>104</v>
      </c>
      <c r="F43" t="s">
        <v>77</v>
      </c>
      <c r="G43" t="s">
        <v>5</v>
      </c>
      <c r="H43" t="s">
        <v>105</v>
      </c>
      <c r="I43" s="2">
        <v>25000</v>
      </c>
      <c r="J43" s="10">
        <v>1</v>
      </c>
      <c r="M43" s="2">
        <f>+M42+I43-K43</f>
        <v>25000</v>
      </c>
    </row>
    <row r="44" spans="1:14">
      <c r="A44" t="s">
        <v>106</v>
      </c>
      <c r="B44" s="1">
        <v>42490</v>
      </c>
      <c r="C44" t="s">
        <v>107</v>
      </c>
      <c r="D44">
        <v>1</v>
      </c>
      <c r="E44" t="s">
        <v>108</v>
      </c>
      <c r="F44" t="s">
        <v>84</v>
      </c>
      <c r="G44" t="s">
        <v>5</v>
      </c>
      <c r="H44" t="s">
        <v>109</v>
      </c>
      <c r="K44" s="2">
        <v>6671.07</v>
      </c>
      <c r="L44" s="10">
        <v>1</v>
      </c>
      <c r="M44" s="2">
        <f t="shared" ref="M44:M66" si="0">+M43+I44-K44</f>
        <v>18328.93</v>
      </c>
    </row>
    <row r="45" spans="1:14">
      <c r="A45" t="s">
        <v>106</v>
      </c>
      <c r="B45" s="1">
        <v>42490</v>
      </c>
      <c r="C45" t="s">
        <v>107</v>
      </c>
      <c r="D45">
        <v>1</v>
      </c>
      <c r="E45" t="s">
        <v>108</v>
      </c>
      <c r="F45" t="s">
        <v>84</v>
      </c>
      <c r="G45" t="s">
        <v>5</v>
      </c>
      <c r="H45" t="s">
        <v>109</v>
      </c>
      <c r="K45">
        <v>80</v>
      </c>
      <c r="L45" s="10">
        <v>1</v>
      </c>
      <c r="M45" s="2">
        <f t="shared" si="0"/>
        <v>18248.93</v>
      </c>
    </row>
    <row r="46" spans="1:14">
      <c r="A46" t="s">
        <v>110</v>
      </c>
      <c r="B46" s="1">
        <v>42490</v>
      </c>
      <c r="C46" t="s">
        <v>111</v>
      </c>
      <c r="D46">
        <v>1</v>
      </c>
      <c r="E46" t="s">
        <v>112</v>
      </c>
      <c r="F46" t="s">
        <v>84</v>
      </c>
      <c r="G46" t="s">
        <v>5</v>
      </c>
      <c r="H46" t="s">
        <v>113</v>
      </c>
      <c r="K46" s="2">
        <v>1602</v>
      </c>
      <c r="L46" s="10">
        <v>1</v>
      </c>
      <c r="M46" s="2">
        <f t="shared" si="0"/>
        <v>16646.93</v>
      </c>
    </row>
    <row r="47" spans="1:14">
      <c r="A47" t="s">
        <v>110</v>
      </c>
      <c r="B47" s="1">
        <v>42490</v>
      </c>
      <c r="C47" t="s">
        <v>111</v>
      </c>
      <c r="D47">
        <v>1</v>
      </c>
      <c r="E47" t="s">
        <v>112</v>
      </c>
      <c r="F47" t="s">
        <v>84</v>
      </c>
      <c r="G47" t="s">
        <v>5</v>
      </c>
      <c r="H47" t="s">
        <v>113</v>
      </c>
      <c r="K47">
        <v>110</v>
      </c>
      <c r="L47" s="10">
        <v>1</v>
      </c>
      <c r="M47" s="2">
        <f t="shared" si="0"/>
        <v>16536.93</v>
      </c>
    </row>
    <row r="48" spans="1:14">
      <c r="A48" t="s">
        <v>114</v>
      </c>
      <c r="B48" s="1">
        <v>42490</v>
      </c>
      <c r="C48" t="s">
        <v>115</v>
      </c>
      <c r="D48">
        <v>1</v>
      </c>
      <c r="E48" t="s">
        <v>116</v>
      </c>
      <c r="F48" t="s">
        <v>84</v>
      </c>
      <c r="G48" t="s">
        <v>5</v>
      </c>
      <c r="H48" t="s">
        <v>109</v>
      </c>
      <c r="K48">
        <v>939.86</v>
      </c>
      <c r="L48" s="10">
        <v>1</v>
      </c>
      <c r="M48" s="2">
        <f t="shared" si="0"/>
        <v>15597.07</v>
      </c>
    </row>
    <row r="49" spans="1:13">
      <c r="A49" t="s">
        <v>114</v>
      </c>
      <c r="B49" s="1">
        <v>42490</v>
      </c>
      <c r="C49" t="s">
        <v>115</v>
      </c>
      <c r="D49">
        <v>1</v>
      </c>
      <c r="E49" t="s">
        <v>116</v>
      </c>
      <c r="F49" t="s">
        <v>84</v>
      </c>
      <c r="G49" t="s">
        <v>5</v>
      </c>
      <c r="H49" t="s">
        <v>109</v>
      </c>
      <c r="K49">
        <v>110.2</v>
      </c>
      <c r="L49" s="10">
        <v>1</v>
      </c>
      <c r="M49" s="2">
        <f t="shared" si="0"/>
        <v>15486.869999999999</v>
      </c>
    </row>
    <row r="50" spans="1:13">
      <c r="A50" t="s">
        <v>117</v>
      </c>
      <c r="B50" s="1">
        <v>42490</v>
      </c>
      <c r="C50" t="s">
        <v>118</v>
      </c>
      <c r="D50">
        <v>1</v>
      </c>
      <c r="E50" t="s">
        <v>119</v>
      </c>
      <c r="F50" t="s">
        <v>84</v>
      </c>
      <c r="G50" t="s">
        <v>5</v>
      </c>
      <c r="H50" t="s">
        <v>120</v>
      </c>
      <c r="K50">
        <v>58</v>
      </c>
      <c r="L50" s="10">
        <v>1</v>
      </c>
      <c r="M50" s="2">
        <f t="shared" si="0"/>
        <v>15428.869999999999</v>
      </c>
    </row>
    <row r="51" spans="1:13">
      <c r="A51" t="s">
        <v>121</v>
      </c>
      <c r="B51" s="1">
        <v>42490</v>
      </c>
      <c r="C51" t="s">
        <v>122</v>
      </c>
      <c r="D51">
        <v>1</v>
      </c>
      <c r="E51" t="s">
        <v>123</v>
      </c>
      <c r="F51" t="s">
        <v>84</v>
      </c>
      <c r="G51" t="s">
        <v>5</v>
      </c>
      <c r="H51" t="s">
        <v>113</v>
      </c>
      <c r="K51" s="2">
        <v>2156.44</v>
      </c>
      <c r="L51" s="10">
        <v>1</v>
      </c>
      <c r="M51" s="2">
        <f t="shared" si="0"/>
        <v>13272.429999999998</v>
      </c>
    </row>
    <row r="52" spans="1:13">
      <c r="A52" t="s">
        <v>121</v>
      </c>
      <c r="B52" s="1">
        <v>42490</v>
      </c>
      <c r="C52" t="s">
        <v>122</v>
      </c>
      <c r="D52">
        <v>1</v>
      </c>
      <c r="E52" t="s">
        <v>123</v>
      </c>
      <c r="F52" t="s">
        <v>84</v>
      </c>
      <c r="G52" t="s">
        <v>5</v>
      </c>
      <c r="H52" t="s">
        <v>113</v>
      </c>
      <c r="K52">
        <v>105</v>
      </c>
      <c r="L52" s="10">
        <v>1</v>
      </c>
      <c r="M52" s="2">
        <f t="shared" si="0"/>
        <v>13167.429999999998</v>
      </c>
    </row>
    <row r="53" spans="1:13">
      <c r="A53" t="s">
        <v>124</v>
      </c>
      <c r="B53" s="1">
        <v>42490</v>
      </c>
      <c r="C53" t="s">
        <v>125</v>
      </c>
      <c r="D53">
        <v>1</v>
      </c>
      <c r="E53" t="s">
        <v>126</v>
      </c>
      <c r="F53" t="s">
        <v>84</v>
      </c>
      <c r="G53" t="s">
        <v>5</v>
      </c>
      <c r="H53" t="s">
        <v>109</v>
      </c>
      <c r="K53" s="2">
        <v>1571</v>
      </c>
      <c r="L53" s="10">
        <v>1</v>
      </c>
      <c r="M53" s="2">
        <f t="shared" si="0"/>
        <v>11596.429999999998</v>
      </c>
    </row>
    <row r="54" spans="1:13">
      <c r="A54" t="s">
        <v>124</v>
      </c>
      <c r="B54" s="1">
        <v>42490</v>
      </c>
      <c r="C54" t="s">
        <v>125</v>
      </c>
      <c r="D54">
        <v>1</v>
      </c>
      <c r="E54" t="s">
        <v>126</v>
      </c>
      <c r="F54" t="s">
        <v>84</v>
      </c>
      <c r="G54" t="s">
        <v>5</v>
      </c>
      <c r="H54" t="s">
        <v>109</v>
      </c>
      <c r="K54">
        <v>180</v>
      </c>
      <c r="L54" s="10">
        <v>1</v>
      </c>
      <c r="M54" s="2">
        <f t="shared" si="0"/>
        <v>11416.429999999998</v>
      </c>
    </row>
    <row r="55" spans="1:13">
      <c r="A55" t="s">
        <v>127</v>
      </c>
      <c r="B55" s="1">
        <v>42490</v>
      </c>
      <c r="C55" t="s">
        <v>128</v>
      </c>
      <c r="D55">
        <v>1</v>
      </c>
      <c r="E55" t="s">
        <v>129</v>
      </c>
      <c r="F55" t="s">
        <v>84</v>
      </c>
      <c r="G55" t="s">
        <v>5</v>
      </c>
      <c r="H55" t="s">
        <v>109</v>
      </c>
      <c r="K55" s="2">
        <v>6600.2</v>
      </c>
      <c r="L55" s="10">
        <v>1</v>
      </c>
      <c r="M55" s="2">
        <f t="shared" si="0"/>
        <v>4816.2299999999987</v>
      </c>
    </row>
    <row r="56" spans="1:13">
      <c r="A56" t="s">
        <v>127</v>
      </c>
      <c r="B56" s="1">
        <v>42490</v>
      </c>
      <c r="C56" t="s">
        <v>128</v>
      </c>
      <c r="D56">
        <v>1</v>
      </c>
      <c r="E56" t="s">
        <v>129</v>
      </c>
      <c r="F56" t="s">
        <v>84</v>
      </c>
      <c r="G56" t="s">
        <v>5</v>
      </c>
      <c r="H56" t="s">
        <v>109</v>
      </c>
      <c r="K56">
        <v>175</v>
      </c>
      <c r="L56" s="10">
        <v>1</v>
      </c>
      <c r="M56" s="2">
        <f t="shared" si="0"/>
        <v>4641.2299999999987</v>
      </c>
    </row>
    <row r="57" spans="1:13">
      <c r="A57" t="s">
        <v>130</v>
      </c>
      <c r="B57" s="1">
        <v>42490</v>
      </c>
      <c r="C57" t="s">
        <v>131</v>
      </c>
      <c r="D57">
        <v>1</v>
      </c>
      <c r="E57" t="s">
        <v>132</v>
      </c>
      <c r="F57" t="s">
        <v>84</v>
      </c>
      <c r="G57" t="s">
        <v>5</v>
      </c>
      <c r="H57" t="s">
        <v>109</v>
      </c>
      <c r="K57" s="2">
        <v>1597</v>
      </c>
      <c r="L57" s="10">
        <v>1</v>
      </c>
      <c r="M57" s="2">
        <f t="shared" si="0"/>
        <v>3044.2299999999987</v>
      </c>
    </row>
    <row r="58" spans="1:13">
      <c r="A58" t="s">
        <v>130</v>
      </c>
      <c r="B58" s="1">
        <v>42490</v>
      </c>
      <c r="C58" t="s">
        <v>131</v>
      </c>
      <c r="D58">
        <v>1</v>
      </c>
      <c r="E58" t="s">
        <v>132</v>
      </c>
      <c r="F58" t="s">
        <v>84</v>
      </c>
      <c r="G58" t="s">
        <v>5</v>
      </c>
      <c r="H58" t="s">
        <v>109</v>
      </c>
      <c r="K58">
        <v>200</v>
      </c>
      <c r="L58" s="10">
        <v>1</v>
      </c>
      <c r="M58" s="2">
        <f t="shared" si="0"/>
        <v>2844.2299999999987</v>
      </c>
    </row>
    <row r="59" spans="1:13">
      <c r="A59" t="s">
        <v>133</v>
      </c>
      <c r="B59" s="1">
        <v>42490</v>
      </c>
      <c r="C59" t="s">
        <v>134</v>
      </c>
      <c r="D59">
        <v>1</v>
      </c>
      <c r="E59" t="s">
        <v>135</v>
      </c>
      <c r="F59" t="s">
        <v>84</v>
      </c>
      <c r="G59" t="s">
        <v>5</v>
      </c>
      <c r="H59" t="s">
        <v>109</v>
      </c>
      <c r="K59" s="2">
        <v>1092</v>
      </c>
      <c r="L59" s="10">
        <v>1</v>
      </c>
      <c r="M59" s="2">
        <f t="shared" si="0"/>
        <v>1752.2299999999987</v>
      </c>
    </row>
    <row r="60" spans="1:13">
      <c r="A60" t="s">
        <v>133</v>
      </c>
      <c r="B60" s="1">
        <v>42490</v>
      </c>
      <c r="C60" t="s">
        <v>134</v>
      </c>
      <c r="D60">
        <v>1</v>
      </c>
      <c r="E60" t="s">
        <v>135</v>
      </c>
      <c r="F60" t="s">
        <v>84</v>
      </c>
      <c r="G60" t="s">
        <v>5</v>
      </c>
      <c r="H60" t="s">
        <v>109</v>
      </c>
      <c r="K60">
        <v>50</v>
      </c>
      <c r="L60" s="10">
        <v>1</v>
      </c>
      <c r="M60" s="2">
        <f t="shared" si="0"/>
        <v>1702.2299999999987</v>
      </c>
    </row>
    <row r="61" spans="1:13">
      <c r="A61" t="s">
        <v>136</v>
      </c>
      <c r="B61" s="1">
        <v>42490</v>
      </c>
      <c r="C61" t="s">
        <v>137</v>
      </c>
      <c r="D61">
        <v>1</v>
      </c>
      <c r="E61" t="s">
        <v>138</v>
      </c>
      <c r="F61" t="s">
        <v>84</v>
      </c>
      <c r="G61" t="s">
        <v>5</v>
      </c>
      <c r="H61" t="s">
        <v>139</v>
      </c>
      <c r="K61" s="2">
        <v>1850</v>
      </c>
      <c r="L61" s="10">
        <v>1</v>
      </c>
      <c r="M61" s="2">
        <f t="shared" si="0"/>
        <v>-147.77000000000135</v>
      </c>
    </row>
    <row r="62" spans="1:13">
      <c r="A62" t="s">
        <v>79</v>
      </c>
      <c r="B62" s="1">
        <v>42692</v>
      </c>
      <c r="C62" t="s">
        <v>222</v>
      </c>
      <c r="D62" t="s">
        <v>223</v>
      </c>
      <c r="E62" t="s">
        <v>81</v>
      </c>
      <c r="F62" t="s">
        <v>77</v>
      </c>
      <c r="G62" t="s">
        <v>5</v>
      </c>
      <c r="H62" t="s">
        <v>224</v>
      </c>
      <c r="I62" s="2">
        <v>25000</v>
      </c>
      <c r="M62" s="2">
        <f t="shared" si="0"/>
        <v>24852.23</v>
      </c>
    </row>
    <row r="63" spans="1:13">
      <c r="A63" t="s">
        <v>140</v>
      </c>
      <c r="B63" s="1">
        <v>42692</v>
      </c>
      <c r="C63" t="s">
        <v>222</v>
      </c>
      <c r="D63" t="s">
        <v>225</v>
      </c>
      <c r="E63" t="s">
        <v>142</v>
      </c>
      <c r="F63" t="s">
        <v>77</v>
      </c>
      <c r="G63" t="s">
        <v>5</v>
      </c>
      <c r="H63" t="s">
        <v>143</v>
      </c>
      <c r="I63" s="2">
        <v>50000</v>
      </c>
      <c r="M63" s="2">
        <f t="shared" si="0"/>
        <v>74852.23</v>
      </c>
    </row>
    <row r="64" spans="1:13">
      <c r="A64" t="s">
        <v>226</v>
      </c>
      <c r="B64" s="1">
        <v>42718</v>
      </c>
      <c r="C64" t="s">
        <v>227</v>
      </c>
      <c r="D64" t="s">
        <v>221</v>
      </c>
      <c r="E64" t="s">
        <v>228</v>
      </c>
      <c r="F64" t="s">
        <v>77</v>
      </c>
      <c r="G64" t="s">
        <v>5</v>
      </c>
      <c r="H64" t="s">
        <v>229</v>
      </c>
      <c r="I64">
        <v>44372</v>
      </c>
      <c r="M64" s="2">
        <f t="shared" si="0"/>
        <v>119224.23</v>
      </c>
    </row>
    <row r="65" spans="1:14">
      <c r="A65" t="s">
        <v>230</v>
      </c>
      <c r="B65" s="1">
        <v>42718</v>
      </c>
      <c r="C65" t="s">
        <v>231</v>
      </c>
      <c r="D65" t="s">
        <v>232</v>
      </c>
      <c r="E65" t="s">
        <v>233</v>
      </c>
      <c r="F65" t="s">
        <v>77</v>
      </c>
      <c r="G65" t="s">
        <v>5</v>
      </c>
      <c r="H65" t="s">
        <v>143</v>
      </c>
      <c r="I65" s="2">
        <v>35000</v>
      </c>
      <c r="M65" s="2">
        <f t="shared" si="0"/>
        <v>154224.22999999998</v>
      </c>
    </row>
    <row r="66" spans="1:14">
      <c r="A66" t="s">
        <v>234</v>
      </c>
      <c r="B66" s="1">
        <v>42735</v>
      </c>
      <c r="C66" t="s">
        <v>235</v>
      </c>
      <c r="D66">
        <v>1</v>
      </c>
      <c r="E66" t="s">
        <v>236</v>
      </c>
      <c r="F66" t="s">
        <v>84</v>
      </c>
      <c r="G66" t="s">
        <v>5</v>
      </c>
      <c r="H66" t="s">
        <v>237</v>
      </c>
      <c r="K66" s="2">
        <v>85194.22</v>
      </c>
      <c r="M66" s="2">
        <f t="shared" si="0"/>
        <v>69030.00999999998</v>
      </c>
    </row>
    <row r="67" spans="1:14">
      <c r="H67" t="s">
        <v>72</v>
      </c>
      <c r="I67" s="2">
        <v>179372</v>
      </c>
      <c r="K67" s="2">
        <v>110341.99</v>
      </c>
    </row>
    <row r="68" spans="1:14">
      <c r="H68" t="s">
        <v>73</v>
      </c>
      <c r="M68" s="2">
        <v>69030.009999999995</v>
      </c>
      <c r="N68" s="8" t="s">
        <v>257</v>
      </c>
    </row>
    <row r="69" spans="1:14">
      <c r="A69" t="s">
        <v>86</v>
      </c>
      <c r="B69" t="s">
        <v>86</v>
      </c>
      <c r="C69" t="s">
        <v>86</v>
      </c>
      <c r="D69" t="s">
        <v>194</v>
      </c>
      <c r="E69" t="s">
        <v>195</v>
      </c>
      <c r="F69" t="s">
        <v>91</v>
      </c>
      <c r="G69" t="s">
        <v>86</v>
      </c>
      <c r="H69" t="s">
        <v>196</v>
      </c>
      <c r="I69" t="s">
        <v>95</v>
      </c>
      <c r="K69" t="s">
        <v>90</v>
      </c>
      <c r="M69" t="s">
        <v>88</v>
      </c>
    </row>
    <row r="71" spans="1:14">
      <c r="A71" t="s">
        <v>96</v>
      </c>
      <c r="B71" t="s">
        <v>190</v>
      </c>
      <c r="C71" t="s">
        <v>238</v>
      </c>
      <c r="D71" t="s">
        <v>239</v>
      </c>
      <c r="E71" t="s">
        <v>240</v>
      </c>
      <c r="F71" t="s">
        <v>147</v>
      </c>
    </row>
    <row r="72" spans="1:14">
      <c r="A72" t="s">
        <v>86</v>
      </c>
      <c r="B72" t="s">
        <v>86</v>
      </c>
      <c r="C72" t="s">
        <v>86</v>
      </c>
      <c r="D72" t="s">
        <v>194</v>
      </c>
      <c r="E72" t="s">
        <v>195</v>
      </c>
      <c r="F72" t="s">
        <v>91</v>
      </c>
      <c r="G72" t="s">
        <v>86</v>
      </c>
      <c r="H72" t="s">
        <v>196</v>
      </c>
      <c r="I72" t="s">
        <v>95</v>
      </c>
      <c r="K72" t="s">
        <v>90</v>
      </c>
      <c r="M72" t="s">
        <v>88</v>
      </c>
    </row>
    <row r="73" spans="1:14">
      <c r="H73" t="s">
        <v>83</v>
      </c>
      <c r="M73">
        <v>0</v>
      </c>
    </row>
    <row r="74" spans="1:14">
      <c r="A74" t="s">
        <v>148</v>
      </c>
      <c r="B74" s="1">
        <v>42514</v>
      </c>
      <c r="C74" t="s">
        <v>241</v>
      </c>
      <c r="D74" t="s">
        <v>225</v>
      </c>
      <c r="E74" t="s">
        <v>150</v>
      </c>
      <c r="F74" t="s">
        <v>77</v>
      </c>
      <c r="G74" t="s">
        <v>5</v>
      </c>
      <c r="H74" t="s">
        <v>78</v>
      </c>
      <c r="I74" s="2">
        <v>6500</v>
      </c>
      <c r="M74" s="2">
        <v>6500</v>
      </c>
    </row>
    <row r="75" spans="1:14">
      <c r="A75" t="s">
        <v>151</v>
      </c>
      <c r="B75" s="1">
        <v>42612</v>
      </c>
      <c r="C75" t="s">
        <v>152</v>
      </c>
      <c r="D75">
        <v>1</v>
      </c>
      <c r="E75" t="s">
        <v>153</v>
      </c>
      <c r="F75" t="s">
        <v>84</v>
      </c>
      <c r="G75" t="s">
        <v>5</v>
      </c>
      <c r="H75" t="s">
        <v>154</v>
      </c>
      <c r="K75" s="2">
        <v>2965</v>
      </c>
      <c r="L75" s="10">
        <v>1</v>
      </c>
      <c r="M75" s="2">
        <v>3535</v>
      </c>
    </row>
    <row r="76" spans="1:14">
      <c r="A76" t="s">
        <v>155</v>
      </c>
      <c r="B76" s="1">
        <v>42613</v>
      </c>
      <c r="C76" t="s">
        <v>156</v>
      </c>
      <c r="D76">
        <v>1</v>
      </c>
      <c r="E76" t="s">
        <v>157</v>
      </c>
      <c r="F76" t="s">
        <v>84</v>
      </c>
      <c r="G76" t="s">
        <v>5</v>
      </c>
      <c r="H76" t="s">
        <v>158</v>
      </c>
      <c r="I76" s="2">
        <v>2965</v>
      </c>
      <c r="J76" s="10">
        <v>1</v>
      </c>
      <c r="M76" s="2">
        <v>6500</v>
      </c>
    </row>
    <row r="77" spans="1:14">
      <c r="A77" t="s">
        <v>159</v>
      </c>
      <c r="B77" s="1">
        <v>42643</v>
      </c>
      <c r="C77" t="s">
        <v>152</v>
      </c>
      <c r="D77">
        <v>1</v>
      </c>
      <c r="E77" t="s">
        <v>160</v>
      </c>
      <c r="F77" t="s">
        <v>84</v>
      </c>
      <c r="G77" t="s">
        <v>5</v>
      </c>
      <c r="H77" t="s">
        <v>154</v>
      </c>
      <c r="K77" s="2">
        <v>2965</v>
      </c>
      <c r="M77" s="2">
        <v>3535</v>
      </c>
    </row>
    <row r="78" spans="1:14">
      <c r="A78" t="s">
        <v>161</v>
      </c>
      <c r="B78" s="1">
        <v>42647</v>
      </c>
      <c r="C78" t="s">
        <v>242</v>
      </c>
      <c r="D78" t="s">
        <v>225</v>
      </c>
      <c r="E78" t="s">
        <v>163</v>
      </c>
      <c r="F78" t="s">
        <v>77</v>
      </c>
      <c r="G78" t="s">
        <v>5</v>
      </c>
      <c r="H78" t="s">
        <v>78</v>
      </c>
      <c r="I78" s="2">
        <v>3800</v>
      </c>
      <c r="J78" s="10">
        <v>2</v>
      </c>
      <c r="M78" s="2">
        <v>7335</v>
      </c>
    </row>
    <row r="79" spans="1:14">
      <c r="A79" t="s">
        <v>164</v>
      </c>
      <c r="B79" s="1">
        <v>42674</v>
      </c>
      <c r="C79" t="s">
        <v>152</v>
      </c>
      <c r="D79">
        <v>1</v>
      </c>
      <c r="E79" t="s">
        <v>165</v>
      </c>
      <c r="F79" t="s">
        <v>84</v>
      </c>
      <c r="G79" t="s">
        <v>5</v>
      </c>
      <c r="H79" t="s">
        <v>166</v>
      </c>
      <c r="K79" s="2">
        <v>3800</v>
      </c>
      <c r="L79" s="10">
        <v>2</v>
      </c>
      <c r="M79" s="2">
        <v>3535</v>
      </c>
    </row>
    <row r="80" spans="1:14">
      <c r="A80" t="s">
        <v>243</v>
      </c>
      <c r="B80" s="1">
        <v>42702</v>
      </c>
      <c r="C80" t="s">
        <v>152</v>
      </c>
      <c r="D80">
        <v>1</v>
      </c>
      <c r="E80" t="s">
        <v>244</v>
      </c>
      <c r="F80" t="s">
        <v>84</v>
      </c>
      <c r="G80" t="s">
        <v>67</v>
      </c>
      <c r="H80" t="s">
        <v>245</v>
      </c>
      <c r="K80" s="2">
        <v>2604</v>
      </c>
      <c r="L80" s="10">
        <v>3</v>
      </c>
      <c r="M80">
        <v>931</v>
      </c>
    </row>
    <row r="81" spans="1:14">
      <c r="A81" t="s">
        <v>246</v>
      </c>
      <c r="B81" s="1">
        <v>42718</v>
      </c>
      <c r="C81" t="s">
        <v>231</v>
      </c>
      <c r="D81" t="s">
        <v>247</v>
      </c>
      <c r="E81" t="s">
        <v>248</v>
      </c>
      <c r="F81" t="s">
        <v>77</v>
      </c>
      <c r="G81" t="s">
        <v>5</v>
      </c>
      <c r="H81" t="s">
        <v>78</v>
      </c>
      <c r="I81" s="2">
        <v>2604</v>
      </c>
      <c r="J81" s="10">
        <v>3</v>
      </c>
      <c r="M81" s="2">
        <v>3535</v>
      </c>
    </row>
    <row r="82" spans="1:14">
      <c r="H82" t="s">
        <v>72</v>
      </c>
      <c r="I82" s="2">
        <v>15869</v>
      </c>
      <c r="K82" s="2">
        <v>12334</v>
      </c>
    </row>
    <row r="83" spans="1:14">
      <c r="H83" t="s">
        <v>73</v>
      </c>
      <c r="M83" s="2">
        <v>3535</v>
      </c>
      <c r="N83" s="8" t="s">
        <v>258</v>
      </c>
    </row>
    <row r="84" spans="1:14">
      <c r="A84" t="s">
        <v>86</v>
      </c>
      <c r="B84" t="s">
        <v>86</v>
      </c>
      <c r="C84" t="s">
        <v>86</v>
      </c>
      <c r="D84" t="s">
        <v>194</v>
      </c>
      <c r="E84" t="s">
        <v>195</v>
      </c>
      <c r="F84" t="s">
        <v>91</v>
      </c>
      <c r="G84" t="s">
        <v>86</v>
      </c>
      <c r="H84" t="s">
        <v>196</v>
      </c>
      <c r="I84" t="s">
        <v>95</v>
      </c>
      <c r="K84" t="s">
        <v>90</v>
      </c>
      <c r="M84" t="s">
        <v>88</v>
      </c>
    </row>
    <row r="86" spans="1:14">
      <c r="A86" t="s">
        <v>96</v>
      </c>
      <c r="B86" t="s">
        <v>190</v>
      </c>
      <c r="C86" t="s">
        <v>249</v>
      </c>
      <c r="D86" t="s">
        <v>250</v>
      </c>
      <c r="E86" t="s">
        <v>251</v>
      </c>
      <c r="F86" t="s">
        <v>170</v>
      </c>
    </row>
    <row r="87" spans="1:14">
      <c r="A87" t="s">
        <v>86</v>
      </c>
      <c r="B87" t="s">
        <v>86</v>
      </c>
      <c r="C87" t="s">
        <v>86</v>
      </c>
      <c r="D87" t="s">
        <v>194</v>
      </c>
      <c r="E87" t="s">
        <v>195</v>
      </c>
      <c r="F87" t="s">
        <v>91</v>
      </c>
      <c r="G87" t="s">
        <v>86</v>
      </c>
      <c r="H87" t="s">
        <v>196</v>
      </c>
      <c r="I87" t="s">
        <v>95</v>
      </c>
      <c r="K87" t="s">
        <v>90</v>
      </c>
      <c r="M87" t="s">
        <v>88</v>
      </c>
    </row>
    <row r="88" spans="1:14">
      <c r="H88" t="s">
        <v>83</v>
      </c>
      <c r="M88">
        <v>0</v>
      </c>
    </row>
    <row r="89" spans="1:14">
      <c r="A89" t="s">
        <v>74</v>
      </c>
      <c r="B89" s="1">
        <v>42618</v>
      </c>
      <c r="C89" t="s">
        <v>252</v>
      </c>
      <c r="D89" t="s">
        <v>253</v>
      </c>
      <c r="E89" t="s">
        <v>76</v>
      </c>
      <c r="F89" t="s">
        <v>77</v>
      </c>
      <c r="G89" t="s">
        <v>5</v>
      </c>
      <c r="H89" t="s">
        <v>254</v>
      </c>
      <c r="I89" s="2">
        <v>2000</v>
      </c>
      <c r="M89" s="2">
        <v>2000</v>
      </c>
    </row>
    <row r="90" spans="1:14">
      <c r="A90" t="s">
        <v>171</v>
      </c>
      <c r="B90" s="1">
        <v>42632</v>
      </c>
      <c r="C90" t="s">
        <v>152</v>
      </c>
      <c r="D90">
        <v>1</v>
      </c>
      <c r="E90" t="s">
        <v>172</v>
      </c>
      <c r="F90" t="s">
        <v>84</v>
      </c>
      <c r="G90" t="s">
        <v>67</v>
      </c>
      <c r="H90" t="s">
        <v>173</v>
      </c>
      <c r="K90" s="2">
        <v>1999.5</v>
      </c>
      <c r="M90">
        <v>0.5</v>
      </c>
    </row>
    <row r="91" spans="1:14">
      <c r="H91" t="s">
        <v>72</v>
      </c>
      <c r="I91" s="2">
        <v>2000</v>
      </c>
      <c r="K91" s="2">
        <v>1999.5</v>
      </c>
    </row>
    <row r="92" spans="1:14">
      <c r="H92" t="s">
        <v>73</v>
      </c>
      <c r="M92">
        <v>0.5</v>
      </c>
      <c r="N92" s="8" t="s">
        <v>259</v>
      </c>
    </row>
    <row r="93" spans="1:14">
      <c r="A93" t="s">
        <v>86</v>
      </c>
      <c r="B93" t="s">
        <v>86</v>
      </c>
      <c r="C93" t="s">
        <v>86</v>
      </c>
      <c r="D93" t="s">
        <v>194</v>
      </c>
      <c r="E93" t="s">
        <v>195</v>
      </c>
      <c r="F93" t="s">
        <v>91</v>
      </c>
      <c r="G93" t="s">
        <v>86</v>
      </c>
      <c r="H93" t="s">
        <v>196</v>
      </c>
      <c r="I93" t="s">
        <v>95</v>
      </c>
      <c r="K93" t="s">
        <v>90</v>
      </c>
      <c r="M93" t="s">
        <v>88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2016-11-24T16:30:30Z</dcterms:created>
  <dcterms:modified xsi:type="dcterms:W3CDTF">2017-01-12T19:51:05Z</dcterms:modified>
</cp:coreProperties>
</file>