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475" windowHeight="4560" activeTab="13"/>
  </bookViews>
  <sheets>
    <sheet name="AJUSTES" sheetId="15" r:id="rId1"/>
    <sheet name="DIC" sheetId="19" r:id="rId2"/>
    <sheet name="ENE" sheetId="21" r:id="rId3"/>
    <sheet name="FEB" sheetId="23" r:id="rId4"/>
    <sheet name="MAR" sheetId="24" r:id="rId5"/>
    <sheet name="ABR" sheetId="26" r:id="rId6"/>
    <sheet name="MAY" sheetId="27" r:id="rId7"/>
    <sheet name="JUN" sheetId="30" r:id="rId8"/>
    <sheet name="JUL" sheetId="31" r:id="rId9"/>
    <sheet name="AGO" sheetId="32" r:id="rId10"/>
    <sheet name="SEP" sheetId="33" r:id="rId11"/>
    <sheet name="OCT" sheetId="35" r:id="rId12"/>
    <sheet name="NOV" sheetId="37" r:id="rId13"/>
    <sheet name="DICI" sheetId="38" r:id="rId14"/>
  </sheets>
  <externalReferences>
    <externalReference r:id="rId15"/>
  </externalReferences>
  <definedNames>
    <definedName name="_xlnm._FilterDatabase" localSheetId="5" hidden="1">ABR!$A$8:$G$88</definedName>
    <definedName name="_xlnm._FilterDatabase" localSheetId="9" hidden="1">AGO!$A$8:$G$109</definedName>
    <definedName name="_xlnm._FilterDatabase" localSheetId="0" hidden="1">AJUSTES!$A$6:$H$229</definedName>
    <definedName name="_xlnm._FilterDatabase" localSheetId="1" hidden="1">DIC!$A$8:$G$139</definedName>
    <definedName name="_xlnm._FilterDatabase" localSheetId="13" hidden="1">DICI!$A$9:$G$181</definedName>
    <definedName name="_xlnm._FilterDatabase" localSheetId="2" hidden="1">ENE!$A$8:$G$123</definedName>
    <definedName name="_xlnm._FilterDatabase" localSheetId="3" hidden="1">FEB!$A$8:$G$108</definedName>
    <definedName name="_xlnm._FilterDatabase" localSheetId="8" hidden="1">JUL!$A$8:$G$97</definedName>
    <definedName name="_xlnm._FilterDatabase" localSheetId="7" hidden="1">JUN!$A$7:$G$103</definedName>
    <definedName name="_xlnm._FilterDatabase" localSheetId="4" hidden="1">MAR!$A$8:$G$83</definedName>
    <definedName name="_xlnm._FilterDatabase" localSheetId="6" hidden="1">MAY!$A$8:$G$92</definedName>
    <definedName name="_xlnm._FilterDatabase" localSheetId="12" hidden="1">NOV!$A$9:$G$134</definedName>
    <definedName name="_xlnm._FilterDatabase" localSheetId="11" hidden="1">OCT!$A$7:$G$124</definedName>
    <definedName name="_xlnm._FilterDatabase" localSheetId="10" hidden="1">SEP!$A$8:$G$144</definedName>
    <definedName name="_xlnm.Print_Area" localSheetId="0">AJUSTES!$A$1:$H$231</definedName>
  </definedNames>
  <calcPr calcId="125725"/>
</workbook>
</file>

<file path=xl/calcChain.xml><?xml version="1.0" encoding="utf-8"?>
<calcChain xmlns="http://schemas.openxmlformats.org/spreadsheetml/2006/main">
  <c r="E184" i="38"/>
  <c r="E74" l="1"/>
  <c r="E9"/>
  <c r="E183" s="1"/>
  <c r="E185" l="1"/>
  <c r="E137" i="37"/>
  <c r="E81"/>
  <c r="E9"/>
  <c r="E127" i="35"/>
  <c r="E136" i="37" l="1"/>
  <c r="E138" s="1"/>
  <c r="E85" i="35" l="1"/>
  <c r="E7"/>
  <c r="E126" s="1"/>
  <c r="H27" i="33"/>
  <c r="E7"/>
  <c r="E146" s="1"/>
  <c r="E7" i="32"/>
  <c r="E128" s="1"/>
  <c r="E7" i="31"/>
  <c r="E125" s="1"/>
  <c r="E7" i="30"/>
  <c r="E121" s="1"/>
  <c r="E7" i="27"/>
  <c r="E112" s="1"/>
  <c r="E128" i="35" l="1"/>
  <c r="E102" i="26"/>
  <c r="E7"/>
  <c r="E7" i="24"/>
  <c r="E104" s="1"/>
  <c r="E7" i="23" l="1"/>
  <c r="E110" s="1"/>
  <c r="E126" i="21"/>
  <c r="E7"/>
  <c r="E7" i="19"/>
  <c r="E141" l="1"/>
  <c r="E143" s="1"/>
  <c r="E128" i="21"/>
  <c r="E112" i="23"/>
  <c r="E231" i="15" l="1"/>
  <c r="E233" s="1"/>
  <c r="E105" i="24" l="1"/>
  <c r="E106" s="1"/>
  <c r="E103" i="26" l="1"/>
  <c r="E104" s="1"/>
  <c r="E113" i="27" l="1"/>
  <c r="E114" s="1"/>
  <c r="E122" i="30" l="1"/>
  <c r="E123" s="1"/>
  <c r="E126" i="31" l="1"/>
  <c r="E127" s="1"/>
  <c r="E129" i="32" l="1"/>
  <c r="E130" s="1"/>
  <c r="E147" i="33" l="1"/>
  <c r="E148" s="1"/>
</calcChain>
</file>

<file path=xl/sharedStrings.xml><?xml version="1.0" encoding="utf-8"?>
<sst xmlns="http://schemas.openxmlformats.org/spreadsheetml/2006/main" count="5513" uniqueCount="874">
  <si>
    <t>ALECSA CELAYA S DE RL DE CV</t>
  </si>
  <si>
    <t>CONCILIACION CTA 225-PENDIENTE</t>
  </si>
  <si>
    <t>AJUSTE DE AÑOS ANTERIORES</t>
  </si>
  <si>
    <t>I     73</t>
  </si>
  <si>
    <t xml:space="preserve"> PRECIADO COTA CARMEN ALICIA</t>
  </si>
  <si>
    <t>Abono a Unidades</t>
  </si>
  <si>
    <t>I    831</t>
  </si>
  <si>
    <t>GRUPO CONSTRUCTOR MOARCI SA DE CV</t>
  </si>
  <si>
    <t>I    832</t>
  </si>
  <si>
    <t>WALLACE ARAIZA MARTA</t>
  </si>
  <si>
    <t>I    546</t>
  </si>
  <si>
    <t>SANTIAGO MARTINEZ JUAN EMILIO</t>
  </si>
  <si>
    <t>I    215</t>
  </si>
  <si>
    <t>VELAZQUEZ ALEJOS GEORGINA</t>
  </si>
  <si>
    <t>I    880</t>
  </si>
  <si>
    <t>VERA SILVA MAURICIO</t>
  </si>
  <si>
    <t>I     32</t>
  </si>
  <si>
    <t>SANCHEZ VARELA GISELA</t>
  </si>
  <si>
    <t>I    411</t>
  </si>
  <si>
    <t>ZAVALA HERNANDEZ J. JESUS</t>
  </si>
  <si>
    <t>I    680</t>
  </si>
  <si>
    <t>HERNANDEZ PUGA OSCAR</t>
  </si>
  <si>
    <t>I    799</t>
  </si>
  <si>
    <t>LOPEZ PEREZ JUAN CARLOS</t>
  </si>
  <si>
    <t>I    864</t>
  </si>
  <si>
    <t>DE LA VEGA CAMPO FERNANDO</t>
  </si>
  <si>
    <t>I    989</t>
  </si>
  <si>
    <t>LOPEZ CENTENO VICTOR JESUS</t>
  </si>
  <si>
    <t>D    845</t>
  </si>
  <si>
    <t>PENDIENTE / RF-25709LOPEZ PEREZ JU</t>
  </si>
  <si>
    <t>D  2,932</t>
  </si>
  <si>
    <t>CORRECCION AJUSTE SALDO MENORE</t>
  </si>
  <si>
    <t>Poliza Contable de D</t>
  </si>
  <si>
    <t>D  2,936</t>
  </si>
  <si>
    <t>RECLAS DE SALDOS 0618-TCN14</t>
  </si>
  <si>
    <t>D  2,938</t>
  </si>
  <si>
    <t>RECLAS AJUSTES SALDO 2013</t>
  </si>
  <si>
    <t>I    181</t>
  </si>
  <si>
    <t>RODRIGUEZ GUTIERREZ SILVIA</t>
  </si>
  <si>
    <t>I    374</t>
  </si>
  <si>
    <t>SANCHEZ MARTINEZ GRICELDA</t>
  </si>
  <si>
    <t>D  2,298</t>
  </si>
  <si>
    <t>RECLACIFICACION DE INVENTA</t>
  </si>
  <si>
    <t>E    128</t>
  </si>
  <si>
    <t>MASM HERMOSILLO OPERATIONS S DE RL</t>
  </si>
  <si>
    <t>T-226</t>
  </si>
  <si>
    <t>Pendiente cancelacion en sistema queda aplicado en ene/2016</t>
  </si>
  <si>
    <t>E    156</t>
  </si>
  <si>
    <t>IVAN MEDINA CHIMAL</t>
  </si>
  <si>
    <t>CH-15962</t>
  </si>
  <si>
    <t>D-607</t>
  </si>
  <si>
    <t>TOMA UNIDAD USADA 0032-TCN16</t>
  </si>
  <si>
    <t>I      3</t>
  </si>
  <si>
    <t>LJIMENEZ:OROZCO GALLEGO GABRIELA MA</t>
  </si>
  <si>
    <t>I    112</t>
  </si>
  <si>
    <t>SUSPENSION FRENOS Y MAS AU</t>
  </si>
  <si>
    <t>I    113</t>
  </si>
  <si>
    <t>I    782</t>
  </si>
  <si>
    <t>CAMPERO CRUZ ALFONSO</t>
  </si>
  <si>
    <t>I    794</t>
  </si>
  <si>
    <t>LJIMENEZ:SIE, ASESORES DE NEGOCIOS</t>
  </si>
  <si>
    <t>I    149</t>
  </si>
  <si>
    <t>ALMAGUER JASSO MA. DEL RAYO IVONNE</t>
  </si>
  <si>
    <t>HILOS Y RAFIAS SAN JOSE SA DE CV</t>
  </si>
  <si>
    <t>I    494</t>
  </si>
  <si>
    <t>LJIMENEZ:VILLEGAS BARRERA MARTHA RO</t>
  </si>
  <si>
    <t>I    747</t>
  </si>
  <si>
    <t>LJIMENEZ:VARGAS MENDEZ GILDARDO DOM</t>
  </si>
  <si>
    <t>I     72</t>
  </si>
  <si>
    <t>LJIMENEZ:CARDENAS MANRIQUEZ MARCELA</t>
  </si>
  <si>
    <t>I    369</t>
  </si>
  <si>
    <t>COMERCIALIZADORA OPALEGUI SA DE CV</t>
  </si>
  <si>
    <t>I    852</t>
  </si>
  <si>
    <t>BALANDRAN GONZALEZ JUAN GREGORIO</t>
  </si>
  <si>
    <t>I    948</t>
  </si>
  <si>
    <t>LJIMENEZ:ESQUIVEL SIERRA FRANCISCO</t>
  </si>
  <si>
    <t>I    961</t>
  </si>
  <si>
    <t>HUERTA ALBARRAN LIZ MARGARITA</t>
  </si>
  <si>
    <t>E     89</t>
  </si>
  <si>
    <t>LJIMENEZ:JUAN ALEJANDRO BARRERA ROD</t>
  </si>
  <si>
    <t>TRANSFER BANCOMER</t>
  </si>
  <si>
    <t>I    117</t>
  </si>
  <si>
    <t>MURILLO RAMIREZ JORGE LUIS</t>
  </si>
  <si>
    <t>I    142</t>
  </si>
  <si>
    <t>RODRIGUEZ OCHOA J LEBI</t>
  </si>
  <si>
    <t>I    254</t>
  </si>
  <si>
    <t>LJIMENEZ:TREJO ROJAS PEDRO</t>
  </si>
  <si>
    <t>I    503</t>
  </si>
  <si>
    <t>GONZALEZ MOTA JOSE LUIS</t>
  </si>
  <si>
    <t>I    675</t>
  </si>
  <si>
    <t>I    688</t>
  </si>
  <si>
    <t>LJIMENEZ:PATIÑO ROSILLO LAURA</t>
  </si>
  <si>
    <t>I    689</t>
  </si>
  <si>
    <t>I    722</t>
  </si>
  <si>
    <t>MENDEZ MARTINEZ ROBERTO</t>
  </si>
  <si>
    <t>I    744</t>
  </si>
  <si>
    <t>LJIMENEZ:ARRIAGA ROSAS GUILLERMO</t>
  </si>
  <si>
    <t>I    842</t>
  </si>
  <si>
    <t>CHAVOYA ALMANZA JOSE MIGUEL</t>
  </si>
  <si>
    <t>I    969</t>
  </si>
  <si>
    <t>I    295</t>
  </si>
  <si>
    <t>GRUPO INNOVADOR  LIDER SA DE CV</t>
  </si>
  <si>
    <t>I    316</t>
  </si>
  <si>
    <t>HERNANDEZ ARRIOLA MARIA ELISA</t>
  </si>
  <si>
    <t>I    590</t>
  </si>
  <si>
    <t>CORONADO VELASCO ANGELICA</t>
  </si>
  <si>
    <t>I    594</t>
  </si>
  <si>
    <t>AGUADO ROSAS EDUARDO</t>
  </si>
  <si>
    <t>I    710</t>
  </si>
  <si>
    <t>VIEYRA CORTES JOSE RUTILIO</t>
  </si>
  <si>
    <t>LOPEZ CAMACHO MARTIN</t>
  </si>
  <si>
    <t>I    772</t>
  </si>
  <si>
    <t>CAMPOS GARCIA JERONIMO</t>
  </si>
  <si>
    <t>I    874</t>
  </si>
  <si>
    <t>LERMA VALLEJO ZEFERINO</t>
  </si>
  <si>
    <t>I    875</t>
  </si>
  <si>
    <t>LOPEZ RODRIGUEZ LUIS GERARDO</t>
  </si>
  <si>
    <t>I    917</t>
  </si>
  <si>
    <t>SAAVEDRA MELAYES JOSE CRUZ</t>
  </si>
  <si>
    <t>I    922</t>
  </si>
  <si>
    <t>SEMILLAS HIBRIDAS LA HACIENDA SPR D</t>
  </si>
  <si>
    <t>D  2,194</t>
  </si>
  <si>
    <t>PENDIENTE / RF-29366 LICEA RAMIREZ</t>
  </si>
  <si>
    <t>Traspaso Operaciones</t>
  </si>
  <si>
    <t>GUTIERREZ CANCINO VICTOR MANUEL</t>
  </si>
  <si>
    <t>I    105</t>
  </si>
  <si>
    <t>ESCALANTE LEYVA OSWALDO</t>
  </si>
  <si>
    <t>I    145</t>
  </si>
  <si>
    <t>MENDEZ</t>
  </si>
  <si>
    <t>I    205</t>
  </si>
  <si>
    <t>ESCOBEDO LEON MARIA IGNACIA</t>
  </si>
  <si>
    <t>I    328</t>
  </si>
  <si>
    <t>HERNANDEZ ROJAS JOSE LUZ</t>
  </si>
  <si>
    <t>I    330</t>
  </si>
  <si>
    <t>LJIMENEZ:CORTES BAÑUELOS ERNESTO</t>
  </si>
  <si>
    <t>I    360</t>
  </si>
  <si>
    <t>HERNANDEZ VITAL JESUS</t>
  </si>
  <si>
    <t>I    366</t>
  </si>
  <si>
    <t>LJIMENEZ:GUERRERO FERREIRA CAROLINA</t>
  </si>
  <si>
    <t>I    384</t>
  </si>
  <si>
    <t>BAUTISTA ALEGRIA ROGELIO</t>
  </si>
  <si>
    <t>I    385</t>
  </si>
  <si>
    <t>I    388</t>
  </si>
  <si>
    <t>MUÑOZ ZAVALA JOSE DE JESUS</t>
  </si>
  <si>
    <t>I    434</t>
  </si>
  <si>
    <t>HERNANDEZ CALVO JAIME</t>
  </si>
  <si>
    <t>I    445</t>
  </si>
  <si>
    <t>ZEPEDA MUÑOZ SARA</t>
  </si>
  <si>
    <t>Abono a Unidades Usa</t>
  </si>
  <si>
    <t>I    511</t>
  </si>
  <si>
    <t>SANCHEZ URIBE ELISEO</t>
  </si>
  <si>
    <t>I    538</t>
  </si>
  <si>
    <t>URIBE HURTADO LUIS ALBERTO</t>
  </si>
  <si>
    <t>I    567</t>
  </si>
  <si>
    <t>BALDERAS RIVELES JUAN LUIS</t>
  </si>
  <si>
    <t>I    572</t>
  </si>
  <si>
    <t>I    637</t>
  </si>
  <si>
    <t>VEGA VEGA JOSE DAVID</t>
  </si>
  <si>
    <t>I    641</t>
  </si>
  <si>
    <t>I    669</t>
  </si>
  <si>
    <t>EL MESTIZAL S.DE P.R DE R.L</t>
  </si>
  <si>
    <t>I    681</t>
  </si>
  <si>
    <t>I    682</t>
  </si>
  <si>
    <t>MARTINEZ VELA EDUARDO</t>
  </si>
  <si>
    <t>I    699</t>
  </si>
  <si>
    <t>MARTINEZ MENDOZA ANDRES</t>
  </si>
  <si>
    <t>I    823</t>
  </si>
  <si>
    <t>LAG SOLUCIONES INTEGRA DEL BAJIO SA</t>
  </si>
  <si>
    <t>I    946</t>
  </si>
  <si>
    <t>FUNES TORRES MA ELENA</t>
  </si>
  <si>
    <t>I    965</t>
  </si>
  <si>
    <t>AMBRIZ NITO MARIA MAYELA</t>
  </si>
  <si>
    <t>I    996</t>
  </si>
  <si>
    <t>CANO OROPEZA FLORENCIO</t>
  </si>
  <si>
    <t>I     22</t>
  </si>
  <si>
    <t>AGUILAR MANDUJANO ALMA DANIELA</t>
  </si>
  <si>
    <t>I     26</t>
  </si>
  <si>
    <t>RIVAS AGUILAR OCTAVIO</t>
  </si>
  <si>
    <t>I     45</t>
  </si>
  <si>
    <t>RICO MORALES VELIA DARTELL</t>
  </si>
  <si>
    <t>I    103</t>
  </si>
  <si>
    <t>I    165</t>
  </si>
  <si>
    <t>I    166</t>
  </si>
  <si>
    <t>I    179</t>
  </si>
  <si>
    <t>ESCAMILLA MORENO MARIA GUADALUPE</t>
  </si>
  <si>
    <t>I    387</t>
  </si>
  <si>
    <t>RAMIREZ PROCEL MARIA SUSANA HILARIA</t>
  </si>
  <si>
    <t>I    389</t>
  </si>
  <si>
    <t>VAZQUEZ GALVAN ANDRES</t>
  </si>
  <si>
    <t>I    404</t>
  </si>
  <si>
    <t>GUTIERREZ GALVAN MA PORFIRIA IRMA</t>
  </si>
  <si>
    <t>I    457</t>
  </si>
  <si>
    <t>KENNETH SWAB WILLIAM</t>
  </si>
  <si>
    <t>I    501</t>
  </si>
  <si>
    <t>JIMENEZ CONTRERAS TANIA IBETH</t>
  </si>
  <si>
    <t>I    512</t>
  </si>
  <si>
    <t>I    580</t>
  </si>
  <si>
    <t>RECUPERADORA Y RECICLADORA  RANCHO</t>
  </si>
  <si>
    <t>I    685</t>
  </si>
  <si>
    <t>I    704</t>
  </si>
  <si>
    <t>GARCIA GUERRERO JOSE DOLORES</t>
  </si>
  <si>
    <t>I    733</t>
  </si>
  <si>
    <t>FERRUSQUIA MORALES RAFAEL</t>
  </si>
  <si>
    <t>I    769</t>
  </si>
  <si>
    <t>MAYO GALLARDO FLOR MARIA</t>
  </si>
  <si>
    <t>HERNANDEZ MARTINEZ EMMA GABRIELA</t>
  </si>
  <si>
    <t>I    776</t>
  </si>
  <si>
    <t>MARCIAL CALIXTO ANDRES</t>
  </si>
  <si>
    <t>I    785</t>
  </si>
  <si>
    <t>VEGA PEREZ MANUEL</t>
  </si>
  <si>
    <t>I    802</t>
  </si>
  <si>
    <t>I    878</t>
  </si>
  <si>
    <t>BAUTISTA LOPEZ ANTONIO</t>
  </si>
  <si>
    <t>I    879</t>
  </si>
  <si>
    <t>LJIMENEZ:TOLEDO MENDEZ OSCAR</t>
  </si>
  <si>
    <t>I    895</t>
  </si>
  <si>
    <t>I    927</t>
  </si>
  <si>
    <t>LJIMENEZ:BALDERAS RIVELES JUAN LUIS</t>
  </si>
  <si>
    <t>I    941</t>
  </si>
  <si>
    <t>LJIMENEZ:ARELLANO BALDERAS JOSE MAN</t>
  </si>
  <si>
    <t>I    942</t>
  </si>
  <si>
    <t>GARCIA</t>
  </si>
  <si>
    <t>I    970</t>
  </si>
  <si>
    <t>AYALA HERNANDEZ CINTHIA ZAIDE</t>
  </si>
  <si>
    <t>I    980</t>
  </si>
  <si>
    <t>LJIMENEZ:MIRANDA SALCEDO LINO</t>
  </si>
  <si>
    <t>I    988</t>
  </si>
  <si>
    <t>VALENCIA ESQUIVEL MIRIAM ANAID</t>
  </si>
  <si>
    <t>I  1,004</t>
  </si>
  <si>
    <t>I  1,051</t>
  </si>
  <si>
    <t>I  1,056</t>
  </si>
  <si>
    <t>AGROINDUSTRIAS FORZA, S.A. DE C.V.</t>
  </si>
  <si>
    <t>I  1,082</t>
  </si>
  <si>
    <t>ALEJOS ESPARZA JOSE ANTONIO</t>
  </si>
  <si>
    <t>I  1,102</t>
  </si>
  <si>
    <t>I  1,173</t>
  </si>
  <si>
    <t>I  1,174</t>
  </si>
  <si>
    <t>I  1,195</t>
  </si>
  <si>
    <t>LJIMENEZ:MORALES ARROYO CESAR RUBEN</t>
  </si>
  <si>
    <t>I  1,229</t>
  </si>
  <si>
    <t>ABOYTES GUERRERO MARIA ELENA</t>
  </si>
  <si>
    <t>I  1,275</t>
  </si>
  <si>
    <t>I  1,276</t>
  </si>
  <si>
    <t>I  1,279</t>
  </si>
  <si>
    <t>I  1,300</t>
  </si>
  <si>
    <t>A</t>
  </si>
  <si>
    <t>B</t>
  </si>
  <si>
    <t>D</t>
  </si>
  <si>
    <t>E</t>
  </si>
  <si>
    <t>F</t>
  </si>
  <si>
    <t>G</t>
  </si>
  <si>
    <t>D  2,206</t>
  </si>
  <si>
    <t>PENDIENTE / RF-29533</t>
  </si>
  <si>
    <t>D  2,925</t>
  </si>
  <si>
    <t>RECLASIFICACION PAGO SEG</t>
  </si>
  <si>
    <t>E    125</t>
  </si>
  <si>
    <t>BANCOMER 225</t>
  </si>
  <si>
    <t>GALVAN PEDRAZA ROSARIO</t>
  </si>
  <si>
    <t>E    193</t>
  </si>
  <si>
    <t>GREGORIO AGUILAR CONTRERAS</t>
  </si>
  <si>
    <t>I     23</t>
  </si>
  <si>
    <t>TSUMURAYA NORIO</t>
  </si>
  <si>
    <t>I    257</t>
  </si>
  <si>
    <t>RODRIGO FERNANDEZ SEBASTIAN</t>
  </si>
  <si>
    <t>I    278</t>
  </si>
  <si>
    <t>RAMIREZ AMBRIZ TERESA FERNANDA</t>
  </si>
  <si>
    <t>I    280</t>
  </si>
  <si>
    <t>AGRO QUERETANA, S. DE R.L. DE C.V.</t>
  </si>
  <si>
    <t>RAMIREZ ALBARRAN ROBERTO CARLOS</t>
  </si>
  <si>
    <t>I    462</t>
  </si>
  <si>
    <t>AGROPRODUCTOS Y SERVICIOS DEL CENTR</t>
  </si>
  <si>
    <t>I    506</t>
  </si>
  <si>
    <t>LEON MUÑOZ NORMA</t>
  </si>
  <si>
    <t>I    754</t>
  </si>
  <si>
    <t>PEREZ GUTIERREZ DAVID</t>
  </si>
  <si>
    <t>I    808</t>
  </si>
  <si>
    <t>RAYA ALMANZA JOSE LUIS</t>
  </si>
  <si>
    <t>I    833</t>
  </si>
  <si>
    <t>VENTURA DIAZ OLGA</t>
  </si>
  <si>
    <t>I    943</t>
  </si>
  <si>
    <t>URBINA TORRES JOSE CLEMENTE</t>
  </si>
  <si>
    <t>I    999</t>
  </si>
  <si>
    <t>ROMERO PALMA ALDO ULISES</t>
  </si>
  <si>
    <t>I  1,028</t>
  </si>
  <si>
    <t>MOSTRADOR MOSTRADOR</t>
  </si>
  <si>
    <t>I  1,092</t>
  </si>
  <si>
    <t>REX IRRIGACION REGIONAL S.A. DE C.V</t>
  </si>
  <si>
    <t>I  1,099</t>
  </si>
  <si>
    <t>VELAZQUEZ URIBE ZUELIMA ZUGEY</t>
  </si>
  <si>
    <t>I  1,143</t>
  </si>
  <si>
    <t>LANDEROS LOPEZ ANTONIO</t>
  </si>
  <si>
    <t>D    915</t>
  </si>
  <si>
    <t>D  1,876</t>
  </si>
  <si>
    <t>PENDIENTE / RF-31243</t>
  </si>
  <si>
    <t>E     43</t>
  </si>
  <si>
    <t>INTERMODAL MEXICO S.A. DE C.V.</t>
  </si>
  <si>
    <t>E    133</t>
  </si>
  <si>
    <t>LUIS ALFREDO AGUILERA MARTINEZ</t>
  </si>
  <si>
    <t>E    230</t>
  </si>
  <si>
    <t>CAROLINA DELGADO LOPEZ</t>
  </si>
  <si>
    <t>I    502</t>
  </si>
  <si>
    <t>BAJA: RODRIGUEZ OCHOA J LEBI</t>
  </si>
  <si>
    <t>I     19</t>
  </si>
  <si>
    <t>ACOSTA DOMINGUEZ MARIA DEL SOCORRO</t>
  </si>
  <si>
    <t>I    102</t>
  </si>
  <si>
    <t>MARTINEZ PITAYO MA GUADALUPE</t>
  </si>
  <si>
    <t>I    126</t>
  </si>
  <si>
    <t>TRANSPORTADORA EJECUTIVA Y EMPRESAR</t>
  </si>
  <si>
    <t>I    159</t>
  </si>
  <si>
    <t>LJIMENEZ:DELGADO LOPEZ CAROLINA</t>
  </si>
  <si>
    <t>I    208</t>
  </si>
  <si>
    <t>DORANTES ROJAS LUCIANO</t>
  </si>
  <si>
    <t>I    309</t>
  </si>
  <si>
    <t>RIVEREÑA METAL-MECANICA S.A DE C.V.</t>
  </si>
  <si>
    <t>I    310</t>
  </si>
  <si>
    <t>I    419</t>
  </si>
  <si>
    <t>MARTINEZ ARELLANO LAURA NIDIA</t>
  </si>
  <si>
    <t>I    420</t>
  </si>
  <si>
    <t>I    430</t>
  </si>
  <si>
    <t>RICO SANCHEZ PALOMA</t>
  </si>
  <si>
    <t>I    725</t>
  </si>
  <si>
    <t>PRIVA AMERICA LATINA, S.A. DE C.V.</t>
  </si>
  <si>
    <t>I    857</t>
  </si>
  <si>
    <t>AGRICULTURA CALIDAD Y PROGRESO S DE</t>
  </si>
  <si>
    <t>I    883</t>
  </si>
  <si>
    <t>TREJO ZUñIGA JOSE</t>
  </si>
  <si>
    <t>I    903</t>
  </si>
  <si>
    <t>LOPEZ PACHECO JUAN</t>
  </si>
  <si>
    <t>I    915</t>
  </si>
  <si>
    <t>MENDEZ PANIAGUA BENJAMIN</t>
  </si>
  <si>
    <t>BAUTISTA LUNA EDWIN MARCOS</t>
  </si>
  <si>
    <t>I    990</t>
  </si>
  <si>
    <t>SAAVEDRA ANGELES JUAN DE JESUS</t>
  </si>
  <si>
    <t>I  1,008</t>
  </si>
  <si>
    <t>I  1,025</t>
  </si>
  <si>
    <t>ANAYA OCHOA ANASTACIO</t>
  </si>
  <si>
    <t>I  1,038</t>
  </si>
  <si>
    <t>AGUILAR VERGARA JUAN JOSE</t>
  </si>
  <si>
    <t>I  1,050</t>
  </si>
  <si>
    <t>DURANGO AUTOMOTORES S. DE R.L. DE C</t>
  </si>
  <si>
    <t>D     13</t>
  </si>
  <si>
    <t>PENDIENTE / RF-31211, 31077, 30902</t>
  </si>
  <si>
    <t>E     17</t>
  </si>
  <si>
    <t>VERONICA ELISA ALARCON MARTINEZ</t>
  </si>
  <si>
    <t>E     34</t>
  </si>
  <si>
    <t>SERVICIOS INTEGRALES DE MEDICION Y</t>
  </si>
  <si>
    <t>E     80</t>
  </si>
  <si>
    <t>AUTOMOTORES DE LA LAGUNA SA DE CV</t>
  </si>
  <si>
    <t>E     81</t>
  </si>
  <si>
    <t>FERNANDO CHAVEZ RAMIREZ</t>
  </si>
  <si>
    <t>E    111</t>
  </si>
  <si>
    <t>JOSE DOLORES MARTINEZ NUÑEZ</t>
  </si>
  <si>
    <t>E    162</t>
  </si>
  <si>
    <t>TRANSPORTES ALME S.A. DE C.V.</t>
  </si>
  <si>
    <t>I     13</t>
  </si>
  <si>
    <t>GONZALEZ VARGAS ELIAS</t>
  </si>
  <si>
    <t>I    133</t>
  </si>
  <si>
    <t>RUIZ SORIA EMMANUEL</t>
  </si>
  <si>
    <t>I    197</t>
  </si>
  <si>
    <t>MELECIO VILLAGOMEZ MARIBEL</t>
  </si>
  <si>
    <t>I    231</t>
  </si>
  <si>
    <t>CAMARGO LOPEZ MARIA GUADALUPE</t>
  </si>
  <si>
    <t>I    480</t>
  </si>
  <si>
    <t>RAMIREZ QUEZADA ANDRES</t>
  </si>
  <si>
    <t>I    509</t>
  </si>
  <si>
    <t>HERNANDEZ MEDEL JUAN</t>
  </si>
  <si>
    <t>I    606</t>
  </si>
  <si>
    <t>I    748</t>
  </si>
  <si>
    <t>RUIZ JUAREZ ARTURO</t>
  </si>
  <si>
    <t>CID ACOSTA CANDELARIA</t>
  </si>
  <si>
    <t>I    902</t>
  </si>
  <si>
    <t>GARCIA GUERRERO MARIA MAGDALENA</t>
  </si>
  <si>
    <t>I    986</t>
  </si>
  <si>
    <t>LJIMENEZ:MORA HERNANDEZ ALICIA</t>
  </si>
  <si>
    <t>I    987</t>
  </si>
  <si>
    <t>I  1,019</t>
  </si>
  <si>
    <t>GONZALEZ ANAYA SERGIO</t>
  </si>
  <si>
    <t>I  1,072</t>
  </si>
  <si>
    <t>I  1,136</t>
  </si>
  <si>
    <t>GARCIA BALTAZAR JUAN MARTIN</t>
  </si>
  <si>
    <t>E    136</t>
  </si>
  <si>
    <t>BANCOMER</t>
  </si>
  <si>
    <t>E    176</t>
  </si>
  <si>
    <t>FORTIUS ELECTROMECANICA SA DE CV</t>
  </si>
  <si>
    <t>E    177</t>
  </si>
  <si>
    <t>MARIA EUGENIA RAZO LOPEZ</t>
  </si>
  <si>
    <t>I     34</t>
  </si>
  <si>
    <t>SANCHEZ RAMOS ANTONIO</t>
  </si>
  <si>
    <t>I     74</t>
  </si>
  <si>
    <t>SANDOVAL ALVAREZ JORGE JUAN</t>
  </si>
  <si>
    <t>I    236</t>
  </si>
  <si>
    <t>RAZO LOPEZ MARIA EUGENIA</t>
  </si>
  <si>
    <t>I    371</t>
  </si>
  <si>
    <t>NIETO NAVARRETE MIGUEL</t>
  </si>
  <si>
    <t>ARZATE SOSA MARTHA EDWIGES</t>
  </si>
  <si>
    <t>I    507</t>
  </si>
  <si>
    <t>GOMEZ TERRAZAS ERIKA ELIZBETH</t>
  </si>
  <si>
    <t>I    601</t>
  </si>
  <si>
    <t>MUÑOZ SANCHEZ CLAUDIA IVONNE</t>
  </si>
  <si>
    <t>I    805</t>
  </si>
  <si>
    <t>GASCA MACIAS JOSE OSCAR</t>
  </si>
  <si>
    <t>I    829</t>
  </si>
  <si>
    <t>LJIMENEZ:ZEPEDA GARRIDO JOSE LUIS</t>
  </si>
  <si>
    <t>I    906</t>
  </si>
  <si>
    <t>GARCIA HERRERA ANGELA</t>
  </si>
  <si>
    <t>I    956</t>
  </si>
  <si>
    <t>OVIEDO VARGAS RAFAEL</t>
  </si>
  <si>
    <t>I  1,078</t>
  </si>
  <si>
    <t>LJIMENEZ:VILLANUEVA PLASCENCIA ANTO</t>
  </si>
  <si>
    <t>I  1,118</t>
  </si>
  <si>
    <t>SAAVEDRA RAMOS JUAN</t>
  </si>
  <si>
    <t>E     20</t>
  </si>
  <si>
    <t>FRANCISCO CHAVEZ SANCHEZ</t>
  </si>
  <si>
    <t>E    126</t>
  </si>
  <si>
    <t>DESBA NATURALES S.A. DE C.V.</t>
  </si>
  <si>
    <t>E    243</t>
  </si>
  <si>
    <t>ROGELIO PAREDES PEREZ</t>
  </si>
  <si>
    <t>I     42</t>
  </si>
  <si>
    <t>I    122</t>
  </si>
  <si>
    <t>AGRICOLA ABASA SPR DE LR</t>
  </si>
  <si>
    <t>I    253</t>
  </si>
  <si>
    <t>SANCHEZ ORTIZ JOSE LUIS</t>
  </si>
  <si>
    <t>I    255</t>
  </si>
  <si>
    <t>VILLANUEVA LUNA MA EUGENIA</t>
  </si>
  <si>
    <t>E     57</t>
  </si>
  <si>
    <t>BAJA: VERONICA ELISA ALARCON MARTIN</t>
  </si>
  <si>
    <t>I    303</t>
  </si>
  <si>
    <t>LJIMENEZ:YEPEZ PRIETO YESENIA</t>
  </si>
  <si>
    <t>MOLINA VILLARREAL ENRIQUE ARTURO</t>
  </si>
  <si>
    <t>I    401</t>
  </si>
  <si>
    <t>HERNANDEZ BECERRA MARIA GUADALUPE M</t>
  </si>
  <si>
    <t>I    432</t>
  </si>
  <si>
    <t>PLASCENCIA LOPEZ FELIPE</t>
  </si>
  <si>
    <t>I    698</t>
  </si>
  <si>
    <t>SERMIB, SERVICIOS Y MANTENIMIENTOS</t>
  </si>
  <si>
    <t>I    815</t>
  </si>
  <si>
    <t>ALBA Y MACHUCA CONSTRUCCIONES S.A.</t>
  </si>
  <si>
    <t>I    821</t>
  </si>
  <si>
    <t>IBARRA BARRON MIGUEL ANGEL</t>
  </si>
  <si>
    <t>I    839</t>
  </si>
  <si>
    <t>DOMINGUEZ MORALES CARLOS</t>
  </si>
  <si>
    <t>I    907</t>
  </si>
  <si>
    <t>ALDANA OROZCO ELIZABETH</t>
  </si>
  <si>
    <t>I    934</t>
  </si>
  <si>
    <t>DESARROLLOS GGH SA DE CV</t>
  </si>
  <si>
    <t>I    995</t>
  </si>
  <si>
    <t>LJIMENEZ:HERNANDEZ VITAL JESUS</t>
  </si>
  <si>
    <t>I  1,012</t>
  </si>
  <si>
    <t>URIBE VAZQUEZ LUIS ALONSO</t>
  </si>
  <si>
    <t>I  1,035</t>
  </si>
  <si>
    <t>DURAN ROSAS ABEL</t>
  </si>
  <si>
    <t>I  1,127</t>
  </si>
  <si>
    <t>I  1,232</t>
  </si>
  <si>
    <t>LJIMENEZ:PEREZ HINOJOSA JUAN CARLOS</t>
  </si>
  <si>
    <t>E    153</t>
  </si>
  <si>
    <t>T-2142</t>
  </si>
  <si>
    <t>JOSE OMAR GASCA MACIAS</t>
  </si>
  <si>
    <t>I      7</t>
  </si>
  <si>
    <t>E     37</t>
  </si>
  <si>
    <t>PARQUE AGRO TECNOLOGICO XONOTLI SA</t>
  </si>
  <si>
    <t>DEBORA RIVAS JUAREZ</t>
  </si>
  <si>
    <t>E    119</t>
  </si>
  <si>
    <t>E    150</t>
  </si>
  <si>
    <t>AUTOCENTRO DE CELAYA S.A. DE C.V.</t>
  </si>
  <si>
    <t>E    188</t>
  </si>
  <si>
    <t>JUAN CARLOS MENDEZ MENDOZA</t>
  </si>
  <si>
    <t>I     47</t>
  </si>
  <si>
    <t>APOLINAR MIGUEL BLANCA</t>
  </si>
  <si>
    <t>ARRENDAMIENTO DE AUTOS MARISSA SA D</t>
  </si>
  <si>
    <t>I     86</t>
  </si>
  <si>
    <t>ELIZARRARAZ BECERRA ROGELIO</t>
  </si>
  <si>
    <t>I    163</t>
  </si>
  <si>
    <t>MERINO PEÑA J MANUEL</t>
  </si>
  <si>
    <t>PATIÑO LEON LUIS</t>
  </si>
  <si>
    <t>I    455</t>
  </si>
  <si>
    <t>I    694</t>
  </si>
  <si>
    <t>LJIMENEZ:HERRERA ALMARAZ BLANCA SOF</t>
  </si>
  <si>
    <t>I  1,024</t>
  </si>
  <si>
    <t>VAZQUEZ VILLAGOMEZ JOSE LUIS</t>
  </si>
  <si>
    <t>I  1,114</t>
  </si>
  <si>
    <t>HERRERA ALMARAZ BLANCA SOFIA</t>
  </si>
  <si>
    <t>I  1,152</t>
  </si>
  <si>
    <t>I  1,264</t>
  </si>
  <si>
    <t>RAMOS GONZALEZ MA GUADALUPE</t>
  </si>
  <si>
    <t>I  1,319</t>
  </si>
  <si>
    <t>VANZZINI MERLO DULCE MARIA</t>
  </si>
  <si>
    <t>SANCHEZ ANTONIO</t>
  </si>
  <si>
    <t>JANEIRO CABO CAMILO</t>
  </si>
  <si>
    <t>JUN</t>
  </si>
  <si>
    <t>D  2,027</t>
  </si>
  <si>
    <t>PENDIENTE / AGUILAR MIRANDA EDGAR</t>
  </si>
  <si>
    <t>I    194</t>
  </si>
  <si>
    <t>GUERRA MARTINEZ ERIKA</t>
  </si>
  <si>
    <t>I    210</t>
  </si>
  <si>
    <t>SAITO CRUZ HIROYA ELIAS</t>
  </si>
  <si>
    <t>I    228</t>
  </si>
  <si>
    <t>SANCHEZ MARTINEZ ANTONIO</t>
  </si>
  <si>
    <t>I    230</t>
  </si>
  <si>
    <t>ALBA GOMEZ LEOPOLDO</t>
  </si>
  <si>
    <t>I    322</t>
  </si>
  <si>
    <t>ALVAREZ ZUñIGA BULMARO</t>
  </si>
  <si>
    <t>D    803</t>
  </si>
  <si>
    <t>BAJA:  PENDIENTE / RF-31211, 31077,</t>
  </si>
  <si>
    <t>I    552</t>
  </si>
  <si>
    <t>LULE ROSAS MONSERRAT</t>
  </si>
  <si>
    <t>I    643</t>
  </si>
  <si>
    <t>TORRES SILVA PABLO NAZARIO</t>
  </si>
  <si>
    <t>I    882</t>
  </si>
  <si>
    <t>TIERRAFRIA TENIENTE MARIANO BERNARD</t>
  </si>
  <si>
    <t>GONZALEZ LOPEZ SUSANA DE LA LUZ</t>
  </si>
  <si>
    <t>I    913</t>
  </si>
  <si>
    <t>MENDOZA PATIÑO CALEB EZEQUIEL</t>
  </si>
  <si>
    <t>I    949</t>
  </si>
  <si>
    <t>FLORES ARRIOLA MARIA DE JESUS</t>
  </si>
  <si>
    <t>I    950</t>
  </si>
  <si>
    <t>CARRANCO MA MAGDALENA</t>
  </si>
  <si>
    <t>I  1,044</t>
  </si>
  <si>
    <t>ZARCO CARRILLO EDITH</t>
  </si>
  <si>
    <t>I  1,053</t>
  </si>
  <si>
    <t>MARTINEZ CRUZ PEDRO CRUZ</t>
  </si>
  <si>
    <t>HERNANDEZ CORTES FERNANDO</t>
  </si>
  <si>
    <t>I  1,175</t>
  </si>
  <si>
    <t>RAMIREZ MARTINEZ JORGE</t>
  </si>
  <si>
    <t>I  1,178</t>
  </si>
  <si>
    <t>ANGELES RAMRIEZ MARIA GUADALUPE</t>
  </si>
  <si>
    <t>I  1,182</t>
  </si>
  <si>
    <t>GARCIA ORDOÑEZ CESAR</t>
  </si>
  <si>
    <t>I  1,187</t>
  </si>
  <si>
    <t>EQUIPOS Y TRACTORES DEL BAJIO SA DE</t>
  </si>
  <si>
    <t>I  1,188</t>
  </si>
  <si>
    <t>I  1,239</t>
  </si>
  <si>
    <t>RODRIGUEZ CARBAJAL ALBA NYDIA</t>
  </si>
  <si>
    <t>I  1,289</t>
  </si>
  <si>
    <t>CONSTRUCCIONES ELECTRICAS JOMAPE SA</t>
  </si>
  <si>
    <t>I  1,311</t>
  </si>
  <si>
    <t>I  1,317</t>
  </si>
  <si>
    <t>MOSQUEDA CEDILLO FRANCISCO JAVIER</t>
  </si>
  <si>
    <t>I  1,320</t>
  </si>
  <si>
    <t>I  1,322</t>
  </si>
  <si>
    <t>PRISMAPACK S.A. DE C.V.</t>
  </si>
  <si>
    <t>D  1,032</t>
  </si>
  <si>
    <t>PENDIENTE / MUÑOZ ZAVALA JOSE DE J</t>
  </si>
  <si>
    <t>I    119</t>
  </si>
  <si>
    <t>LJIMENEZ:OZ AUTOMOTRIZ S. DE R.L. D</t>
  </si>
  <si>
    <t>LJIMENEZ:RUIZ FERREIRA MARTA</t>
  </si>
  <si>
    <t>I     78</t>
  </si>
  <si>
    <t>ORTIZ MENDOZA MA REFUGIO</t>
  </si>
  <si>
    <t>I     80</t>
  </si>
  <si>
    <t>CAMPOS GUTIERREZ JOSE FELIPE</t>
  </si>
  <si>
    <t>MOTA SANCHEZ AMALIA</t>
  </si>
  <si>
    <t>I    109</t>
  </si>
  <si>
    <t>RAMIREZ RAMIREZ ARTEMIO</t>
  </si>
  <si>
    <t>I    132</t>
  </si>
  <si>
    <t>LAGOS CASTRO MANUEL</t>
  </si>
  <si>
    <t>I    214</t>
  </si>
  <si>
    <t>I    226</t>
  </si>
  <si>
    <t>I    263</t>
  </si>
  <si>
    <t>ESPINOZA RODRIGUEZ AGUSTIN</t>
  </si>
  <si>
    <t>I    296</t>
  </si>
  <si>
    <t>CUEVAS GONZALEZ SALVADOR</t>
  </si>
  <si>
    <t>I    400</t>
  </si>
  <si>
    <t>ALCAMARE S DE RL DE CV</t>
  </si>
  <si>
    <t>I    431</t>
  </si>
  <si>
    <t>TOVAR HERNANDEZ SANDRO ANTONIO</t>
  </si>
  <si>
    <t>I    591</t>
  </si>
  <si>
    <t>NAVARRETE BOLAÑOS MARGARITA</t>
  </si>
  <si>
    <t>I    765</t>
  </si>
  <si>
    <t>HERNANDEZ CORTES JOSE LUIS</t>
  </si>
  <si>
    <t>E    174</t>
  </si>
  <si>
    <t>T-2475</t>
  </si>
  <si>
    <t>ANTONIO SANCHEZ MARTINEZ</t>
  </si>
  <si>
    <t>E    175</t>
  </si>
  <si>
    <t>MANUEL LARIOS CASTRO</t>
  </si>
  <si>
    <t>CONSTRUCCIONES ELECTROMECANICAS DIP</t>
  </si>
  <si>
    <t>I    891</t>
  </si>
  <si>
    <t>ARRENDADORA VE POR MAS S.A DE C.V S</t>
  </si>
  <si>
    <t>I    968</t>
  </si>
  <si>
    <t>FLORES GARCIA ELOY</t>
  </si>
  <si>
    <t>E    216</t>
  </si>
  <si>
    <t>T-2496</t>
  </si>
  <si>
    <t>FERRETERIA Y MADERERIA DEL BAJIO SA</t>
  </si>
  <si>
    <t>LEMUS MARTINEZ SANTIAGO</t>
  </si>
  <si>
    <t>I  1,023</t>
  </si>
  <si>
    <t>I  1,241</t>
  </si>
  <si>
    <t>GARCIA OLIVEROS MIRIAM</t>
  </si>
  <si>
    <t>I  1,303</t>
  </si>
  <si>
    <t>SERVICIOS ADMINISTRATIVOS Y EJECUTI</t>
  </si>
  <si>
    <t>ARGUELLES CRUZ GRECIA ENID</t>
  </si>
  <si>
    <t>I  1,356</t>
  </si>
  <si>
    <t>GARCIA TREJO JACQUELINE</t>
  </si>
  <si>
    <t>SEPTIEMBRE</t>
  </si>
  <si>
    <t>D    819</t>
  </si>
  <si>
    <t>D    820</t>
  </si>
  <si>
    <t>D    822</t>
  </si>
  <si>
    <t>PENDIENTE / RF-30350 GONZALEZ SANC</t>
  </si>
  <si>
    <t>PENDIENTE / RF-30027 GONZALEZ SANC</t>
  </si>
  <si>
    <t>PENDIENTE / RF-30684 GONZALEZ SANC</t>
  </si>
  <si>
    <t>REYES MENDEZ NANCY AIDEE</t>
  </si>
  <si>
    <t>I    106</t>
  </si>
  <si>
    <t>SANCHEZ MENDOZA MAURICIO</t>
  </si>
  <si>
    <t>12 CULTURA CINE Y EDUCACION AC</t>
  </si>
  <si>
    <t>I    141</t>
  </si>
  <si>
    <t>I    147</t>
  </si>
  <si>
    <t>ALMANZA RODRIGUEZ PEDRO</t>
  </si>
  <si>
    <t>I    195</t>
  </si>
  <si>
    <t>AYALA ROJAS EDSON</t>
  </si>
  <si>
    <t>I    216</t>
  </si>
  <si>
    <t>ORTIZ RICO MARIA GUADALUPE</t>
  </si>
  <si>
    <t>CABRERA LANDEROS VALENTINA</t>
  </si>
  <si>
    <t>I    325</t>
  </si>
  <si>
    <t>I    486</t>
  </si>
  <si>
    <t>JUAREZ ARELLANO MA CONCEPCION</t>
  </si>
  <si>
    <t>RUIZ PAREDES HERIBERTO</t>
  </si>
  <si>
    <t>I    573</t>
  </si>
  <si>
    <t>GARCIA PERALTA YOLOXOCHITL</t>
  </si>
  <si>
    <t>I    635</t>
  </si>
  <si>
    <t>ALMANZA FLORES BARBARA MAGDALENA</t>
  </si>
  <si>
    <t>I    672</t>
  </si>
  <si>
    <t>TRANSPORTES PROFESIONALES DEL BAJIO</t>
  </si>
  <si>
    <t>I    674</t>
  </si>
  <si>
    <t>TECNOLOGIA Y DESARROLLO DE HORTALIZ</t>
  </si>
  <si>
    <t>I    702</t>
  </si>
  <si>
    <t>LEON ROSAS ALFREDO</t>
  </si>
  <si>
    <t>I    716</t>
  </si>
  <si>
    <t>GARCIA J GUSTAVO</t>
  </si>
  <si>
    <t>I    729</t>
  </si>
  <si>
    <t>MORALES MORENO BERNARDO</t>
  </si>
  <si>
    <t>I    735</t>
  </si>
  <si>
    <t>I    766</t>
  </si>
  <si>
    <t>GONZALEZ CORTES GERARDO RAFAEL</t>
  </si>
  <si>
    <t>I    787</t>
  </si>
  <si>
    <t>LOPEZ IBARRA GABRIELA ALEJANDRA</t>
  </si>
  <si>
    <t>I    893</t>
  </si>
  <si>
    <t>I    928</t>
  </si>
  <si>
    <t>MADRID GUILLEN PEDRO</t>
  </si>
  <si>
    <t>RAMIREZ VALLE MARIA LAURA</t>
  </si>
  <si>
    <t>I    993</t>
  </si>
  <si>
    <t>HERNANDEZ HERNANDEZ MARTIN OSVALDO</t>
  </si>
  <si>
    <t>I  1,034</t>
  </si>
  <si>
    <t>ARROCERA DEL BAJIO S.A. DE C.V.</t>
  </si>
  <si>
    <t>TREJO GONZALEZ SALVADOR</t>
  </si>
  <si>
    <t>AUTOBUSES CELAYENSES S.A. DE C.V.</t>
  </si>
  <si>
    <t>I  1,144</t>
  </si>
  <si>
    <t>BREñA SANCHEZ REY DAVID</t>
  </si>
  <si>
    <t>I  1,164</t>
  </si>
  <si>
    <t>I  1,181</t>
  </si>
  <si>
    <t>I  1,192</t>
  </si>
  <si>
    <t>CARBOT RAMOS ISAI</t>
  </si>
  <si>
    <t>I  1,217</t>
  </si>
  <si>
    <t>I  1,219</t>
  </si>
  <si>
    <t>SEGURA VEGA EUGENIA</t>
  </si>
  <si>
    <t>PENDIENTE / RF-26611</t>
  </si>
  <si>
    <t>PE</t>
  </si>
  <si>
    <t>33518-33524</t>
  </si>
  <si>
    <t>REFACCIONES</t>
  </si>
  <si>
    <t>OI/AM</t>
  </si>
  <si>
    <t>ENE</t>
  </si>
  <si>
    <t>DICIEMBRE</t>
  </si>
  <si>
    <t>FEB</t>
  </si>
  <si>
    <t>LJIMENEZ:AYALA ALVAREZ MIGUEL ANGEL</t>
  </si>
  <si>
    <t>I     17</t>
  </si>
  <si>
    <t>I    603</t>
  </si>
  <si>
    <t>I    642</t>
  </si>
  <si>
    <t>I    938</t>
  </si>
  <si>
    <t>I  1,096</t>
  </si>
  <si>
    <t>LJIMENEZ:CONSTRUCTORA SANTIAGO LA C</t>
  </si>
  <si>
    <t>SOTO CHAVEZ ALEJANDRA MA. DEL RAYO</t>
  </si>
  <si>
    <t>GONZALEZ ROMERO GUILLERMO DANIEL</t>
  </si>
  <si>
    <t>GONZALEZ RODRIGUEZ MARIA ELENA</t>
  </si>
  <si>
    <t>HERNANDEZ MORALES SERGIO</t>
  </si>
  <si>
    <t>JIMENEZ SIERRA EVERARDO</t>
  </si>
  <si>
    <t xml:space="preserve">SE DA DE BAJA DE JULIO </t>
  </si>
  <si>
    <t>MAR</t>
  </si>
  <si>
    <t>CH-17478</t>
  </si>
  <si>
    <t>I    935</t>
  </si>
  <si>
    <t>GUIDO LOPEZ ARMANDO</t>
  </si>
  <si>
    <t>ABR</t>
  </si>
  <si>
    <t>MAY</t>
  </si>
  <si>
    <t>JUL</t>
  </si>
  <si>
    <t>AGO</t>
  </si>
  <si>
    <t>I  1,022</t>
  </si>
  <si>
    <t>OCTUBRE</t>
  </si>
  <si>
    <t>I     41</t>
  </si>
  <si>
    <t>I    173</t>
  </si>
  <si>
    <t>I    175</t>
  </si>
  <si>
    <t>I    248</t>
  </si>
  <si>
    <t>I    300</t>
  </si>
  <si>
    <t>I    658</t>
  </si>
  <si>
    <t>I    751</t>
  </si>
  <si>
    <t>I    791</t>
  </si>
  <si>
    <t>I    975</t>
  </si>
  <si>
    <t>I  1,049</t>
  </si>
  <si>
    <t>I  1,132</t>
  </si>
  <si>
    <t>I  1,158</t>
  </si>
  <si>
    <t>I  1,221</t>
  </si>
  <si>
    <t>I  1,227</t>
  </si>
  <si>
    <t>ORDUÑO MELENDEZ ALEJANDRA</t>
  </si>
  <si>
    <t>VILLEGAS CARDENAS MA DEL SOCORRO</t>
  </si>
  <si>
    <t>LJIMENEZ:ZALDIVAR PERDOMO MIRNA SUY</t>
  </si>
  <si>
    <t>VALENZUELA BARRERA MA GUADALUPE</t>
  </si>
  <si>
    <t>GONZALEZ GONZALEZ MARITZA ESTELA</t>
  </si>
  <si>
    <t>LJIMENEZ:ALVARADO VAZQUEZ JOSE HUMB</t>
  </si>
  <si>
    <t>BONILLA ALVARADO PABLO</t>
  </si>
  <si>
    <t>GRADOS ARENAS ADOLFO</t>
  </si>
  <si>
    <t>MALDONADO GONZALEZ JOSE ELISEO</t>
  </si>
  <si>
    <t>HERNANDEZ CERVANTES J RITO</t>
  </si>
  <si>
    <t>VELAZQUEZ PEREZ ROBERTO</t>
  </si>
  <si>
    <t>BALLESTEROS MARTINEZ JOSE</t>
  </si>
  <si>
    <t>AGRO ASESORES RC SA DE CV</t>
  </si>
  <si>
    <t>SANCHEZ DELGADO MARIA TERESA</t>
  </si>
  <si>
    <t>NOVIEMBRE</t>
  </si>
  <si>
    <t>I      6</t>
  </si>
  <si>
    <t>SERVICIOS INTEGRALES CORPORATIVOS D</t>
  </si>
  <si>
    <t>I     37</t>
  </si>
  <si>
    <t>LJIMENEZ:MUÑOZ ZAVALA JOSE DE JESUS</t>
  </si>
  <si>
    <t>I     56</t>
  </si>
  <si>
    <t>NAVARRO RODRIGUEZ JOSE RICARDO</t>
  </si>
  <si>
    <t>LJIMENEZ:ORTIZ GUTIERREZ JORGE</t>
  </si>
  <si>
    <t>I    172</t>
  </si>
  <si>
    <t>SIETE REALES S.P.R DE R.L DE CV</t>
  </si>
  <si>
    <t>I    192</t>
  </si>
  <si>
    <t>LJIMENEZ:TAPIA</t>
  </si>
  <si>
    <t>I    225</t>
  </si>
  <si>
    <t>GAPSIK JANG</t>
  </si>
  <si>
    <t>I    273</t>
  </si>
  <si>
    <t>VALDOVINOS HERNANDEZ JOSE ALFEDRO</t>
  </si>
  <si>
    <t>I    392</t>
  </si>
  <si>
    <t>AGUADO ROJAS EDUARDO</t>
  </si>
  <si>
    <t>I    438</t>
  </si>
  <si>
    <t>HERNANDEZ MARCIAL DAMIAN</t>
  </si>
  <si>
    <t>I    557</t>
  </si>
  <si>
    <t>LARA SALAZAR YUNUEN ITAHI</t>
  </si>
  <si>
    <t>HERRERA CARDENAS FERNANDO IRAN</t>
  </si>
  <si>
    <t>I    723</t>
  </si>
  <si>
    <t>LJIMENEZ:CASTRO RAMIREZ ANA GABRIEL</t>
  </si>
  <si>
    <t>FRIAS RUIZ ANA KAREN</t>
  </si>
  <si>
    <t>I    849</t>
  </si>
  <si>
    <t>ZAMARRIPA MOLINA J JESUS</t>
  </si>
  <si>
    <t>I    850</t>
  </si>
  <si>
    <t>I    855</t>
  </si>
  <si>
    <t>LJIMENEZ:RODRIGUEZ RODRIGUEZ ISIDRO</t>
  </si>
  <si>
    <t>GRANEROS SAN ANDRES, S.P.R. DE R.L.</t>
  </si>
  <si>
    <t>I    912</t>
  </si>
  <si>
    <t>CONSORCIO CONSTRUCTOR ARMAE SA DE C</t>
  </si>
  <si>
    <t>I    916</t>
  </si>
  <si>
    <t>LOPEZ MEJIA LEONARDA</t>
  </si>
  <si>
    <t>I  1,108</t>
  </si>
  <si>
    <t>GARFIAS ANAYA MARIO</t>
  </si>
  <si>
    <t>I  1,139</t>
  </si>
  <si>
    <t>INSUMOS QUIMICOS DEL CENTRO S.A. DE</t>
  </si>
  <si>
    <t>I  1,166</t>
  </si>
  <si>
    <t>GUTIERREZ LUNA NIDIA PATRICIA</t>
  </si>
  <si>
    <t>I  1,183</t>
  </si>
  <si>
    <t>MOZO TORRES GEORGINA</t>
  </si>
  <si>
    <t>ORTEGA SALDIVAR RUBEN OMAR</t>
  </si>
  <si>
    <t>I  1,246</t>
  </si>
  <si>
    <t>I  1,258</t>
  </si>
  <si>
    <t>ZARRAGA SERVIN ELVIRA</t>
  </si>
  <si>
    <t>I  1,305</t>
  </si>
  <si>
    <t>RODRIGUEZ RAMIREZ JOSE CARLOS</t>
  </si>
  <si>
    <t>I  1,310</t>
  </si>
  <si>
    <t>VENTURA ZAMORA CARLOS</t>
  </si>
  <si>
    <t>I 699</t>
  </si>
  <si>
    <t>CRAIL ILUMINACION</t>
  </si>
  <si>
    <t>I     85</t>
  </si>
  <si>
    <t>I    191</t>
  </si>
  <si>
    <t>I    252</t>
  </si>
  <si>
    <t>I    287</t>
  </si>
  <si>
    <t>I    350</t>
  </si>
  <si>
    <t>I    394</t>
  </si>
  <si>
    <t>I    423</t>
  </si>
  <si>
    <t>I    487</t>
  </si>
  <si>
    <t>I    504</t>
  </si>
  <si>
    <t>I    539</t>
  </si>
  <si>
    <t>I    619</t>
  </si>
  <si>
    <t>I    657</t>
  </si>
  <si>
    <t>I    661</t>
  </si>
  <si>
    <t>I    727</t>
  </si>
  <si>
    <t>I    803</t>
  </si>
  <si>
    <t>I    851</t>
  </si>
  <si>
    <t>I    897</t>
  </si>
  <si>
    <t>I    898</t>
  </si>
  <si>
    <t>I    908</t>
  </si>
  <si>
    <t>I    925</t>
  </si>
  <si>
    <t>I    984</t>
  </si>
  <si>
    <t>I  1,017</t>
  </si>
  <si>
    <t>I  1,198</t>
  </si>
  <si>
    <t>I  1,206</t>
  </si>
  <si>
    <t>I  1,234</t>
  </si>
  <si>
    <t>I  1,235</t>
  </si>
  <si>
    <t>I  1,285</t>
  </si>
  <si>
    <t>I  1,369</t>
  </si>
  <si>
    <t>I  1,405</t>
  </si>
  <si>
    <t>I  1,419</t>
  </si>
  <si>
    <t>I  1,494</t>
  </si>
  <si>
    <t>I  1,503</t>
  </si>
  <si>
    <t>I  1,509</t>
  </si>
  <si>
    <t>I  1,513</t>
  </si>
  <si>
    <t>I  1,515</t>
  </si>
  <si>
    <t>I  1,516</t>
  </si>
  <si>
    <t>I  1,538</t>
  </si>
  <si>
    <t>I  1,556</t>
  </si>
  <si>
    <t>I  1,579</t>
  </si>
  <si>
    <t>I  1,585</t>
  </si>
  <si>
    <t>I  1,595</t>
  </si>
  <si>
    <t>I  1,607</t>
  </si>
  <si>
    <t>I  1,620</t>
  </si>
  <si>
    <t>I  1,630</t>
  </si>
  <si>
    <t>I  1,635</t>
  </si>
  <si>
    <t>I  1,644</t>
  </si>
  <si>
    <t>I  1,653</t>
  </si>
  <si>
    <t>I  1,659</t>
  </si>
  <si>
    <t>I  1,660</t>
  </si>
  <si>
    <t>I  1,698</t>
  </si>
  <si>
    <t>I  1,700</t>
  </si>
  <si>
    <t>I  1,701</t>
  </si>
  <si>
    <t>CERVANTES VALLE VIRGINIA BERENICE</t>
  </si>
  <si>
    <t>JIMENEZ GARCIA RICARDO</t>
  </si>
  <si>
    <t>MARTINEZ GALVAN ARGENIS</t>
  </si>
  <si>
    <t>LJIMENEZ:GARCIA ROCHA FELIPE EUGENI</t>
  </si>
  <si>
    <t>PIZANO RAMIREZ LILIANA</t>
  </si>
  <si>
    <t>GUTIERREZ RIVERA PETRA</t>
  </si>
  <si>
    <t>VARGAS HERNANDEZ MARIAZELL</t>
  </si>
  <si>
    <t>JIMENEZ ORTEGA ALFONSO</t>
  </si>
  <si>
    <t>SILVA SERRANO MARIA DEL ROCIO</t>
  </si>
  <si>
    <t>BANDA JAUREGUI RAUL CELESTINO</t>
  </si>
  <si>
    <t>GALINDO RODRIGUEZ ADELA</t>
  </si>
  <si>
    <t>GARCIA LOPEZ LUZ MARIA</t>
  </si>
  <si>
    <t>GALLEGOS HERNANDEZ JOSE JUAN</t>
  </si>
  <si>
    <t>PEREZ RUIZ ARNULFO</t>
  </si>
  <si>
    <t>CAMACHO CAMACHO HAMBER</t>
  </si>
  <si>
    <t>CARRANCO MANCERA VIRIDIANA</t>
  </si>
  <si>
    <t>CORNEJO ZUÑIGA NANCY</t>
  </si>
  <si>
    <t>HERNANDEZ VELAZQUEZ PAULINA</t>
  </si>
  <si>
    <t>CRAIL ILUMINACION S.A. DE C.V.</t>
  </si>
  <si>
    <t>VENEGAS CAMPOS ALVARO</t>
  </si>
  <si>
    <t>MARTINEZ PEÑAFIEL IMELDA</t>
  </si>
  <si>
    <t>CRUZ REGALADO JULIAN</t>
  </si>
  <si>
    <t>PRIMERO LOPEZ BEATRIZ</t>
  </si>
  <si>
    <t>ARELLANO RODRIGUEZ MARIA GUADALUPE</t>
  </si>
  <si>
    <t>CONTRERAS AGUADO ROSA MARTHA</t>
  </si>
  <si>
    <t>VAZQUEZ ANGELES FILIBERTO</t>
  </si>
  <si>
    <t>ASESORIA CONSTRUCTIVA Y DE SERVICIO</t>
  </si>
  <si>
    <t>PADILLA CERDA JESSICA ALEJANDRA</t>
  </si>
  <si>
    <t>CARDONA MANZANO MARIA TERESA</t>
  </si>
  <si>
    <t>ENRIQUEZ RAMIREZ ANA MARIA</t>
  </si>
  <si>
    <t>GARCIA NAVARRO HECTOR JAIME</t>
  </si>
  <si>
    <t>BUSTAMANTE OLALDE JESUS</t>
  </si>
  <si>
    <t>VEGA CRUZ MARIA GUADALUPE</t>
  </si>
  <si>
    <t>DUARTE MUÑOZ FATIMA</t>
  </si>
  <si>
    <t>RIVAS LARRAURI EDUARDO</t>
  </si>
  <si>
    <t>BECERRA CARDOZO J CARMEN</t>
  </si>
  <si>
    <t>GALVAN PEREZ ARTEMIO</t>
  </si>
  <si>
    <t>PEREZ SALGADO EDUARDO</t>
  </si>
  <si>
    <t>ARGUELLO GARCIA MIGUEL CRISTIANN</t>
  </si>
  <si>
    <t>RICO MOSQUEDA RUBEN BENJAMIN</t>
  </si>
  <si>
    <t>MERINO ORTIZ GILBERTO</t>
  </si>
  <si>
    <t>OSNAYA GUTIERREZ MIGUEL ANGEL</t>
  </si>
  <si>
    <t>PATIÑO CAZARES ARMANDO</t>
  </si>
  <si>
    <t>REBSAMEN REYNOSO MARIA VERONICA</t>
  </si>
  <si>
    <t>VILLAGRAN EN MOVIMIENTO, SA DE CV</t>
  </si>
  <si>
    <t>IBARRA MENCHACA MIGUEL ANGEL</t>
  </si>
  <si>
    <t>NOTARIA PUBLICA NUMERO TRES SC</t>
  </si>
  <si>
    <t>I  1,432</t>
  </si>
  <si>
    <t>I  1,440</t>
  </si>
  <si>
    <t>I  1,477</t>
  </si>
  <si>
    <t>I  1,486</t>
  </si>
  <si>
    <t>TAMAYO VEGA VERONICA DEL SOCORRO</t>
  </si>
  <si>
    <t>AGROHIDRAULICA DE MEXICO S.A DE C.V</t>
  </si>
  <si>
    <t>GONZALEZ OÑATE PATRICIO IGNACIO</t>
  </si>
  <si>
    <t>I  1648</t>
  </si>
  <si>
    <t>PRODUCTOS DE CONCRETO</t>
  </si>
  <si>
    <t>RICO HERRERA OFELIA AURORA</t>
  </si>
  <si>
    <t>ALVARADO VAZQUEZ JOSE HUMB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</si>
</sst>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* #,##0.00_-;_-* \-??_-;_-@_-"/>
    <numFmt numFmtId="165" formatCode="dd/mm/yy"/>
    <numFmt numFmtId="166" formatCode="0_ ;\-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</cellStyleXfs>
  <cellXfs count="84">
    <xf numFmtId="0" fontId="0" fillId="0" borderId="0" xfId="0"/>
    <xf numFmtId="0" fontId="0" fillId="0" borderId="0" xfId="0"/>
    <xf numFmtId="164" fontId="4" fillId="0" borderId="0" xfId="3" applyFill="1" applyBorder="1" applyAlignment="1" applyProtection="1"/>
    <xf numFmtId="164" fontId="4" fillId="0" borderId="0" xfId="3" applyFont="1" applyFill="1" applyBorder="1" applyAlignment="1" applyProtection="1"/>
    <xf numFmtId="14" fontId="0" fillId="0" borderId="0" xfId="0" applyNumberFormat="1"/>
    <xf numFmtId="4" fontId="0" fillId="0" borderId="0" xfId="0" applyNumberFormat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Border="1"/>
    <xf numFmtId="43" fontId="0" fillId="0" borderId="0" xfId="1" applyFont="1" applyBorder="1"/>
    <xf numFmtId="0" fontId="4" fillId="0" borderId="0" xfId="2" applyBorder="1"/>
    <xf numFmtId="165" fontId="4" fillId="0" borderId="0" xfId="2" applyNumberFormat="1" applyBorder="1"/>
    <xf numFmtId="0" fontId="5" fillId="0" borderId="0" xfId="2" applyFont="1" applyBorder="1" applyAlignment="1">
      <alignment horizontal="center"/>
    </xf>
    <xf numFmtId="43" fontId="4" fillId="0" borderId="0" xfId="1" applyFont="1" applyFill="1" applyBorder="1"/>
    <xf numFmtId="14" fontId="4" fillId="0" borderId="0" xfId="2" applyNumberFormat="1" applyBorder="1"/>
    <xf numFmtId="43" fontId="4" fillId="0" borderId="0" xfId="1" applyFont="1" applyBorder="1"/>
    <xf numFmtId="14" fontId="0" fillId="0" borderId="0" xfId="0" applyNumberFormat="1" applyBorder="1"/>
    <xf numFmtId="0" fontId="5" fillId="0" borderId="0" xfId="0" applyFont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0" fontId="5" fillId="0" borderId="0" xfId="0" applyFont="1" applyFill="1" applyBorder="1" applyAlignment="1">
      <alignment horizontal="center"/>
    </xf>
    <xf numFmtId="43" fontId="0" fillId="0" borderId="0" xfId="1" applyFont="1" applyFill="1" applyBorder="1"/>
    <xf numFmtId="0" fontId="3" fillId="0" borderId="0" xfId="0" applyFont="1" applyBorder="1" applyAlignment="1">
      <alignment horizontal="center"/>
    </xf>
    <xf numFmtId="4" fontId="0" fillId="0" borderId="0" xfId="0" applyNumberFormat="1" applyBorder="1"/>
    <xf numFmtId="0" fontId="3" fillId="0" borderId="0" xfId="0" applyFont="1" applyFill="1" applyBorder="1" applyAlignment="1">
      <alignment horizontal="center"/>
    </xf>
    <xf numFmtId="43" fontId="0" fillId="0" borderId="0" xfId="0" applyNumberFormat="1" applyBorder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3" fontId="7" fillId="0" borderId="0" xfId="1" applyFont="1" applyFill="1"/>
    <xf numFmtId="4" fontId="7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/>
    <xf numFmtId="1" fontId="9" fillId="2" borderId="0" xfId="2" applyNumberFormat="1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0" xfId="0" applyFill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0" fillId="5" borderId="0" xfId="0" applyFill="1"/>
    <xf numFmtId="14" fontId="0" fillId="5" borderId="0" xfId="0" applyNumberFormat="1" applyFill="1"/>
    <xf numFmtId="0" fontId="3" fillId="5" borderId="0" xfId="0" applyFont="1" applyFill="1" applyAlignment="1">
      <alignment horizontal="center"/>
    </xf>
    <xf numFmtId="43" fontId="0" fillId="5" borderId="0" xfId="1" applyFont="1" applyFill="1"/>
    <xf numFmtId="43" fontId="0" fillId="3" borderId="0" xfId="1" applyFont="1" applyFill="1"/>
    <xf numFmtId="43" fontId="4" fillId="6" borderId="0" xfId="1" applyFont="1" applyFill="1" applyBorder="1"/>
    <xf numFmtId="43" fontId="0" fillId="6" borderId="0" xfId="1" applyFont="1" applyFill="1"/>
    <xf numFmtId="43" fontId="0" fillId="6" borderId="0" xfId="1" applyFont="1" applyFill="1" applyBorder="1"/>
    <xf numFmtId="43" fontId="7" fillId="6" borderId="0" xfId="1" applyFont="1" applyFill="1"/>
    <xf numFmtId="0" fontId="10" fillId="0" borderId="0" xfId="0" applyFont="1"/>
    <xf numFmtId="43" fontId="0" fillId="7" borderId="0" xfId="1" applyFont="1" applyFill="1" applyBorder="1"/>
    <xf numFmtId="43" fontId="7" fillId="7" borderId="0" xfId="1" applyFont="1" applyFill="1"/>
    <xf numFmtId="43" fontId="0" fillId="7" borderId="0" xfId="1" applyFont="1" applyFill="1"/>
    <xf numFmtId="43" fontId="0" fillId="4" borderId="0" xfId="1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/>
    <xf numFmtId="166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0" fontId="3" fillId="0" borderId="0" xfId="0" applyFont="1" applyBorder="1"/>
    <xf numFmtId="1" fontId="0" fillId="2" borderId="0" xfId="0" applyNumberFormat="1" applyFill="1" applyBorder="1" applyAlignment="1">
      <alignment horizontal="center"/>
    </xf>
    <xf numFmtId="1" fontId="2" fillId="2" borderId="0" xfId="0" applyNumberFormat="1" applyFont="1" applyFill="1" applyBorder="1" applyAlignment="1"/>
    <xf numFmtId="1" fontId="9" fillId="2" borderId="0" xfId="2" applyNumberFormat="1" applyFont="1" applyFill="1" applyBorder="1" applyAlignment="1"/>
    <xf numFmtId="1" fontId="9" fillId="2" borderId="0" xfId="0" applyNumberFormat="1" applyFont="1" applyFill="1" applyBorder="1" applyAlignment="1"/>
    <xf numFmtId="1" fontId="9" fillId="2" borderId="0" xfId="0" applyNumberFormat="1" applyFont="1" applyFill="1" applyAlignment="1"/>
    <xf numFmtId="0" fontId="2" fillId="2" borderId="0" xfId="0" applyFont="1" applyFill="1" applyAlignment="1"/>
    <xf numFmtId="0" fontId="2" fillId="2" borderId="0" xfId="0" applyFont="1" applyFill="1" applyBorder="1" applyAlignment="1"/>
    <xf numFmtId="4" fontId="7" fillId="0" borderId="0" xfId="0" applyNumberFormat="1" applyFont="1" applyFill="1"/>
    <xf numFmtId="1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1" fillId="0" borderId="0" xfId="0" applyFont="1" applyFill="1" applyBorder="1"/>
    <xf numFmtId="1" fontId="12" fillId="2" borderId="0" xfId="0" applyNumberFormat="1" applyFont="1" applyFill="1" applyBorder="1" applyAlignment="1">
      <alignment horizontal="center"/>
    </xf>
    <xf numFmtId="43" fontId="0" fillId="0" borderId="0" xfId="0" applyNumberFormat="1"/>
    <xf numFmtId="2" fontId="0" fillId="0" borderId="0" xfId="0" applyNumberFormat="1"/>
  </cellXfs>
  <cellStyles count="4">
    <cellStyle name="Millares" xfId="1" builtinId="3"/>
    <cellStyle name="Millares_225-CYA 12" xfId="3"/>
    <cellStyle name="Normal" xfId="0" builtinId="0"/>
    <cellStyle name="Normal_Hoj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114300</xdr:rowOff>
    </xdr:from>
    <xdr:to>
      <xdr:col>2</xdr:col>
      <xdr:colOff>66675</xdr:colOff>
      <xdr:row>4</xdr:row>
      <xdr:rowOff>72300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114300"/>
          <a:ext cx="1066800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76200</xdr:rowOff>
    </xdr:from>
    <xdr:to>
      <xdr:col>2</xdr:col>
      <xdr:colOff>337050</xdr:colOff>
      <xdr:row>6</xdr:row>
      <xdr:rowOff>14920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66700"/>
          <a:ext cx="1584825" cy="8912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76200</xdr:rowOff>
    </xdr:from>
    <xdr:to>
      <xdr:col>2</xdr:col>
      <xdr:colOff>337050</xdr:colOff>
      <xdr:row>6</xdr:row>
      <xdr:rowOff>14920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66700"/>
          <a:ext cx="1584825" cy="891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60825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08600" cy="891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225-PENDIENTE%20AUXILIARES%20CYA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FEB"/>
      <sheetName val="MAR"/>
      <sheetName val="ABR"/>
      <sheetName val="MAYO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>
        <row r="69">
          <cell r="N69">
            <v>-1572673.8700000003</v>
          </cell>
        </row>
      </sheetData>
      <sheetData sheetId="3">
        <row r="48">
          <cell r="N48">
            <v>-1480972.8700000003</v>
          </cell>
        </row>
      </sheetData>
      <sheetData sheetId="4">
        <row r="53">
          <cell r="N53">
            <v>-1330219.8700000003</v>
          </cell>
        </row>
      </sheetData>
      <sheetData sheetId="5">
        <row r="61">
          <cell r="N61">
            <v>-1484219.8700000003</v>
          </cell>
        </row>
      </sheetData>
      <sheetData sheetId="6">
        <row r="66">
          <cell r="N66">
            <v>-2023518.7500000005</v>
          </cell>
        </row>
      </sheetData>
      <sheetData sheetId="7">
        <row r="73">
          <cell r="N73">
            <v>-2117518.7500000009</v>
          </cell>
        </row>
      </sheetData>
      <sheetData sheetId="8">
        <row r="56">
          <cell r="N56">
            <v>-1911808.7500000009</v>
          </cell>
        </row>
      </sheetData>
      <sheetData sheetId="9">
        <row r="84">
          <cell r="J84">
            <v>10000.01</v>
          </cell>
        </row>
        <row r="102">
          <cell r="N102">
            <v>-1910812.1900000013</v>
          </cell>
        </row>
      </sheetData>
      <sheetData sheetId="10">
        <row r="103">
          <cell r="N103">
            <v>-2534191.2000000011</v>
          </cell>
        </row>
      </sheetData>
      <sheetData sheetId="11">
        <row r="144">
          <cell r="M144">
            <v>-4581701.0599999996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1"/>
  <sheetViews>
    <sheetView topLeftCell="A256" workbookViewId="0">
      <selection activeCell="C273" sqref="C273"/>
    </sheetView>
  </sheetViews>
  <sheetFormatPr baseColWidth="10" defaultRowHeight="15"/>
  <cols>
    <col min="1" max="2" width="11.42578125" style="1"/>
    <col min="3" max="3" width="40.5703125" style="1" bestFit="1" customWidth="1"/>
    <col min="4" max="4" width="11.42578125" style="1"/>
    <col min="5" max="5" width="13.140625" style="10" bestFit="1" customWidth="1"/>
    <col min="6" max="6" width="4.5703125" style="1" customWidth="1"/>
    <col min="7" max="7" width="21" style="1" customWidth="1"/>
    <col min="8" max="16384" width="11.42578125" style="1"/>
  </cols>
  <sheetData>
    <row r="1" spans="1:8">
      <c r="F1" s="37"/>
    </row>
    <row r="2" spans="1:8">
      <c r="C2" s="30" t="s">
        <v>0</v>
      </c>
      <c r="F2" s="37"/>
    </row>
    <row r="3" spans="1:8">
      <c r="C3" s="30" t="s">
        <v>1</v>
      </c>
      <c r="F3" s="37"/>
    </row>
    <row r="4" spans="1:8">
      <c r="C4" s="36" t="s">
        <v>590</v>
      </c>
      <c r="F4" s="37"/>
    </row>
    <row r="5" spans="1:8">
      <c r="F5" s="38"/>
    </row>
    <row r="6" spans="1:8">
      <c r="C6" s="12" t="s">
        <v>2</v>
      </c>
      <c r="E6" s="10">
        <v>-82224.509999999995</v>
      </c>
      <c r="F6" s="38"/>
    </row>
    <row r="7" spans="1:8">
      <c r="A7" s="14" t="s">
        <v>3</v>
      </c>
      <c r="B7" s="15">
        <v>41764</v>
      </c>
      <c r="C7" s="14" t="s">
        <v>4</v>
      </c>
      <c r="D7" s="16">
        <v>23159</v>
      </c>
      <c r="E7" s="17">
        <v>2500</v>
      </c>
      <c r="F7" s="39"/>
      <c r="G7" s="2" t="s">
        <v>5</v>
      </c>
      <c r="H7" s="1" t="s">
        <v>655</v>
      </c>
    </row>
    <row r="8" spans="1:8">
      <c r="A8" s="14" t="s">
        <v>6</v>
      </c>
      <c r="B8" s="15">
        <v>41790</v>
      </c>
      <c r="C8" s="14" t="s">
        <v>7</v>
      </c>
      <c r="D8" s="16">
        <v>23381</v>
      </c>
      <c r="E8" s="17">
        <v>2300</v>
      </c>
      <c r="F8" s="39"/>
      <c r="G8" s="2" t="s">
        <v>5</v>
      </c>
      <c r="H8" s="1" t="s">
        <v>655</v>
      </c>
    </row>
    <row r="9" spans="1:8">
      <c r="A9" s="14" t="s">
        <v>8</v>
      </c>
      <c r="B9" s="15">
        <v>41790</v>
      </c>
      <c r="C9" s="14" t="s">
        <v>9</v>
      </c>
      <c r="D9" s="16">
        <v>23382</v>
      </c>
      <c r="E9" s="53">
        <v>9544</v>
      </c>
      <c r="F9" s="39"/>
      <c r="G9" s="2" t="s">
        <v>5</v>
      </c>
      <c r="H9" s="1" t="s">
        <v>652</v>
      </c>
    </row>
    <row r="10" spans="1:8">
      <c r="A10" s="14" t="s">
        <v>10</v>
      </c>
      <c r="B10" s="18">
        <v>41841</v>
      </c>
      <c r="C10" s="14" t="s">
        <v>11</v>
      </c>
      <c r="D10" s="16">
        <v>23855</v>
      </c>
      <c r="E10" s="53">
        <v>10500</v>
      </c>
      <c r="F10" s="39"/>
      <c r="G10" s="2" t="s">
        <v>5</v>
      </c>
      <c r="H10" s="1" t="s">
        <v>652</v>
      </c>
    </row>
    <row r="11" spans="1:8">
      <c r="A11" s="14" t="s">
        <v>12</v>
      </c>
      <c r="B11" s="18">
        <v>41890</v>
      </c>
      <c r="C11" s="14" t="s">
        <v>13</v>
      </c>
      <c r="D11" s="16">
        <v>24401</v>
      </c>
      <c r="E11" s="19">
        <v>0</v>
      </c>
      <c r="F11" s="39"/>
      <c r="G11" s="3" t="s">
        <v>5</v>
      </c>
    </row>
    <row r="12" spans="1:8">
      <c r="A12" s="12" t="s">
        <v>14</v>
      </c>
      <c r="B12" s="20">
        <v>41943</v>
      </c>
      <c r="C12" s="12" t="s">
        <v>15</v>
      </c>
      <c r="D12" s="21">
        <v>24893</v>
      </c>
      <c r="E12" s="13">
        <v>0</v>
      </c>
      <c r="F12" s="40"/>
      <c r="G12" s="3" t="s">
        <v>5</v>
      </c>
    </row>
    <row r="13" spans="1:8">
      <c r="A13" s="22" t="s">
        <v>16</v>
      </c>
      <c r="B13" s="23">
        <v>41975</v>
      </c>
      <c r="C13" s="22" t="s">
        <v>17</v>
      </c>
      <c r="D13" s="24">
        <v>25273</v>
      </c>
      <c r="E13" s="25">
        <v>0</v>
      </c>
      <c r="F13" s="39"/>
      <c r="G13" s="3" t="s">
        <v>5</v>
      </c>
    </row>
    <row r="14" spans="1:8">
      <c r="A14" s="22" t="s">
        <v>18</v>
      </c>
      <c r="B14" s="23">
        <v>41988</v>
      </c>
      <c r="C14" s="22" t="s">
        <v>19</v>
      </c>
      <c r="D14" s="24">
        <v>25415</v>
      </c>
      <c r="E14" s="25">
        <v>0</v>
      </c>
      <c r="F14" s="39"/>
      <c r="G14" s="3" t="s">
        <v>5</v>
      </c>
    </row>
    <row r="15" spans="1:8">
      <c r="A15" s="22" t="s">
        <v>20</v>
      </c>
      <c r="B15" s="23">
        <v>41995</v>
      </c>
      <c r="C15" s="22" t="s">
        <v>21</v>
      </c>
      <c r="D15" s="24">
        <v>25509</v>
      </c>
      <c r="E15" s="25">
        <v>944.19</v>
      </c>
      <c r="F15" s="39"/>
      <c r="G15" s="3" t="s">
        <v>5</v>
      </c>
    </row>
    <row r="16" spans="1:8">
      <c r="A16" s="22" t="s">
        <v>22</v>
      </c>
      <c r="B16" s="23">
        <v>41996</v>
      </c>
      <c r="C16" s="22" t="s">
        <v>23</v>
      </c>
      <c r="D16" s="24">
        <v>25553</v>
      </c>
      <c r="E16" s="25">
        <v>0</v>
      </c>
      <c r="F16" s="40"/>
      <c r="G16" s="3" t="s">
        <v>5</v>
      </c>
    </row>
    <row r="17" spans="1:8">
      <c r="A17" s="22" t="s">
        <v>24</v>
      </c>
      <c r="B17" s="23">
        <v>41997</v>
      </c>
      <c r="C17" s="22" t="s">
        <v>25</v>
      </c>
      <c r="D17" s="24">
        <v>25555</v>
      </c>
      <c r="E17" s="25">
        <v>2000</v>
      </c>
      <c r="F17" s="40"/>
      <c r="G17" s="3" t="s">
        <v>5</v>
      </c>
    </row>
    <row r="18" spans="1:8">
      <c r="A18" s="22" t="s">
        <v>26</v>
      </c>
      <c r="B18" s="23">
        <v>42003</v>
      </c>
      <c r="C18" s="22" t="s">
        <v>27</v>
      </c>
      <c r="D18" s="24">
        <v>25638</v>
      </c>
      <c r="E18" s="25">
        <v>0</v>
      </c>
      <c r="F18" s="40"/>
      <c r="G18" s="3" t="s">
        <v>5</v>
      </c>
    </row>
    <row r="19" spans="1:8">
      <c r="A19" s="22" t="s">
        <v>28</v>
      </c>
      <c r="B19" s="23">
        <v>42018</v>
      </c>
      <c r="C19" s="22" t="s">
        <v>29</v>
      </c>
      <c r="D19" s="28">
        <v>20148</v>
      </c>
      <c r="E19" s="25">
        <v>0</v>
      </c>
      <c r="F19" s="40"/>
      <c r="G19" s="3" t="s">
        <v>5</v>
      </c>
    </row>
    <row r="20" spans="1:8">
      <c r="A20" s="6" t="s">
        <v>30</v>
      </c>
      <c r="B20" s="7">
        <v>42006</v>
      </c>
      <c r="C20" s="6" t="s">
        <v>31</v>
      </c>
      <c r="D20" s="31">
        <v>27765</v>
      </c>
      <c r="E20" s="11">
        <v>0</v>
      </c>
      <c r="F20" s="41"/>
      <c r="G20" s="6" t="s">
        <v>32</v>
      </c>
    </row>
    <row r="21" spans="1:8">
      <c r="A21" s="6" t="s">
        <v>33</v>
      </c>
      <c r="B21" s="7">
        <v>42006</v>
      </c>
      <c r="C21" s="6" t="s">
        <v>34</v>
      </c>
      <c r="D21" s="31">
        <v>27792</v>
      </c>
      <c r="E21" s="11">
        <v>0</v>
      </c>
      <c r="F21" s="41"/>
      <c r="G21" s="6" t="s">
        <v>32</v>
      </c>
    </row>
    <row r="22" spans="1:8">
      <c r="A22" s="6" t="s">
        <v>35</v>
      </c>
      <c r="B22" s="7">
        <v>42006</v>
      </c>
      <c r="C22" s="6" t="s">
        <v>36</v>
      </c>
      <c r="D22" s="31">
        <v>27796</v>
      </c>
      <c r="E22" s="11">
        <v>0</v>
      </c>
      <c r="F22" s="41"/>
      <c r="G22" s="6" t="s">
        <v>32</v>
      </c>
    </row>
    <row r="23" spans="1:8">
      <c r="A23" s="22" t="s">
        <v>37</v>
      </c>
      <c r="B23" s="23">
        <v>42044</v>
      </c>
      <c r="C23" s="22" t="s">
        <v>38</v>
      </c>
      <c r="D23" s="28">
        <v>26145</v>
      </c>
      <c r="E23" s="25">
        <v>0</v>
      </c>
      <c r="F23" s="40"/>
      <c r="G23" s="22" t="s">
        <v>5</v>
      </c>
    </row>
    <row r="24" spans="1:8">
      <c r="A24" s="22" t="s">
        <v>39</v>
      </c>
      <c r="B24" s="23">
        <v>42049</v>
      </c>
      <c r="C24" s="22" t="s">
        <v>40</v>
      </c>
      <c r="D24" s="28">
        <v>26205</v>
      </c>
      <c r="E24" s="58">
        <v>2000</v>
      </c>
      <c r="F24" s="40"/>
      <c r="G24" s="22" t="s">
        <v>5</v>
      </c>
      <c r="H24" s="1" t="s">
        <v>654</v>
      </c>
    </row>
    <row r="25" spans="1:8">
      <c r="A25" s="1" t="s">
        <v>41</v>
      </c>
      <c r="B25" s="4">
        <v>42067</v>
      </c>
      <c r="C25" s="1" t="s">
        <v>42</v>
      </c>
      <c r="D25" s="9">
        <v>24202</v>
      </c>
      <c r="E25" s="10">
        <v>0</v>
      </c>
      <c r="F25" s="40"/>
      <c r="G25" s="1" t="s">
        <v>32</v>
      </c>
    </row>
    <row r="26" spans="1:8">
      <c r="A26" s="1" t="s">
        <v>43</v>
      </c>
      <c r="B26" s="4">
        <v>42115</v>
      </c>
      <c r="C26" s="1" t="s">
        <v>44</v>
      </c>
      <c r="D26" s="9" t="s">
        <v>45</v>
      </c>
      <c r="E26" s="10">
        <v>0</v>
      </c>
      <c r="F26" s="40"/>
      <c r="G26" s="1" t="s">
        <v>46</v>
      </c>
    </row>
    <row r="27" spans="1:8">
      <c r="A27" s="1" t="s">
        <v>47</v>
      </c>
      <c r="B27" s="4">
        <v>42119</v>
      </c>
      <c r="C27" s="1" t="s">
        <v>48</v>
      </c>
      <c r="D27" s="9" t="s">
        <v>49</v>
      </c>
      <c r="E27" s="10">
        <v>0</v>
      </c>
      <c r="F27" s="40"/>
      <c r="G27" s="1" t="s">
        <v>46</v>
      </c>
    </row>
    <row r="28" spans="1:8">
      <c r="A28" s="48" t="s">
        <v>50</v>
      </c>
      <c r="B28" s="7">
        <v>42503</v>
      </c>
      <c r="C28" s="6" t="s">
        <v>51</v>
      </c>
      <c r="D28" s="31">
        <v>24519</v>
      </c>
      <c r="E28" s="54">
        <v>9777.61</v>
      </c>
      <c r="F28" s="40"/>
      <c r="G28" s="6" t="s">
        <v>5</v>
      </c>
      <c r="H28" s="1" t="s">
        <v>652</v>
      </c>
    </row>
    <row r="29" spans="1:8">
      <c r="A29" s="12" t="s">
        <v>52</v>
      </c>
      <c r="B29" s="20">
        <v>42156</v>
      </c>
      <c r="C29" s="12" t="s">
        <v>53</v>
      </c>
      <c r="D29" s="35">
        <v>27421</v>
      </c>
      <c r="E29" s="55">
        <v>10961</v>
      </c>
      <c r="F29" s="38"/>
      <c r="G29" s="12" t="s">
        <v>5</v>
      </c>
      <c r="H29" s="1" t="s">
        <v>652</v>
      </c>
    </row>
    <row r="30" spans="1:8">
      <c r="A30" s="1" t="s">
        <v>54</v>
      </c>
      <c r="B30" s="4">
        <v>42159</v>
      </c>
      <c r="C30" s="1" t="s">
        <v>55</v>
      </c>
      <c r="D30" s="34">
        <v>27464</v>
      </c>
      <c r="E30" s="59">
        <v>2965.8</v>
      </c>
      <c r="F30" s="40"/>
      <c r="G30" s="1" t="s">
        <v>5</v>
      </c>
      <c r="H30" s="1" t="s">
        <v>654</v>
      </c>
    </row>
    <row r="31" spans="1:8">
      <c r="A31" s="1" t="s">
        <v>56</v>
      </c>
      <c r="B31" s="4">
        <v>42159</v>
      </c>
      <c r="C31" s="1" t="s">
        <v>55</v>
      </c>
      <c r="D31" s="34">
        <v>27465</v>
      </c>
      <c r="E31" s="59">
        <v>834.2</v>
      </c>
      <c r="F31" s="40"/>
      <c r="G31" s="1" t="s">
        <v>5</v>
      </c>
      <c r="H31" s="1" t="s">
        <v>654</v>
      </c>
    </row>
    <row r="32" spans="1:8">
      <c r="A32" s="1" t="s">
        <v>57</v>
      </c>
      <c r="B32" s="4">
        <v>42182</v>
      </c>
      <c r="C32" s="1" t="s">
        <v>58</v>
      </c>
      <c r="D32" s="34">
        <v>27720</v>
      </c>
      <c r="E32" s="56">
        <v>8537</v>
      </c>
      <c r="F32" s="38"/>
      <c r="G32" s="1" t="s">
        <v>5</v>
      </c>
      <c r="H32" s="1" t="s">
        <v>652</v>
      </c>
    </row>
    <row r="33" spans="1:8">
      <c r="A33" s="1" t="s">
        <v>59</v>
      </c>
      <c r="B33" s="4">
        <v>42184</v>
      </c>
      <c r="C33" s="1" t="s">
        <v>60</v>
      </c>
      <c r="D33" s="34">
        <v>27766</v>
      </c>
      <c r="E33" s="56">
        <v>10961</v>
      </c>
      <c r="F33" s="38"/>
      <c r="G33" s="1" t="s">
        <v>5</v>
      </c>
      <c r="H33" s="1" t="s">
        <v>652</v>
      </c>
    </row>
    <row r="34" spans="1:8">
      <c r="A34" s="1" t="s">
        <v>61</v>
      </c>
      <c r="B34" s="4">
        <v>42192</v>
      </c>
      <c r="C34" s="1" t="s">
        <v>62</v>
      </c>
      <c r="D34" s="9">
        <v>27959</v>
      </c>
      <c r="E34" s="54">
        <v>10452.01</v>
      </c>
      <c r="F34" s="38"/>
      <c r="G34" s="1" t="s">
        <v>5</v>
      </c>
      <c r="H34" s="1" t="s">
        <v>652</v>
      </c>
    </row>
    <row r="35" spans="1:8">
      <c r="A35" s="1" t="s">
        <v>64</v>
      </c>
      <c r="B35" s="4">
        <v>42202</v>
      </c>
      <c r="C35" s="1" t="s">
        <v>65</v>
      </c>
      <c r="D35" s="9">
        <v>28071</v>
      </c>
      <c r="E35" s="10">
        <v>0</v>
      </c>
      <c r="F35" s="43"/>
      <c r="G35" s="1" t="s">
        <v>5</v>
      </c>
    </row>
    <row r="36" spans="1:8">
      <c r="A36" s="1" t="s">
        <v>66</v>
      </c>
      <c r="B36" s="4">
        <v>42210</v>
      </c>
      <c r="C36" s="1" t="s">
        <v>67</v>
      </c>
      <c r="D36" s="9">
        <v>28148</v>
      </c>
      <c r="E36" s="54">
        <v>8120</v>
      </c>
      <c r="F36" s="43"/>
      <c r="G36" s="1" t="s">
        <v>5</v>
      </c>
      <c r="H36" s="1" t="s">
        <v>652</v>
      </c>
    </row>
    <row r="37" spans="1:8">
      <c r="A37" s="1" t="s">
        <v>68</v>
      </c>
      <c r="B37" s="4">
        <v>42220</v>
      </c>
      <c r="C37" s="1" t="s">
        <v>69</v>
      </c>
      <c r="D37" s="26">
        <v>28331</v>
      </c>
      <c r="E37" s="54">
        <v>8120</v>
      </c>
      <c r="F37" s="43"/>
      <c r="G37" s="1" t="s">
        <v>5</v>
      </c>
      <c r="H37" s="1" t="s">
        <v>652</v>
      </c>
    </row>
    <row r="38" spans="1:8">
      <c r="A38" s="1" t="s">
        <v>70</v>
      </c>
      <c r="B38" s="4">
        <v>42228</v>
      </c>
      <c r="C38" s="1" t="s">
        <v>71</v>
      </c>
      <c r="D38" s="9">
        <v>28427</v>
      </c>
      <c r="E38" s="10">
        <v>0</v>
      </c>
      <c r="F38" s="43"/>
      <c r="G38" s="1" t="s">
        <v>5</v>
      </c>
    </row>
    <row r="39" spans="1:8">
      <c r="A39" s="1" t="s">
        <v>74</v>
      </c>
      <c r="B39" s="4">
        <v>42245</v>
      </c>
      <c r="C39" s="1" t="s">
        <v>75</v>
      </c>
      <c r="D39" s="9">
        <v>28676</v>
      </c>
      <c r="E39" s="54">
        <v>8120</v>
      </c>
      <c r="F39" s="38"/>
      <c r="G39" s="1" t="s">
        <v>5</v>
      </c>
      <c r="H39" s="1" t="s">
        <v>652</v>
      </c>
    </row>
    <row r="40" spans="1:8">
      <c r="A40" s="1" t="s">
        <v>76</v>
      </c>
      <c r="B40" s="4">
        <v>42245</v>
      </c>
      <c r="C40" s="1" t="s">
        <v>77</v>
      </c>
      <c r="D40" s="9">
        <v>28679</v>
      </c>
      <c r="E40" s="54">
        <v>14152.12</v>
      </c>
      <c r="F40" s="38"/>
      <c r="G40" s="1" t="s">
        <v>5</v>
      </c>
      <c r="H40" s="1" t="s">
        <v>652</v>
      </c>
    </row>
    <row r="41" spans="1:8">
      <c r="A41" s="1" t="s">
        <v>78</v>
      </c>
      <c r="B41" s="4">
        <v>42228</v>
      </c>
      <c r="C41" s="1" t="s">
        <v>79</v>
      </c>
      <c r="D41" s="9">
        <v>244</v>
      </c>
      <c r="E41" s="10">
        <v>0</v>
      </c>
      <c r="F41" s="38"/>
      <c r="G41" s="1" t="s">
        <v>80</v>
      </c>
    </row>
    <row r="42" spans="1:8">
      <c r="A42" s="1" t="s">
        <v>83</v>
      </c>
      <c r="B42" s="4">
        <v>42252</v>
      </c>
      <c r="C42" s="1" t="s">
        <v>84</v>
      </c>
      <c r="D42" s="9">
        <v>28805</v>
      </c>
      <c r="E42" s="11">
        <v>0</v>
      </c>
      <c r="F42" s="42"/>
      <c r="G42" s="1" t="s">
        <v>5</v>
      </c>
    </row>
    <row r="43" spans="1:8">
      <c r="A43" s="1" t="s">
        <v>85</v>
      </c>
      <c r="B43" s="4">
        <v>42256</v>
      </c>
      <c r="C43" s="1" t="s">
        <v>86</v>
      </c>
      <c r="D43" s="9">
        <v>28856</v>
      </c>
      <c r="E43" s="54">
        <v>10000</v>
      </c>
      <c r="F43" s="42"/>
      <c r="G43" s="1" t="s">
        <v>5</v>
      </c>
      <c r="H43" s="1" t="s">
        <v>652</v>
      </c>
    </row>
    <row r="44" spans="1:8">
      <c r="A44" s="1" t="s">
        <v>90</v>
      </c>
      <c r="B44" s="4">
        <v>42270</v>
      </c>
      <c r="C44" s="1" t="s">
        <v>91</v>
      </c>
      <c r="D44" s="9">
        <v>29043</v>
      </c>
      <c r="E44" s="54">
        <v>10961</v>
      </c>
      <c r="F44" s="42"/>
      <c r="G44" s="1" t="s">
        <v>5</v>
      </c>
      <c r="H44" s="1" t="s">
        <v>652</v>
      </c>
    </row>
    <row r="45" spans="1:8">
      <c r="A45" s="1" t="s">
        <v>92</v>
      </c>
      <c r="B45" s="4">
        <v>42270</v>
      </c>
      <c r="C45" s="1" t="s">
        <v>91</v>
      </c>
      <c r="D45" s="9">
        <v>29044</v>
      </c>
      <c r="E45" s="60">
        <v>5800</v>
      </c>
      <c r="F45" s="42"/>
      <c r="G45" s="1" t="s">
        <v>5</v>
      </c>
      <c r="H45" s="1" t="s">
        <v>654</v>
      </c>
    </row>
    <row r="46" spans="1:8">
      <c r="A46" s="1" t="s">
        <v>95</v>
      </c>
      <c r="B46" s="4">
        <v>42271</v>
      </c>
      <c r="C46" s="1" t="s">
        <v>96</v>
      </c>
      <c r="D46" s="9">
        <v>29072</v>
      </c>
      <c r="E46" s="54">
        <v>8120</v>
      </c>
      <c r="F46" s="42"/>
      <c r="G46" s="1" t="s">
        <v>5</v>
      </c>
      <c r="H46" s="1" t="s">
        <v>652</v>
      </c>
    </row>
    <row r="47" spans="1:8">
      <c r="A47" s="1" t="s">
        <v>97</v>
      </c>
      <c r="B47" s="4">
        <v>42275</v>
      </c>
      <c r="C47" s="1" t="s">
        <v>98</v>
      </c>
      <c r="D47" s="9">
        <v>29105</v>
      </c>
      <c r="E47" s="60">
        <v>250</v>
      </c>
      <c r="F47" s="43"/>
      <c r="G47" s="1" t="s">
        <v>5</v>
      </c>
      <c r="H47" s="1" t="s">
        <v>654</v>
      </c>
    </row>
    <row r="48" spans="1:8">
      <c r="A48" s="1" t="s">
        <v>102</v>
      </c>
      <c r="B48" s="4">
        <v>42286</v>
      </c>
      <c r="C48" s="1" t="s">
        <v>103</v>
      </c>
      <c r="D48" s="9">
        <v>29336</v>
      </c>
      <c r="E48" s="11">
        <v>0</v>
      </c>
      <c r="F48" s="38"/>
      <c r="G48" s="1" t="s">
        <v>5</v>
      </c>
    </row>
    <row r="49" spans="1:8">
      <c r="A49" s="1" t="s">
        <v>106</v>
      </c>
      <c r="B49" s="4">
        <v>42296</v>
      </c>
      <c r="C49" s="1" t="s">
        <v>107</v>
      </c>
      <c r="D49" s="9">
        <v>29459</v>
      </c>
      <c r="E49" s="60">
        <v>4500</v>
      </c>
      <c r="F49" s="38"/>
      <c r="G49" s="1" t="s">
        <v>5</v>
      </c>
      <c r="H49" s="1" t="s">
        <v>654</v>
      </c>
    </row>
    <row r="50" spans="1:8">
      <c r="A50" s="1" t="s">
        <v>111</v>
      </c>
      <c r="B50" s="4">
        <v>42301</v>
      </c>
      <c r="C50" s="1" t="s">
        <v>112</v>
      </c>
      <c r="D50" s="9">
        <v>29537</v>
      </c>
      <c r="E50" s="11">
        <v>0</v>
      </c>
      <c r="F50" s="43"/>
      <c r="G50" s="1" t="s">
        <v>5</v>
      </c>
    </row>
    <row r="51" spans="1:8">
      <c r="A51" s="1" t="s">
        <v>113</v>
      </c>
      <c r="B51" s="4">
        <v>42304</v>
      </c>
      <c r="C51" s="1" t="s">
        <v>114</v>
      </c>
      <c r="D51" s="9">
        <v>29580</v>
      </c>
      <c r="E51" s="60">
        <v>4000</v>
      </c>
      <c r="F51" s="38"/>
      <c r="G51" s="1" t="s">
        <v>5</v>
      </c>
      <c r="H51" s="1" t="s">
        <v>654</v>
      </c>
    </row>
    <row r="52" spans="1:8">
      <c r="A52" s="6" t="s">
        <v>121</v>
      </c>
      <c r="B52" s="7">
        <v>42304</v>
      </c>
      <c r="C52" s="6" t="s">
        <v>122</v>
      </c>
      <c r="D52" s="31">
        <v>29132</v>
      </c>
      <c r="E52" s="13">
        <v>0</v>
      </c>
      <c r="F52" s="38"/>
      <c r="G52" s="6" t="s">
        <v>123</v>
      </c>
    </row>
    <row r="53" spans="1:8">
      <c r="A53" s="1" t="s">
        <v>3</v>
      </c>
      <c r="B53" s="4">
        <v>42312</v>
      </c>
      <c r="C53" s="1" t="s">
        <v>124</v>
      </c>
      <c r="D53" s="9">
        <v>29664</v>
      </c>
      <c r="E53" s="54">
        <v>10961</v>
      </c>
      <c r="F53" s="38"/>
      <c r="G53" s="1" t="s">
        <v>5</v>
      </c>
      <c r="H53" s="1" t="s">
        <v>652</v>
      </c>
    </row>
    <row r="54" spans="1:8">
      <c r="A54" s="6" t="s">
        <v>127</v>
      </c>
      <c r="B54" s="7">
        <v>42314</v>
      </c>
      <c r="C54" s="6" t="s">
        <v>128</v>
      </c>
      <c r="D54" s="31">
        <v>29692</v>
      </c>
      <c r="E54" s="60">
        <v>2000</v>
      </c>
      <c r="F54" s="38"/>
      <c r="G54" s="6" t="s">
        <v>5</v>
      </c>
      <c r="H54" s="1" t="s">
        <v>654</v>
      </c>
    </row>
    <row r="55" spans="1:8">
      <c r="A55" s="1" t="s">
        <v>129</v>
      </c>
      <c r="B55" s="4">
        <v>42315</v>
      </c>
      <c r="C55" s="1" t="s">
        <v>130</v>
      </c>
      <c r="D55" s="9">
        <v>29733</v>
      </c>
      <c r="E55" s="60">
        <v>1000</v>
      </c>
      <c r="F55" s="38"/>
      <c r="G55" s="1" t="s">
        <v>5</v>
      </c>
      <c r="H55" s="1" t="s">
        <v>654</v>
      </c>
    </row>
    <row r="56" spans="1:8">
      <c r="A56" s="1" t="s">
        <v>133</v>
      </c>
      <c r="B56" s="4">
        <v>42320</v>
      </c>
      <c r="C56" s="1" t="s">
        <v>134</v>
      </c>
      <c r="D56" s="9">
        <v>29792</v>
      </c>
      <c r="E56" s="54">
        <v>10961</v>
      </c>
      <c r="F56" s="38"/>
      <c r="G56" s="1" t="s">
        <v>5</v>
      </c>
      <c r="H56" s="1" t="s">
        <v>652</v>
      </c>
    </row>
    <row r="57" spans="1:8">
      <c r="A57" s="1" t="s">
        <v>137</v>
      </c>
      <c r="B57" s="4">
        <v>42321</v>
      </c>
      <c r="C57" s="1" t="s">
        <v>138</v>
      </c>
      <c r="D57" s="9">
        <v>29812</v>
      </c>
      <c r="E57" s="54">
        <v>7141.44</v>
      </c>
      <c r="F57" s="42"/>
      <c r="G57" s="1" t="s">
        <v>5</v>
      </c>
      <c r="H57" s="1" t="s">
        <v>652</v>
      </c>
    </row>
    <row r="58" spans="1:8">
      <c r="A58" s="1" t="s">
        <v>146</v>
      </c>
      <c r="B58" s="4">
        <v>42324</v>
      </c>
      <c r="C58" s="1" t="s">
        <v>147</v>
      </c>
      <c r="D58" s="9">
        <v>29852</v>
      </c>
      <c r="E58" s="60">
        <v>2000</v>
      </c>
      <c r="F58" s="42"/>
      <c r="G58" s="1" t="s">
        <v>148</v>
      </c>
      <c r="H58" s="1" t="s">
        <v>654</v>
      </c>
    </row>
    <row r="59" spans="1:8">
      <c r="A59" s="6" t="s">
        <v>158</v>
      </c>
      <c r="B59" s="7">
        <v>42329</v>
      </c>
      <c r="C59" s="6" t="s">
        <v>128</v>
      </c>
      <c r="D59" s="31">
        <v>29935</v>
      </c>
      <c r="E59" s="11">
        <v>0</v>
      </c>
      <c r="F59" s="42"/>
      <c r="G59" s="6" t="s">
        <v>5</v>
      </c>
    </row>
    <row r="60" spans="1:8">
      <c r="A60" s="1" t="s">
        <v>166</v>
      </c>
      <c r="B60" s="4">
        <v>42334</v>
      </c>
      <c r="C60" s="1" t="s">
        <v>167</v>
      </c>
      <c r="D60" s="9">
        <v>30027</v>
      </c>
      <c r="E60" s="10">
        <v>0</v>
      </c>
      <c r="F60" s="42"/>
      <c r="G60" s="1" t="s">
        <v>5</v>
      </c>
    </row>
    <row r="61" spans="1:8">
      <c r="A61" s="1" t="s">
        <v>176</v>
      </c>
      <c r="B61" s="4">
        <v>42339</v>
      </c>
      <c r="C61" s="1" t="s">
        <v>177</v>
      </c>
      <c r="D61" s="9">
        <v>30138</v>
      </c>
      <c r="E61" s="10">
        <v>0</v>
      </c>
      <c r="F61" s="38"/>
      <c r="G61" s="1" t="s">
        <v>5</v>
      </c>
    </row>
    <row r="62" spans="1:8">
      <c r="A62" s="1" t="s">
        <v>183</v>
      </c>
      <c r="B62" s="4">
        <v>42342</v>
      </c>
      <c r="C62" s="1" t="s">
        <v>184</v>
      </c>
      <c r="D62" s="9">
        <v>30198</v>
      </c>
      <c r="E62" s="10">
        <v>0</v>
      </c>
      <c r="F62" s="38"/>
      <c r="G62" s="1" t="s">
        <v>5</v>
      </c>
    </row>
    <row r="63" spans="1:8">
      <c r="A63" s="1" t="s">
        <v>185</v>
      </c>
      <c r="B63" s="4">
        <v>42348</v>
      </c>
      <c r="C63" s="1" t="s">
        <v>186</v>
      </c>
      <c r="D63" s="9">
        <v>30278</v>
      </c>
      <c r="E63" s="60">
        <v>2183.63</v>
      </c>
      <c r="F63" s="38"/>
      <c r="G63" s="1" t="s">
        <v>5</v>
      </c>
      <c r="H63" s="1" t="s">
        <v>654</v>
      </c>
    </row>
    <row r="64" spans="1:8">
      <c r="A64" s="48" t="s">
        <v>187</v>
      </c>
      <c r="B64" s="49">
        <v>42348</v>
      </c>
      <c r="C64" s="48" t="s">
        <v>188</v>
      </c>
      <c r="D64" s="50">
        <v>30279</v>
      </c>
      <c r="E64" s="51">
        <v>5000</v>
      </c>
      <c r="F64" s="38"/>
      <c r="G64" s="1" t="s">
        <v>5</v>
      </c>
    </row>
    <row r="65" spans="1:8">
      <c r="A65" s="1" t="s">
        <v>195</v>
      </c>
      <c r="B65" s="4">
        <v>42352</v>
      </c>
      <c r="C65" s="1" t="s">
        <v>167</v>
      </c>
      <c r="D65" s="9">
        <v>30350</v>
      </c>
      <c r="E65" s="10">
        <v>0</v>
      </c>
      <c r="F65" s="38"/>
      <c r="G65" s="1" t="s">
        <v>5</v>
      </c>
    </row>
    <row r="66" spans="1:8">
      <c r="A66" s="48" t="s">
        <v>198</v>
      </c>
      <c r="B66" s="49">
        <v>42356</v>
      </c>
      <c r="C66" s="48" t="s">
        <v>188</v>
      </c>
      <c r="D66" s="50">
        <v>30424</v>
      </c>
      <c r="E66" s="51">
        <v>15000</v>
      </c>
      <c r="F66" s="38"/>
      <c r="G66" s="1" t="s">
        <v>5</v>
      </c>
    </row>
    <row r="67" spans="1:8">
      <c r="A67" s="1" t="s">
        <v>216</v>
      </c>
      <c r="B67" s="4">
        <v>42361</v>
      </c>
      <c r="D67" s="9">
        <v>30524</v>
      </c>
      <c r="E67" s="54">
        <v>10962</v>
      </c>
      <c r="F67" s="38"/>
      <c r="G67" s="1" t="s">
        <v>5</v>
      </c>
      <c r="H67" s="1" t="s">
        <v>652</v>
      </c>
    </row>
    <row r="68" spans="1:8">
      <c r="A68" s="1" t="s">
        <v>230</v>
      </c>
      <c r="B68" s="4">
        <v>42366</v>
      </c>
      <c r="C68" s="1" t="s">
        <v>231</v>
      </c>
      <c r="D68" s="9">
        <v>30585</v>
      </c>
      <c r="E68" s="60">
        <v>3030.01</v>
      </c>
      <c r="F68" s="38"/>
      <c r="G68" s="1" t="s">
        <v>5</v>
      </c>
      <c r="H68" s="1" t="s">
        <v>654</v>
      </c>
    </row>
    <row r="69" spans="1:8">
      <c r="A69" s="1" t="s">
        <v>232</v>
      </c>
      <c r="B69" s="4">
        <v>42366</v>
      </c>
      <c r="C69" s="1" t="s">
        <v>233</v>
      </c>
      <c r="D69" s="9">
        <v>30607</v>
      </c>
      <c r="E69" s="54">
        <v>10000</v>
      </c>
      <c r="F69" s="38"/>
      <c r="G69" s="1" t="s">
        <v>5</v>
      </c>
    </row>
    <row r="70" spans="1:8">
      <c r="A70" s="1" t="s">
        <v>237</v>
      </c>
      <c r="B70" s="4">
        <v>42368</v>
      </c>
      <c r="C70" s="1" t="s">
        <v>238</v>
      </c>
      <c r="D70" s="9">
        <v>30651</v>
      </c>
      <c r="E70" s="54">
        <v>8120</v>
      </c>
      <c r="F70" s="38"/>
      <c r="G70" s="1" t="s">
        <v>5</v>
      </c>
      <c r="H70" s="1" t="s">
        <v>652</v>
      </c>
    </row>
    <row r="71" spans="1:8">
      <c r="A71" s="1" t="s">
        <v>244</v>
      </c>
      <c r="B71" s="4">
        <v>42369</v>
      </c>
      <c r="C71" s="1" t="s">
        <v>167</v>
      </c>
      <c r="D71" s="9">
        <v>30685</v>
      </c>
      <c r="E71" s="10">
        <v>0</v>
      </c>
      <c r="F71" s="38"/>
      <c r="G71" s="1" t="s">
        <v>5</v>
      </c>
    </row>
    <row r="72" spans="1:8">
      <c r="A72" s="1" t="s">
        <v>251</v>
      </c>
      <c r="B72" s="4">
        <v>42396</v>
      </c>
      <c r="C72" s="1" t="s">
        <v>252</v>
      </c>
      <c r="D72" s="9">
        <v>29178</v>
      </c>
      <c r="E72" s="10">
        <v>0</v>
      </c>
      <c r="F72" s="45"/>
      <c r="G72" s="1" t="s">
        <v>123</v>
      </c>
    </row>
    <row r="73" spans="1:8">
      <c r="A73" s="1" t="s">
        <v>253</v>
      </c>
      <c r="B73" s="4">
        <v>42400</v>
      </c>
      <c r="C73" s="1" t="s">
        <v>254</v>
      </c>
      <c r="D73" s="9">
        <v>29739</v>
      </c>
      <c r="E73" s="10">
        <v>0</v>
      </c>
      <c r="F73" s="45"/>
      <c r="G73" s="1" t="s">
        <v>32</v>
      </c>
    </row>
    <row r="74" spans="1:8">
      <c r="A74" s="1" t="s">
        <v>255</v>
      </c>
      <c r="B74" s="4">
        <v>42387</v>
      </c>
      <c r="C74" s="1" t="s">
        <v>257</v>
      </c>
      <c r="D74" s="9">
        <v>17082</v>
      </c>
      <c r="E74" s="52"/>
      <c r="F74" s="45"/>
      <c r="G74" s="1" t="s">
        <v>256</v>
      </c>
      <c r="H74" s="11"/>
    </row>
    <row r="75" spans="1:8">
      <c r="A75" s="1" t="s">
        <v>258</v>
      </c>
      <c r="B75" s="4">
        <v>42395</v>
      </c>
      <c r="C75" s="1" t="s">
        <v>259</v>
      </c>
      <c r="D75" s="9">
        <v>1772</v>
      </c>
      <c r="E75" s="10">
        <v>0</v>
      </c>
      <c r="F75" s="45"/>
      <c r="G75" s="1" t="s">
        <v>80</v>
      </c>
    </row>
    <row r="76" spans="1:8">
      <c r="A76" s="1" t="s">
        <v>266</v>
      </c>
      <c r="B76" s="4">
        <v>42380</v>
      </c>
      <c r="C76" s="1" t="s">
        <v>267</v>
      </c>
      <c r="D76" s="9">
        <v>30822</v>
      </c>
      <c r="E76" s="10">
        <v>0</v>
      </c>
      <c r="F76" s="45"/>
      <c r="G76" s="1" t="s">
        <v>5</v>
      </c>
    </row>
    <row r="77" spans="1:8">
      <c r="A77" s="1" t="s">
        <v>273</v>
      </c>
      <c r="B77" s="4">
        <v>42391</v>
      </c>
      <c r="C77" s="1" t="s">
        <v>274</v>
      </c>
      <c r="D77" s="9">
        <v>31003</v>
      </c>
      <c r="E77" s="54">
        <v>10000</v>
      </c>
      <c r="F77" s="45"/>
      <c r="G77" s="1" t="s">
        <v>5</v>
      </c>
      <c r="H77" s="1" t="s">
        <v>652</v>
      </c>
    </row>
    <row r="78" spans="1:8">
      <c r="A78" s="1" t="s">
        <v>275</v>
      </c>
      <c r="B78" s="4">
        <v>42392</v>
      </c>
      <c r="C78" s="1" t="s">
        <v>276</v>
      </c>
      <c r="D78" s="9">
        <v>31021</v>
      </c>
      <c r="E78" s="54">
        <v>10000</v>
      </c>
      <c r="F78" s="45"/>
      <c r="G78" s="1" t="s">
        <v>5</v>
      </c>
      <c r="H78" s="1" t="s">
        <v>652</v>
      </c>
    </row>
    <row r="79" spans="1:8">
      <c r="A79" s="1" t="s">
        <v>281</v>
      </c>
      <c r="B79" s="4">
        <v>42397</v>
      </c>
      <c r="C79" s="1" t="s">
        <v>282</v>
      </c>
      <c r="D79" s="9">
        <v>31102</v>
      </c>
      <c r="E79" s="61">
        <v>5000</v>
      </c>
      <c r="F79" s="45"/>
      <c r="G79" s="1" t="s">
        <v>5</v>
      </c>
    </row>
    <row r="80" spans="1:8">
      <c r="A80" s="1" t="s">
        <v>287</v>
      </c>
      <c r="B80" s="4">
        <v>42399</v>
      </c>
      <c r="C80" s="1" t="s">
        <v>288</v>
      </c>
      <c r="D80" s="9">
        <v>31134</v>
      </c>
      <c r="E80" s="61">
        <v>20000</v>
      </c>
      <c r="F80" s="45"/>
      <c r="G80" s="1" t="s">
        <v>5</v>
      </c>
    </row>
    <row r="81" spans="1:8">
      <c r="A81" s="1" t="s">
        <v>302</v>
      </c>
      <c r="B81" s="4">
        <v>42402</v>
      </c>
      <c r="C81" s="1" t="s">
        <v>303</v>
      </c>
      <c r="D81" s="9">
        <v>31191</v>
      </c>
      <c r="E81" s="61">
        <v>8</v>
      </c>
      <c r="F81" s="45"/>
      <c r="G81" s="1" t="s">
        <v>148</v>
      </c>
    </row>
    <row r="82" spans="1:8">
      <c r="A82" s="1" t="s">
        <v>304</v>
      </c>
      <c r="B82" s="4">
        <v>42404</v>
      </c>
      <c r="C82" s="1" t="s">
        <v>305</v>
      </c>
      <c r="D82" s="9">
        <v>31215</v>
      </c>
      <c r="E82" s="61">
        <v>5000</v>
      </c>
      <c r="F82" s="45"/>
      <c r="G82" s="1" t="s">
        <v>5</v>
      </c>
    </row>
    <row r="83" spans="1:8">
      <c r="A83" s="1" t="s">
        <v>306</v>
      </c>
      <c r="B83" s="4">
        <v>42404</v>
      </c>
      <c r="C83" s="1" t="s">
        <v>307</v>
      </c>
      <c r="D83" s="9">
        <v>31225</v>
      </c>
      <c r="E83" s="61">
        <v>3000</v>
      </c>
      <c r="F83" s="45"/>
      <c r="G83" s="1" t="s">
        <v>5</v>
      </c>
    </row>
    <row r="84" spans="1:8">
      <c r="A84" s="1" t="s">
        <v>308</v>
      </c>
      <c r="B84" s="4">
        <v>42405</v>
      </c>
      <c r="C84" s="1" t="s">
        <v>309</v>
      </c>
      <c r="D84" s="9">
        <v>31234</v>
      </c>
      <c r="E84" s="10">
        <v>0</v>
      </c>
      <c r="F84" s="45"/>
      <c r="G84" s="1" t="s">
        <v>148</v>
      </c>
    </row>
    <row r="85" spans="1:8">
      <c r="A85" s="1" t="s">
        <v>310</v>
      </c>
      <c r="B85" s="4">
        <v>42406</v>
      </c>
      <c r="C85" s="1" t="s">
        <v>311</v>
      </c>
      <c r="D85" s="9">
        <v>31250</v>
      </c>
      <c r="E85" s="10">
        <v>0</v>
      </c>
      <c r="F85" s="45"/>
      <c r="G85" s="1" t="s">
        <v>5</v>
      </c>
    </row>
    <row r="86" spans="1:8">
      <c r="A86" s="1" t="s">
        <v>312</v>
      </c>
      <c r="B86" s="4">
        <v>42410</v>
      </c>
      <c r="C86" s="1" t="s">
        <v>313</v>
      </c>
      <c r="D86" s="9">
        <v>31288</v>
      </c>
      <c r="E86" s="61">
        <v>200000</v>
      </c>
      <c r="F86" s="45"/>
      <c r="G86" s="1" t="s">
        <v>5</v>
      </c>
    </row>
    <row r="87" spans="1:8">
      <c r="A87" s="1" t="s">
        <v>314</v>
      </c>
      <c r="B87" s="4">
        <v>42410</v>
      </c>
      <c r="C87" s="1" t="s">
        <v>313</v>
      </c>
      <c r="D87" s="9">
        <v>31289</v>
      </c>
      <c r="E87" s="54">
        <v>11000</v>
      </c>
      <c r="F87" s="45"/>
      <c r="G87" s="1" t="s">
        <v>5</v>
      </c>
      <c r="H87" s="1" t="s">
        <v>652</v>
      </c>
    </row>
    <row r="88" spans="1:8">
      <c r="A88" s="1" t="s">
        <v>315</v>
      </c>
      <c r="B88" s="4">
        <v>42412</v>
      </c>
      <c r="C88" s="1" t="s">
        <v>316</v>
      </c>
      <c r="D88" s="9">
        <v>31334</v>
      </c>
      <c r="E88" s="54">
        <v>10000</v>
      </c>
      <c r="F88" s="45"/>
      <c r="G88" s="1" t="s">
        <v>5</v>
      </c>
      <c r="H88" s="1" t="s">
        <v>652</v>
      </c>
    </row>
    <row r="89" spans="1:8">
      <c r="A89" s="1" t="s">
        <v>317</v>
      </c>
      <c r="B89" s="4">
        <v>42412</v>
      </c>
      <c r="C89" s="1" t="s">
        <v>286</v>
      </c>
      <c r="D89" s="9">
        <v>31335</v>
      </c>
      <c r="E89" s="10">
        <v>0</v>
      </c>
      <c r="F89" s="45"/>
      <c r="G89" s="1" t="s">
        <v>5</v>
      </c>
    </row>
    <row r="90" spans="1:8">
      <c r="A90" s="1" t="s">
        <v>324</v>
      </c>
      <c r="B90" s="4">
        <v>42425</v>
      </c>
      <c r="C90" s="1" t="s">
        <v>325</v>
      </c>
      <c r="D90" s="9">
        <v>31521</v>
      </c>
      <c r="E90" s="61">
        <v>20000</v>
      </c>
      <c r="F90" s="45"/>
      <c r="G90" s="1" t="s">
        <v>5</v>
      </c>
    </row>
    <row r="91" spans="1:8">
      <c r="A91" s="1" t="s">
        <v>328</v>
      </c>
      <c r="B91" s="4">
        <v>42426</v>
      </c>
      <c r="C91" s="1" t="s">
        <v>329</v>
      </c>
      <c r="D91" s="9">
        <v>31530</v>
      </c>
      <c r="E91" s="10">
        <v>0</v>
      </c>
      <c r="F91" s="45"/>
      <c r="G91" s="1" t="s">
        <v>5</v>
      </c>
    </row>
    <row r="92" spans="1:8">
      <c r="A92" s="1" t="s">
        <v>170</v>
      </c>
      <c r="B92" s="4">
        <v>42427</v>
      </c>
      <c r="C92" s="1" t="s">
        <v>330</v>
      </c>
      <c r="D92" s="9">
        <v>31553</v>
      </c>
      <c r="E92" s="61">
        <v>20000</v>
      </c>
      <c r="F92" s="45"/>
      <c r="G92" s="1" t="s">
        <v>5</v>
      </c>
    </row>
    <row r="93" spans="1:8">
      <c r="A93" s="1" t="s">
        <v>338</v>
      </c>
      <c r="B93" s="4">
        <v>42429</v>
      </c>
      <c r="C93" s="1" t="s">
        <v>339</v>
      </c>
      <c r="D93" s="9">
        <v>31598</v>
      </c>
      <c r="E93" s="61">
        <v>1000</v>
      </c>
      <c r="F93" s="45"/>
      <c r="G93" s="1" t="s">
        <v>5</v>
      </c>
    </row>
    <row r="94" spans="1:8">
      <c r="A94" s="1" t="s">
        <v>300</v>
      </c>
      <c r="B94" s="4">
        <v>42415</v>
      </c>
      <c r="C94" s="1" t="s">
        <v>301</v>
      </c>
      <c r="D94" s="9">
        <v>28805</v>
      </c>
      <c r="E94" s="10">
        <v>0</v>
      </c>
      <c r="F94" s="45"/>
      <c r="G94" s="1" t="s">
        <v>5</v>
      </c>
    </row>
    <row r="95" spans="1:8">
      <c r="A95" s="1" t="s">
        <v>298</v>
      </c>
      <c r="B95" s="4">
        <v>42424</v>
      </c>
      <c r="C95" s="1" t="s">
        <v>299</v>
      </c>
      <c r="D95" s="9">
        <v>1848</v>
      </c>
      <c r="E95" s="10">
        <v>0</v>
      </c>
      <c r="F95" s="45"/>
      <c r="G95" s="1" t="s">
        <v>80</v>
      </c>
    </row>
    <row r="96" spans="1:8">
      <c r="A96" s="1" t="s">
        <v>296</v>
      </c>
      <c r="B96" s="4">
        <v>42415</v>
      </c>
      <c r="C96" s="1" t="s">
        <v>297</v>
      </c>
      <c r="D96" s="9">
        <v>17220</v>
      </c>
      <c r="E96" s="10">
        <v>0</v>
      </c>
      <c r="F96" s="45"/>
      <c r="G96" s="1" t="s">
        <v>256</v>
      </c>
    </row>
    <row r="97" spans="1:8">
      <c r="A97" s="1" t="s">
        <v>294</v>
      </c>
      <c r="B97" s="4">
        <v>42405</v>
      </c>
      <c r="C97" s="1" t="s">
        <v>295</v>
      </c>
      <c r="D97" s="9">
        <v>1785</v>
      </c>
      <c r="E97" s="10">
        <v>0</v>
      </c>
      <c r="F97" s="45"/>
      <c r="G97" s="1" t="s">
        <v>80</v>
      </c>
    </row>
    <row r="98" spans="1:8">
      <c r="A98" s="1" t="s">
        <v>291</v>
      </c>
      <c r="B98" s="4">
        <v>42412</v>
      </c>
      <c r="C98" s="1" t="s">
        <v>651</v>
      </c>
      <c r="D98" s="9">
        <v>29182</v>
      </c>
      <c r="E98" s="10">
        <v>0</v>
      </c>
      <c r="F98" s="45"/>
      <c r="G98" s="1" t="s">
        <v>123</v>
      </c>
    </row>
    <row r="99" spans="1:8">
      <c r="A99" s="1" t="s">
        <v>292</v>
      </c>
      <c r="B99" s="4">
        <v>42423</v>
      </c>
      <c r="C99" s="1" t="s">
        <v>293</v>
      </c>
      <c r="D99" s="9">
        <v>29187</v>
      </c>
      <c r="F99" s="45"/>
      <c r="G99" s="1" t="s">
        <v>123</v>
      </c>
    </row>
    <row r="100" spans="1:8">
      <c r="A100" s="1" t="s">
        <v>340</v>
      </c>
      <c r="B100" s="4">
        <v>42430</v>
      </c>
      <c r="C100" s="1" t="s">
        <v>341</v>
      </c>
      <c r="D100" s="9">
        <v>29189</v>
      </c>
      <c r="E100" s="10">
        <v>0</v>
      </c>
      <c r="F100" s="42"/>
      <c r="G100" s="1" t="s">
        <v>123</v>
      </c>
    </row>
    <row r="101" spans="1:8">
      <c r="A101" s="1" t="s">
        <v>342</v>
      </c>
      <c r="B101" s="4">
        <v>42431</v>
      </c>
      <c r="C101" s="1" t="s">
        <v>343</v>
      </c>
      <c r="D101" s="9">
        <v>17291</v>
      </c>
      <c r="E101" s="10">
        <v>0</v>
      </c>
      <c r="F101" s="42"/>
      <c r="G101" s="1" t="s">
        <v>256</v>
      </c>
    </row>
    <row r="102" spans="1:8">
      <c r="A102" s="1" t="s">
        <v>344</v>
      </c>
      <c r="B102" s="4">
        <v>42431</v>
      </c>
      <c r="C102" s="1" t="s">
        <v>345</v>
      </c>
      <c r="D102" s="9">
        <v>1880</v>
      </c>
      <c r="E102" s="10">
        <v>0</v>
      </c>
      <c r="F102" s="42"/>
      <c r="G102" s="1" t="s">
        <v>80</v>
      </c>
    </row>
    <row r="103" spans="1:8">
      <c r="A103" s="1" t="s">
        <v>346</v>
      </c>
      <c r="B103" s="4">
        <v>42438</v>
      </c>
      <c r="C103" s="1" t="s">
        <v>347</v>
      </c>
      <c r="D103" s="9">
        <v>1907</v>
      </c>
      <c r="E103" s="10">
        <v>0</v>
      </c>
      <c r="F103" s="42"/>
      <c r="G103" s="1" t="s">
        <v>80</v>
      </c>
    </row>
    <row r="104" spans="1:8">
      <c r="A104" s="1" t="s">
        <v>348</v>
      </c>
      <c r="B104" s="4">
        <v>42438</v>
      </c>
      <c r="C104" s="1" t="s">
        <v>349</v>
      </c>
      <c r="D104" s="9">
        <v>1908</v>
      </c>
      <c r="E104" s="10">
        <v>0</v>
      </c>
      <c r="F104" s="42"/>
      <c r="G104" s="1" t="s">
        <v>80</v>
      </c>
    </row>
    <row r="105" spans="1:8">
      <c r="A105" s="1" t="s">
        <v>350</v>
      </c>
      <c r="B105" s="4">
        <v>42443</v>
      </c>
      <c r="C105" s="1" t="s">
        <v>351</v>
      </c>
      <c r="D105" s="9">
        <v>17317</v>
      </c>
      <c r="F105" s="42"/>
      <c r="G105" s="1" t="s">
        <v>256</v>
      </c>
    </row>
    <row r="106" spans="1:8">
      <c r="A106" s="1" t="s">
        <v>352</v>
      </c>
      <c r="B106" s="4">
        <v>42446</v>
      </c>
      <c r="C106" s="1" t="s">
        <v>353</v>
      </c>
      <c r="D106" s="9">
        <v>1954</v>
      </c>
      <c r="E106" s="10">
        <v>0</v>
      </c>
      <c r="F106" s="42"/>
      <c r="G106" s="1" t="s">
        <v>80</v>
      </c>
    </row>
    <row r="107" spans="1:8">
      <c r="A107" s="1" t="s">
        <v>354</v>
      </c>
      <c r="B107" s="4">
        <v>42430</v>
      </c>
      <c r="C107" s="1" t="s">
        <v>355</v>
      </c>
      <c r="D107" s="9">
        <v>31622</v>
      </c>
      <c r="E107" s="61">
        <v>20000</v>
      </c>
      <c r="F107" s="42"/>
      <c r="G107" s="1" t="s">
        <v>5</v>
      </c>
    </row>
    <row r="108" spans="1:8">
      <c r="A108" s="1" t="s">
        <v>356</v>
      </c>
      <c r="B108" s="4">
        <v>42433</v>
      </c>
      <c r="C108" s="1" t="s">
        <v>357</v>
      </c>
      <c r="D108" s="9">
        <v>31665</v>
      </c>
      <c r="E108" s="61">
        <v>15000</v>
      </c>
      <c r="F108" s="42"/>
      <c r="G108" s="1" t="s">
        <v>5</v>
      </c>
    </row>
    <row r="109" spans="1:8">
      <c r="A109" s="1" t="s">
        <v>358</v>
      </c>
      <c r="B109" s="4">
        <v>42434</v>
      </c>
      <c r="C109" s="1" t="s">
        <v>359</v>
      </c>
      <c r="D109" s="9">
        <v>31688</v>
      </c>
      <c r="E109" s="54">
        <v>10000</v>
      </c>
      <c r="F109" s="42"/>
      <c r="G109" s="1" t="s">
        <v>5</v>
      </c>
      <c r="H109" s="1" t="s">
        <v>652</v>
      </c>
    </row>
    <row r="110" spans="1:8">
      <c r="A110" s="1" t="s">
        <v>362</v>
      </c>
      <c r="B110" s="4">
        <v>42443</v>
      </c>
      <c r="C110" s="1" t="s">
        <v>363</v>
      </c>
      <c r="D110" s="9">
        <v>31814</v>
      </c>
      <c r="E110" s="54">
        <v>10961</v>
      </c>
      <c r="F110" s="42"/>
      <c r="G110" s="1" t="s">
        <v>5</v>
      </c>
      <c r="H110" s="1" t="s">
        <v>652</v>
      </c>
    </row>
    <row r="111" spans="1:8">
      <c r="A111" s="1" t="s">
        <v>364</v>
      </c>
      <c r="B111" s="4">
        <v>42444</v>
      </c>
      <c r="C111" s="1" t="s">
        <v>365</v>
      </c>
      <c r="D111" s="9">
        <v>31830</v>
      </c>
      <c r="E111" s="61">
        <v>5000</v>
      </c>
      <c r="F111" s="42"/>
      <c r="G111" s="1" t="s">
        <v>5</v>
      </c>
    </row>
    <row r="112" spans="1:8">
      <c r="A112" s="1" t="s">
        <v>366</v>
      </c>
      <c r="B112" s="4">
        <v>42446</v>
      </c>
      <c r="C112" s="1" t="s">
        <v>365</v>
      </c>
      <c r="D112" s="9">
        <v>31858</v>
      </c>
      <c r="E112" s="61">
        <v>15000</v>
      </c>
      <c r="F112" s="42"/>
      <c r="G112" s="1" t="s">
        <v>5</v>
      </c>
    </row>
    <row r="113" spans="1:8">
      <c r="A113" s="1" t="s">
        <v>367</v>
      </c>
      <c r="B113" s="4">
        <v>42448</v>
      </c>
      <c r="C113" s="1" t="s">
        <v>368</v>
      </c>
      <c r="D113" s="9">
        <v>31909</v>
      </c>
      <c r="E113" s="54">
        <v>14000</v>
      </c>
      <c r="F113" s="42"/>
      <c r="G113" s="1" t="s">
        <v>5</v>
      </c>
      <c r="H113" s="1" t="s">
        <v>652</v>
      </c>
    </row>
    <row r="114" spans="1:8">
      <c r="A114" s="1" t="s">
        <v>6</v>
      </c>
      <c r="B114" s="4">
        <v>42452</v>
      </c>
      <c r="C114" s="1" t="s">
        <v>369</v>
      </c>
      <c r="D114" s="9">
        <v>31941</v>
      </c>
      <c r="E114" s="61">
        <v>1000</v>
      </c>
      <c r="F114" s="42"/>
      <c r="G114" s="1" t="s">
        <v>5</v>
      </c>
    </row>
    <row r="115" spans="1:8">
      <c r="A115" s="1" t="s">
        <v>370</v>
      </c>
      <c r="B115" s="4">
        <v>42453</v>
      </c>
      <c r="C115" s="1" t="s">
        <v>371</v>
      </c>
      <c r="D115" s="9">
        <v>31967</v>
      </c>
      <c r="E115" s="10">
        <v>0</v>
      </c>
      <c r="F115" s="42"/>
      <c r="G115" s="1" t="s">
        <v>5</v>
      </c>
    </row>
    <row r="116" spans="1:8">
      <c r="A116" s="1" t="s">
        <v>372</v>
      </c>
      <c r="B116" s="4">
        <v>42458</v>
      </c>
      <c r="C116" s="1" t="s">
        <v>373</v>
      </c>
      <c r="D116" s="9">
        <v>32015</v>
      </c>
      <c r="E116" s="10">
        <v>0</v>
      </c>
      <c r="F116" s="42"/>
      <c r="G116" s="1" t="s">
        <v>5</v>
      </c>
    </row>
    <row r="117" spans="1:8">
      <c r="A117" s="1" t="s">
        <v>374</v>
      </c>
      <c r="B117" s="4">
        <v>42458</v>
      </c>
      <c r="C117" s="1" t="s">
        <v>373</v>
      </c>
      <c r="D117" s="9">
        <v>32016</v>
      </c>
      <c r="E117" s="54">
        <v>8537</v>
      </c>
      <c r="F117" s="42"/>
      <c r="G117" s="1" t="s">
        <v>5</v>
      </c>
      <c r="H117" s="1" t="s">
        <v>652</v>
      </c>
    </row>
    <row r="118" spans="1:8">
      <c r="A118" s="1" t="s">
        <v>380</v>
      </c>
      <c r="B118" s="4">
        <v>42478</v>
      </c>
      <c r="C118" s="1" t="s">
        <v>257</v>
      </c>
      <c r="D118" s="9">
        <v>17416</v>
      </c>
      <c r="E118" s="52"/>
      <c r="F118" s="42"/>
      <c r="G118" s="1" t="s">
        <v>381</v>
      </c>
    </row>
    <row r="119" spans="1:8">
      <c r="A119" s="1" t="s">
        <v>382</v>
      </c>
      <c r="B119" s="4">
        <v>42480</v>
      </c>
      <c r="C119" s="1" t="s">
        <v>383</v>
      </c>
      <c r="D119" s="9">
        <v>2052</v>
      </c>
      <c r="E119" s="10">
        <v>0</v>
      </c>
      <c r="F119" s="42"/>
      <c r="G119" s="1" t="s">
        <v>80</v>
      </c>
    </row>
    <row r="120" spans="1:8">
      <c r="A120" s="1" t="s">
        <v>384</v>
      </c>
      <c r="B120" s="4">
        <v>42480</v>
      </c>
      <c r="C120" s="1" t="s">
        <v>385</v>
      </c>
      <c r="D120" s="9">
        <v>2053</v>
      </c>
      <c r="E120" s="10">
        <v>0</v>
      </c>
      <c r="F120" s="42"/>
      <c r="G120" s="1" t="s">
        <v>80</v>
      </c>
    </row>
    <row r="121" spans="1:8">
      <c r="A121" s="1" t="s">
        <v>68</v>
      </c>
      <c r="B121" s="4">
        <v>42462</v>
      </c>
      <c r="C121" s="1" t="s">
        <v>387</v>
      </c>
      <c r="D121" s="9">
        <v>32139</v>
      </c>
      <c r="E121" s="54">
        <v>10961</v>
      </c>
      <c r="F121" s="42"/>
      <c r="G121" s="1" t="s">
        <v>5</v>
      </c>
      <c r="H121" s="1" t="s">
        <v>652</v>
      </c>
    </row>
    <row r="122" spans="1:8">
      <c r="A122" s="1" t="s">
        <v>390</v>
      </c>
      <c r="B122" s="4">
        <v>42467</v>
      </c>
      <c r="C122" s="1" t="s">
        <v>391</v>
      </c>
      <c r="D122" s="9">
        <v>32210</v>
      </c>
      <c r="E122" s="10">
        <v>0</v>
      </c>
      <c r="F122" s="42"/>
      <c r="G122" s="1" t="s">
        <v>5</v>
      </c>
    </row>
    <row r="123" spans="1:8">
      <c r="A123" s="1" t="s">
        <v>392</v>
      </c>
      <c r="B123" s="4">
        <v>42472</v>
      </c>
      <c r="C123" s="1" t="s">
        <v>393</v>
      </c>
      <c r="D123" s="9">
        <v>32261</v>
      </c>
      <c r="E123" s="54">
        <v>8537</v>
      </c>
      <c r="F123" s="42"/>
      <c r="G123" s="1" t="s">
        <v>5</v>
      </c>
      <c r="H123" s="1" t="s">
        <v>652</v>
      </c>
    </row>
    <row r="124" spans="1:8">
      <c r="A124" s="1" t="s">
        <v>185</v>
      </c>
      <c r="B124" s="4">
        <v>42472</v>
      </c>
      <c r="C124" s="1" t="s">
        <v>394</v>
      </c>
      <c r="D124" s="9">
        <v>32267</v>
      </c>
      <c r="E124" s="54">
        <v>8120</v>
      </c>
      <c r="F124" s="42"/>
      <c r="G124" s="1" t="s">
        <v>5</v>
      </c>
      <c r="H124" s="1" t="s">
        <v>652</v>
      </c>
    </row>
    <row r="125" spans="1:8">
      <c r="A125" s="1" t="s">
        <v>401</v>
      </c>
      <c r="B125" s="4">
        <v>42485</v>
      </c>
      <c r="C125" s="1" t="s">
        <v>402</v>
      </c>
      <c r="D125" s="9">
        <v>32425</v>
      </c>
      <c r="E125" s="54">
        <v>8120</v>
      </c>
      <c r="F125" s="42"/>
      <c r="G125" s="1" t="s">
        <v>5</v>
      </c>
      <c r="H125" s="1" t="s">
        <v>652</v>
      </c>
    </row>
    <row r="126" spans="1:8">
      <c r="A126" s="1" t="s">
        <v>405</v>
      </c>
      <c r="B126" s="4">
        <v>42488</v>
      </c>
      <c r="C126" s="1" t="s">
        <v>406</v>
      </c>
      <c r="D126" s="9">
        <v>32477</v>
      </c>
      <c r="E126" s="61">
        <v>500</v>
      </c>
      <c r="F126" s="42"/>
      <c r="G126" s="1" t="s">
        <v>5</v>
      </c>
    </row>
    <row r="127" spans="1:8">
      <c r="A127" s="1" t="s">
        <v>407</v>
      </c>
      <c r="B127" s="4">
        <v>42490</v>
      </c>
      <c r="C127" s="1" t="s">
        <v>408</v>
      </c>
      <c r="D127" s="9">
        <v>32531</v>
      </c>
      <c r="E127" s="54">
        <v>10961</v>
      </c>
      <c r="F127" s="42"/>
      <c r="G127" s="1" t="s">
        <v>5</v>
      </c>
      <c r="H127" s="1" t="s">
        <v>652</v>
      </c>
    </row>
    <row r="128" spans="1:8">
      <c r="A128" s="1" t="s">
        <v>409</v>
      </c>
      <c r="B128" s="4">
        <v>42490</v>
      </c>
      <c r="C128" s="1" t="s">
        <v>410</v>
      </c>
      <c r="D128" s="9">
        <v>32539</v>
      </c>
      <c r="E128" s="61">
        <v>20000</v>
      </c>
      <c r="F128" s="42"/>
      <c r="G128" s="1" t="s">
        <v>5</v>
      </c>
    </row>
    <row r="129" spans="1:8">
      <c r="A129" s="1" t="s">
        <v>411</v>
      </c>
      <c r="B129" s="4">
        <v>42493</v>
      </c>
      <c r="C129" s="1" t="s">
        <v>412</v>
      </c>
      <c r="D129" s="9">
        <v>17478</v>
      </c>
      <c r="E129" s="61">
        <v>-463.62</v>
      </c>
      <c r="F129" s="38"/>
      <c r="G129" s="1" t="s">
        <v>256</v>
      </c>
    </row>
    <row r="130" spans="1:8">
      <c r="A130" s="1" t="s">
        <v>413</v>
      </c>
      <c r="B130" s="4">
        <v>42501</v>
      </c>
      <c r="C130" s="1" t="s">
        <v>414</v>
      </c>
      <c r="D130" s="9">
        <v>2123</v>
      </c>
      <c r="E130" s="10">
        <v>0</v>
      </c>
      <c r="F130" s="38"/>
      <c r="G130" s="1" t="s">
        <v>80</v>
      </c>
    </row>
    <row r="131" spans="1:8">
      <c r="A131" s="1" t="s">
        <v>415</v>
      </c>
      <c r="B131" s="4">
        <v>42515</v>
      </c>
      <c r="C131" s="1" t="s">
        <v>416</v>
      </c>
      <c r="D131" s="9">
        <v>2162</v>
      </c>
      <c r="E131" s="10">
        <v>0</v>
      </c>
      <c r="F131" s="38"/>
      <c r="G131" s="1" t="s">
        <v>80</v>
      </c>
    </row>
    <row r="132" spans="1:8">
      <c r="A132" s="1" t="s">
        <v>457</v>
      </c>
      <c r="B132" s="4">
        <v>42492</v>
      </c>
      <c r="C132" s="1" t="s">
        <v>406</v>
      </c>
      <c r="D132" s="9">
        <v>32578</v>
      </c>
      <c r="E132" s="61">
        <v>4500</v>
      </c>
      <c r="F132" s="38"/>
      <c r="G132" s="1" t="s">
        <v>5</v>
      </c>
    </row>
    <row r="133" spans="1:8">
      <c r="A133" s="1" t="s">
        <v>417</v>
      </c>
      <c r="B133" s="4">
        <v>42492</v>
      </c>
      <c r="C133" s="1" t="s">
        <v>400</v>
      </c>
      <c r="D133" s="9">
        <v>32595</v>
      </c>
      <c r="E133" s="10">
        <v>0</v>
      </c>
      <c r="F133" s="38"/>
      <c r="G133" s="1" t="s">
        <v>5</v>
      </c>
    </row>
    <row r="134" spans="1:8">
      <c r="A134" s="1" t="s">
        <v>424</v>
      </c>
      <c r="B134" s="4">
        <v>42499</v>
      </c>
      <c r="C134" s="1" t="s">
        <v>425</v>
      </c>
      <c r="D134" s="9">
        <v>17288</v>
      </c>
      <c r="E134" s="10">
        <v>0</v>
      </c>
      <c r="F134" s="38"/>
      <c r="G134" s="1" t="s">
        <v>256</v>
      </c>
    </row>
    <row r="135" spans="1:8">
      <c r="A135" s="1" t="s">
        <v>426</v>
      </c>
      <c r="B135" s="4">
        <v>42500</v>
      </c>
      <c r="C135" s="1" t="s">
        <v>427</v>
      </c>
      <c r="D135" s="9">
        <v>32691</v>
      </c>
      <c r="E135" s="10">
        <v>0</v>
      </c>
      <c r="F135" s="38"/>
      <c r="G135" s="1" t="s">
        <v>148</v>
      </c>
    </row>
    <row r="136" spans="1:8">
      <c r="A136" s="1" t="s">
        <v>429</v>
      </c>
      <c r="B136" s="4">
        <v>42502</v>
      </c>
      <c r="C136" s="1" t="s">
        <v>430</v>
      </c>
      <c r="D136" s="9">
        <v>32724</v>
      </c>
      <c r="E136" s="61">
        <v>500</v>
      </c>
      <c r="F136" s="38"/>
      <c r="G136" s="1" t="s">
        <v>5</v>
      </c>
    </row>
    <row r="137" spans="1:8">
      <c r="A137" s="1" t="s">
        <v>431</v>
      </c>
      <c r="B137" s="4">
        <v>42502</v>
      </c>
      <c r="C137" s="1" t="s">
        <v>432</v>
      </c>
      <c r="D137" s="9">
        <v>32738</v>
      </c>
      <c r="E137" s="61">
        <v>20000</v>
      </c>
      <c r="F137" s="38"/>
      <c r="G137" s="1" t="s">
        <v>5</v>
      </c>
    </row>
    <row r="138" spans="1:8">
      <c r="A138" s="1" t="s">
        <v>433</v>
      </c>
      <c r="B138" s="4">
        <v>42509</v>
      </c>
      <c r="C138" s="1" t="s">
        <v>434</v>
      </c>
      <c r="D138" s="9">
        <v>32828</v>
      </c>
      <c r="E138" s="61">
        <v>20000</v>
      </c>
      <c r="F138" s="38"/>
      <c r="G138" s="1" t="s">
        <v>5</v>
      </c>
    </row>
    <row r="139" spans="1:8">
      <c r="A139" s="1" t="s">
        <v>435</v>
      </c>
      <c r="B139" s="4">
        <v>42513</v>
      </c>
      <c r="C139" s="1" t="s">
        <v>436</v>
      </c>
      <c r="D139" s="9">
        <v>32907</v>
      </c>
      <c r="E139" s="54">
        <v>10000</v>
      </c>
      <c r="F139" s="38"/>
      <c r="G139" s="1" t="s">
        <v>5</v>
      </c>
      <c r="H139" s="1" t="s">
        <v>652</v>
      </c>
    </row>
    <row r="140" spans="1:8">
      <c r="A140" s="1" t="s">
        <v>443</v>
      </c>
      <c r="B140" s="4">
        <v>42515</v>
      </c>
      <c r="C140" s="1" t="s">
        <v>444</v>
      </c>
      <c r="D140" s="9">
        <v>32960</v>
      </c>
      <c r="E140" s="61">
        <v>1547</v>
      </c>
      <c r="F140" s="38"/>
      <c r="G140" s="1" t="s">
        <v>148</v>
      </c>
    </row>
    <row r="141" spans="1:8">
      <c r="A141" s="1" t="s">
        <v>445</v>
      </c>
      <c r="B141" s="4">
        <v>42516</v>
      </c>
      <c r="C141" s="1" t="s">
        <v>446</v>
      </c>
      <c r="D141" s="9">
        <v>32974</v>
      </c>
      <c r="E141" s="61">
        <v>1500</v>
      </c>
      <c r="F141" s="38"/>
      <c r="G141" s="1" t="s">
        <v>5</v>
      </c>
    </row>
    <row r="142" spans="1:8">
      <c r="A142" s="1" t="s">
        <v>449</v>
      </c>
      <c r="B142" s="4">
        <v>42517</v>
      </c>
      <c r="C142" s="1" t="s">
        <v>450</v>
      </c>
      <c r="D142" s="9">
        <v>32992</v>
      </c>
      <c r="E142" s="61">
        <v>20000</v>
      </c>
      <c r="F142" s="42"/>
      <c r="G142" s="1" t="s">
        <v>5</v>
      </c>
    </row>
    <row r="143" spans="1:8">
      <c r="A143" s="1" t="s">
        <v>451</v>
      </c>
      <c r="B143" s="4">
        <v>42520</v>
      </c>
      <c r="C143" s="1" t="s">
        <v>436</v>
      </c>
      <c r="D143" s="9">
        <v>33019</v>
      </c>
      <c r="E143" s="54">
        <v>10000</v>
      </c>
      <c r="F143" s="42"/>
      <c r="G143" s="1" t="s">
        <v>5</v>
      </c>
      <c r="H143" s="1" t="s">
        <v>652</v>
      </c>
    </row>
    <row r="144" spans="1:8">
      <c r="A144" s="1" t="s">
        <v>452</v>
      </c>
      <c r="B144" s="4">
        <v>42521</v>
      </c>
      <c r="C144" s="1" t="s">
        <v>453</v>
      </c>
      <c r="D144" s="9">
        <v>33073</v>
      </c>
      <c r="E144" s="61">
        <v>5000</v>
      </c>
      <c r="F144" s="45"/>
      <c r="G144" s="1" t="s">
        <v>5</v>
      </c>
    </row>
    <row r="145" spans="1:12">
      <c r="A145" s="1" t="s">
        <v>454</v>
      </c>
      <c r="B145" s="4">
        <v>42508</v>
      </c>
      <c r="C145" s="1" t="s">
        <v>456</v>
      </c>
      <c r="D145" s="9" t="s">
        <v>455</v>
      </c>
      <c r="E145" s="10">
        <v>0</v>
      </c>
      <c r="F145" s="45"/>
      <c r="G145" s="1" t="s">
        <v>80</v>
      </c>
    </row>
    <row r="146" spans="1:12">
      <c r="A146" s="1" t="s">
        <v>458</v>
      </c>
      <c r="B146" s="4">
        <v>42524</v>
      </c>
      <c r="C146" s="1" t="s">
        <v>459</v>
      </c>
      <c r="D146" s="9">
        <v>2194</v>
      </c>
      <c r="E146" s="10">
        <v>0</v>
      </c>
      <c r="F146" s="45"/>
      <c r="G146" s="1" t="s">
        <v>80</v>
      </c>
    </row>
    <row r="147" spans="1:12">
      <c r="A147" s="1" t="s">
        <v>461</v>
      </c>
      <c r="B147" s="4">
        <v>42536</v>
      </c>
      <c r="C147" s="1" t="s">
        <v>460</v>
      </c>
      <c r="D147" s="9">
        <v>17675</v>
      </c>
      <c r="E147" s="61">
        <v>-661.59</v>
      </c>
      <c r="F147" s="42"/>
      <c r="G147" s="1" t="s">
        <v>256</v>
      </c>
    </row>
    <row r="148" spans="1:12">
      <c r="A148" s="1" t="s">
        <v>462</v>
      </c>
      <c r="B148" s="4">
        <v>42537</v>
      </c>
      <c r="C148" s="1" t="s">
        <v>463</v>
      </c>
      <c r="D148" s="9">
        <v>2236</v>
      </c>
      <c r="E148" s="10">
        <v>0</v>
      </c>
      <c r="F148" s="42"/>
      <c r="G148" s="1" t="s">
        <v>80</v>
      </c>
      <c r="J148" s="5"/>
    </row>
    <row r="149" spans="1:12">
      <c r="A149" s="1" t="s">
        <v>464</v>
      </c>
      <c r="B149" s="4">
        <v>42543</v>
      </c>
      <c r="C149" s="1" t="s">
        <v>465</v>
      </c>
      <c r="D149" s="9">
        <v>2253</v>
      </c>
      <c r="E149" s="10">
        <v>0</v>
      </c>
      <c r="F149" s="42"/>
      <c r="G149" s="1" t="s">
        <v>80</v>
      </c>
      <c r="J149" s="5"/>
      <c r="K149" s="6"/>
    </row>
    <row r="150" spans="1:12">
      <c r="A150" s="1" t="s">
        <v>474</v>
      </c>
      <c r="B150" s="4">
        <v>42533</v>
      </c>
      <c r="C150" s="1" t="s">
        <v>473</v>
      </c>
      <c r="D150" s="9">
        <v>33270</v>
      </c>
      <c r="E150" s="61">
        <v>1000</v>
      </c>
      <c r="F150" s="42"/>
      <c r="G150" s="1" t="s">
        <v>5</v>
      </c>
      <c r="K150" s="46"/>
      <c r="L150" s="5"/>
    </row>
    <row r="151" spans="1:12">
      <c r="A151" s="1" t="s">
        <v>475</v>
      </c>
      <c r="B151" s="4">
        <v>42538</v>
      </c>
      <c r="C151" s="1" t="s">
        <v>359</v>
      </c>
      <c r="D151" s="9">
        <v>33379</v>
      </c>
      <c r="E151" s="61">
        <v>100000</v>
      </c>
      <c r="F151" s="42"/>
      <c r="G151" s="1" t="s">
        <v>5</v>
      </c>
      <c r="K151" s="46"/>
      <c r="L151" s="5"/>
    </row>
    <row r="152" spans="1:12">
      <c r="A152" s="1" t="s">
        <v>375</v>
      </c>
      <c r="B152" s="4">
        <v>42545</v>
      </c>
      <c r="C152" s="1" t="s">
        <v>486</v>
      </c>
      <c r="D152" s="34">
        <v>33518</v>
      </c>
      <c r="E152" s="10">
        <v>0</v>
      </c>
      <c r="F152" s="42"/>
      <c r="G152" s="1" t="s">
        <v>5</v>
      </c>
      <c r="H152" s="6"/>
      <c r="I152" s="6"/>
      <c r="J152" s="6"/>
      <c r="K152" s="46"/>
      <c r="L152" s="8"/>
    </row>
    <row r="153" spans="1:12">
      <c r="A153" s="1" t="s">
        <v>334</v>
      </c>
      <c r="B153" s="4">
        <v>42545</v>
      </c>
      <c r="C153" s="1" t="s">
        <v>486</v>
      </c>
      <c r="D153" s="34">
        <v>33524</v>
      </c>
      <c r="E153" s="10">
        <v>0</v>
      </c>
      <c r="F153" s="42"/>
      <c r="G153" s="1" t="s">
        <v>5</v>
      </c>
      <c r="H153" s="6"/>
      <c r="I153" s="6"/>
      <c r="J153" s="6"/>
      <c r="K153" s="46"/>
      <c r="L153" s="8"/>
    </row>
    <row r="154" spans="1:12">
      <c r="A154" s="1" t="s">
        <v>489</v>
      </c>
      <c r="B154" s="4">
        <v>42576</v>
      </c>
      <c r="C154" s="1" t="s">
        <v>490</v>
      </c>
      <c r="D154" s="34">
        <v>29203</v>
      </c>
      <c r="E154" s="61">
        <v>-7667</v>
      </c>
      <c r="F154" s="45"/>
      <c r="G154" s="1" t="s">
        <v>123</v>
      </c>
      <c r="H154" s="6"/>
      <c r="I154" s="6"/>
      <c r="J154" s="6"/>
      <c r="K154" s="6"/>
      <c r="L154" s="6"/>
    </row>
    <row r="155" spans="1:12">
      <c r="A155" s="1" t="s">
        <v>542</v>
      </c>
      <c r="B155" s="4">
        <v>42556</v>
      </c>
      <c r="C155" s="1" t="s">
        <v>543</v>
      </c>
      <c r="D155" s="34">
        <v>33714</v>
      </c>
      <c r="E155" s="61">
        <v>2971</v>
      </c>
      <c r="F155" s="45"/>
      <c r="G155" s="1" t="s">
        <v>5</v>
      </c>
      <c r="K155" s="47"/>
      <c r="L155" s="5"/>
    </row>
    <row r="156" spans="1:12">
      <c r="A156" s="1" t="s">
        <v>491</v>
      </c>
      <c r="B156" s="4">
        <v>42557</v>
      </c>
      <c r="C156" s="1" t="s">
        <v>492</v>
      </c>
      <c r="D156" s="34">
        <v>33732</v>
      </c>
      <c r="E156" s="61">
        <v>5000</v>
      </c>
      <c r="F156" s="45"/>
      <c r="G156" s="1" t="s">
        <v>5</v>
      </c>
      <c r="K156" s="47"/>
      <c r="L156" s="5"/>
    </row>
    <row r="157" spans="1:12">
      <c r="A157" s="1" t="s">
        <v>497</v>
      </c>
      <c r="B157" s="4">
        <v>42558</v>
      </c>
      <c r="C157" s="1" t="s">
        <v>498</v>
      </c>
      <c r="D157" s="34">
        <v>33741</v>
      </c>
      <c r="E157" s="61">
        <v>230000</v>
      </c>
      <c r="F157" s="45"/>
      <c r="G157" s="1" t="s">
        <v>5</v>
      </c>
      <c r="K157" s="47"/>
      <c r="L157" s="5"/>
    </row>
    <row r="158" spans="1:12">
      <c r="A158" s="1" t="s">
        <v>499</v>
      </c>
      <c r="B158" s="4">
        <v>42560</v>
      </c>
      <c r="C158" s="1" t="s">
        <v>500</v>
      </c>
      <c r="D158" s="34">
        <v>33770</v>
      </c>
      <c r="E158" s="61">
        <v>3000</v>
      </c>
      <c r="F158" s="45"/>
      <c r="G158" s="1" t="s">
        <v>5</v>
      </c>
      <c r="K158" s="47"/>
      <c r="L158" s="5"/>
    </row>
    <row r="159" spans="1:12">
      <c r="A159" s="1" t="s">
        <v>501</v>
      </c>
      <c r="B159" s="4">
        <v>42563</v>
      </c>
      <c r="C159" s="1" t="s">
        <v>502</v>
      </c>
      <c r="D159" s="34">
        <v>29189</v>
      </c>
      <c r="E159" s="10">
        <v>0</v>
      </c>
      <c r="F159" s="45"/>
      <c r="G159" s="1" t="s">
        <v>123</v>
      </c>
      <c r="K159" s="47"/>
      <c r="L159" s="5"/>
    </row>
    <row r="160" spans="1:12">
      <c r="A160" s="1" t="s">
        <v>271</v>
      </c>
      <c r="B160" s="4">
        <v>42565</v>
      </c>
      <c r="C160" s="1" t="s">
        <v>544</v>
      </c>
      <c r="D160" s="34">
        <v>33836</v>
      </c>
      <c r="E160" s="61">
        <v>20000</v>
      </c>
      <c r="F160" s="45"/>
      <c r="G160" s="1" t="s">
        <v>5</v>
      </c>
      <c r="K160" s="47"/>
      <c r="L160" s="5"/>
    </row>
    <row r="161" spans="1:12">
      <c r="A161" s="1" t="s">
        <v>503</v>
      </c>
      <c r="B161" s="4">
        <v>42566</v>
      </c>
      <c r="C161" s="1" t="s">
        <v>504</v>
      </c>
      <c r="D161" s="34">
        <v>33860</v>
      </c>
      <c r="E161" s="61">
        <v>5000</v>
      </c>
      <c r="F161" s="45"/>
      <c r="G161" s="1" t="s">
        <v>5</v>
      </c>
      <c r="K161" s="47"/>
      <c r="L161" s="5"/>
    </row>
    <row r="162" spans="1:12">
      <c r="A162" s="1" t="s">
        <v>505</v>
      </c>
      <c r="B162" s="4">
        <v>42569</v>
      </c>
      <c r="C162" s="1" t="s">
        <v>506</v>
      </c>
      <c r="D162" s="34">
        <v>33894</v>
      </c>
      <c r="E162" s="61">
        <v>7000</v>
      </c>
      <c r="F162" s="45"/>
      <c r="G162" s="1" t="s">
        <v>5</v>
      </c>
      <c r="K162" s="47"/>
      <c r="L162" s="5"/>
    </row>
    <row r="163" spans="1:12">
      <c r="A163" s="1" t="s">
        <v>507</v>
      </c>
      <c r="B163" s="4">
        <v>42573</v>
      </c>
      <c r="C163" s="1" t="s">
        <v>508</v>
      </c>
      <c r="D163" s="34">
        <v>33974</v>
      </c>
      <c r="E163" s="61">
        <v>5000</v>
      </c>
      <c r="F163" s="45"/>
      <c r="G163" s="1" t="s">
        <v>148</v>
      </c>
      <c r="K163" s="47"/>
      <c r="L163" s="5"/>
    </row>
    <row r="164" spans="1:12">
      <c r="A164" s="1" t="s">
        <v>510</v>
      </c>
      <c r="B164" s="4">
        <v>42573</v>
      </c>
      <c r="C164" s="1" t="s">
        <v>511</v>
      </c>
      <c r="D164" s="34">
        <v>33983</v>
      </c>
      <c r="E164" s="61">
        <v>5000</v>
      </c>
      <c r="F164" s="45"/>
      <c r="G164" s="1" t="s">
        <v>5</v>
      </c>
      <c r="K164" s="47"/>
      <c r="L164" s="5"/>
    </row>
    <row r="165" spans="1:12">
      <c r="A165" s="1" t="s">
        <v>514</v>
      </c>
      <c r="B165" s="4">
        <v>42574</v>
      </c>
      <c r="C165" s="1" t="s">
        <v>515</v>
      </c>
      <c r="D165" s="34">
        <v>33997</v>
      </c>
      <c r="E165" s="61">
        <v>5000</v>
      </c>
      <c r="F165" s="45"/>
      <c r="G165" s="1" t="s">
        <v>148</v>
      </c>
      <c r="K165" s="47"/>
      <c r="L165" s="5"/>
    </row>
    <row r="166" spans="1:12">
      <c r="A166" s="1" t="s">
        <v>516</v>
      </c>
      <c r="B166" s="4">
        <v>42577</v>
      </c>
      <c r="C166" s="1" t="s">
        <v>517</v>
      </c>
      <c r="D166" s="34">
        <v>34028</v>
      </c>
      <c r="E166" s="61">
        <v>5000</v>
      </c>
      <c r="F166" s="45"/>
      <c r="G166" s="1" t="s">
        <v>5</v>
      </c>
      <c r="K166" s="47"/>
      <c r="L166" s="5"/>
    </row>
    <row r="167" spans="1:12">
      <c r="A167" s="1" t="s">
        <v>518</v>
      </c>
      <c r="B167" s="4">
        <v>42577</v>
      </c>
      <c r="C167" s="1" t="s">
        <v>519</v>
      </c>
      <c r="D167" s="34">
        <v>34030</v>
      </c>
      <c r="E167" s="61">
        <v>1000</v>
      </c>
      <c r="F167" s="45"/>
      <c r="G167" s="1" t="s">
        <v>5</v>
      </c>
      <c r="K167" s="47"/>
      <c r="L167" s="5"/>
    </row>
    <row r="168" spans="1:12">
      <c r="A168" s="1" t="s">
        <v>451</v>
      </c>
      <c r="B168" s="4">
        <v>42578</v>
      </c>
      <c r="C168" s="1" t="s">
        <v>520</v>
      </c>
      <c r="D168" s="34">
        <v>34065</v>
      </c>
      <c r="E168" s="61">
        <v>175</v>
      </c>
      <c r="F168" s="45"/>
      <c r="G168" s="1" t="s">
        <v>5</v>
      </c>
      <c r="K168" s="47"/>
    </row>
    <row r="169" spans="1:12">
      <c r="A169" s="1" t="s">
        <v>525</v>
      </c>
      <c r="B169" s="4">
        <v>42580</v>
      </c>
      <c r="C169" s="1" t="s">
        <v>526</v>
      </c>
      <c r="D169" s="34">
        <v>34090</v>
      </c>
      <c r="E169" s="61">
        <v>1000</v>
      </c>
      <c r="F169" s="45"/>
      <c r="G169" s="1" t="s">
        <v>5</v>
      </c>
      <c r="K169" s="47"/>
      <c r="L169" s="5"/>
    </row>
    <row r="170" spans="1:12">
      <c r="A170" s="1" t="s">
        <v>530</v>
      </c>
      <c r="B170" s="4">
        <v>42580</v>
      </c>
      <c r="C170" s="1" t="s">
        <v>531</v>
      </c>
      <c r="D170" s="34">
        <v>34113</v>
      </c>
      <c r="E170" s="61">
        <v>5000</v>
      </c>
      <c r="F170" s="45"/>
      <c r="G170" s="1" t="s">
        <v>5</v>
      </c>
      <c r="K170" s="47"/>
      <c r="L170" s="5"/>
    </row>
    <row r="171" spans="1:12">
      <c r="A171" s="1" t="s">
        <v>484</v>
      </c>
      <c r="B171" s="4">
        <v>42582</v>
      </c>
      <c r="C171" s="1" t="s">
        <v>536</v>
      </c>
      <c r="D171" s="34">
        <v>34136</v>
      </c>
      <c r="E171" s="61">
        <v>5000</v>
      </c>
      <c r="F171" s="45"/>
      <c r="G171" s="1" t="s">
        <v>5</v>
      </c>
      <c r="K171" s="47"/>
      <c r="L171" s="5"/>
    </row>
    <row r="172" spans="1:12">
      <c r="A172" s="1" t="s">
        <v>537</v>
      </c>
      <c r="B172" s="4">
        <v>42582</v>
      </c>
      <c r="C172" s="1" t="s">
        <v>498</v>
      </c>
      <c r="D172" s="34">
        <v>34138</v>
      </c>
      <c r="E172" s="61">
        <v>100000</v>
      </c>
      <c r="F172" s="45"/>
      <c r="G172" s="1" t="s">
        <v>5</v>
      </c>
      <c r="K172" s="47"/>
      <c r="L172" s="5"/>
    </row>
    <row r="173" spans="1:12">
      <c r="A173" s="1" t="s">
        <v>540</v>
      </c>
      <c r="B173" s="4">
        <v>42566</v>
      </c>
      <c r="C173" s="1" t="s">
        <v>541</v>
      </c>
      <c r="D173" s="34">
        <v>29201</v>
      </c>
      <c r="E173" s="10">
        <v>0</v>
      </c>
      <c r="F173" s="45"/>
      <c r="G173" s="1" t="s">
        <v>123</v>
      </c>
      <c r="K173" s="6"/>
    </row>
    <row r="174" spans="1:12">
      <c r="A174" s="1" t="s">
        <v>571</v>
      </c>
      <c r="B174" s="4">
        <v>42601</v>
      </c>
      <c r="C174" s="1" t="s">
        <v>572</v>
      </c>
      <c r="D174" s="34">
        <v>2476</v>
      </c>
      <c r="E174" s="10">
        <v>0</v>
      </c>
      <c r="F174" s="45"/>
      <c r="G174" s="1" t="s">
        <v>80</v>
      </c>
      <c r="H174" s="1">
        <v>33740</v>
      </c>
      <c r="K174" s="6"/>
    </row>
    <row r="175" spans="1:12">
      <c r="A175" s="1" t="s">
        <v>578</v>
      </c>
      <c r="B175" s="4">
        <v>42606</v>
      </c>
      <c r="C175" s="1" t="s">
        <v>580</v>
      </c>
      <c r="D175" s="34" t="s">
        <v>579</v>
      </c>
      <c r="E175" s="10">
        <v>0</v>
      </c>
      <c r="F175" s="45"/>
      <c r="G175" s="1" t="s">
        <v>80</v>
      </c>
    </row>
    <row r="176" spans="1:12">
      <c r="A176" s="1" t="s">
        <v>547</v>
      </c>
      <c r="B176" s="4">
        <v>42584</v>
      </c>
      <c r="C176" s="1" t="s">
        <v>548</v>
      </c>
      <c r="D176" s="34">
        <v>34200</v>
      </c>
      <c r="E176" s="54">
        <v>10000</v>
      </c>
      <c r="F176" s="45"/>
      <c r="G176" s="1" t="s">
        <v>5</v>
      </c>
      <c r="H176" s="1" t="s">
        <v>652</v>
      </c>
      <c r="I176" s="6"/>
      <c r="J176" s="6"/>
      <c r="K176" s="46"/>
      <c r="L176" s="8"/>
    </row>
    <row r="177" spans="1:12">
      <c r="A177" s="1" t="s">
        <v>469</v>
      </c>
      <c r="B177" s="4">
        <v>42584</v>
      </c>
      <c r="C177" s="1" t="s">
        <v>549</v>
      </c>
      <c r="D177" s="34">
        <v>34204</v>
      </c>
      <c r="E177" s="10">
        <v>0</v>
      </c>
      <c r="F177" s="45"/>
      <c r="G177" s="1" t="s">
        <v>5</v>
      </c>
      <c r="H177" s="6"/>
      <c r="I177" s="6"/>
      <c r="J177" s="6"/>
      <c r="K177" s="46"/>
      <c r="L177" s="8"/>
    </row>
    <row r="178" spans="1:12">
      <c r="A178" s="1" t="s">
        <v>550</v>
      </c>
      <c r="B178" s="4">
        <v>42584</v>
      </c>
      <c r="C178" s="1" t="s">
        <v>551</v>
      </c>
      <c r="D178" s="34">
        <v>34209</v>
      </c>
      <c r="E178" s="61">
        <v>20000</v>
      </c>
      <c r="F178" s="45"/>
      <c r="G178" s="1" t="s">
        <v>5</v>
      </c>
      <c r="H178" s="6"/>
      <c r="I178" s="6"/>
      <c r="J178" s="6"/>
      <c r="K178" s="46"/>
      <c r="L178" s="8"/>
    </row>
    <row r="179" spans="1:12">
      <c r="A179" s="1" t="s">
        <v>552</v>
      </c>
      <c r="B179" s="4">
        <v>42585</v>
      </c>
      <c r="C179" s="1" t="s">
        <v>553</v>
      </c>
      <c r="D179" s="34">
        <v>34218</v>
      </c>
      <c r="E179" s="10">
        <v>0</v>
      </c>
      <c r="F179" s="45"/>
      <c r="G179" s="1" t="s">
        <v>148</v>
      </c>
      <c r="H179" s="6"/>
      <c r="I179" s="6"/>
      <c r="J179" s="6"/>
      <c r="K179" s="46"/>
      <c r="L179" s="8"/>
    </row>
    <row r="180" spans="1:12">
      <c r="A180" s="1" t="s">
        <v>554</v>
      </c>
      <c r="B180" s="4">
        <v>42586</v>
      </c>
      <c r="C180" s="1" t="s">
        <v>531</v>
      </c>
      <c r="D180" s="34">
        <v>34246</v>
      </c>
      <c r="E180" s="61">
        <v>5000</v>
      </c>
      <c r="F180" s="45"/>
      <c r="G180" s="1" t="s">
        <v>5</v>
      </c>
      <c r="H180" s="6"/>
      <c r="I180" s="6"/>
      <c r="J180" s="6"/>
      <c r="K180" s="46"/>
      <c r="L180" s="8"/>
    </row>
    <row r="181" spans="1:12">
      <c r="A181" s="1" t="s">
        <v>556</v>
      </c>
      <c r="B181" s="4">
        <v>42587</v>
      </c>
      <c r="C181" s="1" t="s">
        <v>557</v>
      </c>
      <c r="D181" s="34">
        <v>34270</v>
      </c>
      <c r="E181" s="61">
        <v>2000</v>
      </c>
      <c r="F181" s="45"/>
      <c r="G181" s="1" t="s">
        <v>5</v>
      </c>
      <c r="H181" s="6"/>
      <c r="I181" s="6"/>
      <c r="J181" s="6"/>
      <c r="K181" s="46"/>
      <c r="L181" s="8"/>
    </row>
    <row r="182" spans="1:12">
      <c r="A182" s="1" t="s">
        <v>562</v>
      </c>
      <c r="B182" s="4">
        <v>42592</v>
      </c>
      <c r="C182" s="1" t="s">
        <v>563</v>
      </c>
      <c r="D182" s="34">
        <v>34330</v>
      </c>
      <c r="E182" s="61">
        <v>7000</v>
      </c>
      <c r="F182" s="45"/>
      <c r="G182" s="1" t="s">
        <v>5</v>
      </c>
      <c r="H182" s="6"/>
      <c r="I182" s="6"/>
      <c r="J182" s="6"/>
      <c r="K182" s="46"/>
      <c r="L182" s="8"/>
    </row>
    <row r="183" spans="1:12">
      <c r="A183" s="1" t="s">
        <v>564</v>
      </c>
      <c r="B183" s="4">
        <v>42595</v>
      </c>
      <c r="C183" s="1" t="s">
        <v>565</v>
      </c>
      <c r="D183" s="34">
        <v>34386</v>
      </c>
      <c r="E183" s="61">
        <v>200000</v>
      </c>
      <c r="F183" s="45"/>
      <c r="G183" s="1" t="s">
        <v>5</v>
      </c>
      <c r="H183" s="6"/>
      <c r="I183" s="6"/>
      <c r="J183" s="6"/>
      <c r="K183" s="46"/>
      <c r="L183" s="8"/>
    </row>
    <row r="184" spans="1:12">
      <c r="A184" s="1" t="s">
        <v>566</v>
      </c>
      <c r="B184" s="4">
        <v>42599</v>
      </c>
      <c r="C184" s="1" t="s">
        <v>567</v>
      </c>
      <c r="D184" s="34">
        <v>34453</v>
      </c>
      <c r="E184" s="54">
        <v>10000</v>
      </c>
      <c r="F184" s="45"/>
      <c r="G184" s="1" t="s">
        <v>5</v>
      </c>
      <c r="H184" s="1" t="s">
        <v>652</v>
      </c>
      <c r="I184" s="6"/>
      <c r="J184" s="6"/>
      <c r="K184" s="46"/>
      <c r="L184" s="8"/>
    </row>
    <row r="185" spans="1:12">
      <c r="A185" s="1" t="s">
        <v>576</v>
      </c>
      <c r="B185" s="4">
        <v>42604</v>
      </c>
      <c r="C185" s="1" t="s">
        <v>577</v>
      </c>
      <c r="D185" s="34">
        <v>34525</v>
      </c>
      <c r="E185" s="54">
        <v>10000</v>
      </c>
      <c r="F185" s="45"/>
      <c r="G185" s="1" t="s">
        <v>5</v>
      </c>
      <c r="H185" s="1" t="s">
        <v>652</v>
      </c>
      <c r="I185" s="6"/>
      <c r="J185" s="6"/>
      <c r="K185" s="46"/>
      <c r="L185" s="8"/>
    </row>
    <row r="186" spans="1:12">
      <c r="A186" s="1" t="s">
        <v>582</v>
      </c>
      <c r="B186" s="4">
        <v>42606</v>
      </c>
      <c r="C186" s="1" t="s">
        <v>581</v>
      </c>
      <c r="D186" s="34">
        <v>34552</v>
      </c>
      <c r="E186" s="61">
        <v>20000</v>
      </c>
      <c r="F186" s="45"/>
      <c r="G186" s="1" t="s">
        <v>5</v>
      </c>
      <c r="H186" s="6"/>
      <c r="I186" s="6"/>
      <c r="J186" s="6"/>
      <c r="K186" s="46"/>
      <c r="L186" s="8"/>
    </row>
    <row r="187" spans="1:12">
      <c r="A187" s="1" t="s">
        <v>583</v>
      </c>
      <c r="B187" s="4">
        <v>42611</v>
      </c>
      <c r="C187" s="1" t="s">
        <v>584</v>
      </c>
      <c r="D187" s="34">
        <v>34646</v>
      </c>
      <c r="E187" s="61">
        <v>5000</v>
      </c>
      <c r="F187" s="45"/>
      <c r="G187" s="1" t="s">
        <v>5</v>
      </c>
      <c r="H187" s="6"/>
      <c r="I187" s="6"/>
      <c r="J187" s="6"/>
      <c r="K187" s="46"/>
      <c r="L187" s="8"/>
    </row>
    <row r="188" spans="1:12">
      <c r="A188" s="1" t="s">
        <v>585</v>
      </c>
      <c r="B188" s="4">
        <v>42612</v>
      </c>
      <c r="C188" s="1" t="s">
        <v>586</v>
      </c>
      <c r="D188" s="34">
        <v>34685</v>
      </c>
      <c r="E188" s="61">
        <v>20000</v>
      </c>
      <c r="F188" s="45"/>
      <c r="G188" s="1" t="s">
        <v>5</v>
      </c>
      <c r="H188" s="6"/>
      <c r="I188" s="6"/>
      <c r="J188" s="6"/>
      <c r="K188" s="46"/>
      <c r="L188" s="8"/>
    </row>
    <row r="189" spans="1:12">
      <c r="A189" s="1" t="s">
        <v>534</v>
      </c>
      <c r="B189" s="4">
        <v>42612</v>
      </c>
      <c r="C189" s="1" t="s">
        <v>587</v>
      </c>
      <c r="D189" s="34">
        <v>34691</v>
      </c>
      <c r="E189" s="61">
        <v>5000</v>
      </c>
      <c r="F189" s="45"/>
      <c r="G189" s="1" t="s">
        <v>5</v>
      </c>
      <c r="H189" s="6"/>
      <c r="I189" s="6"/>
      <c r="J189" s="6"/>
      <c r="K189" s="46"/>
      <c r="L189" s="8"/>
    </row>
    <row r="190" spans="1:12">
      <c r="A190" s="1" t="s">
        <v>588</v>
      </c>
      <c r="B190" s="4">
        <v>42613</v>
      </c>
      <c r="C190" s="1" t="s">
        <v>589</v>
      </c>
      <c r="D190" s="34">
        <v>34711</v>
      </c>
      <c r="E190" s="61">
        <v>20000</v>
      </c>
      <c r="F190" s="45"/>
      <c r="G190" s="1" t="s">
        <v>5</v>
      </c>
      <c r="H190" s="6"/>
      <c r="I190" s="6"/>
      <c r="J190" s="6"/>
      <c r="K190" s="46"/>
      <c r="L190" s="8"/>
    </row>
    <row r="191" spans="1:12">
      <c r="A191" s="1" t="s">
        <v>568</v>
      </c>
      <c r="B191" s="4">
        <v>42601</v>
      </c>
      <c r="C191" s="1" t="s">
        <v>570</v>
      </c>
      <c r="D191" s="34" t="s">
        <v>569</v>
      </c>
      <c r="E191" s="10">
        <v>0</v>
      </c>
      <c r="F191" s="45"/>
      <c r="G191" s="1" t="s">
        <v>80</v>
      </c>
      <c r="H191" s="6" t="s">
        <v>653</v>
      </c>
      <c r="I191" s="6"/>
      <c r="J191" s="6"/>
      <c r="K191" s="6"/>
      <c r="L191" s="6"/>
    </row>
    <row r="192" spans="1:12">
      <c r="A192" s="1" t="s">
        <v>591</v>
      </c>
      <c r="B192" s="4">
        <v>42625</v>
      </c>
      <c r="C192" s="1" t="s">
        <v>594</v>
      </c>
      <c r="D192" s="34">
        <v>29204</v>
      </c>
      <c r="E192" s="10">
        <v>0</v>
      </c>
      <c r="F192" s="45"/>
      <c r="G192" s="1" t="s">
        <v>123</v>
      </c>
      <c r="H192" s="6"/>
      <c r="I192" s="6"/>
      <c r="J192" s="6"/>
      <c r="K192" s="6"/>
      <c r="L192" s="6"/>
    </row>
    <row r="193" spans="1:13">
      <c r="A193" s="1" t="s">
        <v>592</v>
      </c>
      <c r="B193" s="4">
        <v>42625</v>
      </c>
      <c r="C193" s="1" t="s">
        <v>595</v>
      </c>
      <c r="D193" s="34">
        <v>29205</v>
      </c>
      <c r="E193" s="10">
        <v>0</v>
      </c>
      <c r="F193" s="45"/>
      <c r="G193" s="1" t="s">
        <v>123</v>
      </c>
    </row>
    <row r="194" spans="1:13">
      <c r="A194" s="1" t="s">
        <v>593</v>
      </c>
      <c r="B194" s="4">
        <v>42625</v>
      </c>
      <c r="C194" s="1" t="s">
        <v>596</v>
      </c>
      <c r="D194" s="34">
        <v>29206</v>
      </c>
      <c r="E194" s="10">
        <v>0</v>
      </c>
      <c r="F194" s="45"/>
      <c r="G194" s="1" t="s">
        <v>123</v>
      </c>
    </row>
    <row r="195" spans="1:13">
      <c r="A195" s="1" t="s">
        <v>386</v>
      </c>
      <c r="B195" s="4">
        <v>42614</v>
      </c>
      <c r="C195" s="1" t="s">
        <v>597</v>
      </c>
      <c r="D195" s="34">
        <v>34763</v>
      </c>
      <c r="E195" s="54">
        <v>10000</v>
      </c>
      <c r="F195" s="45"/>
      <c r="G195" s="1" t="s">
        <v>5</v>
      </c>
      <c r="H195" s="1" t="s">
        <v>652</v>
      </c>
      <c r="I195" s="6"/>
      <c r="J195" s="6"/>
      <c r="K195" s="46"/>
      <c r="L195" s="8"/>
      <c r="M195" s="6"/>
    </row>
    <row r="196" spans="1:13">
      <c r="A196" s="1" t="s">
        <v>598</v>
      </c>
      <c r="B196" s="4">
        <v>42616</v>
      </c>
      <c r="C196" s="57" t="s">
        <v>599</v>
      </c>
      <c r="D196" s="34">
        <v>34786</v>
      </c>
      <c r="E196" s="61">
        <v>20000</v>
      </c>
      <c r="F196" s="45"/>
      <c r="G196" s="1" t="s">
        <v>5</v>
      </c>
      <c r="H196" s="6"/>
      <c r="I196" s="6"/>
      <c r="J196" s="6"/>
      <c r="K196" s="46"/>
      <c r="L196" s="8"/>
      <c r="M196" s="6"/>
    </row>
    <row r="197" spans="1:13">
      <c r="A197" s="1" t="s">
        <v>356</v>
      </c>
      <c r="B197" s="4">
        <v>42618</v>
      </c>
      <c r="C197" s="1" t="s">
        <v>600</v>
      </c>
      <c r="D197" s="34">
        <v>34795</v>
      </c>
      <c r="E197" s="61">
        <v>21000</v>
      </c>
      <c r="F197" s="45"/>
      <c r="G197" s="1" t="s">
        <v>148</v>
      </c>
      <c r="H197" s="6"/>
      <c r="I197" s="6"/>
      <c r="J197" s="6"/>
      <c r="K197" s="46"/>
      <c r="L197" s="8"/>
      <c r="M197" s="6"/>
    </row>
    <row r="198" spans="1:13">
      <c r="A198" s="1" t="s">
        <v>601</v>
      </c>
      <c r="B198" s="4">
        <v>42618</v>
      </c>
      <c r="C198" s="1" t="s">
        <v>573</v>
      </c>
      <c r="D198" s="34">
        <v>34799</v>
      </c>
      <c r="E198" s="61">
        <v>5000</v>
      </c>
      <c r="F198" s="45"/>
      <c r="G198" s="1" t="s">
        <v>5</v>
      </c>
      <c r="H198" s="6"/>
      <c r="I198" s="6"/>
      <c r="J198" s="6"/>
      <c r="K198" s="46"/>
      <c r="L198" s="8"/>
      <c r="M198" s="6"/>
    </row>
    <row r="199" spans="1:13">
      <c r="A199" s="1" t="s">
        <v>602</v>
      </c>
      <c r="B199" s="4">
        <v>42618</v>
      </c>
      <c r="C199" s="1" t="s">
        <v>603</v>
      </c>
      <c r="D199" s="34">
        <v>34804</v>
      </c>
      <c r="E199" s="61">
        <v>5000</v>
      </c>
      <c r="F199" s="45"/>
      <c r="G199" s="1" t="s">
        <v>5</v>
      </c>
      <c r="H199" s="6"/>
      <c r="I199" s="6"/>
      <c r="J199" s="6"/>
      <c r="K199" s="46"/>
      <c r="L199" s="8"/>
      <c r="M199" s="6"/>
    </row>
    <row r="200" spans="1:13">
      <c r="A200" s="1" t="s">
        <v>604</v>
      </c>
      <c r="B200" s="4">
        <v>42619</v>
      </c>
      <c r="C200" s="1" t="s">
        <v>605</v>
      </c>
      <c r="D200" s="34">
        <v>34822</v>
      </c>
      <c r="E200" s="61">
        <v>100000</v>
      </c>
      <c r="F200" s="45"/>
      <c r="G200" s="1" t="s">
        <v>5</v>
      </c>
      <c r="H200" s="6"/>
      <c r="I200" s="6"/>
      <c r="J200" s="6"/>
      <c r="K200" s="46"/>
      <c r="L200" s="8"/>
      <c r="M200" s="6"/>
    </row>
    <row r="201" spans="1:13">
      <c r="A201" s="1" t="s">
        <v>606</v>
      </c>
      <c r="B201" s="4">
        <v>42620</v>
      </c>
      <c r="C201" s="1" t="s">
        <v>607</v>
      </c>
      <c r="D201" s="34">
        <v>34826</v>
      </c>
      <c r="E201" s="61">
        <v>5000</v>
      </c>
      <c r="F201" s="45"/>
      <c r="G201" s="1" t="s">
        <v>5</v>
      </c>
      <c r="H201" s="6"/>
      <c r="I201" s="6"/>
      <c r="J201" s="6"/>
      <c r="K201" s="46"/>
      <c r="L201" s="8"/>
      <c r="M201" s="6"/>
    </row>
    <row r="202" spans="1:13">
      <c r="A202" s="1" t="s">
        <v>262</v>
      </c>
      <c r="B202" s="4">
        <v>42620</v>
      </c>
      <c r="C202" s="1" t="s">
        <v>608</v>
      </c>
      <c r="D202" s="34">
        <v>34845</v>
      </c>
      <c r="E202" s="54">
        <v>10000</v>
      </c>
      <c r="F202" s="45"/>
      <c r="G202" s="1" t="s">
        <v>5</v>
      </c>
      <c r="H202" s="1" t="s">
        <v>652</v>
      </c>
      <c r="I202" s="6"/>
      <c r="J202" s="6"/>
      <c r="K202" s="46"/>
      <c r="L202" s="8"/>
      <c r="M202" s="6"/>
    </row>
    <row r="203" spans="1:13">
      <c r="A203" s="1" t="s">
        <v>609</v>
      </c>
      <c r="B203" s="4">
        <v>42622</v>
      </c>
      <c r="C203" s="1" t="s">
        <v>84</v>
      </c>
      <c r="D203" s="34">
        <v>34879</v>
      </c>
      <c r="E203" s="61">
        <v>5000</v>
      </c>
      <c r="F203" s="45"/>
      <c r="G203" s="1" t="s">
        <v>5</v>
      </c>
      <c r="H203" s="6"/>
      <c r="I203" s="6"/>
      <c r="J203" s="6"/>
      <c r="K203" s="46"/>
      <c r="L203" s="8"/>
      <c r="M203" s="6"/>
    </row>
    <row r="204" spans="1:13">
      <c r="A204" s="1" t="s">
        <v>610</v>
      </c>
      <c r="B204" s="4">
        <v>42626</v>
      </c>
      <c r="C204" s="1" t="s">
        <v>611</v>
      </c>
      <c r="D204" s="34">
        <v>34919</v>
      </c>
      <c r="E204" s="61">
        <v>20000</v>
      </c>
      <c r="F204" s="45"/>
      <c r="G204" s="1" t="s">
        <v>5</v>
      </c>
      <c r="H204" s="6"/>
      <c r="I204" s="6"/>
      <c r="J204" s="6"/>
      <c r="K204" s="46"/>
      <c r="L204" s="8"/>
      <c r="M204" s="6"/>
    </row>
    <row r="205" spans="1:13">
      <c r="A205" s="1" t="s">
        <v>395</v>
      </c>
      <c r="B205" s="4">
        <v>42626</v>
      </c>
      <c r="C205" s="1" t="s">
        <v>612</v>
      </c>
      <c r="D205" s="34">
        <v>34927</v>
      </c>
      <c r="E205" s="61">
        <v>500</v>
      </c>
      <c r="F205" s="45"/>
      <c r="G205" s="1" t="s">
        <v>5</v>
      </c>
      <c r="H205" s="6"/>
      <c r="I205" s="6"/>
      <c r="J205" s="6"/>
      <c r="K205" s="46"/>
      <c r="L205" s="6"/>
      <c r="M205" s="6"/>
    </row>
    <row r="206" spans="1:13">
      <c r="A206" s="1" t="s">
        <v>613</v>
      </c>
      <c r="B206" s="4">
        <v>42628</v>
      </c>
      <c r="C206" s="1" t="s">
        <v>614</v>
      </c>
      <c r="D206" s="34">
        <v>34949</v>
      </c>
      <c r="E206" s="61">
        <v>20000</v>
      </c>
      <c r="F206" s="45"/>
      <c r="G206" s="1" t="s">
        <v>5</v>
      </c>
      <c r="H206" s="6"/>
      <c r="I206" s="6"/>
      <c r="J206" s="6"/>
      <c r="K206" s="46"/>
      <c r="L206" s="8"/>
      <c r="M206" s="6"/>
    </row>
    <row r="207" spans="1:13">
      <c r="A207" s="1" t="s">
        <v>615</v>
      </c>
      <c r="B207" s="4">
        <v>42632</v>
      </c>
      <c r="C207" s="1" t="s">
        <v>616</v>
      </c>
      <c r="D207" s="34">
        <v>34966</v>
      </c>
      <c r="E207" s="61">
        <v>1000</v>
      </c>
      <c r="F207" s="45"/>
      <c r="G207" s="1" t="s">
        <v>5</v>
      </c>
      <c r="H207" s="6"/>
      <c r="I207" s="6"/>
      <c r="J207" s="6"/>
      <c r="K207" s="46"/>
      <c r="L207" s="8"/>
      <c r="M207" s="6"/>
    </row>
    <row r="208" spans="1:13">
      <c r="A208" s="1" t="s">
        <v>617</v>
      </c>
      <c r="B208" s="4">
        <v>42633</v>
      </c>
      <c r="C208" s="1" t="s">
        <v>618</v>
      </c>
      <c r="D208" s="34">
        <v>34982</v>
      </c>
      <c r="E208" s="54">
        <v>10000</v>
      </c>
      <c r="F208" s="45"/>
      <c r="G208" s="1" t="s">
        <v>5</v>
      </c>
      <c r="H208" s="1" t="s">
        <v>652</v>
      </c>
      <c r="I208" s="6"/>
      <c r="J208" s="6"/>
      <c r="K208" s="46"/>
      <c r="L208" s="8"/>
      <c r="M208" s="6"/>
    </row>
    <row r="209" spans="1:13">
      <c r="A209" s="1" t="s">
        <v>619</v>
      </c>
      <c r="B209" s="4">
        <v>42633</v>
      </c>
      <c r="C209" s="1" t="s">
        <v>620</v>
      </c>
      <c r="D209" s="34">
        <v>34985</v>
      </c>
      <c r="E209" s="61">
        <v>1000</v>
      </c>
      <c r="F209" s="45"/>
      <c r="G209" s="1" t="s">
        <v>5</v>
      </c>
      <c r="H209" s="6"/>
      <c r="I209" s="6"/>
      <c r="J209" s="6"/>
      <c r="K209" s="46"/>
      <c r="L209" s="8"/>
      <c r="M209" s="6"/>
    </row>
    <row r="210" spans="1:13">
      <c r="A210" s="1" t="s">
        <v>621</v>
      </c>
      <c r="B210" s="4">
        <v>42633</v>
      </c>
      <c r="C210" s="1" t="s">
        <v>622</v>
      </c>
      <c r="D210" s="34">
        <v>34997</v>
      </c>
      <c r="E210" s="61">
        <v>2000</v>
      </c>
      <c r="F210" s="45"/>
      <c r="G210" s="1" t="s">
        <v>5</v>
      </c>
      <c r="H210" s="6"/>
      <c r="I210" s="6"/>
      <c r="J210" s="6"/>
      <c r="K210" s="46"/>
      <c r="L210" s="8"/>
      <c r="M210" s="6"/>
    </row>
    <row r="211" spans="1:13">
      <c r="A211" s="1" t="s">
        <v>623</v>
      </c>
      <c r="B211" s="4">
        <v>42633</v>
      </c>
      <c r="C211" s="1" t="s">
        <v>624</v>
      </c>
      <c r="D211" s="34">
        <v>35001</v>
      </c>
      <c r="E211" s="61">
        <v>19000</v>
      </c>
      <c r="F211" s="45"/>
      <c r="G211" s="1" t="s">
        <v>5</v>
      </c>
      <c r="H211" s="6"/>
      <c r="I211" s="6"/>
      <c r="J211" s="6"/>
      <c r="K211" s="46"/>
      <c r="L211" s="8"/>
      <c r="M211" s="6"/>
    </row>
    <row r="212" spans="1:13">
      <c r="A212" s="1" t="s">
        <v>625</v>
      </c>
      <c r="B212" s="4">
        <v>42634</v>
      </c>
      <c r="C212" s="1" t="s">
        <v>626</v>
      </c>
      <c r="D212" s="34">
        <v>35006</v>
      </c>
      <c r="E212" s="61">
        <v>7</v>
      </c>
      <c r="F212" s="45"/>
      <c r="G212" s="1" t="s">
        <v>5</v>
      </c>
      <c r="H212" s="6"/>
      <c r="I212" s="6"/>
      <c r="J212" s="6"/>
      <c r="K212" s="46"/>
      <c r="L212" s="6"/>
      <c r="M212" s="6"/>
    </row>
    <row r="213" spans="1:13">
      <c r="A213" s="1" t="s">
        <v>627</v>
      </c>
      <c r="B213" s="4">
        <v>42634</v>
      </c>
      <c r="C213" s="1" t="s">
        <v>624</v>
      </c>
      <c r="D213" s="34">
        <v>35008</v>
      </c>
      <c r="E213" s="61">
        <v>1000</v>
      </c>
      <c r="F213" s="45"/>
      <c r="G213" s="1" t="s">
        <v>5</v>
      </c>
      <c r="H213" s="6"/>
      <c r="I213" s="6"/>
      <c r="J213" s="6"/>
      <c r="K213" s="46"/>
      <c r="L213" s="8"/>
      <c r="M213" s="6"/>
    </row>
    <row r="214" spans="1:13">
      <c r="A214" s="1" t="s">
        <v>628</v>
      </c>
      <c r="B214" s="4">
        <v>42634</v>
      </c>
      <c r="C214" s="1" t="s">
        <v>629</v>
      </c>
      <c r="D214" s="34">
        <v>35020</v>
      </c>
      <c r="E214" s="61">
        <v>1000</v>
      </c>
      <c r="F214" s="45"/>
      <c r="G214" s="1" t="s">
        <v>5</v>
      </c>
      <c r="H214" s="6"/>
      <c r="I214" s="6"/>
      <c r="J214" s="6"/>
      <c r="K214" s="46"/>
      <c r="L214" s="8"/>
      <c r="M214" s="6"/>
    </row>
    <row r="215" spans="1:13">
      <c r="A215" s="1" t="s">
        <v>630</v>
      </c>
      <c r="B215" s="4">
        <v>42635</v>
      </c>
      <c r="C215" s="1" t="s">
        <v>631</v>
      </c>
      <c r="D215" s="34">
        <v>35028</v>
      </c>
      <c r="E215" s="61">
        <v>3000</v>
      </c>
      <c r="F215" s="45"/>
      <c r="G215" s="1" t="s">
        <v>5</v>
      </c>
      <c r="H215" s="6"/>
      <c r="I215" s="6"/>
      <c r="J215" s="6"/>
      <c r="K215" s="46"/>
      <c r="L215" s="8"/>
      <c r="M215" s="6"/>
    </row>
    <row r="216" spans="1:13">
      <c r="A216" s="1" t="s">
        <v>632</v>
      </c>
      <c r="B216" s="4">
        <v>42637</v>
      </c>
      <c r="C216" s="1" t="s">
        <v>565</v>
      </c>
      <c r="D216" s="34">
        <v>35070</v>
      </c>
      <c r="E216" s="61">
        <v>34000</v>
      </c>
      <c r="F216" s="45"/>
      <c r="G216" s="1" t="s">
        <v>5</v>
      </c>
      <c r="H216" s="6"/>
      <c r="I216" s="6"/>
      <c r="J216" s="6"/>
      <c r="K216" s="46"/>
      <c r="L216" s="8"/>
      <c r="M216" s="6"/>
    </row>
    <row r="217" spans="1:13">
      <c r="A217" s="1" t="s">
        <v>326</v>
      </c>
      <c r="B217" s="4">
        <v>42637</v>
      </c>
      <c r="C217" s="57" t="s">
        <v>599</v>
      </c>
      <c r="D217" s="34">
        <v>35071</v>
      </c>
      <c r="E217" s="61">
        <v>20000</v>
      </c>
      <c r="F217" s="45"/>
      <c r="G217" s="1" t="s">
        <v>5</v>
      </c>
      <c r="H217" s="6"/>
      <c r="I217" s="6"/>
      <c r="J217" s="6"/>
      <c r="K217" s="46"/>
      <c r="L217" s="8"/>
      <c r="M217" s="6"/>
    </row>
    <row r="218" spans="1:13">
      <c r="A218" s="1" t="s">
        <v>633</v>
      </c>
      <c r="B218" s="4">
        <v>42638</v>
      </c>
      <c r="C218" s="1" t="s">
        <v>634</v>
      </c>
      <c r="D218" s="34">
        <v>35077</v>
      </c>
      <c r="E218" s="61">
        <v>1000</v>
      </c>
      <c r="F218" s="45"/>
      <c r="G218" s="1" t="s">
        <v>5</v>
      </c>
      <c r="H218" s="6"/>
      <c r="I218" s="6"/>
      <c r="J218" s="6"/>
      <c r="K218" s="46"/>
      <c r="L218" s="8"/>
      <c r="M218" s="6"/>
    </row>
    <row r="219" spans="1:13">
      <c r="A219" s="1" t="s">
        <v>226</v>
      </c>
      <c r="B219" s="4">
        <v>42640</v>
      </c>
      <c r="C219" s="1" t="s">
        <v>635</v>
      </c>
      <c r="D219" s="34">
        <v>35107</v>
      </c>
      <c r="E219" s="61">
        <v>20000</v>
      </c>
      <c r="F219" s="45"/>
      <c r="G219" s="1" t="s">
        <v>5</v>
      </c>
      <c r="H219" s="6"/>
      <c r="I219" s="6"/>
      <c r="J219" s="6"/>
      <c r="K219" s="46"/>
      <c r="L219" s="8"/>
      <c r="M219" s="6"/>
    </row>
    <row r="220" spans="1:13">
      <c r="A220" s="1" t="s">
        <v>636</v>
      </c>
      <c r="B220" s="4">
        <v>42640</v>
      </c>
      <c r="C220" s="1" t="s">
        <v>637</v>
      </c>
      <c r="D220" s="34">
        <v>35110</v>
      </c>
      <c r="E220" s="61">
        <v>5000</v>
      </c>
      <c r="F220" s="45"/>
      <c r="G220" s="1" t="s">
        <v>5</v>
      </c>
      <c r="H220" s="6"/>
      <c r="I220" s="6"/>
      <c r="J220" s="6"/>
      <c r="K220" s="46"/>
      <c r="L220" s="8"/>
      <c r="M220" s="6"/>
    </row>
    <row r="221" spans="1:13">
      <c r="A221" s="1" t="s">
        <v>638</v>
      </c>
      <c r="B221" s="4">
        <v>42641</v>
      </c>
      <c r="C221" s="1" t="s">
        <v>639</v>
      </c>
      <c r="D221" s="34">
        <v>35134</v>
      </c>
      <c r="E221" s="54">
        <v>9883</v>
      </c>
      <c r="F221" s="45"/>
      <c r="G221" s="1" t="s">
        <v>5</v>
      </c>
      <c r="H221" s="1" t="s">
        <v>652</v>
      </c>
      <c r="I221" s="6"/>
      <c r="J221" s="6"/>
      <c r="K221" s="46"/>
      <c r="L221" s="8"/>
      <c r="M221" s="6"/>
    </row>
    <row r="222" spans="1:13">
      <c r="A222" s="1" t="s">
        <v>377</v>
      </c>
      <c r="B222" s="4">
        <v>42641</v>
      </c>
      <c r="C222" s="1" t="s">
        <v>640</v>
      </c>
      <c r="D222" s="34">
        <v>35146</v>
      </c>
      <c r="E222" s="61">
        <v>5000</v>
      </c>
      <c r="F222" s="45"/>
      <c r="G222" s="1" t="s">
        <v>5</v>
      </c>
      <c r="H222" s="6"/>
      <c r="I222" s="6"/>
      <c r="J222" s="6"/>
      <c r="K222" s="46"/>
      <c r="L222" s="8"/>
      <c r="M222" s="6"/>
    </row>
    <row r="223" spans="1:13">
      <c r="A223" s="1" t="s">
        <v>289</v>
      </c>
      <c r="B223" s="4">
        <v>42643</v>
      </c>
      <c r="C223" s="1" t="s">
        <v>641</v>
      </c>
      <c r="D223" s="34">
        <v>35181</v>
      </c>
      <c r="E223" s="61">
        <v>1000</v>
      </c>
      <c r="F223" s="45"/>
      <c r="G223" s="1" t="s">
        <v>5</v>
      </c>
      <c r="H223" s="6"/>
      <c r="I223" s="6"/>
      <c r="J223" s="6"/>
      <c r="K223" s="46"/>
      <c r="L223" s="8"/>
      <c r="M223" s="6"/>
    </row>
    <row r="224" spans="1:13">
      <c r="A224" s="1" t="s">
        <v>642</v>
      </c>
      <c r="B224" s="4">
        <v>42643</v>
      </c>
      <c r="C224" s="1" t="s">
        <v>643</v>
      </c>
      <c r="D224" s="34">
        <v>35182</v>
      </c>
      <c r="E224" s="61">
        <v>5000</v>
      </c>
      <c r="F224" s="45"/>
      <c r="G224" s="1" t="s">
        <v>5</v>
      </c>
      <c r="H224" s="6"/>
      <c r="I224" s="6"/>
      <c r="J224" s="6"/>
      <c r="K224" s="46"/>
      <c r="L224" s="8"/>
      <c r="M224" s="6"/>
    </row>
    <row r="225" spans="1:13">
      <c r="A225" s="1" t="s">
        <v>644</v>
      </c>
      <c r="B225" s="4">
        <v>42643</v>
      </c>
      <c r="C225" s="1" t="s">
        <v>284</v>
      </c>
      <c r="D225" s="34">
        <v>35189</v>
      </c>
      <c r="E225" s="61">
        <v>400</v>
      </c>
      <c r="F225" s="45"/>
      <c r="G225" s="1" t="s">
        <v>5</v>
      </c>
      <c r="H225" s="6"/>
      <c r="I225" s="6"/>
      <c r="J225" s="6"/>
      <c r="K225" s="46"/>
      <c r="L225" s="6"/>
      <c r="M225" s="6"/>
    </row>
    <row r="226" spans="1:13">
      <c r="A226" s="1" t="s">
        <v>645</v>
      </c>
      <c r="B226" s="4">
        <v>42643</v>
      </c>
      <c r="C226" s="1" t="s">
        <v>643</v>
      </c>
      <c r="D226" s="34">
        <v>35194</v>
      </c>
      <c r="E226" s="54">
        <v>13000</v>
      </c>
      <c r="F226" s="45"/>
      <c r="G226" s="1" t="s">
        <v>5</v>
      </c>
      <c r="H226" s="1" t="s">
        <v>652</v>
      </c>
      <c r="I226" s="6"/>
      <c r="J226" s="6"/>
      <c r="K226" s="46"/>
      <c r="L226" s="8"/>
      <c r="M226" s="6"/>
    </row>
    <row r="227" spans="1:13">
      <c r="A227" s="1" t="s">
        <v>646</v>
      </c>
      <c r="B227" s="4">
        <v>42643</v>
      </c>
      <c r="C227" s="1" t="s">
        <v>647</v>
      </c>
      <c r="D227" s="34">
        <v>35198</v>
      </c>
      <c r="E227" s="61">
        <v>5000</v>
      </c>
      <c r="F227" s="45"/>
      <c r="G227" s="1" t="s">
        <v>5</v>
      </c>
      <c r="H227" s="6"/>
      <c r="I227" s="6"/>
      <c r="J227" s="6"/>
      <c r="K227" s="46"/>
      <c r="L227" s="8"/>
      <c r="M227" s="6"/>
    </row>
    <row r="228" spans="1:13">
      <c r="A228" s="1" t="s">
        <v>648</v>
      </c>
      <c r="B228" s="4">
        <v>42643</v>
      </c>
      <c r="C228" s="1" t="s">
        <v>101</v>
      </c>
      <c r="D228" s="34">
        <v>35209</v>
      </c>
      <c r="E228" s="61">
        <v>50000</v>
      </c>
      <c r="F228" s="45"/>
      <c r="G228" s="1" t="s">
        <v>5</v>
      </c>
      <c r="H228" s="6"/>
      <c r="I228" s="6"/>
      <c r="J228" s="6"/>
      <c r="K228" s="46"/>
      <c r="L228" s="8"/>
      <c r="M228" s="6"/>
    </row>
    <row r="229" spans="1:13">
      <c r="A229" s="1" t="s">
        <v>649</v>
      </c>
      <c r="B229" s="4">
        <v>42643</v>
      </c>
      <c r="C229" s="1" t="s">
        <v>650</v>
      </c>
      <c r="D229" s="34">
        <v>35213</v>
      </c>
      <c r="E229" s="61">
        <v>20000</v>
      </c>
      <c r="F229" s="45"/>
      <c r="G229" s="1" t="s">
        <v>5</v>
      </c>
      <c r="H229" s="6"/>
      <c r="I229" s="6"/>
      <c r="J229" s="6"/>
      <c r="K229" s="46"/>
      <c r="L229" s="8"/>
      <c r="M229" s="6"/>
    </row>
    <row r="230" spans="1:13">
      <c r="H230" s="6"/>
      <c r="I230" s="6"/>
      <c r="J230" s="6"/>
      <c r="K230" s="6"/>
      <c r="L230" s="6"/>
      <c r="M230" s="6"/>
    </row>
    <row r="231" spans="1:13">
      <c r="E231" s="10">
        <f>+SUM(E6:E229)</f>
        <v>2027450.29</v>
      </c>
    </row>
    <row r="232" spans="1:13">
      <c r="E232" s="10">
        <v>-1953532.64</v>
      </c>
    </row>
    <row r="233" spans="1:13">
      <c r="E233" s="10">
        <f>+E231+E232</f>
        <v>73917.65000000014</v>
      </c>
    </row>
    <row r="238" spans="1:13">
      <c r="C238" s="12"/>
    </row>
    <row r="239" spans="1:13">
      <c r="A239" s="1" t="s">
        <v>273</v>
      </c>
      <c r="B239" s="4">
        <v>42391</v>
      </c>
      <c r="C239" s="1" t="s">
        <v>274</v>
      </c>
      <c r="D239" s="9">
        <v>31003</v>
      </c>
      <c r="E239" s="54">
        <v>10000</v>
      </c>
      <c r="F239" s="45"/>
      <c r="G239" s="1" t="s">
        <v>5</v>
      </c>
      <c r="H239" s="1" t="s">
        <v>652</v>
      </c>
    </row>
    <row r="240" spans="1:13">
      <c r="A240" s="1" t="s">
        <v>275</v>
      </c>
      <c r="B240" s="4">
        <v>42392</v>
      </c>
      <c r="C240" s="1" t="s">
        <v>276</v>
      </c>
      <c r="D240" s="9">
        <v>31021</v>
      </c>
      <c r="E240" s="54">
        <v>10000</v>
      </c>
      <c r="F240" s="45"/>
      <c r="G240" s="1" t="s">
        <v>5</v>
      </c>
      <c r="H240" s="1" t="s">
        <v>652</v>
      </c>
    </row>
    <row r="241" spans="1:8">
      <c r="A241" s="1" t="s">
        <v>314</v>
      </c>
      <c r="B241" s="4">
        <v>42410</v>
      </c>
      <c r="C241" s="1" t="s">
        <v>313</v>
      </c>
      <c r="D241" s="9">
        <v>31289</v>
      </c>
      <c r="E241" s="54">
        <v>11000</v>
      </c>
      <c r="F241" s="45"/>
      <c r="G241" s="1" t="s">
        <v>5</v>
      </c>
      <c r="H241" s="1" t="s">
        <v>652</v>
      </c>
    </row>
    <row r="242" spans="1:8">
      <c r="A242" s="1" t="s">
        <v>315</v>
      </c>
      <c r="B242" s="4">
        <v>42412</v>
      </c>
      <c r="C242" s="1" t="s">
        <v>316</v>
      </c>
      <c r="D242" s="9">
        <v>31334</v>
      </c>
      <c r="E242" s="54">
        <v>10000</v>
      </c>
      <c r="F242" s="45"/>
      <c r="G242" s="1" t="s">
        <v>5</v>
      </c>
      <c r="H242" s="1" t="s">
        <v>652</v>
      </c>
    </row>
    <row r="243" spans="1:8">
      <c r="A243" s="1" t="s">
        <v>358</v>
      </c>
      <c r="B243" s="4">
        <v>42434</v>
      </c>
      <c r="C243" s="1" t="s">
        <v>359</v>
      </c>
      <c r="D243" s="9">
        <v>31688</v>
      </c>
      <c r="E243" s="54">
        <v>10000</v>
      </c>
      <c r="F243" s="42"/>
      <c r="G243" s="1" t="s">
        <v>5</v>
      </c>
      <c r="H243" s="1" t="s">
        <v>652</v>
      </c>
    </row>
    <row r="244" spans="1:8">
      <c r="A244" s="1" t="s">
        <v>362</v>
      </c>
      <c r="B244" s="4">
        <v>42443</v>
      </c>
      <c r="C244" s="1" t="s">
        <v>363</v>
      </c>
      <c r="D244" s="9">
        <v>31814</v>
      </c>
      <c r="E244" s="54">
        <v>10961</v>
      </c>
      <c r="F244" s="42"/>
      <c r="G244" s="1" t="s">
        <v>5</v>
      </c>
      <c r="H244" s="1" t="s">
        <v>652</v>
      </c>
    </row>
    <row r="245" spans="1:8">
      <c r="A245" s="1" t="s">
        <v>367</v>
      </c>
      <c r="B245" s="4">
        <v>42448</v>
      </c>
      <c r="C245" s="1" t="s">
        <v>368</v>
      </c>
      <c r="D245" s="9">
        <v>31909</v>
      </c>
      <c r="E245" s="54">
        <v>14000</v>
      </c>
      <c r="F245" s="42"/>
      <c r="G245" s="1" t="s">
        <v>5</v>
      </c>
      <c r="H245" s="1" t="s">
        <v>652</v>
      </c>
    </row>
    <row r="246" spans="1:8">
      <c r="A246" s="1" t="s">
        <v>374</v>
      </c>
      <c r="B246" s="4">
        <v>42458</v>
      </c>
      <c r="C246" s="1" t="s">
        <v>373</v>
      </c>
      <c r="D246" s="9">
        <v>32016</v>
      </c>
      <c r="E246" s="54">
        <v>8537</v>
      </c>
      <c r="F246" s="42"/>
      <c r="G246" s="1" t="s">
        <v>5</v>
      </c>
      <c r="H246" s="1" t="s">
        <v>652</v>
      </c>
    </row>
    <row r="247" spans="1:8">
      <c r="A247" s="1" t="s">
        <v>68</v>
      </c>
      <c r="B247" s="4">
        <v>42462</v>
      </c>
      <c r="C247" s="1" t="s">
        <v>387</v>
      </c>
      <c r="D247" s="9">
        <v>32139</v>
      </c>
      <c r="E247" s="54">
        <v>10961</v>
      </c>
      <c r="F247" s="42"/>
      <c r="G247" s="1" t="s">
        <v>5</v>
      </c>
      <c r="H247" s="1" t="s">
        <v>652</v>
      </c>
    </row>
    <row r="248" spans="1:8">
      <c r="A248" s="1" t="s">
        <v>392</v>
      </c>
      <c r="B248" s="4">
        <v>42472</v>
      </c>
      <c r="C248" s="1" t="s">
        <v>393</v>
      </c>
      <c r="D248" s="9">
        <v>32261</v>
      </c>
      <c r="E248" s="54">
        <v>8537</v>
      </c>
      <c r="F248" s="42"/>
      <c r="G248" s="1" t="s">
        <v>5</v>
      </c>
      <c r="H248" s="1" t="s">
        <v>652</v>
      </c>
    </row>
    <row r="249" spans="1:8">
      <c r="A249" s="1" t="s">
        <v>185</v>
      </c>
      <c r="B249" s="4">
        <v>42472</v>
      </c>
      <c r="C249" s="1" t="s">
        <v>394</v>
      </c>
      <c r="D249" s="9">
        <v>32267</v>
      </c>
      <c r="E249" s="54">
        <v>8120</v>
      </c>
      <c r="F249" s="42"/>
      <c r="G249" s="1" t="s">
        <v>5</v>
      </c>
      <c r="H249" s="1" t="s">
        <v>652</v>
      </c>
    </row>
    <row r="250" spans="1:8">
      <c r="A250" s="1" t="s">
        <v>401</v>
      </c>
      <c r="B250" s="4">
        <v>42485</v>
      </c>
      <c r="C250" s="1" t="s">
        <v>402</v>
      </c>
      <c r="D250" s="9">
        <v>32425</v>
      </c>
      <c r="E250" s="54">
        <v>8120</v>
      </c>
      <c r="F250" s="42"/>
      <c r="G250" s="1" t="s">
        <v>5</v>
      </c>
      <c r="H250" s="1" t="s">
        <v>652</v>
      </c>
    </row>
    <row r="251" spans="1:8">
      <c r="A251" s="1" t="s">
        <v>407</v>
      </c>
      <c r="B251" s="4">
        <v>42490</v>
      </c>
      <c r="C251" s="1" t="s">
        <v>408</v>
      </c>
      <c r="D251" s="9">
        <v>32531</v>
      </c>
      <c r="E251" s="54">
        <v>10961</v>
      </c>
      <c r="F251" s="42"/>
      <c r="G251" s="1" t="s">
        <v>5</v>
      </c>
      <c r="H251" s="1" t="s">
        <v>652</v>
      </c>
    </row>
    <row r="252" spans="1:8">
      <c r="A252" s="1" t="s">
        <v>435</v>
      </c>
      <c r="B252" s="4">
        <v>42513</v>
      </c>
      <c r="C252" s="1" t="s">
        <v>436</v>
      </c>
      <c r="D252" s="9">
        <v>32907</v>
      </c>
      <c r="E252" s="54">
        <v>10000</v>
      </c>
      <c r="F252" s="38"/>
      <c r="G252" s="1" t="s">
        <v>5</v>
      </c>
      <c r="H252" s="1" t="s">
        <v>652</v>
      </c>
    </row>
    <row r="253" spans="1:8">
      <c r="A253" s="1" t="s">
        <v>451</v>
      </c>
      <c r="B253" s="4">
        <v>42520</v>
      </c>
      <c r="C253" s="1" t="s">
        <v>436</v>
      </c>
      <c r="D253" s="9">
        <v>33019</v>
      </c>
      <c r="E253" s="54">
        <v>10000</v>
      </c>
      <c r="F253" s="42"/>
      <c r="G253" s="1" t="s">
        <v>5</v>
      </c>
      <c r="H253" s="1" t="s">
        <v>652</v>
      </c>
    </row>
    <row r="254" spans="1:8">
      <c r="A254" s="1" t="s">
        <v>547</v>
      </c>
      <c r="B254" s="4">
        <v>42584</v>
      </c>
      <c r="C254" s="1" t="s">
        <v>548</v>
      </c>
      <c r="D254" s="34">
        <v>34200</v>
      </c>
      <c r="E254" s="54">
        <v>10000</v>
      </c>
      <c r="F254" s="45"/>
      <c r="G254" s="1" t="s">
        <v>5</v>
      </c>
      <c r="H254" s="1" t="s">
        <v>652</v>
      </c>
    </row>
    <row r="255" spans="1:8">
      <c r="A255" s="1" t="s">
        <v>566</v>
      </c>
      <c r="B255" s="4">
        <v>42599</v>
      </c>
      <c r="C255" s="1" t="s">
        <v>567</v>
      </c>
      <c r="D255" s="34">
        <v>34453</v>
      </c>
      <c r="E255" s="54">
        <v>10000</v>
      </c>
      <c r="F255" s="45"/>
      <c r="G255" s="1" t="s">
        <v>5</v>
      </c>
      <c r="H255" s="1" t="s">
        <v>652</v>
      </c>
    </row>
    <row r="256" spans="1:8">
      <c r="A256" s="1" t="s">
        <v>576</v>
      </c>
      <c r="B256" s="4">
        <v>42604</v>
      </c>
      <c r="C256" s="1" t="s">
        <v>577</v>
      </c>
      <c r="D256" s="34">
        <v>34525</v>
      </c>
      <c r="E256" s="54">
        <v>10000</v>
      </c>
      <c r="F256" s="45"/>
      <c r="G256" s="1" t="s">
        <v>5</v>
      </c>
      <c r="H256" s="1" t="s">
        <v>652</v>
      </c>
    </row>
    <row r="257" spans="1:8">
      <c r="A257" s="1" t="s">
        <v>386</v>
      </c>
      <c r="B257" s="4">
        <v>42614</v>
      </c>
      <c r="C257" s="1" t="s">
        <v>597</v>
      </c>
      <c r="D257" s="34">
        <v>34763</v>
      </c>
      <c r="E257" s="54">
        <v>10000</v>
      </c>
      <c r="F257" s="45"/>
      <c r="G257" s="1" t="s">
        <v>5</v>
      </c>
      <c r="H257" s="1" t="s">
        <v>652</v>
      </c>
    </row>
    <row r="258" spans="1:8">
      <c r="A258" s="1" t="s">
        <v>262</v>
      </c>
      <c r="B258" s="4">
        <v>42620</v>
      </c>
      <c r="C258" s="1" t="s">
        <v>608</v>
      </c>
      <c r="D258" s="34">
        <v>34845</v>
      </c>
      <c r="E258" s="54">
        <v>10000</v>
      </c>
      <c r="F258" s="45"/>
      <c r="G258" s="1" t="s">
        <v>5</v>
      </c>
      <c r="H258" s="1" t="s">
        <v>652</v>
      </c>
    </row>
    <row r="259" spans="1:8">
      <c r="A259" s="1" t="s">
        <v>617</v>
      </c>
      <c r="B259" s="4">
        <v>42633</v>
      </c>
      <c r="C259" s="1" t="s">
        <v>618</v>
      </c>
      <c r="D259" s="34">
        <v>34982</v>
      </c>
      <c r="E259" s="54">
        <v>10000</v>
      </c>
      <c r="F259" s="45"/>
      <c r="G259" s="1" t="s">
        <v>5</v>
      </c>
      <c r="H259" s="1" t="s">
        <v>652</v>
      </c>
    </row>
    <row r="260" spans="1:8">
      <c r="A260" s="1" t="s">
        <v>638</v>
      </c>
      <c r="B260" s="4">
        <v>42641</v>
      </c>
      <c r="C260" s="1" t="s">
        <v>639</v>
      </c>
      <c r="D260" s="34">
        <v>35134</v>
      </c>
      <c r="E260" s="54">
        <v>9883</v>
      </c>
      <c r="F260" s="45"/>
      <c r="G260" s="1" t="s">
        <v>5</v>
      </c>
      <c r="H260" s="1" t="s">
        <v>652</v>
      </c>
    </row>
    <row r="261" spans="1:8">
      <c r="A261" s="1" t="s">
        <v>645</v>
      </c>
      <c r="B261" s="4">
        <v>42643</v>
      </c>
      <c r="C261" s="1" t="s">
        <v>643</v>
      </c>
      <c r="D261" s="34">
        <v>35194</v>
      </c>
      <c r="E261" s="54">
        <v>13000</v>
      </c>
      <c r="F261" s="45"/>
      <c r="G261" s="1" t="s">
        <v>5</v>
      </c>
      <c r="H261" s="1" t="s">
        <v>652</v>
      </c>
    </row>
  </sheetData>
  <autoFilter ref="A6:H229">
    <filterColumn colId="1"/>
    <filterColumn colId="7"/>
  </autoFilter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30"/>
  <sheetViews>
    <sheetView topLeftCell="A39" workbookViewId="0">
      <selection activeCell="D63" sqref="D63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679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72"/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72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73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73"/>
      <c r="G14" s="3" t="s">
        <v>5</v>
      </c>
    </row>
    <row r="15" spans="1:7">
      <c r="A15" s="22" t="s">
        <v>39</v>
      </c>
      <c r="B15" s="23">
        <v>42049</v>
      </c>
      <c r="C15" s="22" t="s">
        <v>40</v>
      </c>
      <c r="D15" s="28">
        <v>26205</v>
      </c>
      <c r="E15" s="25">
        <v>2000</v>
      </c>
      <c r="F15" s="73"/>
      <c r="G15" s="22" t="s">
        <v>5</v>
      </c>
    </row>
    <row r="16" spans="1:7">
      <c r="A16" s="1" t="s">
        <v>41</v>
      </c>
      <c r="B16" s="4">
        <v>42067</v>
      </c>
      <c r="C16" s="1" t="s">
        <v>42</v>
      </c>
      <c r="D16" s="9">
        <v>24202</v>
      </c>
      <c r="E16" s="10">
        <v>-3000</v>
      </c>
      <c r="F16" s="73"/>
      <c r="G16" s="1" t="s">
        <v>32</v>
      </c>
    </row>
    <row r="17" spans="1:7">
      <c r="A17" s="6" t="s">
        <v>50</v>
      </c>
      <c r="B17" s="7">
        <v>42503</v>
      </c>
      <c r="C17" s="6" t="s">
        <v>51</v>
      </c>
      <c r="D17" s="31">
        <v>24519</v>
      </c>
      <c r="E17" s="11">
        <v>9777.61</v>
      </c>
      <c r="F17" s="73"/>
      <c r="G17" s="6" t="s">
        <v>5</v>
      </c>
    </row>
    <row r="18" spans="1:7">
      <c r="A18" s="12" t="s">
        <v>52</v>
      </c>
      <c r="B18" s="20">
        <v>42156</v>
      </c>
      <c r="C18" s="12" t="s">
        <v>53</v>
      </c>
      <c r="D18" s="35">
        <v>27421</v>
      </c>
      <c r="E18" s="27">
        <v>10961</v>
      </c>
      <c r="F18" s="71"/>
      <c r="G18" s="12" t="s">
        <v>5</v>
      </c>
    </row>
    <row r="19" spans="1:7">
      <c r="A19" s="1" t="s">
        <v>54</v>
      </c>
      <c r="B19" s="4">
        <v>42159</v>
      </c>
      <c r="C19" s="1" t="s">
        <v>55</v>
      </c>
      <c r="D19" s="34">
        <v>27464</v>
      </c>
      <c r="E19" s="32">
        <v>2965.8</v>
      </c>
      <c r="F19" s="73"/>
      <c r="G19" s="1" t="s">
        <v>5</v>
      </c>
    </row>
    <row r="20" spans="1:7">
      <c r="A20" s="1" t="s">
        <v>56</v>
      </c>
      <c r="B20" s="4">
        <v>42159</v>
      </c>
      <c r="C20" s="1" t="s">
        <v>55</v>
      </c>
      <c r="D20" s="34">
        <v>27465</v>
      </c>
      <c r="E20" s="32">
        <v>834.2</v>
      </c>
      <c r="F20" s="73"/>
      <c r="G20" s="1" t="s">
        <v>5</v>
      </c>
    </row>
    <row r="21" spans="1:7">
      <c r="A21" s="1" t="s">
        <v>57</v>
      </c>
      <c r="B21" s="4">
        <v>42182</v>
      </c>
      <c r="C21" s="1" t="s">
        <v>58</v>
      </c>
      <c r="D21" s="34">
        <v>27720</v>
      </c>
      <c r="E21" s="32">
        <v>8537</v>
      </c>
      <c r="F21" s="71"/>
      <c r="G21" s="1" t="s">
        <v>5</v>
      </c>
    </row>
    <row r="22" spans="1:7">
      <c r="A22" s="1" t="s">
        <v>59</v>
      </c>
      <c r="B22" s="4">
        <v>42184</v>
      </c>
      <c r="C22" s="1" t="s">
        <v>60</v>
      </c>
      <c r="D22" s="34">
        <v>27766</v>
      </c>
      <c r="E22" s="33">
        <v>10961</v>
      </c>
      <c r="F22" s="71"/>
      <c r="G22" s="1" t="s">
        <v>5</v>
      </c>
    </row>
    <row r="23" spans="1:7">
      <c r="A23" s="1" t="s">
        <v>61</v>
      </c>
      <c r="B23" s="4">
        <v>42192</v>
      </c>
      <c r="C23" s="1" t="s">
        <v>62</v>
      </c>
      <c r="D23" s="9">
        <v>27959</v>
      </c>
      <c r="E23" s="10">
        <v>10452.01</v>
      </c>
      <c r="F23" s="71"/>
      <c r="G23" s="1" t="s">
        <v>5</v>
      </c>
    </row>
    <row r="24" spans="1:7">
      <c r="A24" s="1" t="s">
        <v>66</v>
      </c>
      <c r="B24" s="4">
        <v>42210</v>
      </c>
      <c r="C24" s="1" t="s">
        <v>67</v>
      </c>
      <c r="D24" s="9">
        <v>28148</v>
      </c>
      <c r="E24" s="5">
        <v>8120</v>
      </c>
      <c r="F24" s="71"/>
      <c r="G24" s="1" t="s">
        <v>5</v>
      </c>
    </row>
    <row r="25" spans="1:7">
      <c r="A25" s="1" t="s">
        <v>68</v>
      </c>
      <c r="B25" s="4">
        <v>42220</v>
      </c>
      <c r="C25" s="1" t="s">
        <v>69</v>
      </c>
      <c r="D25" s="26">
        <v>28331</v>
      </c>
      <c r="E25" s="5">
        <v>8120</v>
      </c>
      <c r="F25" s="71"/>
      <c r="G25" s="1" t="s">
        <v>5</v>
      </c>
    </row>
    <row r="26" spans="1:7">
      <c r="A26" s="1" t="s">
        <v>74</v>
      </c>
      <c r="B26" s="4">
        <v>42245</v>
      </c>
      <c r="C26" s="1" t="s">
        <v>75</v>
      </c>
      <c r="D26" s="9">
        <v>28676</v>
      </c>
      <c r="E26" s="5">
        <v>8120</v>
      </c>
      <c r="F26" s="71"/>
      <c r="G26" s="1" t="s">
        <v>5</v>
      </c>
    </row>
    <row r="27" spans="1:7">
      <c r="A27" s="1" t="s">
        <v>76</v>
      </c>
      <c r="B27" s="4">
        <v>42245</v>
      </c>
      <c r="C27" s="1" t="s">
        <v>77</v>
      </c>
      <c r="D27" s="9">
        <v>28679</v>
      </c>
      <c r="E27" s="5">
        <v>14152.12</v>
      </c>
      <c r="F27" s="71"/>
      <c r="G27" s="1" t="s">
        <v>5</v>
      </c>
    </row>
    <row r="28" spans="1:7">
      <c r="A28" s="1" t="s">
        <v>85</v>
      </c>
      <c r="B28" s="4">
        <v>42256</v>
      </c>
      <c r="C28" s="1" t="s">
        <v>86</v>
      </c>
      <c r="D28" s="9">
        <v>28856</v>
      </c>
      <c r="E28" s="8">
        <v>10000</v>
      </c>
      <c r="F28" s="75"/>
      <c r="G28" s="1" t="s">
        <v>5</v>
      </c>
    </row>
    <row r="29" spans="1:7">
      <c r="A29" s="1" t="s">
        <v>90</v>
      </c>
      <c r="B29" s="4">
        <v>42270</v>
      </c>
      <c r="C29" s="1" t="s">
        <v>91</v>
      </c>
      <c r="D29" s="9">
        <v>29043</v>
      </c>
      <c r="E29" s="8">
        <v>10961</v>
      </c>
      <c r="F29" s="75"/>
      <c r="G29" s="1" t="s">
        <v>5</v>
      </c>
    </row>
    <row r="30" spans="1:7">
      <c r="A30" s="1" t="s">
        <v>92</v>
      </c>
      <c r="B30" s="4">
        <v>42270</v>
      </c>
      <c r="C30" s="1" t="s">
        <v>91</v>
      </c>
      <c r="D30" s="9">
        <v>29044</v>
      </c>
      <c r="E30" s="8">
        <v>5800</v>
      </c>
      <c r="F30" s="75"/>
      <c r="G30" s="1" t="s">
        <v>5</v>
      </c>
    </row>
    <row r="31" spans="1:7">
      <c r="A31" s="1" t="s">
        <v>95</v>
      </c>
      <c r="B31" s="4">
        <v>42271</v>
      </c>
      <c r="C31" s="1" t="s">
        <v>96</v>
      </c>
      <c r="D31" s="9">
        <v>29072</v>
      </c>
      <c r="E31" s="8">
        <v>8120</v>
      </c>
      <c r="F31" s="75"/>
      <c r="G31" s="1" t="s">
        <v>5</v>
      </c>
    </row>
    <row r="32" spans="1:7">
      <c r="A32" s="1" t="s">
        <v>97</v>
      </c>
      <c r="B32" s="4">
        <v>42275</v>
      </c>
      <c r="C32" s="1" t="s">
        <v>98</v>
      </c>
      <c r="D32" s="9">
        <v>29105</v>
      </c>
      <c r="E32" s="1">
        <v>250</v>
      </c>
      <c r="F32" s="71"/>
      <c r="G32" s="1" t="s">
        <v>5</v>
      </c>
    </row>
    <row r="33" spans="1:13">
      <c r="A33" s="1" t="s">
        <v>102</v>
      </c>
      <c r="B33" s="4">
        <v>42286</v>
      </c>
      <c r="C33" s="1" t="s">
        <v>103</v>
      </c>
      <c r="D33" s="9">
        <v>29336</v>
      </c>
      <c r="E33" s="8">
        <v>1000</v>
      </c>
      <c r="F33" s="71"/>
      <c r="G33" s="1" t="s">
        <v>5</v>
      </c>
    </row>
    <row r="34" spans="1:13">
      <c r="A34" s="1" t="s">
        <v>106</v>
      </c>
      <c r="B34" s="4">
        <v>42296</v>
      </c>
      <c r="C34" s="1" t="s">
        <v>107</v>
      </c>
      <c r="D34" s="9">
        <v>29459</v>
      </c>
      <c r="E34" s="8">
        <v>4500</v>
      </c>
      <c r="F34" s="71"/>
      <c r="G34" s="1" t="s">
        <v>5</v>
      </c>
    </row>
    <row r="35" spans="1:13">
      <c r="A35" s="1" t="s">
        <v>113</v>
      </c>
      <c r="B35" s="4">
        <v>42304</v>
      </c>
      <c r="C35" s="1" t="s">
        <v>114</v>
      </c>
      <c r="D35" s="9">
        <v>29580</v>
      </c>
      <c r="E35" s="8">
        <v>4000</v>
      </c>
      <c r="F35" s="71"/>
      <c r="G35" s="1" t="s">
        <v>5</v>
      </c>
    </row>
    <row r="36" spans="1:13">
      <c r="A36" s="1" t="s">
        <v>3</v>
      </c>
      <c r="B36" s="4">
        <v>42312</v>
      </c>
      <c r="C36" s="1" t="s">
        <v>124</v>
      </c>
      <c r="D36" s="9">
        <v>29664</v>
      </c>
      <c r="E36" s="5">
        <v>10961</v>
      </c>
      <c r="F36" s="75"/>
      <c r="G36" s="1" t="s">
        <v>5</v>
      </c>
    </row>
    <row r="37" spans="1:13">
      <c r="A37" s="6" t="s">
        <v>127</v>
      </c>
      <c r="B37" s="7">
        <v>42314</v>
      </c>
      <c r="C37" s="6" t="s">
        <v>128</v>
      </c>
      <c r="D37" s="31">
        <v>29692</v>
      </c>
      <c r="E37" s="6">
        <v>2000</v>
      </c>
      <c r="F37" s="75"/>
      <c r="G37" s="6" t="s">
        <v>5</v>
      </c>
    </row>
    <row r="38" spans="1:13">
      <c r="A38" s="1" t="s">
        <v>129</v>
      </c>
      <c r="B38" s="4">
        <v>42315</v>
      </c>
      <c r="C38" s="1" t="s">
        <v>130</v>
      </c>
      <c r="D38" s="9">
        <v>29733</v>
      </c>
      <c r="E38" s="5">
        <v>1000</v>
      </c>
      <c r="F38" s="75"/>
      <c r="G38" s="1" t="s">
        <v>5</v>
      </c>
    </row>
    <row r="39" spans="1:13">
      <c r="A39" s="1" t="s">
        <v>133</v>
      </c>
      <c r="B39" s="4">
        <v>42320</v>
      </c>
      <c r="C39" s="1" t="s">
        <v>134</v>
      </c>
      <c r="D39" s="9">
        <v>29792</v>
      </c>
      <c r="E39" s="5">
        <v>10961</v>
      </c>
      <c r="F39" s="75"/>
      <c r="G39" s="1" t="s">
        <v>5</v>
      </c>
    </row>
    <row r="40" spans="1:13">
      <c r="A40" s="1" t="s">
        <v>137</v>
      </c>
      <c r="B40" s="4">
        <v>42321</v>
      </c>
      <c r="C40" s="1" t="s">
        <v>138</v>
      </c>
      <c r="D40" s="9">
        <v>29812</v>
      </c>
      <c r="E40" s="5">
        <v>7141.44</v>
      </c>
      <c r="F40" s="75"/>
      <c r="G40" s="1" t="s">
        <v>5</v>
      </c>
    </row>
    <row r="41" spans="1:13">
      <c r="A41" s="1" t="s">
        <v>146</v>
      </c>
      <c r="B41" s="4">
        <v>42324</v>
      </c>
      <c r="C41" s="1" t="s">
        <v>147</v>
      </c>
      <c r="D41" s="9">
        <v>29852</v>
      </c>
      <c r="E41" s="5">
        <v>2000</v>
      </c>
      <c r="F41" s="75"/>
      <c r="G41" s="1" t="s">
        <v>148</v>
      </c>
    </row>
    <row r="42" spans="1:13">
      <c r="A42" s="1" t="s">
        <v>166</v>
      </c>
      <c r="B42" s="4">
        <v>42334</v>
      </c>
      <c r="C42" s="1" t="s">
        <v>167</v>
      </c>
      <c r="D42" s="9">
        <v>30027</v>
      </c>
      <c r="E42" s="5">
        <v>200000</v>
      </c>
      <c r="F42" s="75">
        <v>4</v>
      </c>
      <c r="G42" s="1" t="s">
        <v>5</v>
      </c>
    </row>
    <row r="43" spans="1:13">
      <c r="A43" s="1" t="s">
        <v>183</v>
      </c>
      <c r="B43" s="4">
        <v>42342</v>
      </c>
      <c r="C43" s="1" t="s">
        <v>184</v>
      </c>
      <c r="D43" s="9">
        <v>30198</v>
      </c>
      <c r="E43" s="5">
        <v>2000</v>
      </c>
      <c r="F43" s="75"/>
      <c r="G43" s="1" t="s">
        <v>5</v>
      </c>
      <c r="H43" s="1"/>
      <c r="I43" s="1"/>
      <c r="J43" s="6"/>
      <c r="K43" s="67"/>
      <c r="L43" s="8"/>
      <c r="M43" s="68"/>
    </row>
    <row r="44" spans="1:13">
      <c r="A44" s="1" t="s">
        <v>185</v>
      </c>
      <c r="B44" s="4">
        <v>42348</v>
      </c>
      <c r="C44" s="1" t="s">
        <v>186</v>
      </c>
      <c r="D44" s="9">
        <v>30278</v>
      </c>
      <c r="E44" s="5">
        <v>2183.63</v>
      </c>
      <c r="F44" s="75"/>
      <c r="G44" s="1" t="s">
        <v>5</v>
      </c>
      <c r="H44" s="1"/>
      <c r="I44" s="1"/>
      <c r="J44" s="6"/>
      <c r="K44" s="67"/>
      <c r="L44" s="8"/>
      <c r="M44" s="68"/>
    </row>
    <row r="45" spans="1:13">
      <c r="A45" s="1" t="s">
        <v>187</v>
      </c>
      <c r="B45" s="4">
        <v>42348</v>
      </c>
      <c r="C45" s="1" t="s">
        <v>188</v>
      </c>
      <c r="D45" s="9">
        <v>30279</v>
      </c>
      <c r="E45" s="5">
        <v>5000</v>
      </c>
      <c r="F45" s="75"/>
      <c r="G45" s="1" t="s">
        <v>5</v>
      </c>
      <c r="H45" s="1"/>
      <c r="I45" s="1"/>
      <c r="J45" s="6"/>
      <c r="K45" s="67"/>
      <c r="L45" s="8"/>
      <c r="M45" s="68"/>
    </row>
    <row r="46" spans="1:13">
      <c r="A46" s="1" t="s">
        <v>195</v>
      </c>
      <c r="B46" s="4">
        <v>42352</v>
      </c>
      <c r="C46" s="1" t="s">
        <v>167</v>
      </c>
      <c r="D46" s="9">
        <v>30350</v>
      </c>
      <c r="E46" s="5">
        <v>200000</v>
      </c>
      <c r="F46" s="75">
        <v>3</v>
      </c>
      <c r="G46" s="1" t="s">
        <v>5</v>
      </c>
      <c r="H46" s="1"/>
      <c r="I46" s="1"/>
      <c r="J46" s="6"/>
      <c r="K46" s="67"/>
      <c r="L46" s="8"/>
      <c r="M46" s="68"/>
    </row>
    <row r="47" spans="1:13">
      <c r="A47" s="1" t="s">
        <v>198</v>
      </c>
      <c r="B47" s="4">
        <v>42356</v>
      </c>
      <c r="C47" s="1" t="s">
        <v>188</v>
      </c>
      <c r="D47" s="9">
        <v>30424</v>
      </c>
      <c r="E47" s="5">
        <v>15000</v>
      </c>
      <c r="F47" s="75"/>
      <c r="G47" s="1" t="s">
        <v>5</v>
      </c>
      <c r="H47" s="1"/>
      <c r="I47" s="1"/>
      <c r="J47" s="6"/>
      <c r="K47" s="67"/>
      <c r="L47" s="8"/>
      <c r="M47" s="68"/>
    </row>
    <row r="48" spans="1:13">
      <c r="A48" s="1" t="s">
        <v>216</v>
      </c>
      <c r="B48" s="4">
        <v>42361</v>
      </c>
      <c r="C48" s="1" t="s">
        <v>217</v>
      </c>
      <c r="D48" s="9">
        <v>30524</v>
      </c>
      <c r="E48" s="5">
        <v>10962</v>
      </c>
      <c r="F48" s="42"/>
      <c r="G48" s="1" t="s">
        <v>5</v>
      </c>
      <c r="H48" s="1"/>
      <c r="I48" s="1"/>
      <c r="J48" s="6"/>
      <c r="K48" s="67"/>
      <c r="L48" s="8"/>
      <c r="M48" s="68"/>
    </row>
    <row r="49" spans="1:13">
      <c r="A49" s="1" t="s">
        <v>230</v>
      </c>
      <c r="B49" s="4">
        <v>42366</v>
      </c>
      <c r="C49" s="1" t="s">
        <v>231</v>
      </c>
      <c r="D49" s="9">
        <v>30585</v>
      </c>
      <c r="E49" s="5">
        <v>3030.01</v>
      </c>
      <c r="F49" s="42"/>
      <c r="G49" s="1" t="s">
        <v>5</v>
      </c>
      <c r="H49" s="1"/>
      <c r="I49" s="1"/>
      <c r="J49" s="6"/>
      <c r="K49" s="67"/>
      <c r="L49" s="8"/>
      <c r="M49" s="68"/>
    </row>
    <row r="50" spans="1:13">
      <c r="A50" s="1" t="s">
        <v>232</v>
      </c>
      <c r="B50" s="4">
        <v>42366</v>
      </c>
      <c r="C50" s="1" t="s">
        <v>233</v>
      </c>
      <c r="D50" s="9">
        <v>30607</v>
      </c>
      <c r="E50" s="5">
        <v>10000</v>
      </c>
      <c r="F50" s="42"/>
      <c r="G50" s="1" t="s">
        <v>5</v>
      </c>
      <c r="H50" s="1"/>
      <c r="I50" s="1"/>
      <c r="J50" s="6"/>
      <c r="K50" s="67"/>
      <c r="L50" s="8"/>
      <c r="M50" s="68"/>
    </row>
    <row r="51" spans="1:13">
      <c r="A51" s="1" t="s">
        <v>237</v>
      </c>
      <c r="B51" s="4">
        <v>42368</v>
      </c>
      <c r="C51" s="1" t="s">
        <v>238</v>
      </c>
      <c r="D51" s="9">
        <v>30651</v>
      </c>
      <c r="E51" s="5">
        <v>8120</v>
      </c>
      <c r="F51" s="42"/>
      <c r="G51" s="1" t="s">
        <v>5</v>
      </c>
      <c r="H51" s="1"/>
      <c r="I51" s="1"/>
      <c r="J51" s="6"/>
      <c r="K51" s="67"/>
      <c r="L51" s="8"/>
      <c r="M51" s="68"/>
    </row>
    <row r="52" spans="1:13">
      <c r="A52" s="1" t="s">
        <v>244</v>
      </c>
      <c r="B52" s="4">
        <v>42369</v>
      </c>
      <c r="C52" s="1" t="s">
        <v>167</v>
      </c>
      <c r="D52" s="9">
        <v>30685</v>
      </c>
      <c r="E52" s="5">
        <v>52100</v>
      </c>
      <c r="F52" s="42">
        <v>5</v>
      </c>
      <c r="G52" s="1" t="s">
        <v>5</v>
      </c>
      <c r="H52" s="1"/>
      <c r="I52" s="1"/>
      <c r="J52" s="6"/>
      <c r="K52" s="67"/>
      <c r="L52" s="8"/>
      <c r="M52" s="68"/>
    </row>
    <row r="53" spans="1:13">
      <c r="A53" s="1" t="s">
        <v>275</v>
      </c>
      <c r="B53" s="4">
        <v>42392</v>
      </c>
      <c r="C53" s="1" t="s">
        <v>276</v>
      </c>
      <c r="D53" s="9">
        <v>31021</v>
      </c>
      <c r="E53" s="5">
        <v>10000</v>
      </c>
      <c r="F53" s="42"/>
      <c r="G53" s="1" t="s">
        <v>5</v>
      </c>
      <c r="J53" s="22"/>
      <c r="K53" s="22"/>
      <c r="L53" s="22"/>
      <c r="M53" s="22"/>
    </row>
    <row r="54" spans="1:13">
      <c r="A54" s="1" t="s">
        <v>281</v>
      </c>
      <c r="B54" s="4">
        <v>42397</v>
      </c>
      <c r="C54" s="1" t="s">
        <v>282</v>
      </c>
      <c r="D54" s="9">
        <v>31102</v>
      </c>
      <c r="E54" s="5">
        <v>5000</v>
      </c>
      <c r="F54" s="43"/>
      <c r="G54" s="1" t="s">
        <v>5</v>
      </c>
    </row>
    <row r="55" spans="1:13">
      <c r="A55" s="1" t="s">
        <v>287</v>
      </c>
      <c r="B55" s="4">
        <v>42399</v>
      </c>
      <c r="C55" s="1" t="s">
        <v>288</v>
      </c>
      <c r="D55" s="9">
        <v>31134</v>
      </c>
      <c r="E55" s="5">
        <v>20000</v>
      </c>
      <c r="F55" s="43"/>
      <c r="G55" s="1" t="s">
        <v>5</v>
      </c>
    </row>
    <row r="56" spans="1:13">
      <c r="A56" s="1" t="s">
        <v>302</v>
      </c>
      <c r="B56" s="4">
        <v>42402</v>
      </c>
      <c r="C56" s="1" t="s">
        <v>303</v>
      </c>
      <c r="D56" s="9">
        <v>31191</v>
      </c>
      <c r="E56" s="1">
        <v>8</v>
      </c>
      <c r="F56" s="43"/>
      <c r="G56" s="1" t="s">
        <v>148</v>
      </c>
    </row>
    <row r="57" spans="1:13">
      <c r="A57" s="1" t="s">
        <v>304</v>
      </c>
      <c r="B57" s="4">
        <v>42404</v>
      </c>
      <c r="C57" s="1" t="s">
        <v>305</v>
      </c>
      <c r="D57" s="9">
        <v>31215</v>
      </c>
      <c r="E57" s="5">
        <v>5000</v>
      </c>
      <c r="F57" s="43"/>
      <c r="G57" s="1" t="s">
        <v>5</v>
      </c>
    </row>
    <row r="58" spans="1:13">
      <c r="A58" s="1" t="s">
        <v>306</v>
      </c>
      <c r="B58" s="4">
        <v>42404</v>
      </c>
      <c r="C58" s="1" t="s">
        <v>307</v>
      </c>
      <c r="D58" s="9">
        <v>31225</v>
      </c>
      <c r="E58" s="5">
        <v>3000</v>
      </c>
      <c r="F58" s="43"/>
      <c r="G58" s="1" t="s">
        <v>5</v>
      </c>
    </row>
    <row r="59" spans="1:13">
      <c r="A59" s="1" t="s">
        <v>312</v>
      </c>
      <c r="B59" s="4">
        <v>42410</v>
      </c>
      <c r="C59" s="1" t="s">
        <v>313</v>
      </c>
      <c r="D59" s="9">
        <v>31288</v>
      </c>
      <c r="E59" s="5">
        <v>200000</v>
      </c>
      <c r="F59" s="43"/>
      <c r="G59" s="1" t="s">
        <v>5</v>
      </c>
    </row>
    <row r="60" spans="1:13" s="63" customFormat="1">
      <c r="A60" s="1" t="s">
        <v>314</v>
      </c>
      <c r="B60" s="4">
        <v>42410</v>
      </c>
      <c r="C60" s="1" t="s">
        <v>313</v>
      </c>
      <c r="D60" s="9">
        <v>31289</v>
      </c>
      <c r="E60" s="5">
        <v>11000</v>
      </c>
      <c r="F60" s="43"/>
      <c r="G60" s="1" t="s">
        <v>5</v>
      </c>
      <c r="H60" s="12"/>
      <c r="I60" s="12"/>
      <c r="J60" s="12"/>
      <c r="K60" s="12"/>
      <c r="L60" s="12"/>
      <c r="M60" s="12"/>
    </row>
    <row r="61" spans="1:13" s="63" customFormat="1">
      <c r="A61" s="1" t="s">
        <v>315</v>
      </c>
      <c r="B61" s="4">
        <v>42412</v>
      </c>
      <c r="C61" s="1" t="s">
        <v>316</v>
      </c>
      <c r="D61" s="9">
        <v>31334</v>
      </c>
      <c r="E61" s="5">
        <v>10000</v>
      </c>
      <c r="F61" s="43"/>
      <c r="G61" s="1" t="s">
        <v>5</v>
      </c>
      <c r="H61" s="12"/>
      <c r="I61" s="12"/>
      <c r="J61" s="12"/>
      <c r="K61" s="12"/>
      <c r="L61" s="12"/>
      <c r="M61" s="12"/>
    </row>
    <row r="62" spans="1:13">
      <c r="A62" s="1" t="s">
        <v>324</v>
      </c>
      <c r="B62" s="4">
        <v>42425</v>
      </c>
      <c r="C62" s="1" t="s">
        <v>325</v>
      </c>
      <c r="D62" s="9">
        <v>31521</v>
      </c>
      <c r="E62" s="5">
        <v>20000</v>
      </c>
      <c r="F62" s="43"/>
      <c r="G62" s="1" t="s">
        <v>5</v>
      </c>
    </row>
    <row r="63" spans="1:13">
      <c r="A63" s="1" t="s">
        <v>170</v>
      </c>
      <c r="B63" s="4">
        <v>42427</v>
      </c>
      <c r="C63" s="1" t="s">
        <v>330</v>
      </c>
      <c r="D63" s="9">
        <v>31553</v>
      </c>
      <c r="E63" s="5">
        <v>20000</v>
      </c>
      <c r="F63" s="43"/>
      <c r="G63" s="1" t="s">
        <v>5</v>
      </c>
    </row>
    <row r="64" spans="1:13">
      <c r="A64" s="1" t="s">
        <v>338</v>
      </c>
      <c r="B64" s="4">
        <v>42429</v>
      </c>
      <c r="C64" s="1" t="s">
        <v>339</v>
      </c>
      <c r="D64" s="9">
        <v>31598</v>
      </c>
      <c r="E64" s="5">
        <v>1000</v>
      </c>
      <c r="F64" s="43"/>
      <c r="G64" s="1" t="s">
        <v>5</v>
      </c>
    </row>
    <row r="65" spans="1:7">
      <c r="A65" s="1" t="s">
        <v>354</v>
      </c>
      <c r="B65" s="4">
        <v>42430</v>
      </c>
      <c r="C65" s="1" t="s">
        <v>355</v>
      </c>
      <c r="D65" s="9">
        <v>31622</v>
      </c>
      <c r="E65" s="5">
        <v>20000</v>
      </c>
      <c r="F65" s="43"/>
      <c r="G65" s="1" t="s">
        <v>5</v>
      </c>
    </row>
    <row r="66" spans="1:7">
      <c r="A66" s="1" t="s">
        <v>660</v>
      </c>
      <c r="B66" s="4">
        <v>42430</v>
      </c>
      <c r="C66" s="1" t="s">
        <v>665</v>
      </c>
      <c r="D66" s="9">
        <v>31623</v>
      </c>
      <c r="E66" s="5">
        <v>50000</v>
      </c>
      <c r="F66" s="43"/>
      <c r="G66" s="1" t="s">
        <v>5</v>
      </c>
    </row>
    <row r="67" spans="1:7">
      <c r="A67" s="1" t="s">
        <v>356</v>
      </c>
      <c r="B67" s="4">
        <v>42433</v>
      </c>
      <c r="C67" s="1" t="s">
        <v>357</v>
      </c>
      <c r="D67" s="9">
        <v>31665</v>
      </c>
      <c r="E67" s="5">
        <v>15000</v>
      </c>
      <c r="F67" s="43"/>
      <c r="G67" s="1" t="s">
        <v>5</v>
      </c>
    </row>
    <row r="68" spans="1:7">
      <c r="A68" s="1" t="s">
        <v>358</v>
      </c>
      <c r="B68" s="4">
        <v>42434</v>
      </c>
      <c r="C68" s="1" t="s">
        <v>359</v>
      </c>
      <c r="D68" s="9">
        <v>31688</v>
      </c>
      <c r="E68" s="5">
        <v>10000</v>
      </c>
      <c r="F68" s="43"/>
      <c r="G68" s="1" t="s">
        <v>5</v>
      </c>
    </row>
    <row r="69" spans="1:7">
      <c r="A69" s="1" t="s">
        <v>362</v>
      </c>
      <c r="B69" s="4">
        <v>42443</v>
      </c>
      <c r="C69" s="1" t="s">
        <v>363</v>
      </c>
      <c r="D69" s="9">
        <v>31814</v>
      </c>
      <c r="E69" s="5">
        <v>10961</v>
      </c>
      <c r="F69" s="43"/>
      <c r="G69" s="1" t="s">
        <v>5</v>
      </c>
    </row>
    <row r="70" spans="1:7">
      <c r="A70" s="1" t="s">
        <v>364</v>
      </c>
      <c r="B70" s="4">
        <v>42444</v>
      </c>
      <c r="C70" s="1" t="s">
        <v>365</v>
      </c>
      <c r="D70" s="9">
        <v>31830</v>
      </c>
      <c r="E70" s="5">
        <v>5000</v>
      </c>
      <c r="F70" s="43"/>
      <c r="G70" s="1" t="s">
        <v>5</v>
      </c>
    </row>
    <row r="71" spans="1:7">
      <c r="A71" s="1" t="s">
        <v>366</v>
      </c>
      <c r="B71" s="4">
        <v>42446</v>
      </c>
      <c r="C71" s="1" t="s">
        <v>365</v>
      </c>
      <c r="D71" s="9">
        <v>31858</v>
      </c>
      <c r="E71" s="5">
        <v>15000</v>
      </c>
      <c r="F71" s="43"/>
      <c r="G71" s="1" t="s">
        <v>5</v>
      </c>
    </row>
    <row r="72" spans="1:7">
      <c r="A72" s="1" t="s">
        <v>367</v>
      </c>
      <c r="B72" s="4">
        <v>42448</v>
      </c>
      <c r="C72" s="1" t="s">
        <v>368</v>
      </c>
      <c r="D72" s="9">
        <v>31909</v>
      </c>
      <c r="E72" s="5">
        <v>14000</v>
      </c>
      <c r="F72" s="43"/>
      <c r="G72" s="1" t="s">
        <v>5</v>
      </c>
    </row>
    <row r="73" spans="1:7">
      <c r="A73" s="1" t="s">
        <v>6</v>
      </c>
      <c r="B73" s="4">
        <v>42452</v>
      </c>
      <c r="C73" s="1" t="s">
        <v>369</v>
      </c>
      <c r="D73" s="9">
        <v>31941</v>
      </c>
      <c r="E73" s="5">
        <v>1000</v>
      </c>
      <c r="F73" s="43"/>
      <c r="G73" s="1" t="s">
        <v>5</v>
      </c>
    </row>
    <row r="74" spans="1:7">
      <c r="A74" s="1" t="s">
        <v>374</v>
      </c>
      <c r="B74" s="4">
        <v>42458</v>
      </c>
      <c r="C74" s="1" t="s">
        <v>373</v>
      </c>
      <c r="D74" s="9">
        <v>32016</v>
      </c>
      <c r="E74" s="5">
        <v>8537</v>
      </c>
      <c r="F74" s="43"/>
      <c r="G74" s="1" t="s">
        <v>5</v>
      </c>
    </row>
    <row r="75" spans="1:7">
      <c r="A75" s="1" t="s">
        <v>68</v>
      </c>
      <c r="B75" s="4">
        <v>42462</v>
      </c>
      <c r="C75" s="1" t="s">
        <v>387</v>
      </c>
      <c r="D75" s="9">
        <v>32139</v>
      </c>
      <c r="E75" s="5">
        <v>10961</v>
      </c>
      <c r="F75" s="43"/>
      <c r="G75" s="1" t="s">
        <v>5</v>
      </c>
    </row>
    <row r="76" spans="1:7">
      <c r="A76" s="1" t="s">
        <v>392</v>
      </c>
      <c r="B76" s="4">
        <v>42472</v>
      </c>
      <c r="C76" s="1" t="s">
        <v>393</v>
      </c>
      <c r="D76" s="9">
        <v>32261</v>
      </c>
      <c r="E76" s="5">
        <v>8537</v>
      </c>
      <c r="F76" s="43"/>
      <c r="G76" s="1" t="s">
        <v>5</v>
      </c>
    </row>
    <row r="77" spans="1:7">
      <c r="A77" s="1" t="s">
        <v>185</v>
      </c>
      <c r="B77" s="4">
        <v>42472</v>
      </c>
      <c r="C77" s="1" t="s">
        <v>394</v>
      </c>
      <c r="D77" s="9">
        <v>32267</v>
      </c>
      <c r="E77" s="5">
        <v>8120</v>
      </c>
      <c r="F77" s="43"/>
      <c r="G77" s="1" t="s">
        <v>5</v>
      </c>
    </row>
    <row r="78" spans="1:7">
      <c r="A78" s="1" t="s">
        <v>401</v>
      </c>
      <c r="B78" s="4">
        <v>42485</v>
      </c>
      <c r="C78" s="1" t="s">
        <v>402</v>
      </c>
      <c r="D78" s="9">
        <v>32425</v>
      </c>
      <c r="E78" s="5">
        <v>8120</v>
      </c>
      <c r="F78" s="43"/>
      <c r="G78" s="1" t="s">
        <v>5</v>
      </c>
    </row>
    <row r="79" spans="1:7">
      <c r="A79" s="1" t="s">
        <v>405</v>
      </c>
      <c r="B79" s="4">
        <v>42488</v>
      </c>
      <c r="C79" s="1" t="s">
        <v>406</v>
      </c>
      <c r="D79" s="9">
        <v>32477</v>
      </c>
      <c r="E79" s="1">
        <v>500</v>
      </c>
      <c r="F79" s="43"/>
      <c r="G79" s="1" t="s">
        <v>5</v>
      </c>
    </row>
    <row r="80" spans="1:7">
      <c r="A80" s="1" t="s">
        <v>407</v>
      </c>
      <c r="B80" s="4">
        <v>42490</v>
      </c>
      <c r="C80" s="1" t="s">
        <v>408</v>
      </c>
      <c r="D80" s="9">
        <v>32531</v>
      </c>
      <c r="E80" s="5">
        <v>10961</v>
      </c>
      <c r="F80" s="43"/>
      <c r="G80" s="1" t="s">
        <v>5</v>
      </c>
    </row>
    <row r="81" spans="1:7">
      <c r="A81" s="1" t="s">
        <v>409</v>
      </c>
      <c r="B81" s="4">
        <v>42490</v>
      </c>
      <c r="C81" s="1" t="s">
        <v>410</v>
      </c>
      <c r="D81" s="9">
        <v>32539</v>
      </c>
      <c r="E81" s="5">
        <v>20000</v>
      </c>
      <c r="F81" s="43"/>
      <c r="G81" s="1" t="s">
        <v>5</v>
      </c>
    </row>
    <row r="82" spans="1:7">
      <c r="A82" s="1" t="s">
        <v>457</v>
      </c>
      <c r="B82" s="4">
        <v>42492</v>
      </c>
      <c r="C82" s="1" t="s">
        <v>406</v>
      </c>
      <c r="D82" s="9">
        <v>32578</v>
      </c>
      <c r="E82" s="5">
        <v>4500</v>
      </c>
      <c r="F82" s="43"/>
      <c r="G82" s="1" t="s">
        <v>5</v>
      </c>
    </row>
    <row r="83" spans="1:7">
      <c r="A83" s="1" t="s">
        <v>420</v>
      </c>
      <c r="B83" s="4">
        <v>42498</v>
      </c>
      <c r="C83" s="1" t="s">
        <v>421</v>
      </c>
      <c r="D83" s="9">
        <v>32672</v>
      </c>
      <c r="E83" s="5">
        <v>3000</v>
      </c>
      <c r="F83" s="43">
        <v>8</v>
      </c>
      <c r="G83" s="1" t="s">
        <v>5</v>
      </c>
    </row>
    <row r="84" spans="1:7">
      <c r="A84" s="1" t="s">
        <v>429</v>
      </c>
      <c r="B84" s="4">
        <v>42502</v>
      </c>
      <c r="C84" s="1" t="s">
        <v>430</v>
      </c>
      <c r="D84" s="9">
        <v>32724</v>
      </c>
      <c r="E84" s="1">
        <v>500</v>
      </c>
      <c r="F84" s="43"/>
      <c r="G84" s="1" t="s">
        <v>5</v>
      </c>
    </row>
    <row r="85" spans="1:7">
      <c r="A85" s="1" t="s">
        <v>431</v>
      </c>
      <c r="B85" s="4">
        <v>42502</v>
      </c>
      <c r="C85" s="1" t="s">
        <v>432</v>
      </c>
      <c r="D85" s="9">
        <v>32738</v>
      </c>
      <c r="E85" s="5">
        <v>20000</v>
      </c>
      <c r="F85" s="43"/>
      <c r="G85" s="1" t="s">
        <v>5</v>
      </c>
    </row>
    <row r="86" spans="1:7">
      <c r="A86" s="1" t="s">
        <v>433</v>
      </c>
      <c r="B86" s="4">
        <v>42509</v>
      </c>
      <c r="C86" s="1" t="s">
        <v>434</v>
      </c>
      <c r="D86" s="9">
        <v>32828</v>
      </c>
      <c r="E86" s="5">
        <v>20000</v>
      </c>
      <c r="F86" s="43"/>
      <c r="G86" s="1" t="s">
        <v>5</v>
      </c>
    </row>
    <row r="87" spans="1:7">
      <c r="A87" s="1" t="s">
        <v>443</v>
      </c>
      <c r="B87" s="4">
        <v>42515</v>
      </c>
      <c r="C87" s="1" t="s">
        <v>444</v>
      </c>
      <c r="D87" s="9">
        <v>32960</v>
      </c>
      <c r="E87" s="5">
        <v>1547</v>
      </c>
      <c r="F87" s="43"/>
      <c r="G87" s="1" t="s">
        <v>148</v>
      </c>
    </row>
    <row r="88" spans="1:7">
      <c r="A88" s="1" t="s">
        <v>445</v>
      </c>
      <c r="B88" s="4">
        <v>42516</v>
      </c>
      <c r="C88" s="1" t="s">
        <v>446</v>
      </c>
      <c r="D88" s="9">
        <v>32974</v>
      </c>
      <c r="E88" s="5">
        <v>1500</v>
      </c>
      <c r="F88" s="43"/>
      <c r="G88" s="1" t="s">
        <v>5</v>
      </c>
    </row>
    <row r="89" spans="1:7">
      <c r="A89" s="1" t="s">
        <v>449</v>
      </c>
      <c r="B89" s="4">
        <v>42517</v>
      </c>
      <c r="C89" s="1" t="s">
        <v>450</v>
      </c>
      <c r="D89" s="9">
        <v>32992</v>
      </c>
      <c r="E89" s="5">
        <v>20000</v>
      </c>
      <c r="F89" s="43"/>
      <c r="G89" s="1" t="s">
        <v>5</v>
      </c>
    </row>
    <row r="90" spans="1:7">
      <c r="A90" s="1" t="s">
        <v>452</v>
      </c>
      <c r="B90" s="4">
        <v>42521</v>
      </c>
      <c r="C90" s="1" t="s">
        <v>453</v>
      </c>
      <c r="D90" s="9">
        <v>33073</v>
      </c>
      <c r="E90" s="5">
        <v>5000</v>
      </c>
      <c r="F90" s="43"/>
      <c r="G90" s="1" t="s">
        <v>5</v>
      </c>
    </row>
    <row r="91" spans="1:7">
      <c r="A91" s="1" t="s">
        <v>474</v>
      </c>
      <c r="B91" s="4">
        <v>42533</v>
      </c>
      <c r="C91" s="1" t="s">
        <v>473</v>
      </c>
      <c r="D91" s="9">
        <v>33270</v>
      </c>
      <c r="E91" s="5">
        <v>1000</v>
      </c>
      <c r="F91" s="43"/>
      <c r="G91" s="1" t="s">
        <v>5</v>
      </c>
    </row>
    <row r="92" spans="1:7">
      <c r="A92" s="1" t="s">
        <v>475</v>
      </c>
      <c r="B92" s="4">
        <v>42538</v>
      </c>
      <c r="C92" s="1" t="s">
        <v>359</v>
      </c>
      <c r="D92" s="9">
        <v>33379</v>
      </c>
      <c r="E92" s="5">
        <v>100000</v>
      </c>
      <c r="F92" s="43"/>
      <c r="G92" s="1" t="s">
        <v>5</v>
      </c>
    </row>
    <row r="93" spans="1:7">
      <c r="A93" s="1" t="s">
        <v>674</v>
      </c>
      <c r="B93" s="4">
        <v>42544</v>
      </c>
      <c r="C93" s="1" t="s">
        <v>675</v>
      </c>
      <c r="D93" s="9">
        <v>33482</v>
      </c>
      <c r="E93" s="5">
        <v>20000</v>
      </c>
      <c r="F93" s="43"/>
      <c r="G93" s="1" t="s">
        <v>5</v>
      </c>
    </row>
    <row r="94" spans="1:7">
      <c r="A94" s="1" t="s">
        <v>491</v>
      </c>
      <c r="B94" s="4">
        <v>42557</v>
      </c>
      <c r="C94" s="1" t="s">
        <v>492</v>
      </c>
      <c r="D94" s="9">
        <v>33732</v>
      </c>
      <c r="E94" s="5">
        <v>5000</v>
      </c>
      <c r="F94" s="43"/>
      <c r="G94" s="1" t="s">
        <v>5</v>
      </c>
    </row>
    <row r="95" spans="1:7">
      <c r="A95" s="1" t="s">
        <v>497</v>
      </c>
      <c r="B95" s="4">
        <v>42558</v>
      </c>
      <c r="C95" s="1" t="s">
        <v>498</v>
      </c>
      <c r="D95" s="9">
        <v>33741</v>
      </c>
      <c r="E95" s="5">
        <v>230000</v>
      </c>
      <c r="F95" s="43"/>
      <c r="G95" s="1" t="s">
        <v>5</v>
      </c>
    </row>
    <row r="96" spans="1:7">
      <c r="A96" s="1" t="s">
        <v>499</v>
      </c>
      <c r="B96" s="4">
        <v>42560</v>
      </c>
      <c r="C96" s="1" t="s">
        <v>500</v>
      </c>
      <c r="D96" s="9">
        <v>33770</v>
      </c>
      <c r="E96" s="5">
        <v>3000</v>
      </c>
      <c r="F96" s="43"/>
      <c r="G96" s="1" t="s">
        <v>5</v>
      </c>
    </row>
    <row r="97" spans="1:7">
      <c r="A97" s="1" t="s">
        <v>503</v>
      </c>
      <c r="B97" s="4">
        <v>42566</v>
      </c>
      <c r="C97" s="1" t="s">
        <v>504</v>
      </c>
      <c r="D97" s="9">
        <v>33860</v>
      </c>
      <c r="E97" s="5">
        <v>5000</v>
      </c>
      <c r="F97" s="43"/>
      <c r="G97" s="1" t="s">
        <v>5</v>
      </c>
    </row>
    <row r="98" spans="1:7">
      <c r="A98" s="1" t="s">
        <v>505</v>
      </c>
      <c r="B98" s="4">
        <v>42569</v>
      </c>
      <c r="C98" s="1" t="s">
        <v>506</v>
      </c>
      <c r="D98" s="9">
        <v>33894</v>
      </c>
      <c r="E98" s="5">
        <v>7000</v>
      </c>
      <c r="F98" s="43"/>
      <c r="G98" s="1" t="s">
        <v>5</v>
      </c>
    </row>
    <row r="99" spans="1:7">
      <c r="A99" s="1" t="s">
        <v>507</v>
      </c>
      <c r="B99" s="4">
        <v>42573</v>
      </c>
      <c r="C99" s="1" t="s">
        <v>508</v>
      </c>
      <c r="D99" s="9">
        <v>33974</v>
      </c>
      <c r="E99" s="5">
        <v>5000</v>
      </c>
      <c r="F99" s="43"/>
      <c r="G99" s="1" t="s">
        <v>148</v>
      </c>
    </row>
    <row r="100" spans="1:7">
      <c r="A100" s="1" t="s">
        <v>510</v>
      </c>
      <c r="B100" s="4">
        <v>42573</v>
      </c>
      <c r="C100" s="1" t="s">
        <v>511</v>
      </c>
      <c r="D100" s="9">
        <v>33983</v>
      </c>
      <c r="E100" s="5">
        <v>5000</v>
      </c>
      <c r="F100" s="43"/>
      <c r="G100" s="1" t="s">
        <v>5</v>
      </c>
    </row>
    <row r="101" spans="1:7">
      <c r="A101" s="1" t="s">
        <v>514</v>
      </c>
      <c r="B101" s="4">
        <v>42574</v>
      </c>
      <c r="C101" s="1" t="s">
        <v>515</v>
      </c>
      <c r="D101" s="9">
        <v>33997</v>
      </c>
      <c r="E101" s="5">
        <v>5000</v>
      </c>
      <c r="F101" s="43"/>
      <c r="G101" s="1" t="s">
        <v>148</v>
      </c>
    </row>
    <row r="102" spans="1:7">
      <c r="A102" s="1" t="s">
        <v>516</v>
      </c>
      <c r="B102" s="4">
        <v>42577</v>
      </c>
      <c r="C102" s="1" t="s">
        <v>517</v>
      </c>
      <c r="D102" s="9">
        <v>34028</v>
      </c>
      <c r="E102" s="5">
        <v>5000</v>
      </c>
      <c r="F102" s="43"/>
      <c r="G102" s="1" t="s">
        <v>5</v>
      </c>
    </row>
    <row r="103" spans="1:7">
      <c r="A103" s="1" t="s">
        <v>518</v>
      </c>
      <c r="B103" s="4">
        <v>42577</v>
      </c>
      <c r="C103" s="1" t="s">
        <v>519</v>
      </c>
      <c r="D103" s="9">
        <v>34030</v>
      </c>
      <c r="E103" s="5">
        <v>1000</v>
      </c>
      <c r="F103" s="43"/>
      <c r="G103" s="1" t="s">
        <v>5</v>
      </c>
    </row>
    <row r="104" spans="1:7">
      <c r="A104" s="1" t="s">
        <v>451</v>
      </c>
      <c r="B104" s="4">
        <v>42578</v>
      </c>
      <c r="C104" s="1" t="s">
        <v>520</v>
      </c>
      <c r="D104" s="9">
        <v>34065</v>
      </c>
      <c r="E104" s="1">
        <v>175</v>
      </c>
      <c r="F104" s="43"/>
      <c r="G104" s="1" t="s">
        <v>5</v>
      </c>
    </row>
    <row r="105" spans="1:7">
      <c r="A105" s="1" t="s">
        <v>525</v>
      </c>
      <c r="B105" s="4">
        <v>42580</v>
      </c>
      <c r="C105" s="1" t="s">
        <v>526</v>
      </c>
      <c r="D105" s="9">
        <v>34090</v>
      </c>
      <c r="E105" s="5">
        <v>1000</v>
      </c>
      <c r="F105" s="43"/>
      <c r="G105" s="1" t="s">
        <v>5</v>
      </c>
    </row>
    <row r="106" spans="1:7">
      <c r="A106" s="1" t="s">
        <v>530</v>
      </c>
      <c r="B106" s="4">
        <v>42580</v>
      </c>
      <c r="C106" s="1" t="s">
        <v>531</v>
      </c>
      <c r="D106" s="9">
        <v>34113</v>
      </c>
      <c r="E106" s="5">
        <v>5000</v>
      </c>
      <c r="F106" s="43"/>
      <c r="G106" s="1" t="s">
        <v>5</v>
      </c>
    </row>
    <row r="107" spans="1:7">
      <c r="A107" s="1" t="s">
        <v>484</v>
      </c>
      <c r="B107" s="4">
        <v>42582</v>
      </c>
      <c r="C107" s="1" t="s">
        <v>536</v>
      </c>
      <c r="D107" s="9">
        <v>34136</v>
      </c>
      <c r="E107" s="5">
        <v>5000</v>
      </c>
      <c r="F107" s="43"/>
      <c r="G107" s="1" t="s">
        <v>5</v>
      </c>
    </row>
    <row r="108" spans="1:7">
      <c r="A108" s="1" t="s">
        <v>537</v>
      </c>
      <c r="B108" s="4">
        <v>42582</v>
      </c>
      <c r="C108" s="1" t="s">
        <v>498</v>
      </c>
      <c r="D108" s="9">
        <v>34138</v>
      </c>
      <c r="E108" s="5">
        <v>100000</v>
      </c>
      <c r="F108" s="43"/>
      <c r="G108" s="1" t="s">
        <v>5</v>
      </c>
    </row>
    <row r="109" spans="1:7">
      <c r="A109" s="1" t="s">
        <v>538</v>
      </c>
      <c r="B109" s="4">
        <v>42582</v>
      </c>
      <c r="C109" s="1" t="s">
        <v>539</v>
      </c>
      <c r="D109" s="9">
        <v>34140</v>
      </c>
      <c r="E109" s="5">
        <v>20000</v>
      </c>
      <c r="F109" s="43"/>
      <c r="G109" s="1" t="s">
        <v>5</v>
      </c>
    </row>
    <row r="110" spans="1:7">
      <c r="A110" s="1" t="s">
        <v>545</v>
      </c>
      <c r="B110" s="4">
        <v>42584</v>
      </c>
      <c r="C110" s="1" t="s">
        <v>546</v>
      </c>
      <c r="D110" s="9">
        <v>34199</v>
      </c>
      <c r="E110" s="1">
        <v>200</v>
      </c>
      <c r="F110" s="43">
        <v>6</v>
      </c>
      <c r="G110" s="1" t="s">
        <v>5</v>
      </c>
    </row>
    <row r="111" spans="1:7">
      <c r="A111" s="1" t="s">
        <v>547</v>
      </c>
      <c r="B111" s="4">
        <v>42584</v>
      </c>
      <c r="C111" s="1" t="s">
        <v>548</v>
      </c>
      <c r="D111" s="9">
        <v>34200</v>
      </c>
      <c r="E111" s="5">
        <v>10000</v>
      </c>
      <c r="F111" s="43"/>
      <c r="G111" s="1" t="s">
        <v>5</v>
      </c>
    </row>
    <row r="112" spans="1:7">
      <c r="A112" s="1" t="s">
        <v>554</v>
      </c>
      <c r="B112" s="4">
        <v>42586</v>
      </c>
      <c r="C112" s="1" t="s">
        <v>531</v>
      </c>
      <c r="D112" s="9">
        <v>34246</v>
      </c>
      <c r="E112" s="5">
        <v>5000</v>
      </c>
      <c r="F112" s="43"/>
      <c r="G112" s="1" t="s">
        <v>5</v>
      </c>
    </row>
    <row r="113" spans="1:7">
      <c r="A113" s="1" t="s">
        <v>555</v>
      </c>
      <c r="B113" s="4">
        <v>42587</v>
      </c>
      <c r="C113" s="1" t="s">
        <v>546</v>
      </c>
      <c r="D113" s="9">
        <v>34252</v>
      </c>
      <c r="E113" s="5">
        <v>4800</v>
      </c>
      <c r="F113" s="43">
        <v>7</v>
      </c>
      <c r="G113" s="1" t="s">
        <v>5</v>
      </c>
    </row>
    <row r="114" spans="1:7">
      <c r="A114" s="1" t="s">
        <v>556</v>
      </c>
      <c r="B114" s="4">
        <v>42587</v>
      </c>
      <c r="C114" s="1" t="s">
        <v>557</v>
      </c>
      <c r="D114" s="9">
        <v>34270</v>
      </c>
      <c r="E114" s="5">
        <v>2000</v>
      </c>
      <c r="F114" s="43"/>
      <c r="G114" s="1" t="s">
        <v>5</v>
      </c>
    </row>
    <row r="115" spans="1:7">
      <c r="A115" s="1" t="s">
        <v>558</v>
      </c>
      <c r="B115" s="4">
        <v>42588</v>
      </c>
      <c r="C115" s="1" t="s">
        <v>559</v>
      </c>
      <c r="D115" s="9">
        <v>34278</v>
      </c>
      <c r="E115" s="5">
        <v>1000</v>
      </c>
      <c r="F115" s="43">
        <v>9</v>
      </c>
      <c r="G115" s="1" t="s">
        <v>5</v>
      </c>
    </row>
    <row r="116" spans="1:7">
      <c r="A116" s="1" t="s">
        <v>560</v>
      </c>
      <c r="B116" s="4">
        <v>42591</v>
      </c>
      <c r="C116" s="1" t="s">
        <v>561</v>
      </c>
      <c r="D116" s="9">
        <v>34322</v>
      </c>
      <c r="E116" s="5">
        <v>100000</v>
      </c>
      <c r="F116" s="43">
        <v>1</v>
      </c>
      <c r="G116" s="1" t="s">
        <v>5</v>
      </c>
    </row>
    <row r="117" spans="1:7">
      <c r="A117" s="1" t="s">
        <v>562</v>
      </c>
      <c r="B117" s="4">
        <v>42592</v>
      </c>
      <c r="C117" s="1" t="s">
        <v>563</v>
      </c>
      <c r="D117" s="9">
        <v>34330</v>
      </c>
      <c r="E117" s="5">
        <v>7000</v>
      </c>
      <c r="F117" s="43"/>
      <c r="G117" s="1" t="s">
        <v>5</v>
      </c>
    </row>
    <row r="118" spans="1:7">
      <c r="A118" s="1" t="s">
        <v>564</v>
      </c>
      <c r="B118" s="4">
        <v>42595</v>
      </c>
      <c r="C118" s="1" t="s">
        <v>565</v>
      </c>
      <c r="D118" s="9">
        <v>34386</v>
      </c>
      <c r="E118" s="5">
        <v>200000</v>
      </c>
      <c r="F118" s="43"/>
      <c r="G118" s="1" t="s">
        <v>5</v>
      </c>
    </row>
    <row r="119" spans="1:7">
      <c r="A119" s="1" t="s">
        <v>566</v>
      </c>
      <c r="B119" s="4">
        <v>42599</v>
      </c>
      <c r="C119" s="1" t="s">
        <v>567</v>
      </c>
      <c r="D119" s="9">
        <v>34453</v>
      </c>
      <c r="E119" s="5">
        <v>10000</v>
      </c>
      <c r="F119" s="43"/>
      <c r="G119" s="1" t="s">
        <v>5</v>
      </c>
    </row>
    <row r="120" spans="1:7">
      <c r="A120" s="1" t="s">
        <v>574</v>
      </c>
      <c r="B120" s="4">
        <v>42602</v>
      </c>
      <c r="C120" s="1" t="s">
        <v>575</v>
      </c>
      <c r="D120" s="9">
        <v>34503</v>
      </c>
      <c r="E120" s="5">
        <v>5000</v>
      </c>
      <c r="F120" s="43">
        <v>2</v>
      </c>
      <c r="G120" s="1" t="s">
        <v>5</v>
      </c>
    </row>
    <row r="121" spans="1:7">
      <c r="A121" s="1" t="s">
        <v>576</v>
      </c>
      <c r="B121" s="4">
        <v>42604</v>
      </c>
      <c r="C121" s="1" t="s">
        <v>577</v>
      </c>
      <c r="D121" s="9">
        <v>34525</v>
      </c>
      <c r="E121" s="5">
        <v>10000</v>
      </c>
      <c r="F121" s="43"/>
      <c r="G121" s="1" t="s">
        <v>5</v>
      </c>
    </row>
    <row r="122" spans="1:7">
      <c r="A122" s="1" t="s">
        <v>680</v>
      </c>
      <c r="B122" s="4">
        <v>42606</v>
      </c>
      <c r="C122" s="1" t="s">
        <v>581</v>
      </c>
      <c r="D122" s="9">
        <v>34551</v>
      </c>
      <c r="E122" s="5">
        <v>20000</v>
      </c>
      <c r="F122" s="43"/>
      <c r="G122" s="1" t="s">
        <v>5</v>
      </c>
    </row>
    <row r="123" spans="1:7">
      <c r="A123" s="1" t="s">
        <v>583</v>
      </c>
      <c r="B123" s="4">
        <v>42611</v>
      </c>
      <c r="C123" s="1" t="s">
        <v>584</v>
      </c>
      <c r="D123" s="9">
        <v>34646</v>
      </c>
      <c r="E123" s="5">
        <v>5000</v>
      </c>
      <c r="F123" s="43"/>
      <c r="G123" s="1" t="s">
        <v>5</v>
      </c>
    </row>
    <row r="124" spans="1:7">
      <c r="A124" s="1" t="s">
        <v>585</v>
      </c>
      <c r="B124" s="4">
        <v>42612</v>
      </c>
      <c r="C124" s="1" t="s">
        <v>586</v>
      </c>
      <c r="D124" s="9">
        <v>34685</v>
      </c>
      <c r="E124" s="5">
        <v>20000</v>
      </c>
      <c r="F124" s="43"/>
      <c r="G124" s="1" t="s">
        <v>5</v>
      </c>
    </row>
    <row r="125" spans="1:7">
      <c r="A125" s="1" t="s">
        <v>534</v>
      </c>
      <c r="B125" s="4">
        <v>42612</v>
      </c>
      <c r="C125" s="1" t="s">
        <v>587</v>
      </c>
      <c r="D125" s="9">
        <v>34691</v>
      </c>
      <c r="E125" s="5">
        <v>5000</v>
      </c>
      <c r="F125" s="43"/>
      <c r="G125" s="1" t="s">
        <v>5</v>
      </c>
    </row>
    <row r="126" spans="1:7">
      <c r="A126" s="1" t="s">
        <v>588</v>
      </c>
      <c r="B126" s="4">
        <v>42613</v>
      </c>
      <c r="C126" s="1" t="s">
        <v>589</v>
      </c>
      <c r="D126" s="9">
        <v>34711</v>
      </c>
      <c r="E126" s="5">
        <v>20000</v>
      </c>
      <c r="F126" s="43"/>
      <c r="G126" s="1" t="s">
        <v>5</v>
      </c>
    </row>
    <row r="128" spans="1:7">
      <c r="E128" s="13">
        <f>+SUM(E7:E126)</f>
        <v>2176581.5</v>
      </c>
    </row>
    <row r="129" spans="5:5">
      <c r="E129" s="13">
        <f>+[1]AGO!$N$73</f>
        <v>-2117518.7500000009</v>
      </c>
    </row>
    <row r="130" spans="5:5">
      <c r="E130" s="13">
        <f>+E128+E129</f>
        <v>59062.749999999069</v>
      </c>
    </row>
  </sheetData>
  <autoFilter ref="A8:G109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48"/>
  <sheetViews>
    <sheetView topLeftCell="A60" workbookViewId="0">
      <selection activeCell="D60" sqref="D60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590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>
        <v>37</v>
      </c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>
        <v>16</v>
      </c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>
        <v>17</v>
      </c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72">
        <v>18</v>
      </c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72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73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73"/>
      <c r="G14" s="3" t="s">
        <v>5</v>
      </c>
    </row>
    <row r="15" spans="1:7">
      <c r="A15" s="22" t="s">
        <v>39</v>
      </c>
      <c r="B15" s="23">
        <v>42049</v>
      </c>
      <c r="C15" s="22" t="s">
        <v>40</v>
      </c>
      <c r="D15" s="28">
        <v>26205</v>
      </c>
      <c r="E15" s="25">
        <v>2000</v>
      </c>
      <c r="F15" s="73"/>
      <c r="G15" s="22" t="s">
        <v>5</v>
      </c>
    </row>
    <row r="16" spans="1:7">
      <c r="A16" s="1" t="s">
        <v>41</v>
      </c>
      <c r="B16" s="4">
        <v>42067</v>
      </c>
      <c r="C16" s="1" t="s">
        <v>42</v>
      </c>
      <c r="D16" s="9">
        <v>24202</v>
      </c>
      <c r="E16" s="10">
        <v>-3000</v>
      </c>
      <c r="F16" s="40"/>
      <c r="G16" s="1" t="s">
        <v>32</v>
      </c>
    </row>
    <row r="17" spans="1:8">
      <c r="A17" s="6" t="s">
        <v>50</v>
      </c>
      <c r="B17" s="7">
        <v>42503</v>
      </c>
      <c r="C17" s="6" t="s">
        <v>51</v>
      </c>
      <c r="D17" s="31">
        <v>24519</v>
      </c>
      <c r="E17" s="11">
        <v>9777.61</v>
      </c>
      <c r="F17" s="40"/>
      <c r="G17" s="6" t="s">
        <v>5</v>
      </c>
    </row>
    <row r="18" spans="1:8">
      <c r="A18" s="12" t="s">
        <v>52</v>
      </c>
      <c r="B18" s="20">
        <v>42156</v>
      </c>
      <c r="C18" s="12" t="s">
        <v>53</v>
      </c>
      <c r="D18" s="35">
        <v>27421</v>
      </c>
      <c r="E18" s="27">
        <v>10961</v>
      </c>
      <c r="F18" s="43">
        <v>19</v>
      </c>
      <c r="G18" s="12" t="s">
        <v>5</v>
      </c>
    </row>
    <row r="19" spans="1:8">
      <c r="A19" s="1" t="s">
        <v>54</v>
      </c>
      <c r="B19" s="4">
        <v>42159</v>
      </c>
      <c r="C19" s="1" t="s">
        <v>55</v>
      </c>
      <c r="D19" s="34">
        <v>27464</v>
      </c>
      <c r="E19" s="32">
        <v>2965.8</v>
      </c>
      <c r="F19" s="40"/>
      <c r="G19" s="1" t="s">
        <v>5</v>
      </c>
    </row>
    <row r="20" spans="1:8">
      <c r="A20" s="1" t="s">
        <v>56</v>
      </c>
      <c r="B20" s="4">
        <v>42159</v>
      </c>
      <c r="C20" s="1" t="s">
        <v>55</v>
      </c>
      <c r="D20" s="34">
        <v>27465</v>
      </c>
      <c r="E20" s="32">
        <v>834.2</v>
      </c>
      <c r="F20" s="40"/>
      <c r="G20" s="1" t="s">
        <v>5</v>
      </c>
    </row>
    <row r="21" spans="1:8">
      <c r="A21" s="1" t="s">
        <v>57</v>
      </c>
      <c r="B21" s="4">
        <v>42182</v>
      </c>
      <c r="C21" s="1" t="s">
        <v>58</v>
      </c>
      <c r="D21" s="34">
        <v>27720</v>
      </c>
      <c r="E21" s="32">
        <v>8537</v>
      </c>
      <c r="F21" s="43">
        <v>20</v>
      </c>
      <c r="G21" s="1" t="s">
        <v>5</v>
      </c>
    </row>
    <row r="22" spans="1:8">
      <c r="A22" s="1" t="s">
        <v>59</v>
      </c>
      <c r="B22" s="4">
        <v>42184</v>
      </c>
      <c r="C22" s="1" t="s">
        <v>60</v>
      </c>
      <c r="D22" s="34">
        <v>27766</v>
      </c>
      <c r="E22" s="33">
        <v>10961</v>
      </c>
      <c r="F22" s="43">
        <v>21</v>
      </c>
      <c r="G22" s="1" t="s">
        <v>5</v>
      </c>
    </row>
    <row r="23" spans="1:8">
      <c r="A23" s="1" t="s">
        <v>61</v>
      </c>
      <c r="B23" s="4">
        <v>42192</v>
      </c>
      <c r="C23" s="1" t="s">
        <v>62</v>
      </c>
      <c r="D23" s="9">
        <v>27959</v>
      </c>
      <c r="E23" s="10">
        <v>10452.01</v>
      </c>
      <c r="F23" s="43">
        <v>22</v>
      </c>
      <c r="G23" s="1" t="s">
        <v>5</v>
      </c>
    </row>
    <row r="24" spans="1:8">
      <c r="A24" s="1" t="s">
        <v>66</v>
      </c>
      <c r="B24" s="4">
        <v>42210</v>
      </c>
      <c r="C24" s="1" t="s">
        <v>67</v>
      </c>
      <c r="D24" s="9">
        <v>28148</v>
      </c>
      <c r="E24" s="5">
        <v>8120</v>
      </c>
      <c r="F24" s="43">
        <v>23</v>
      </c>
      <c r="G24" s="1" t="s">
        <v>5</v>
      </c>
    </row>
    <row r="25" spans="1:8">
      <c r="A25" s="1" t="s">
        <v>68</v>
      </c>
      <c r="B25" s="4">
        <v>42220</v>
      </c>
      <c r="C25" s="1" t="s">
        <v>69</v>
      </c>
      <c r="D25" s="26">
        <v>28331</v>
      </c>
      <c r="E25" s="5">
        <v>8120</v>
      </c>
      <c r="F25" s="43">
        <v>24</v>
      </c>
      <c r="G25" s="1" t="s">
        <v>5</v>
      </c>
    </row>
    <row r="26" spans="1:8">
      <c r="A26" s="1" t="s">
        <v>74</v>
      </c>
      <c r="B26" s="4">
        <v>42245</v>
      </c>
      <c r="C26" s="1" t="s">
        <v>75</v>
      </c>
      <c r="D26" s="9">
        <v>28676</v>
      </c>
      <c r="E26" s="5">
        <v>8120</v>
      </c>
      <c r="F26" s="43">
        <v>25</v>
      </c>
      <c r="G26" s="1" t="s">
        <v>5</v>
      </c>
    </row>
    <row r="27" spans="1:8">
      <c r="A27" s="1" t="s">
        <v>76</v>
      </c>
      <c r="B27" s="4">
        <v>42245</v>
      </c>
      <c r="C27" s="1" t="s">
        <v>77</v>
      </c>
      <c r="D27" s="9">
        <v>28679</v>
      </c>
      <c r="E27" s="5">
        <v>14152.12</v>
      </c>
      <c r="F27" s="43">
        <v>27</v>
      </c>
      <c r="G27" s="1" t="s">
        <v>5</v>
      </c>
      <c r="H27" s="27">
        <f>+[1]OCT!$J$84</f>
        <v>10000.01</v>
      </c>
    </row>
    <row r="28" spans="1:8">
      <c r="A28" s="1" t="s">
        <v>85</v>
      </c>
      <c r="B28" s="4">
        <v>42256</v>
      </c>
      <c r="C28" s="1" t="s">
        <v>86</v>
      </c>
      <c r="D28" s="9">
        <v>28856</v>
      </c>
      <c r="E28" s="8">
        <v>10000</v>
      </c>
      <c r="F28" s="42">
        <v>26</v>
      </c>
      <c r="G28" s="1" t="s">
        <v>5</v>
      </c>
    </row>
    <row r="29" spans="1:8">
      <c r="A29" s="1" t="s">
        <v>90</v>
      </c>
      <c r="B29" s="4">
        <v>42270</v>
      </c>
      <c r="C29" s="1" t="s">
        <v>91</v>
      </c>
      <c r="D29" s="9">
        <v>29043</v>
      </c>
      <c r="E29" s="8">
        <v>10961</v>
      </c>
      <c r="F29" s="42">
        <v>38</v>
      </c>
      <c r="G29" s="1" t="s">
        <v>5</v>
      </c>
    </row>
    <row r="30" spans="1:8">
      <c r="A30" s="1" t="s">
        <v>92</v>
      </c>
      <c r="B30" s="4">
        <v>42270</v>
      </c>
      <c r="C30" s="1" t="s">
        <v>91</v>
      </c>
      <c r="D30" s="9">
        <v>29044</v>
      </c>
      <c r="E30" s="8">
        <v>5800</v>
      </c>
      <c r="F30" s="42"/>
      <c r="G30" s="1" t="s">
        <v>5</v>
      </c>
    </row>
    <row r="31" spans="1:8">
      <c r="A31" s="1" t="s">
        <v>95</v>
      </c>
      <c r="B31" s="4">
        <v>42271</v>
      </c>
      <c r="C31" s="1" t="s">
        <v>96</v>
      </c>
      <c r="D31" s="9">
        <v>29072</v>
      </c>
      <c r="E31" s="8">
        <v>8120</v>
      </c>
      <c r="F31" s="42"/>
      <c r="G31" s="1" t="s">
        <v>5</v>
      </c>
    </row>
    <row r="32" spans="1:8">
      <c r="A32" s="1" t="s">
        <v>97</v>
      </c>
      <c r="B32" s="4">
        <v>42275</v>
      </c>
      <c r="C32" s="1" t="s">
        <v>98</v>
      </c>
      <c r="D32" s="9">
        <v>29105</v>
      </c>
      <c r="E32" s="1">
        <v>250</v>
      </c>
      <c r="F32" s="43"/>
      <c r="G32" s="1" t="s">
        <v>5</v>
      </c>
    </row>
    <row r="33" spans="1:13">
      <c r="A33" s="1" t="s">
        <v>102</v>
      </c>
      <c r="B33" s="4">
        <v>42286</v>
      </c>
      <c r="C33" s="1" t="s">
        <v>103</v>
      </c>
      <c r="D33" s="9">
        <v>29336</v>
      </c>
      <c r="E33" s="8">
        <v>1000</v>
      </c>
      <c r="F33" s="43"/>
      <c r="G33" s="1" t="s">
        <v>5</v>
      </c>
    </row>
    <row r="34" spans="1:13">
      <c r="A34" s="1" t="s">
        <v>106</v>
      </c>
      <c r="B34" s="4">
        <v>42296</v>
      </c>
      <c r="C34" s="1" t="s">
        <v>107</v>
      </c>
      <c r="D34" s="9">
        <v>29459</v>
      </c>
      <c r="E34" s="8">
        <v>4500</v>
      </c>
      <c r="F34" s="43"/>
      <c r="G34" s="1" t="s">
        <v>5</v>
      </c>
    </row>
    <row r="35" spans="1:13">
      <c r="A35" s="1" t="s">
        <v>113</v>
      </c>
      <c r="B35" s="4">
        <v>42304</v>
      </c>
      <c r="C35" s="1" t="s">
        <v>114</v>
      </c>
      <c r="D35" s="9">
        <v>29580</v>
      </c>
      <c r="E35" s="8">
        <v>4000</v>
      </c>
      <c r="F35" s="43"/>
      <c r="G35" s="1" t="s">
        <v>5</v>
      </c>
    </row>
    <row r="36" spans="1:13">
      <c r="A36" s="1" t="s">
        <v>3</v>
      </c>
      <c r="B36" s="4">
        <v>42312</v>
      </c>
      <c r="C36" s="1" t="s">
        <v>124</v>
      </c>
      <c r="D36" s="9">
        <v>29664</v>
      </c>
      <c r="E36" s="5">
        <v>10961</v>
      </c>
      <c r="F36" s="42"/>
      <c r="G36" s="1" t="s">
        <v>5</v>
      </c>
    </row>
    <row r="37" spans="1:13">
      <c r="A37" s="6" t="s">
        <v>127</v>
      </c>
      <c r="B37" s="7">
        <v>42314</v>
      </c>
      <c r="C37" s="6" t="s">
        <v>128</v>
      </c>
      <c r="D37" s="31">
        <v>29692</v>
      </c>
      <c r="E37" s="6">
        <v>2000</v>
      </c>
      <c r="F37" s="42"/>
      <c r="G37" s="6" t="s">
        <v>5</v>
      </c>
    </row>
    <row r="38" spans="1:13">
      <c r="A38" s="1" t="s">
        <v>129</v>
      </c>
      <c r="B38" s="4">
        <v>42315</v>
      </c>
      <c r="C38" s="1" t="s">
        <v>130</v>
      </c>
      <c r="D38" s="9">
        <v>29733</v>
      </c>
      <c r="E38" s="5">
        <v>1000</v>
      </c>
      <c r="F38" s="42"/>
      <c r="G38" s="1" t="s">
        <v>5</v>
      </c>
    </row>
    <row r="39" spans="1:13">
      <c r="A39" s="1" t="s">
        <v>133</v>
      </c>
      <c r="B39" s="4">
        <v>42320</v>
      </c>
      <c r="C39" s="1" t="s">
        <v>134</v>
      </c>
      <c r="D39" s="9">
        <v>29792</v>
      </c>
      <c r="E39" s="5">
        <v>10961</v>
      </c>
      <c r="F39" s="42"/>
      <c r="G39" s="1" t="s">
        <v>5</v>
      </c>
    </row>
    <row r="40" spans="1:13">
      <c r="A40" s="1" t="s">
        <v>137</v>
      </c>
      <c r="B40" s="4">
        <v>42321</v>
      </c>
      <c r="C40" s="1" t="s">
        <v>138</v>
      </c>
      <c r="D40" s="9">
        <v>29812</v>
      </c>
      <c r="E40" s="5">
        <v>7141.44</v>
      </c>
      <c r="F40" s="42">
        <v>29</v>
      </c>
      <c r="G40" s="1" t="s">
        <v>5</v>
      </c>
    </row>
    <row r="41" spans="1:13">
      <c r="A41" s="1" t="s">
        <v>146</v>
      </c>
      <c r="B41" s="4">
        <v>42324</v>
      </c>
      <c r="C41" s="1" t="s">
        <v>147</v>
      </c>
      <c r="D41" s="9">
        <v>29852</v>
      </c>
      <c r="E41" s="5">
        <v>2000</v>
      </c>
      <c r="F41" s="42"/>
      <c r="G41" s="1" t="s">
        <v>148</v>
      </c>
    </row>
    <row r="42" spans="1:13">
      <c r="A42" s="1" t="s">
        <v>183</v>
      </c>
      <c r="B42" s="4">
        <v>42342</v>
      </c>
      <c r="C42" s="1" t="s">
        <v>184</v>
      </c>
      <c r="D42" s="9">
        <v>30198</v>
      </c>
      <c r="E42" s="5">
        <v>2000</v>
      </c>
      <c r="F42" s="42"/>
      <c r="G42" s="1" t="s">
        <v>5</v>
      </c>
      <c r="H42" s="1"/>
      <c r="I42" s="1"/>
      <c r="J42" s="6"/>
      <c r="K42" s="67"/>
      <c r="L42" s="8"/>
      <c r="M42" s="68"/>
    </row>
    <row r="43" spans="1:13">
      <c r="A43" s="1" t="s">
        <v>185</v>
      </c>
      <c r="B43" s="4">
        <v>42348</v>
      </c>
      <c r="C43" s="1" t="s">
        <v>186</v>
      </c>
      <c r="D43" s="9">
        <v>30278</v>
      </c>
      <c r="E43" s="5">
        <v>2183.63</v>
      </c>
      <c r="F43" s="42"/>
      <c r="G43" s="1" t="s">
        <v>5</v>
      </c>
      <c r="H43" s="1"/>
      <c r="I43" s="1"/>
      <c r="J43" s="6"/>
      <c r="K43" s="67"/>
      <c r="L43" s="8"/>
      <c r="M43" s="68"/>
    </row>
    <row r="44" spans="1:13">
      <c r="A44" s="1" t="s">
        <v>187</v>
      </c>
      <c r="B44" s="4">
        <v>42348</v>
      </c>
      <c r="C44" s="1" t="s">
        <v>188</v>
      </c>
      <c r="D44" s="9">
        <v>30279</v>
      </c>
      <c r="E44" s="5">
        <v>5000</v>
      </c>
      <c r="F44" s="42">
        <v>13</v>
      </c>
      <c r="G44" s="1" t="s">
        <v>5</v>
      </c>
      <c r="H44" s="1"/>
      <c r="I44" s="1"/>
      <c r="J44" s="6"/>
      <c r="K44" s="67"/>
      <c r="L44" s="8"/>
      <c r="M44" s="68"/>
    </row>
    <row r="45" spans="1:13">
      <c r="A45" s="1" t="s">
        <v>198</v>
      </c>
      <c r="B45" s="4">
        <v>42356</v>
      </c>
      <c r="C45" s="1" t="s">
        <v>188</v>
      </c>
      <c r="D45" s="9">
        <v>30424</v>
      </c>
      <c r="E45" s="5">
        <v>15000</v>
      </c>
      <c r="F45" s="42">
        <v>13</v>
      </c>
      <c r="G45" s="1" t="s">
        <v>5</v>
      </c>
      <c r="H45" s="1"/>
      <c r="I45" s="1"/>
      <c r="J45" s="6"/>
      <c r="K45" s="67"/>
      <c r="L45" s="8"/>
      <c r="M45" s="68"/>
    </row>
    <row r="46" spans="1:13">
      <c r="A46" s="1" t="s">
        <v>216</v>
      </c>
      <c r="B46" s="4">
        <v>42361</v>
      </c>
      <c r="C46" s="1" t="s">
        <v>217</v>
      </c>
      <c r="D46" s="9">
        <v>30524</v>
      </c>
      <c r="E46" s="5">
        <v>10962</v>
      </c>
      <c r="F46" s="42">
        <v>36</v>
      </c>
      <c r="G46" s="1" t="s">
        <v>5</v>
      </c>
      <c r="H46" s="1"/>
      <c r="I46" s="1"/>
      <c r="J46" s="6"/>
      <c r="K46" s="67"/>
      <c r="L46" s="8"/>
      <c r="M46" s="68"/>
    </row>
    <row r="47" spans="1:13">
      <c r="A47" s="1" t="s">
        <v>230</v>
      </c>
      <c r="B47" s="4">
        <v>42366</v>
      </c>
      <c r="C47" s="1" t="s">
        <v>231</v>
      </c>
      <c r="D47" s="9">
        <v>30585</v>
      </c>
      <c r="E47" s="5">
        <v>3030.01</v>
      </c>
      <c r="F47" s="42"/>
      <c r="G47" s="1" t="s">
        <v>5</v>
      </c>
      <c r="H47" s="1"/>
      <c r="I47" s="1"/>
      <c r="J47" s="6"/>
      <c r="K47" s="67"/>
      <c r="L47" s="8"/>
      <c r="M47" s="68"/>
    </row>
    <row r="48" spans="1:13">
      <c r="A48" s="1" t="s">
        <v>232</v>
      </c>
      <c r="B48" s="4">
        <v>42366</v>
      </c>
      <c r="C48" s="1" t="s">
        <v>233</v>
      </c>
      <c r="D48" s="9">
        <v>30607</v>
      </c>
      <c r="E48" s="5">
        <v>10000</v>
      </c>
      <c r="F48" s="42">
        <v>11</v>
      </c>
      <c r="G48" s="1" t="s">
        <v>5</v>
      </c>
      <c r="H48" s="1"/>
      <c r="I48" s="1"/>
      <c r="J48" s="6"/>
      <c r="K48" s="67"/>
      <c r="L48" s="8"/>
      <c r="M48" s="68"/>
    </row>
    <row r="49" spans="1:13">
      <c r="A49" s="1" t="s">
        <v>237</v>
      </c>
      <c r="B49" s="4">
        <v>42368</v>
      </c>
      <c r="C49" s="1" t="s">
        <v>238</v>
      </c>
      <c r="D49" s="9">
        <v>30651</v>
      </c>
      <c r="E49" s="5">
        <v>8120</v>
      </c>
      <c r="F49" s="42">
        <v>28</v>
      </c>
      <c r="G49" s="1" t="s">
        <v>5</v>
      </c>
      <c r="H49" s="1"/>
      <c r="I49" s="1"/>
      <c r="J49" s="6"/>
      <c r="K49" s="67"/>
      <c r="L49" s="8"/>
      <c r="M49" s="68"/>
    </row>
    <row r="50" spans="1:13">
      <c r="A50" s="1" t="s">
        <v>275</v>
      </c>
      <c r="B50" s="4">
        <v>42392</v>
      </c>
      <c r="C50" s="1" t="s">
        <v>276</v>
      </c>
      <c r="D50" s="9">
        <v>31021</v>
      </c>
      <c r="E50" s="5">
        <v>10000</v>
      </c>
      <c r="F50" s="42"/>
      <c r="G50" s="1" t="s">
        <v>5</v>
      </c>
      <c r="J50" s="22"/>
      <c r="K50" s="22"/>
      <c r="L50" s="22"/>
      <c r="M50" s="22"/>
    </row>
    <row r="51" spans="1:13">
      <c r="A51" s="1" t="s">
        <v>281</v>
      </c>
      <c r="B51" s="4">
        <v>42397</v>
      </c>
      <c r="C51" s="1" t="s">
        <v>282</v>
      </c>
      <c r="D51" s="9">
        <v>31102</v>
      </c>
      <c r="E51" s="5">
        <v>5000</v>
      </c>
      <c r="F51" s="43"/>
      <c r="G51" s="1" t="s">
        <v>5</v>
      </c>
    </row>
    <row r="52" spans="1:13">
      <c r="A52" s="1" t="s">
        <v>287</v>
      </c>
      <c r="B52" s="4">
        <v>42399</v>
      </c>
      <c r="C52" s="1" t="s">
        <v>288</v>
      </c>
      <c r="D52" s="9">
        <v>31134</v>
      </c>
      <c r="E52" s="5">
        <v>20000</v>
      </c>
      <c r="F52" s="43"/>
      <c r="G52" s="1" t="s">
        <v>5</v>
      </c>
    </row>
    <row r="53" spans="1:13">
      <c r="A53" s="1" t="s">
        <v>302</v>
      </c>
      <c r="B53" s="4">
        <v>42402</v>
      </c>
      <c r="C53" s="1" t="s">
        <v>303</v>
      </c>
      <c r="D53" s="9">
        <v>31191</v>
      </c>
      <c r="E53" s="1">
        <v>8</v>
      </c>
      <c r="F53" s="43"/>
      <c r="G53" s="1" t="s">
        <v>148</v>
      </c>
    </row>
    <row r="54" spans="1:13">
      <c r="A54" s="1" t="s">
        <v>304</v>
      </c>
      <c r="B54" s="4">
        <v>42404</v>
      </c>
      <c r="C54" s="1" t="s">
        <v>305</v>
      </c>
      <c r="D54" s="9">
        <v>31215</v>
      </c>
      <c r="E54" s="5">
        <v>5000</v>
      </c>
      <c r="F54" s="43"/>
      <c r="G54" s="1" t="s">
        <v>5</v>
      </c>
    </row>
    <row r="55" spans="1:13">
      <c r="A55" s="1" t="s">
        <v>306</v>
      </c>
      <c r="B55" s="4">
        <v>42404</v>
      </c>
      <c r="C55" s="1" t="s">
        <v>307</v>
      </c>
      <c r="D55" s="9">
        <v>31225</v>
      </c>
      <c r="E55" s="5">
        <v>3000</v>
      </c>
      <c r="F55" s="43"/>
      <c r="G55" s="1" t="s">
        <v>5</v>
      </c>
    </row>
    <row r="56" spans="1:13">
      <c r="A56" s="1" t="s">
        <v>312</v>
      </c>
      <c r="B56" s="4">
        <v>42410</v>
      </c>
      <c r="C56" s="1" t="s">
        <v>313</v>
      </c>
      <c r="D56" s="9">
        <v>31288</v>
      </c>
      <c r="E56" s="5">
        <v>200000</v>
      </c>
      <c r="F56" s="43"/>
      <c r="G56" s="1" t="s">
        <v>5</v>
      </c>
    </row>
    <row r="57" spans="1:13" s="63" customFormat="1">
      <c r="A57" s="1" t="s">
        <v>314</v>
      </c>
      <c r="B57" s="4">
        <v>42410</v>
      </c>
      <c r="C57" s="1" t="s">
        <v>313</v>
      </c>
      <c r="D57" s="9">
        <v>31289</v>
      </c>
      <c r="E57" s="5">
        <v>11000</v>
      </c>
      <c r="F57" s="43"/>
      <c r="G57" s="1" t="s">
        <v>5</v>
      </c>
      <c r="H57" s="12"/>
      <c r="I57" s="12"/>
      <c r="J57" s="12"/>
      <c r="K57" s="12"/>
      <c r="L57" s="12"/>
      <c r="M57" s="12"/>
    </row>
    <row r="58" spans="1:13" s="63" customFormat="1">
      <c r="A58" s="1" t="s">
        <v>315</v>
      </c>
      <c r="B58" s="4">
        <v>42412</v>
      </c>
      <c r="C58" s="1" t="s">
        <v>316</v>
      </c>
      <c r="D58" s="9">
        <v>31334</v>
      </c>
      <c r="E58" s="5">
        <v>10000</v>
      </c>
      <c r="F58" s="43"/>
      <c r="G58" s="1" t="s">
        <v>5</v>
      </c>
      <c r="H58" s="12"/>
      <c r="I58" s="12"/>
      <c r="J58" s="12"/>
      <c r="K58" s="12"/>
      <c r="L58" s="12"/>
      <c r="M58" s="12"/>
    </row>
    <row r="59" spans="1:13">
      <c r="A59" s="1" t="s">
        <v>324</v>
      </c>
      <c r="B59" s="4">
        <v>42425</v>
      </c>
      <c r="C59" s="1" t="s">
        <v>325</v>
      </c>
      <c r="D59" s="9">
        <v>31521</v>
      </c>
      <c r="E59" s="5">
        <v>20000</v>
      </c>
      <c r="F59" s="43"/>
      <c r="G59" s="1" t="s">
        <v>5</v>
      </c>
    </row>
    <row r="60" spans="1:13">
      <c r="A60" s="1" t="s">
        <v>170</v>
      </c>
      <c r="B60" s="4">
        <v>42427</v>
      </c>
      <c r="C60" s="1" t="s">
        <v>330</v>
      </c>
      <c r="D60" s="9">
        <v>31553</v>
      </c>
      <c r="E60" s="5">
        <v>20000</v>
      </c>
      <c r="F60" s="43"/>
      <c r="G60" s="1" t="s">
        <v>5</v>
      </c>
    </row>
    <row r="61" spans="1:13">
      <c r="A61" s="1" t="s">
        <v>338</v>
      </c>
      <c r="B61" s="4">
        <v>42429</v>
      </c>
      <c r="C61" s="1" t="s">
        <v>339</v>
      </c>
      <c r="D61" s="9">
        <v>31598</v>
      </c>
      <c r="E61" s="5">
        <v>1000</v>
      </c>
      <c r="F61" s="43"/>
      <c r="G61" s="1" t="s">
        <v>5</v>
      </c>
    </row>
    <row r="62" spans="1:13">
      <c r="A62" s="1" t="s">
        <v>354</v>
      </c>
      <c r="B62" s="4">
        <v>42430</v>
      </c>
      <c r="C62" s="1" t="s">
        <v>355</v>
      </c>
      <c r="D62" s="9">
        <v>31622</v>
      </c>
      <c r="E62" s="5">
        <v>20000</v>
      </c>
      <c r="F62" s="43"/>
      <c r="G62" s="1" t="s">
        <v>5</v>
      </c>
    </row>
    <row r="63" spans="1:13">
      <c r="A63" s="1" t="s">
        <v>660</v>
      </c>
      <c r="B63" s="4">
        <v>42430</v>
      </c>
      <c r="C63" s="1" t="s">
        <v>665</v>
      </c>
      <c r="D63" s="9">
        <v>31623</v>
      </c>
      <c r="E63" s="5">
        <v>50000</v>
      </c>
      <c r="F63" s="43"/>
      <c r="G63" s="1" t="s">
        <v>5</v>
      </c>
    </row>
    <row r="64" spans="1:13">
      <c r="A64" s="1" t="s">
        <v>356</v>
      </c>
      <c r="B64" s="4">
        <v>42433</v>
      </c>
      <c r="C64" s="1" t="s">
        <v>357</v>
      </c>
      <c r="D64" s="9">
        <v>31665</v>
      </c>
      <c r="E64" s="5">
        <v>15000</v>
      </c>
      <c r="F64" s="43"/>
      <c r="G64" s="1" t="s">
        <v>5</v>
      </c>
    </row>
    <row r="65" spans="1:7">
      <c r="A65" s="1" t="s">
        <v>358</v>
      </c>
      <c r="B65" s="4">
        <v>42434</v>
      </c>
      <c r="C65" s="1" t="s">
        <v>359</v>
      </c>
      <c r="D65" s="9">
        <v>31688</v>
      </c>
      <c r="E65" s="5">
        <v>10000</v>
      </c>
      <c r="F65" s="43"/>
      <c r="G65" s="1" t="s">
        <v>5</v>
      </c>
    </row>
    <row r="66" spans="1:7">
      <c r="A66" s="1" t="s">
        <v>362</v>
      </c>
      <c r="B66" s="4">
        <v>42443</v>
      </c>
      <c r="C66" s="1" t="s">
        <v>363</v>
      </c>
      <c r="D66" s="9">
        <v>31814</v>
      </c>
      <c r="E66" s="5">
        <v>10961</v>
      </c>
      <c r="F66" s="43">
        <v>30</v>
      </c>
      <c r="G66" s="1" t="s">
        <v>5</v>
      </c>
    </row>
    <row r="67" spans="1:7">
      <c r="A67" s="1" t="s">
        <v>364</v>
      </c>
      <c r="B67" s="4">
        <v>42444</v>
      </c>
      <c r="C67" s="1" t="s">
        <v>365</v>
      </c>
      <c r="D67" s="9">
        <v>31830</v>
      </c>
      <c r="E67" s="5">
        <v>5000</v>
      </c>
      <c r="F67" s="43"/>
      <c r="G67" s="1" t="s">
        <v>5</v>
      </c>
    </row>
    <row r="68" spans="1:7">
      <c r="A68" s="1" t="s">
        <v>366</v>
      </c>
      <c r="B68" s="4">
        <v>42446</v>
      </c>
      <c r="C68" s="1" t="s">
        <v>365</v>
      </c>
      <c r="D68" s="9">
        <v>31858</v>
      </c>
      <c r="E68" s="5">
        <v>15000</v>
      </c>
      <c r="F68" s="43"/>
      <c r="G68" s="1" t="s">
        <v>5</v>
      </c>
    </row>
    <row r="69" spans="1:7">
      <c r="A69" s="1" t="s">
        <v>367</v>
      </c>
      <c r="B69" s="4">
        <v>42448</v>
      </c>
      <c r="C69" s="1" t="s">
        <v>368</v>
      </c>
      <c r="D69" s="9">
        <v>31909</v>
      </c>
      <c r="E69" s="5">
        <v>14000</v>
      </c>
      <c r="F69" s="43"/>
      <c r="G69" s="1" t="s">
        <v>5</v>
      </c>
    </row>
    <row r="70" spans="1:7">
      <c r="A70" s="1" t="s">
        <v>6</v>
      </c>
      <c r="B70" s="4">
        <v>42452</v>
      </c>
      <c r="C70" s="1" t="s">
        <v>369</v>
      </c>
      <c r="D70" s="9">
        <v>31941</v>
      </c>
      <c r="E70" s="5">
        <v>1000</v>
      </c>
      <c r="F70" s="43"/>
      <c r="G70" s="1" t="s">
        <v>5</v>
      </c>
    </row>
    <row r="71" spans="1:7">
      <c r="A71" s="1" t="s">
        <v>374</v>
      </c>
      <c r="B71" s="4">
        <v>42458</v>
      </c>
      <c r="C71" s="1" t="s">
        <v>373</v>
      </c>
      <c r="D71" s="9">
        <v>32016</v>
      </c>
      <c r="E71" s="5">
        <v>8537</v>
      </c>
      <c r="F71" s="43"/>
      <c r="G71" s="1" t="s">
        <v>5</v>
      </c>
    </row>
    <row r="72" spans="1:7">
      <c r="A72" s="1" t="s">
        <v>68</v>
      </c>
      <c r="B72" s="4">
        <v>42462</v>
      </c>
      <c r="C72" s="1" t="s">
        <v>387</v>
      </c>
      <c r="D72" s="9">
        <v>32139</v>
      </c>
      <c r="E72" s="5">
        <v>10961</v>
      </c>
      <c r="F72" s="43">
        <v>31</v>
      </c>
      <c r="G72" s="1" t="s">
        <v>5</v>
      </c>
    </row>
    <row r="73" spans="1:7">
      <c r="A73" s="1" t="s">
        <v>392</v>
      </c>
      <c r="B73" s="4">
        <v>42472</v>
      </c>
      <c r="C73" s="1" t="s">
        <v>393</v>
      </c>
      <c r="D73" s="9">
        <v>32261</v>
      </c>
      <c r="E73" s="5">
        <v>8537</v>
      </c>
      <c r="F73" s="43"/>
      <c r="G73" s="1" t="s">
        <v>5</v>
      </c>
    </row>
    <row r="74" spans="1:7">
      <c r="A74" s="1" t="s">
        <v>185</v>
      </c>
      <c r="B74" s="4">
        <v>42472</v>
      </c>
      <c r="C74" s="1" t="s">
        <v>394</v>
      </c>
      <c r="D74" s="9">
        <v>32267</v>
      </c>
      <c r="E74" s="5">
        <v>8120</v>
      </c>
      <c r="F74" s="43">
        <v>32</v>
      </c>
      <c r="G74" s="1" t="s">
        <v>5</v>
      </c>
    </row>
    <row r="75" spans="1:7">
      <c r="A75" s="1" t="s">
        <v>401</v>
      </c>
      <c r="B75" s="4">
        <v>42485</v>
      </c>
      <c r="C75" s="1" t="s">
        <v>402</v>
      </c>
      <c r="D75" s="9">
        <v>32425</v>
      </c>
      <c r="E75" s="5">
        <v>8120</v>
      </c>
      <c r="F75" s="43">
        <v>33</v>
      </c>
      <c r="G75" s="1" t="s">
        <v>5</v>
      </c>
    </row>
    <row r="76" spans="1:7">
      <c r="A76" s="1" t="s">
        <v>405</v>
      </c>
      <c r="B76" s="4">
        <v>42488</v>
      </c>
      <c r="C76" s="1" t="s">
        <v>406</v>
      </c>
      <c r="D76" s="9">
        <v>32477</v>
      </c>
      <c r="E76" s="1">
        <v>500</v>
      </c>
      <c r="F76" s="43"/>
      <c r="G76" s="1" t="s">
        <v>5</v>
      </c>
    </row>
    <row r="77" spans="1:7">
      <c r="A77" s="1" t="s">
        <v>407</v>
      </c>
      <c r="B77" s="4">
        <v>42490</v>
      </c>
      <c r="C77" s="1" t="s">
        <v>408</v>
      </c>
      <c r="D77" s="9">
        <v>32531</v>
      </c>
      <c r="E77" s="5">
        <v>10961</v>
      </c>
      <c r="F77" s="43">
        <v>34</v>
      </c>
      <c r="G77" s="1" t="s">
        <v>5</v>
      </c>
    </row>
    <row r="78" spans="1:7">
      <c r="A78" s="1" t="s">
        <v>409</v>
      </c>
      <c r="B78" s="4">
        <v>42490</v>
      </c>
      <c r="C78" s="1" t="s">
        <v>410</v>
      </c>
      <c r="D78" s="9">
        <v>32539</v>
      </c>
      <c r="E78" s="5">
        <v>20000</v>
      </c>
      <c r="F78" s="43"/>
      <c r="G78" s="1" t="s">
        <v>5</v>
      </c>
    </row>
    <row r="79" spans="1:7">
      <c r="A79" s="1" t="s">
        <v>457</v>
      </c>
      <c r="B79" s="4">
        <v>42492</v>
      </c>
      <c r="C79" s="1" t="s">
        <v>406</v>
      </c>
      <c r="D79" s="9">
        <v>32578</v>
      </c>
      <c r="E79" s="5">
        <v>4500</v>
      </c>
      <c r="F79" s="43"/>
      <c r="G79" s="1" t="s">
        <v>5</v>
      </c>
    </row>
    <row r="80" spans="1:7">
      <c r="A80" s="1" t="s">
        <v>429</v>
      </c>
      <c r="B80" s="4">
        <v>42502</v>
      </c>
      <c r="C80" s="1" t="s">
        <v>430</v>
      </c>
      <c r="D80" s="9">
        <v>32724</v>
      </c>
      <c r="E80" s="1">
        <v>500</v>
      </c>
      <c r="F80" s="43"/>
      <c r="G80" s="1" t="s">
        <v>5</v>
      </c>
    </row>
    <row r="81" spans="1:7">
      <c r="A81" s="1" t="s">
        <v>431</v>
      </c>
      <c r="B81" s="4">
        <v>42502</v>
      </c>
      <c r="C81" s="1" t="s">
        <v>432</v>
      </c>
      <c r="D81" s="9">
        <v>32738</v>
      </c>
      <c r="E81" s="5">
        <v>20000</v>
      </c>
      <c r="F81" s="43"/>
      <c r="G81" s="1" t="s">
        <v>5</v>
      </c>
    </row>
    <row r="82" spans="1:7">
      <c r="A82" s="1" t="s">
        <v>433</v>
      </c>
      <c r="B82" s="4">
        <v>42509</v>
      </c>
      <c r="C82" s="1" t="s">
        <v>434</v>
      </c>
      <c r="D82" s="9">
        <v>32828</v>
      </c>
      <c r="E82" s="5">
        <v>20000</v>
      </c>
      <c r="F82" s="43"/>
      <c r="G82" s="1" t="s">
        <v>5</v>
      </c>
    </row>
    <row r="83" spans="1:7">
      <c r="A83" s="1" t="s">
        <v>443</v>
      </c>
      <c r="B83" s="4">
        <v>42515</v>
      </c>
      <c r="C83" s="1" t="s">
        <v>444</v>
      </c>
      <c r="D83" s="9">
        <v>32960</v>
      </c>
      <c r="E83" s="5">
        <v>1547</v>
      </c>
      <c r="F83" s="43"/>
      <c r="G83" s="1" t="s">
        <v>148</v>
      </c>
    </row>
    <row r="84" spans="1:7">
      <c r="A84" s="1" t="s">
        <v>445</v>
      </c>
      <c r="B84" s="4">
        <v>42516</v>
      </c>
      <c r="C84" s="1" t="s">
        <v>446</v>
      </c>
      <c r="D84" s="9">
        <v>32974</v>
      </c>
      <c r="E84" s="5">
        <v>1500</v>
      </c>
      <c r="F84" s="43"/>
      <c r="G84" s="1" t="s">
        <v>5</v>
      </c>
    </row>
    <row r="85" spans="1:7">
      <c r="A85" s="1" t="s">
        <v>449</v>
      </c>
      <c r="B85" s="4">
        <v>42517</v>
      </c>
      <c r="C85" s="1" t="s">
        <v>450</v>
      </c>
      <c r="D85" s="9">
        <v>32992</v>
      </c>
      <c r="E85" s="5">
        <v>20000</v>
      </c>
      <c r="F85" s="43"/>
      <c r="G85" s="1" t="s">
        <v>5</v>
      </c>
    </row>
    <row r="86" spans="1:7">
      <c r="A86" s="1" t="s">
        <v>452</v>
      </c>
      <c r="B86" s="4">
        <v>42521</v>
      </c>
      <c r="C86" s="1" t="s">
        <v>453</v>
      </c>
      <c r="D86" s="9">
        <v>33073</v>
      </c>
      <c r="E86" s="5">
        <v>5000</v>
      </c>
      <c r="F86" s="43"/>
      <c r="G86" s="1" t="s">
        <v>5</v>
      </c>
    </row>
    <row r="87" spans="1:7">
      <c r="A87" s="1" t="s">
        <v>474</v>
      </c>
      <c r="B87" s="4">
        <v>42533</v>
      </c>
      <c r="C87" s="1" t="s">
        <v>473</v>
      </c>
      <c r="D87" s="9">
        <v>33270</v>
      </c>
      <c r="E87" s="5">
        <v>1000</v>
      </c>
      <c r="F87" s="43"/>
      <c r="G87" s="1" t="s">
        <v>5</v>
      </c>
    </row>
    <row r="88" spans="1:7">
      <c r="A88" s="1" t="s">
        <v>475</v>
      </c>
      <c r="B88" s="4">
        <v>42538</v>
      </c>
      <c r="C88" s="1" t="s">
        <v>359</v>
      </c>
      <c r="D88" s="9">
        <v>33379</v>
      </c>
      <c r="E88" s="5">
        <v>100000</v>
      </c>
      <c r="F88" s="43"/>
      <c r="G88" s="1" t="s">
        <v>5</v>
      </c>
    </row>
    <row r="89" spans="1:7">
      <c r="A89" s="1" t="s">
        <v>674</v>
      </c>
      <c r="B89" s="4">
        <v>42544</v>
      </c>
      <c r="C89" s="1" t="s">
        <v>675</v>
      </c>
      <c r="D89" s="9">
        <v>33482</v>
      </c>
      <c r="E89" s="5">
        <v>20000</v>
      </c>
      <c r="F89" s="43"/>
      <c r="G89" s="1" t="s">
        <v>5</v>
      </c>
    </row>
    <row r="90" spans="1:7">
      <c r="A90" s="1" t="s">
        <v>491</v>
      </c>
      <c r="B90" s="4">
        <v>42557</v>
      </c>
      <c r="C90" s="1" t="s">
        <v>492</v>
      </c>
      <c r="D90" s="9">
        <v>33732</v>
      </c>
      <c r="E90" s="5">
        <v>5000</v>
      </c>
      <c r="F90" s="43"/>
      <c r="G90" s="1" t="s">
        <v>5</v>
      </c>
    </row>
    <row r="91" spans="1:7">
      <c r="A91" s="1" t="s">
        <v>497</v>
      </c>
      <c r="B91" s="4">
        <v>42558</v>
      </c>
      <c r="C91" s="1" t="s">
        <v>498</v>
      </c>
      <c r="D91" s="9">
        <v>33741</v>
      </c>
      <c r="E91" s="5">
        <v>230000</v>
      </c>
      <c r="F91" s="43"/>
      <c r="G91" s="1" t="s">
        <v>5</v>
      </c>
    </row>
    <row r="92" spans="1:7">
      <c r="A92" s="1" t="s">
        <v>499</v>
      </c>
      <c r="B92" s="4">
        <v>42560</v>
      </c>
      <c r="C92" s="1" t="s">
        <v>500</v>
      </c>
      <c r="D92" s="9">
        <v>33770</v>
      </c>
      <c r="E92" s="5">
        <v>3000</v>
      </c>
      <c r="F92" s="43"/>
      <c r="G92" s="1" t="s">
        <v>5</v>
      </c>
    </row>
    <row r="93" spans="1:7">
      <c r="A93" s="1" t="s">
        <v>503</v>
      </c>
      <c r="B93" s="4">
        <v>42566</v>
      </c>
      <c r="C93" s="1" t="s">
        <v>504</v>
      </c>
      <c r="D93" s="9">
        <v>33860</v>
      </c>
      <c r="E93" s="5">
        <v>5000</v>
      </c>
      <c r="F93" s="43"/>
      <c r="G93" s="1" t="s">
        <v>5</v>
      </c>
    </row>
    <row r="94" spans="1:7">
      <c r="A94" s="1" t="s">
        <v>505</v>
      </c>
      <c r="B94" s="4">
        <v>42569</v>
      </c>
      <c r="C94" s="1" t="s">
        <v>506</v>
      </c>
      <c r="D94" s="9">
        <v>33894</v>
      </c>
      <c r="E94" s="5">
        <v>7000</v>
      </c>
      <c r="F94" s="43">
        <v>10</v>
      </c>
      <c r="G94" s="1" t="s">
        <v>5</v>
      </c>
    </row>
    <row r="95" spans="1:7">
      <c r="A95" s="1" t="s">
        <v>507</v>
      </c>
      <c r="B95" s="4">
        <v>42573</v>
      </c>
      <c r="C95" s="1" t="s">
        <v>508</v>
      </c>
      <c r="D95" s="9">
        <v>33974</v>
      </c>
      <c r="E95" s="5">
        <v>5000</v>
      </c>
      <c r="F95" s="43"/>
      <c r="G95" s="1" t="s">
        <v>148</v>
      </c>
    </row>
    <row r="96" spans="1:7">
      <c r="A96" s="1" t="s">
        <v>510</v>
      </c>
      <c r="B96" s="4">
        <v>42573</v>
      </c>
      <c r="C96" s="1" t="s">
        <v>511</v>
      </c>
      <c r="D96" s="9">
        <v>33983</v>
      </c>
      <c r="E96" s="5">
        <v>5000</v>
      </c>
      <c r="F96" s="43"/>
      <c r="G96" s="1" t="s">
        <v>5</v>
      </c>
    </row>
    <row r="97" spans="1:7">
      <c r="A97" s="1" t="s">
        <v>514</v>
      </c>
      <c r="B97" s="4">
        <v>42574</v>
      </c>
      <c r="C97" s="1" t="s">
        <v>515</v>
      </c>
      <c r="D97" s="9">
        <v>33997</v>
      </c>
      <c r="E97" s="5">
        <v>5000</v>
      </c>
      <c r="F97" s="43">
        <v>15</v>
      </c>
      <c r="G97" s="1" t="s">
        <v>148</v>
      </c>
    </row>
    <row r="98" spans="1:7">
      <c r="A98" s="1" t="s">
        <v>516</v>
      </c>
      <c r="B98" s="4">
        <v>42577</v>
      </c>
      <c r="C98" s="1" t="s">
        <v>517</v>
      </c>
      <c r="D98" s="9">
        <v>34028</v>
      </c>
      <c r="E98" s="5">
        <v>5000</v>
      </c>
      <c r="F98" s="43">
        <v>2</v>
      </c>
      <c r="G98" s="1" t="s">
        <v>5</v>
      </c>
    </row>
    <row r="99" spans="1:7">
      <c r="A99" s="1" t="s">
        <v>518</v>
      </c>
      <c r="B99" s="4">
        <v>42577</v>
      </c>
      <c r="C99" s="1" t="s">
        <v>519</v>
      </c>
      <c r="D99" s="9">
        <v>34030</v>
      </c>
      <c r="E99" s="5">
        <v>1000</v>
      </c>
      <c r="F99" s="43"/>
      <c r="G99" s="1" t="s">
        <v>5</v>
      </c>
    </row>
    <row r="100" spans="1:7">
      <c r="A100" s="1" t="s">
        <v>451</v>
      </c>
      <c r="B100" s="4">
        <v>42578</v>
      </c>
      <c r="C100" s="1" t="s">
        <v>520</v>
      </c>
      <c r="D100" s="9">
        <v>34065</v>
      </c>
      <c r="E100" s="1">
        <v>175</v>
      </c>
      <c r="F100" s="43"/>
      <c r="G100" s="1" t="s">
        <v>5</v>
      </c>
    </row>
    <row r="101" spans="1:7">
      <c r="A101" s="1" t="s">
        <v>525</v>
      </c>
      <c r="B101" s="4">
        <v>42580</v>
      </c>
      <c r="C101" s="1" t="s">
        <v>526</v>
      </c>
      <c r="D101" s="9">
        <v>34090</v>
      </c>
      <c r="E101" s="5">
        <v>1000</v>
      </c>
      <c r="F101" s="43"/>
      <c r="G101" s="1" t="s">
        <v>5</v>
      </c>
    </row>
    <row r="102" spans="1:7">
      <c r="A102" s="1" t="s">
        <v>530</v>
      </c>
      <c r="B102" s="4">
        <v>42580</v>
      </c>
      <c r="C102" s="1" t="s">
        <v>531</v>
      </c>
      <c r="D102" s="9">
        <v>34113</v>
      </c>
      <c r="E102" s="5">
        <v>5000</v>
      </c>
      <c r="F102" s="43"/>
      <c r="G102" s="1" t="s">
        <v>5</v>
      </c>
    </row>
    <row r="103" spans="1:7">
      <c r="A103" s="1" t="s">
        <v>484</v>
      </c>
      <c r="B103" s="4">
        <v>42582</v>
      </c>
      <c r="C103" s="1" t="s">
        <v>536</v>
      </c>
      <c r="D103" s="9">
        <v>34136</v>
      </c>
      <c r="E103" s="5">
        <v>5000</v>
      </c>
      <c r="F103" s="43">
        <v>5</v>
      </c>
      <c r="G103" s="1" t="s">
        <v>5</v>
      </c>
    </row>
    <row r="104" spans="1:7">
      <c r="A104" s="1" t="s">
        <v>537</v>
      </c>
      <c r="B104" s="4">
        <v>42582</v>
      </c>
      <c r="C104" s="1" t="s">
        <v>498</v>
      </c>
      <c r="D104" s="9">
        <v>34138</v>
      </c>
      <c r="E104" s="5">
        <v>100000</v>
      </c>
      <c r="F104" s="43"/>
      <c r="G104" s="1" t="s">
        <v>5</v>
      </c>
    </row>
    <row r="105" spans="1:7">
      <c r="A105" s="1" t="s">
        <v>538</v>
      </c>
      <c r="B105" s="4">
        <v>42582</v>
      </c>
      <c r="C105" s="1" t="s">
        <v>539</v>
      </c>
      <c r="D105" s="9">
        <v>34140</v>
      </c>
      <c r="E105" s="5">
        <v>20000</v>
      </c>
      <c r="F105" s="43"/>
      <c r="G105" s="1" t="s">
        <v>5</v>
      </c>
    </row>
    <row r="106" spans="1:7">
      <c r="A106" s="1" t="s">
        <v>547</v>
      </c>
      <c r="B106" s="4">
        <v>42584</v>
      </c>
      <c r="C106" s="1" t="s">
        <v>548</v>
      </c>
      <c r="D106" s="9">
        <v>34200</v>
      </c>
      <c r="E106" s="5">
        <v>10000</v>
      </c>
      <c r="F106" s="43"/>
      <c r="G106" s="1" t="s">
        <v>5</v>
      </c>
    </row>
    <row r="107" spans="1:7">
      <c r="A107" s="1" t="s">
        <v>554</v>
      </c>
      <c r="B107" s="4">
        <v>42586</v>
      </c>
      <c r="C107" s="1" t="s">
        <v>531</v>
      </c>
      <c r="D107" s="9">
        <v>34246</v>
      </c>
      <c r="E107" s="5">
        <v>5000</v>
      </c>
      <c r="F107" s="43"/>
      <c r="G107" s="1" t="s">
        <v>5</v>
      </c>
    </row>
    <row r="108" spans="1:7">
      <c r="A108" s="1" t="s">
        <v>556</v>
      </c>
      <c r="B108" s="4">
        <v>42587</v>
      </c>
      <c r="C108" s="1" t="s">
        <v>557</v>
      </c>
      <c r="D108" s="9">
        <v>34270</v>
      </c>
      <c r="E108" s="5">
        <v>2000</v>
      </c>
      <c r="F108" s="43"/>
      <c r="G108" s="1" t="s">
        <v>5</v>
      </c>
    </row>
    <row r="109" spans="1:7">
      <c r="A109" s="1" t="s">
        <v>562</v>
      </c>
      <c r="B109" s="4">
        <v>42592</v>
      </c>
      <c r="C109" s="1" t="s">
        <v>563</v>
      </c>
      <c r="D109" s="9">
        <v>34330</v>
      </c>
      <c r="E109" s="5">
        <v>7000</v>
      </c>
      <c r="F109" s="43"/>
      <c r="G109" s="1" t="s">
        <v>5</v>
      </c>
    </row>
    <row r="110" spans="1:7">
      <c r="A110" s="1" t="s">
        <v>564</v>
      </c>
      <c r="B110" s="4">
        <v>42595</v>
      </c>
      <c r="C110" s="1" t="s">
        <v>565</v>
      </c>
      <c r="D110" s="9">
        <v>34386</v>
      </c>
      <c r="E110" s="5">
        <v>200000</v>
      </c>
      <c r="F110" s="43"/>
      <c r="G110" s="1" t="s">
        <v>5</v>
      </c>
    </row>
    <row r="111" spans="1:7">
      <c r="A111" s="1" t="s">
        <v>566</v>
      </c>
      <c r="B111" s="4">
        <v>42599</v>
      </c>
      <c r="C111" s="1" t="s">
        <v>567</v>
      </c>
      <c r="D111" s="9">
        <v>34453</v>
      </c>
      <c r="E111" s="5">
        <v>10000</v>
      </c>
      <c r="F111" s="43">
        <v>6</v>
      </c>
      <c r="G111" s="1" t="s">
        <v>5</v>
      </c>
    </row>
    <row r="112" spans="1:7">
      <c r="A112" s="1" t="s">
        <v>576</v>
      </c>
      <c r="B112" s="4">
        <v>42604</v>
      </c>
      <c r="C112" s="1" t="s">
        <v>577</v>
      </c>
      <c r="D112" s="9">
        <v>34525</v>
      </c>
      <c r="E112" s="5">
        <v>10000</v>
      </c>
      <c r="F112" s="43">
        <v>8</v>
      </c>
      <c r="G112" s="1" t="s">
        <v>5</v>
      </c>
    </row>
    <row r="113" spans="1:7">
      <c r="A113" s="1" t="s">
        <v>680</v>
      </c>
      <c r="B113" s="4">
        <v>42606</v>
      </c>
      <c r="C113" s="1" t="s">
        <v>581</v>
      </c>
      <c r="D113" s="9">
        <v>34551</v>
      </c>
      <c r="E113" s="5">
        <v>20000</v>
      </c>
      <c r="F113" s="43">
        <v>12</v>
      </c>
      <c r="G113" s="1" t="s">
        <v>5</v>
      </c>
    </row>
    <row r="114" spans="1:7">
      <c r="A114" s="1" t="s">
        <v>583</v>
      </c>
      <c r="B114" s="4">
        <v>42611</v>
      </c>
      <c r="C114" s="1" t="s">
        <v>584</v>
      </c>
      <c r="D114" s="9">
        <v>34646</v>
      </c>
      <c r="E114" s="5">
        <v>5000</v>
      </c>
      <c r="F114" s="43">
        <v>3</v>
      </c>
      <c r="G114" s="1" t="s">
        <v>5</v>
      </c>
    </row>
    <row r="115" spans="1:7">
      <c r="A115" s="1" t="s">
        <v>585</v>
      </c>
      <c r="B115" s="4">
        <v>42612</v>
      </c>
      <c r="C115" s="1" t="s">
        <v>586</v>
      </c>
      <c r="D115" s="9">
        <v>34685</v>
      </c>
      <c r="E115" s="5">
        <v>20000</v>
      </c>
      <c r="F115" s="43"/>
      <c r="G115" s="1" t="s">
        <v>5</v>
      </c>
    </row>
    <row r="116" spans="1:7">
      <c r="A116" s="1" t="s">
        <v>534</v>
      </c>
      <c r="B116" s="4">
        <v>42612</v>
      </c>
      <c r="C116" s="1" t="s">
        <v>587</v>
      </c>
      <c r="D116" s="9">
        <v>34691</v>
      </c>
      <c r="E116" s="5">
        <v>5000</v>
      </c>
      <c r="F116" s="43"/>
      <c r="G116" s="1" t="s">
        <v>5</v>
      </c>
    </row>
    <row r="117" spans="1:7">
      <c r="A117" s="1" t="s">
        <v>588</v>
      </c>
      <c r="B117" s="4">
        <v>42613</v>
      </c>
      <c r="C117" s="1" t="s">
        <v>589</v>
      </c>
      <c r="D117" s="9">
        <v>34711</v>
      </c>
      <c r="E117" s="5">
        <v>20000</v>
      </c>
      <c r="F117" s="43"/>
      <c r="G117" s="1" t="s">
        <v>5</v>
      </c>
    </row>
    <row r="118" spans="1:7">
      <c r="A118" s="1" t="s">
        <v>386</v>
      </c>
      <c r="B118" s="4">
        <v>42614</v>
      </c>
      <c r="C118" s="1" t="s">
        <v>597</v>
      </c>
      <c r="D118" s="9">
        <v>34763</v>
      </c>
      <c r="E118" s="5">
        <v>10000</v>
      </c>
      <c r="F118" s="43">
        <v>4</v>
      </c>
      <c r="G118" s="1" t="s">
        <v>5</v>
      </c>
    </row>
    <row r="119" spans="1:7">
      <c r="A119" s="1" t="s">
        <v>356</v>
      </c>
      <c r="B119" s="4">
        <v>42618</v>
      </c>
      <c r="C119" s="1" t="s">
        <v>600</v>
      </c>
      <c r="D119" s="9">
        <v>34795</v>
      </c>
      <c r="E119" s="5">
        <v>21000</v>
      </c>
      <c r="F119" s="43">
        <v>9</v>
      </c>
      <c r="G119" s="1" t="s">
        <v>148</v>
      </c>
    </row>
    <row r="120" spans="1:7">
      <c r="A120" s="1" t="s">
        <v>601</v>
      </c>
      <c r="B120" s="4">
        <v>42618</v>
      </c>
      <c r="C120" s="1" t="s">
        <v>573</v>
      </c>
      <c r="D120" s="9">
        <v>34799</v>
      </c>
      <c r="E120" s="5">
        <v>5000</v>
      </c>
      <c r="F120" s="43"/>
      <c r="G120" s="1" t="s">
        <v>5</v>
      </c>
    </row>
    <row r="121" spans="1:7">
      <c r="A121" s="1" t="s">
        <v>602</v>
      </c>
      <c r="B121" s="4">
        <v>42618</v>
      </c>
      <c r="C121" s="1" t="s">
        <v>603</v>
      </c>
      <c r="D121" s="9">
        <v>34804</v>
      </c>
      <c r="E121" s="5">
        <v>5000</v>
      </c>
      <c r="F121" s="43"/>
      <c r="G121" s="1" t="s">
        <v>5</v>
      </c>
    </row>
    <row r="122" spans="1:7">
      <c r="A122" s="1" t="s">
        <v>604</v>
      </c>
      <c r="B122" s="4">
        <v>42619</v>
      </c>
      <c r="C122" s="1" t="s">
        <v>605</v>
      </c>
      <c r="D122" s="9">
        <v>34822</v>
      </c>
      <c r="E122" s="5">
        <v>100000</v>
      </c>
      <c r="F122" s="43">
        <v>7</v>
      </c>
      <c r="G122" s="1" t="s">
        <v>5</v>
      </c>
    </row>
    <row r="123" spans="1:7">
      <c r="A123" s="1" t="s">
        <v>606</v>
      </c>
      <c r="B123" s="4">
        <v>42620</v>
      </c>
      <c r="C123" s="1" t="s">
        <v>607</v>
      </c>
      <c r="D123" s="9">
        <v>34826</v>
      </c>
      <c r="E123" s="5">
        <v>5000</v>
      </c>
      <c r="F123" s="43">
        <v>1</v>
      </c>
      <c r="G123" s="1" t="s">
        <v>5</v>
      </c>
    </row>
    <row r="124" spans="1:7">
      <c r="A124" s="1" t="s">
        <v>262</v>
      </c>
      <c r="B124" s="4">
        <v>42620</v>
      </c>
      <c r="C124" s="1" t="s">
        <v>608</v>
      </c>
      <c r="D124" s="9">
        <v>34845</v>
      </c>
      <c r="E124" s="5">
        <v>10000</v>
      </c>
      <c r="F124" s="43">
        <v>14</v>
      </c>
      <c r="G124" s="1" t="s">
        <v>5</v>
      </c>
    </row>
    <row r="125" spans="1:7">
      <c r="A125" s="1" t="s">
        <v>609</v>
      </c>
      <c r="B125" s="4">
        <v>42622</v>
      </c>
      <c r="C125" s="1" t="s">
        <v>84</v>
      </c>
      <c r="D125" s="9">
        <v>34879</v>
      </c>
      <c r="E125" s="5">
        <v>5000</v>
      </c>
      <c r="F125" s="43"/>
      <c r="G125" s="1" t="s">
        <v>5</v>
      </c>
    </row>
    <row r="126" spans="1:7">
      <c r="A126" s="1" t="s">
        <v>610</v>
      </c>
      <c r="B126" s="4">
        <v>42626</v>
      </c>
      <c r="C126" s="1" t="s">
        <v>611</v>
      </c>
      <c r="D126" s="9">
        <v>34919</v>
      </c>
      <c r="E126" s="5">
        <v>20000</v>
      </c>
      <c r="F126" s="43"/>
      <c r="G126" s="1" t="s">
        <v>5</v>
      </c>
    </row>
    <row r="127" spans="1:7">
      <c r="A127" s="1" t="s">
        <v>395</v>
      </c>
      <c r="B127" s="4">
        <v>42626</v>
      </c>
      <c r="C127" s="1" t="s">
        <v>612</v>
      </c>
      <c r="D127" s="9">
        <v>34927</v>
      </c>
      <c r="E127" s="1">
        <v>500</v>
      </c>
      <c r="F127" s="43"/>
      <c r="G127" s="1" t="s">
        <v>5</v>
      </c>
    </row>
    <row r="128" spans="1:7">
      <c r="A128" s="1" t="s">
        <v>613</v>
      </c>
      <c r="B128" s="4">
        <v>42628</v>
      </c>
      <c r="C128" s="1" t="s">
        <v>614</v>
      </c>
      <c r="D128" s="9">
        <v>34949</v>
      </c>
      <c r="E128" s="5">
        <v>20000</v>
      </c>
      <c r="F128" s="43"/>
      <c r="G128" s="1" t="s">
        <v>5</v>
      </c>
    </row>
    <row r="129" spans="1:7">
      <c r="A129" s="1" t="s">
        <v>615</v>
      </c>
      <c r="B129" s="4">
        <v>42632</v>
      </c>
      <c r="C129" s="1" t="s">
        <v>616</v>
      </c>
      <c r="D129" s="9">
        <v>34966</v>
      </c>
      <c r="E129" s="5">
        <v>1000</v>
      </c>
      <c r="F129" s="43"/>
      <c r="G129" s="1" t="s">
        <v>5</v>
      </c>
    </row>
    <row r="130" spans="1:7">
      <c r="A130" s="1" t="s">
        <v>617</v>
      </c>
      <c r="B130" s="4">
        <v>42633</v>
      </c>
      <c r="C130" s="1" t="s">
        <v>618</v>
      </c>
      <c r="D130" s="9">
        <v>34982</v>
      </c>
      <c r="E130" s="5">
        <v>10000</v>
      </c>
      <c r="F130" s="43"/>
      <c r="G130" s="1" t="s">
        <v>5</v>
      </c>
    </row>
    <row r="131" spans="1:7">
      <c r="A131" s="1" t="s">
        <v>619</v>
      </c>
      <c r="B131" s="4">
        <v>42633</v>
      </c>
      <c r="C131" s="1" t="s">
        <v>620</v>
      </c>
      <c r="D131" s="9">
        <v>34985</v>
      </c>
      <c r="E131" s="5">
        <v>1000</v>
      </c>
      <c r="F131" s="43"/>
      <c r="G131" s="1" t="s">
        <v>5</v>
      </c>
    </row>
    <row r="132" spans="1:7">
      <c r="A132" s="1" t="s">
        <v>621</v>
      </c>
      <c r="B132" s="4">
        <v>42633</v>
      </c>
      <c r="C132" s="1" t="s">
        <v>622</v>
      </c>
      <c r="D132" s="9">
        <v>34997</v>
      </c>
      <c r="E132" s="5">
        <v>2000</v>
      </c>
      <c r="F132" s="43"/>
      <c r="G132" s="1" t="s">
        <v>5</v>
      </c>
    </row>
    <row r="133" spans="1:7">
      <c r="A133" s="1" t="s">
        <v>623</v>
      </c>
      <c r="B133" s="4">
        <v>42633</v>
      </c>
      <c r="C133" s="1" t="s">
        <v>624</v>
      </c>
      <c r="D133" s="9">
        <v>35001</v>
      </c>
      <c r="E133" s="5">
        <v>19000</v>
      </c>
      <c r="F133" s="43"/>
      <c r="G133" s="1" t="s">
        <v>5</v>
      </c>
    </row>
    <row r="134" spans="1:7">
      <c r="A134" s="1" t="s">
        <v>625</v>
      </c>
      <c r="B134" s="4">
        <v>42634</v>
      </c>
      <c r="C134" s="1" t="s">
        <v>626</v>
      </c>
      <c r="D134" s="9">
        <v>35006</v>
      </c>
      <c r="E134" s="1">
        <v>7</v>
      </c>
      <c r="F134" s="43"/>
      <c r="G134" s="1" t="s">
        <v>5</v>
      </c>
    </row>
    <row r="135" spans="1:7">
      <c r="A135" s="1" t="s">
        <v>627</v>
      </c>
      <c r="B135" s="4">
        <v>42634</v>
      </c>
      <c r="C135" s="1" t="s">
        <v>624</v>
      </c>
      <c r="D135" s="9">
        <v>35008</v>
      </c>
      <c r="E135" s="5">
        <v>1000</v>
      </c>
      <c r="F135" s="43"/>
      <c r="G135" s="1" t="s">
        <v>5</v>
      </c>
    </row>
    <row r="136" spans="1:7">
      <c r="A136" s="1" t="s">
        <v>628</v>
      </c>
      <c r="B136" s="4">
        <v>42634</v>
      </c>
      <c r="C136" s="1" t="s">
        <v>629</v>
      </c>
      <c r="D136" s="9">
        <v>35020</v>
      </c>
      <c r="E136" s="5">
        <v>1000</v>
      </c>
      <c r="F136" s="43"/>
      <c r="G136" s="1" t="s">
        <v>5</v>
      </c>
    </row>
    <row r="137" spans="1:7">
      <c r="A137" s="1" t="s">
        <v>630</v>
      </c>
      <c r="B137" s="4">
        <v>42635</v>
      </c>
      <c r="C137" s="1" t="s">
        <v>631</v>
      </c>
      <c r="D137" s="9">
        <v>35028</v>
      </c>
      <c r="E137" s="5">
        <v>3000</v>
      </c>
      <c r="F137" s="43"/>
      <c r="G137" s="1" t="s">
        <v>5</v>
      </c>
    </row>
    <row r="138" spans="1:7">
      <c r="A138" s="1" t="s">
        <v>632</v>
      </c>
      <c r="B138" s="4">
        <v>42637</v>
      </c>
      <c r="C138" s="1" t="s">
        <v>565</v>
      </c>
      <c r="D138" s="9">
        <v>35070</v>
      </c>
      <c r="E138" s="5">
        <v>34000</v>
      </c>
      <c r="F138" s="43"/>
      <c r="G138" s="1" t="s">
        <v>5</v>
      </c>
    </row>
    <row r="139" spans="1:7">
      <c r="A139" s="1" t="s">
        <v>633</v>
      </c>
      <c r="B139" s="4">
        <v>42638</v>
      </c>
      <c r="C139" s="1" t="s">
        <v>634</v>
      </c>
      <c r="D139" s="9">
        <v>35077</v>
      </c>
      <c r="E139" s="5">
        <v>1000</v>
      </c>
      <c r="F139" s="43"/>
      <c r="G139" s="1" t="s">
        <v>5</v>
      </c>
    </row>
    <row r="140" spans="1:7">
      <c r="A140" s="1" t="s">
        <v>226</v>
      </c>
      <c r="B140" s="4">
        <v>42640</v>
      </c>
      <c r="C140" s="1" t="s">
        <v>635</v>
      </c>
      <c r="D140" s="9">
        <v>35107</v>
      </c>
      <c r="E140" s="5">
        <v>20000</v>
      </c>
      <c r="F140" s="43"/>
      <c r="G140" s="1" t="s">
        <v>5</v>
      </c>
    </row>
    <row r="141" spans="1:7">
      <c r="A141" s="1" t="s">
        <v>638</v>
      </c>
      <c r="B141" s="4">
        <v>42641</v>
      </c>
      <c r="C141" s="1" t="s">
        <v>639</v>
      </c>
      <c r="D141" s="9">
        <v>35134</v>
      </c>
      <c r="E141" s="5">
        <v>9883</v>
      </c>
      <c r="F141" s="43">
        <v>35</v>
      </c>
      <c r="G141" s="1" t="s">
        <v>5</v>
      </c>
    </row>
    <row r="142" spans="1:7">
      <c r="A142" s="1" t="s">
        <v>289</v>
      </c>
      <c r="B142" s="4">
        <v>42643</v>
      </c>
      <c r="C142" s="1" t="s">
        <v>641</v>
      </c>
      <c r="D142" s="9">
        <v>35181</v>
      </c>
      <c r="E142" s="5">
        <v>1000</v>
      </c>
      <c r="F142" s="43"/>
      <c r="G142" s="1" t="s">
        <v>5</v>
      </c>
    </row>
    <row r="143" spans="1:7">
      <c r="A143" s="1" t="s">
        <v>646</v>
      </c>
      <c r="B143" s="4">
        <v>42643</v>
      </c>
      <c r="C143" s="1" t="s">
        <v>647</v>
      </c>
      <c r="D143" s="9">
        <v>35198</v>
      </c>
      <c r="E143" s="5">
        <v>5000</v>
      </c>
      <c r="F143" s="43"/>
      <c r="G143" s="1" t="s">
        <v>5</v>
      </c>
    </row>
    <row r="144" spans="1:7">
      <c r="A144" s="1" t="s">
        <v>648</v>
      </c>
      <c r="B144" s="4">
        <v>42643</v>
      </c>
      <c r="C144" s="1" t="s">
        <v>101</v>
      </c>
      <c r="D144" s="9">
        <v>35209</v>
      </c>
      <c r="E144" s="5">
        <v>50000</v>
      </c>
      <c r="F144" s="43"/>
      <c r="G144" s="1" t="s">
        <v>5</v>
      </c>
    </row>
    <row r="145" spans="3:6">
      <c r="C145" s="1"/>
      <c r="D145" s="9"/>
      <c r="F145" s="43"/>
    </row>
    <row r="146" spans="3:6">
      <c r="E146" s="13">
        <f>+SUM(E7:E144)</f>
        <v>1970871.5</v>
      </c>
    </row>
    <row r="147" spans="3:6">
      <c r="E147" s="13">
        <f>+[1]SEP!$N$56</f>
        <v>-1911808.7500000009</v>
      </c>
    </row>
    <row r="148" spans="3:6">
      <c r="E148" s="13">
        <f>+E146+E147</f>
        <v>59062.749999999069</v>
      </c>
    </row>
  </sheetData>
  <autoFilter ref="A8:G144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28"/>
  <sheetViews>
    <sheetView topLeftCell="A40" workbookViewId="0">
      <selection activeCell="D40" sqref="D40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8" width="13.140625" style="12" bestFit="1" customWidth="1"/>
    <col min="9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681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22" t="s">
        <v>20</v>
      </c>
      <c r="B8" s="23">
        <v>41995</v>
      </c>
      <c r="C8" s="22" t="s">
        <v>21</v>
      </c>
      <c r="D8" s="24">
        <v>25509</v>
      </c>
      <c r="E8" s="25">
        <v>944.19</v>
      </c>
      <c r="F8" s="72"/>
      <c r="G8" s="3" t="s">
        <v>5</v>
      </c>
    </row>
    <row r="9" spans="1:7">
      <c r="A9" s="22" t="s">
        <v>22</v>
      </c>
      <c r="B9" s="23">
        <v>41996</v>
      </c>
      <c r="C9" s="22" t="s">
        <v>23</v>
      </c>
      <c r="D9" s="24">
        <v>25553</v>
      </c>
      <c r="E9" s="25">
        <v>5000</v>
      </c>
      <c r="F9" s="73"/>
      <c r="G9" s="3" t="s">
        <v>5</v>
      </c>
    </row>
    <row r="10" spans="1:7">
      <c r="A10" s="22" t="s">
        <v>26</v>
      </c>
      <c r="B10" s="23">
        <v>42003</v>
      </c>
      <c r="C10" s="22" t="s">
        <v>27</v>
      </c>
      <c r="D10" s="24">
        <v>25638</v>
      </c>
      <c r="E10" s="25">
        <v>3000</v>
      </c>
      <c r="F10" s="73"/>
      <c r="G10" s="3" t="s">
        <v>5</v>
      </c>
    </row>
    <row r="11" spans="1:7">
      <c r="A11" s="22" t="s">
        <v>39</v>
      </c>
      <c r="B11" s="23">
        <v>42049</v>
      </c>
      <c r="C11" s="22" t="s">
        <v>40</v>
      </c>
      <c r="D11" s="28">
        <v>26205</v>
      </c>
      <c r="E11" s="25">
        <v>2000</v>
      </c>
      <c r="F11" s="73"/>
      <c r="G11" s="22" t="s">
        <v>5</v>
      </c>
    </row>
    <row r="12" spans="1:7">
      <c r="A12" s="1" t="s">
        <v>41</v>
      </c>
      <c r="B12" s="4">
        <v>42067</v>
      </c>
      <c r="C12" s="1" t="s">
        <v>42</v>
      </c>
      <c r="D12" s="9">
        <v>24202</v>
      </c>
      <c r="E12" s="10">
        <v>-3000</v>
      </c>
      <c r="F12" s="73"/>
      <c r="G12" s="1" t="s">
        <v>32</v>
      </c>
    </row>
    <row r="13" spans="1:7">
      <c r="A13" s="6" t="s">
        <v>50</v>
      </c>
      <c r="B13" s="7">
        <v>42503</v>
      </c>
      <c r="C13" s="6" t="s">
        <v>51</v>
      </c>
      <c r="D13" s="31">
        <v>24519</v>
      </c>
      <c r="E13" s="11">
        <v>9777.61</v>
      </c>
      <c r="F13" s="73"/>
      <c r="G13" s="6" t="s">
        <v>5</v>
      </c>
    </row>
    <row r="14" spans="1:7">
      <c r="A14" s="1" t="s">
        <v>54</v>
      </c>
      <c r="B14" s="4">
        <v>42159</v>
      </c>
      <c r="C14" s="1" t="s">
        <v>55</v>
      </c>
      <c r="D14" s="34">
        <v>27464</v>
      </c>
      <c r="E14" s="32">
        <v>2965.8</v>
      </c>
      <c r="F14" s="73"/>
      <c r="G14" s="1" t="s">
        <v>5</v>
      </c>
    </row>
    <row r="15" spans="1:7">
      <c r="A15" s="1" t="s">
        <v>56</v>
      </c>
      <c r="B15" s="4">
        <v>42159</v>
      </c>
      <c r="C15" s="1" t="s">
        <v>55</v>
      </c>
      <c r="D15" s="34">
        <v>27465</v>
      </c>
      <c r="E15" s="32">
        <v>834.2</v>
      </c>
      <c r="F15" s="73"/>
      <c r="G15" s="1" t="s">
        <v>5</v>
      </c>
    </row>
    <row r="16" spans="1:7">
      <c r="A16" s="1" t="s">
        <v>92</v>
      </c>
      <c r="B16" s="4">
        <v>42270</v>
      </c>
      <c r="C16" s="1" t="s">
        <v>91</v>
      </c>
      <c r="D16" s="9">
        <v>29044</v>
      </c>
      <c r="E16" s="8">
        <v>5800</v>
      </c>
      <c r="F16" s="75"/>
      <c r="G16" s="1" t="s">
        <v>5</v>
      </c>
    </row>
    <row r="17" spans="1:13">
      <c r="A17" s="1" t="s">
        <v>95</v>
      </c>
      <c r="B17" s="4">
        <v>42271</v>
      </c>
      <c r="C17" s="1" t="s">
        <v>96</v>
      </c>
      <c r="D17" s="9">
        <v>29072</v>
      </c>
      <c r="E17" s="8">
        <v>8120</v>
      </c>
      <c r="F17" s="75"/>
      <c r="G17" s="1" t="s">
        <v>5</v>
      </c>
    </row>
    <row r="18" spans="1:13">
      <c r="A18" s="1" t="s">
        <v>97</v>
      </c>
      <c r="B18" s="4">
        <v>42275</v>
      </c>
      <c r="C18" s="1" t="s">
        <v>98</v>
      </c>
      <c r="D18" s="9">
        <v>29105</v>
      </c>
      <c r="E18" s="6">
        <v>250</v>
      </c>
      <c r="F18" s="71"/>
      <c r="G18" s="1" t="s">
        <v>5</v>
      </c>
    </row>
    <row r="19" spans="1:13">
      <c r="A19" s="1" t="s">
        <v>102</v>
      </c>
      <c r="B19" s="4">
        <v>42286</v>
      </c>
      <c r="C19" s="1" t="s">
        <v>103</v>
      </c>
      <c r="D19" s="9">
        <v>29336</v>
      </c>
      <c r="E19" s="8">
        <v>1000</v>
      </c>
      <c r="F19" s="71"/>
      <c r="G19" s="1" t="s">
        <v>5</v>
      </c>
    </row>
    <row r="20" spans="1:13">
      <c r="A20" s="1" t="s">
        <v>106</v>
      </c>
      <c r="B20" s="4">
        <v>42296</v>
      </c>
      <c r="C20" s="1" t="s">
        <v>107</v>
      </c>
      <c r="D20" s="9">
        <v>29459</v>
      </c>
      <c r="E20" s="8">
        <v>4500</v>
      </c>
      <c r="F20" s="71"/>
      <c r="G20" s="1" t="s">
        <v>5</v>
      </c>
    </row>
    <row r="21" spans="1:13">
      <c r="A21" s="1" t="s">
        <v>113</v>
      </c>
      <c r="B21" s="4">
        <v>42304</v>
      </c>
      <c r="C21" s="1" t="s">
        <v>114</v>
      </c>
      <c r="D21" s="9">
        <v>29580</v>
      </c>
      <c r="E21" s="8">
        <v>4000</v>
      </c>
      <c r="F21" s="71"/>
      <c r="G21" s="1" t="s">
        <v>5</v>
      </c>
    </row>
    <row r="22" spans="1:13">
      <c r="A22" s="1" t="s">
        <v>3</v>
      </c>
      <c r="B22" s="4">
        <v>42312</v>
      </c>
      <c r="C22" s="1" t="s">
        <v>124</v>
      </c>
      <c r="D22" s="9">
        <v>29664</v>
      </c>
      <c r="E22" s="8">
        <v>10961</v>
      </c>
      <c r="F22" s="75"/>
      <c r="G22" s="1" t="s">
        <v>5</v>
      </c>
    </row>
    <row r="23" spans="1:13">
      <c r="A23" s="6" t="s">
        <v>127</v>
      </c>
      <c r="B23" s="7">
        <v>42314</v>
      </c>
      <c r="C23" s="6" t="s">
        <v>128</v>
      </c>
      <c r="D23" s="31">
        <v>29692</v>
      </c>
      <c r="E23" s="6">
        <v>2000</v>
      </c>
      <c r="F23" s="75"/>
      <c r="G23" s="6" t="s">
        <v>5</v>
      </c>
    </row>
    <row r="24" spans="1:13">
      <c r="A24" s="1" t="s">
        <v>129</v>
      </c>
      <c r="B24" s="4">
        <v>42315</v>
      </c>
      <c r="C24" s="1" t="s">
        <v>130</v>
      </c>
      <c r="D24" s="9">
        <v>29733</v>
      </c>
      <c r="E24" s="8">
        <v>1000</v>
      </c>
      <c r="F24" s="75"/>
      <c r="G24" s="1" t="s">
        <v>5</v>
      </c>
    </row>
    <row r="25" spans="1:13">
      <c r="A25" s="1" t="s">
        <v>133</v>
      </c>
      <c r="B25" s="4">
        <v>42320</v>
      </c>
      <c r="C25" s="1" t="s">
        <v>134</v>
      </c>
      <c r="D25" s="9">
        <v>29792</v>
      </c>
      <c r="E25" s="8">
        <v>10961</v>
      </c>
      <c r="F25" s="75"/>
      <c r="G25" s="1" t="s">
        <v>5</v>
      </c>
    </row>
    <row r="26" spans="1:13">
      <c r="A26" s="1" t="s">
        <v>146</v>
      </c>
      <c r="B26" s="4">
        <v>42324</v>
      </c>
      <c r="C26" s="1" t="s">
        <v>147</v>
      </c>
      <c r="D26" s="9">
        <v>29852</v>
      </c>
      <c r="E26" s="8">
        <v>2000</v>
      </c>
      <c r="F26" s="75"/>
      <c r="G26" s="1" t="s">
        <v>148</v>
      </c>
    </row>
    <row r="27" spans="1:13">
      <c r="A27" s="1" t="s">
        <v>183</v>
      </c>
      <c r="B27" s="4">
        <v>42342</v>
      </c>
      <c r="C27" s="1" t="s">
        <v>184</v>
      </c>
      <c r="D27" s="9">
        <v>30198</v>
      </c>
      <c r="E27" s="8">
        <v>2000</v>
      </c>
      <c r="F27" s="75"/>
      <c r="G27" s="1" t="s">
        <v>5</v>
      </c>
      <c r="H27" s="1"/>
      <c r="I27" s="1"/>
      <c r="J27" s="6"/>
      <c r="K27" s="67"/>
      <c r="L27" s="8"/>
      <c r="M27" s="68"/>
    </row>
    <row r="28" spans="1:13">
      <c r="A28" s="1" t="s">
        <v>185</v>
      </c>
      <c r="B28" s="4">
        <v>42348</v>
      </c>
      <c r="C28" s="1" t="s">
        <v>186</v>
      </c>
      <c r="D28" s="9">
        <v>30278</v>
      </c>
      <c r="E28" s="8">
        <v>2183.63</v>
      </c>
      <c r="F28" s="75"/>
      <c r="G28" s="1" t="s">
        <v>5</v>
      </c>
      <c r="H28" s="1"/>
      <c r="I28" s="1"/>
      <c r="J28" s="6"/>
      <c r="K28" s="67"/>
      <c r="L28" s="8"/>
      <c r="M28" s="68"/>
    </row>
    <row r="29" spans="1:13">
      <c r="A29" s="1" t="s">
        <v>230</v>
      </c>
      <c r="B29" s="4">
        <v>42366</v>
      </c>
      <c r="C29" s="1" t="s">
        <v>231</v>
      </c>
      <c r="D29" s="9">
        <v>30585</v>
      </c>
      <c r="E29" s="8">
        <v>3030.01</v>
      </c>
      <c r="F29" s="42"/>
      <c r="G29" s="1" t="s">
        <v>5</v>
      </c>
      <c r="H29" s="1"/>
      <c r="I29" s="1"/>
      <c r="J29" s="6"/>
      <c r="K29" s="67"/>
      <c r="L29" s="8"/>
      <c r="M29" s="68"/>
    </row>
    <row r="30" spans="1:13">
      <c r="A30" s="1" t="s">
        <v>275</v>
      </c>
      <c r="B30" s="4">
        <v>42392</v>
      </c>
      <c r="C30" s="1" t="s">
        <v>276</v>
      </c>
      <c r="D30" s="9">
        <v>31021</v>
      </c>
      <c r="E30" s="8">
        <v>10000</v>
      </c>
      <c r="F30" s="42"/>
      <c r="G30" s="1" t="s">
        <v>5</v>
      </c>
      <c r="J30" s="22"/>
      <c r="K30" s="22"/>
      <c r="L30" s="22"/>
      <c r="M30" s="22"/>
    </row>
    <row r="31" spans="1:13">
      <c r="A31" s="1" t="s">
        <v>281</v>
      </c>
      <c r="B31" s="4">
        <v>42397</v>
      </c>
      <c r="C31" s="1" t="s">
        <v>282</v>
      </c>
      <c r="D31" s="9">
        <v>31102</v>
      </c>
      <c r="E31" s="8">
        <v>5000</v>
      </c>
      <c r="F31" s="43"/>
      <c r="G31" s="1" t="s">
        <v>5</v>
      </c>
    </row>
    <row r="32" spans="1:13">
      <c r="A32" s="1" t="s">
        <v>287</v>
      </c>
      <c r="B32" s="4">
        <v>42399</v>
      </c>
      <c r="C32" s="1" t="s">
        <v>288</v>
      </c>
      <c r="D32" s="9">
        <v>31134</v>
      </c>
      <c r="E32" s="8">
        <v>20000</v>
      </c>
      <c r="F32" s="43"/>
      <c r="G32" s="1" t="s">
        <v>5</v>
      </c>
    </row>
    <row r="33" spans="1:13">
      <c r="A33" s="1" t="s">
        <v>302</v>
      </c>
      <c r="B33" s="4">
        <v>42402</v>
      </c>
      <c r="C33" s="1" t="s">
        <v>303</v>
      </c>
      <c r="D33" s="9">
        <v>31191</v>
      </c>
      <c r="E33" s="6">
        <v>8</v>
      </c>
      <c r="F33" s="43"/>
      <c r="G33" s="1" t="s">
        <v>148</v>
      </c>
    </row>
    <row r="34" spans="1:13">
      <c r="A34" s="1" t="s">
        <v>304</v>
      </c>
      <c r="B34" s="4">
        <v>42404</v>
      </c>
      <c r="C34" s="1" t="s">
        <v>305</v>
      </c>
      <c r="D34" s="9">
        <v>31215</v>
      </c>
      <c r="E34" s="8">
        <v>5000</v>
      </c>
      <c r="F34" s="43"/>
      <c r="G34" s="1" t="s">
        <v>5</v>
      </c>
    </row>
    <row r="35" spans="1:13">
      <c r="A35" s="1" t="s">
        <v>306</v>
      </c>
      <c r="B35" s="4">
        <v>42404</v>
      </c>
      <c r="C35" s="1" t="s">
        <v>307</v>
      </c>
      <c r="D35" s="9">
        <v>31225</v>
      </c>
      <c r="E35" s="8">
        <v>3000</v>
      </c>
      <c r="F35" s="43"/>
      <c r="G35" s="1" t="s">
        <v>5</v>
      </c>
    </row>
    <row r="36" spans="1:13">
      <c r="A36" s="1" t="s">
        <v>312</v>
      </c>
      <c r="B36" s="4">
        <v>42410</v>
      </c>
      <c r="C36" s="1" t="s">
        <v>313</v>
      </c>
      <c r="D36" s="9">
        <v>31288</v>
      </c>
      <c r="E36" s="8">
        <v>200000</v>
      </c>
      <c r="F36" s="43"/>
      <c r="G36" s="1" t="s">
        <v>5</v>
      </c>
    </row>
    <row r="37" spans="1:13" s="63" customFormat="1">
      <c r="A37" s="1" t="s">
        <v>314</v>
      </c>
      <c r="B37" s="4">
        <v>42410</v>
      </c>
      <c r="C37" s="1" t="s">
        <v>313</v>
      </c>
      <c r="D37" s="9">
        <v>31289</v>
      </c>
      <c r="E37" s="8">
        <v>11000</v>
      </c>
      <c r="F37" s="43"/>
      <c r="G37" s="1" t="s">
        <v>5</v>
      </c>
      <c r="H37" s="12"/>
      <c r="I37" s="12"/>
      <c r="J37" s="12"/>
      <c r="K37" s="12"/>
      <c r="L37" s="12"/>
      <c r="M37" s="12"/>
    </row>
    <row r="38" spans="1:13" s="63" customFormat="1">
      <c r="A38" s="1" t="s">
        <v>315</v>
      </c>
      <c r="B38" s="4">
        <v>42412</v>
      </c>
      <c r="C38" s="1" t="s">
        <v>316</v>
      </c>
      <c r="D38" s="9">
        <v>31334</v>
      </c>
      <c r="E38" s="8">
        <v>10000</v>
      </c>
      <c r="F38" s="43"/>
      <c r="G38" s="1" t="s">
        <v>5</v>
      </c>
      <c r="H38" s="12"/>
      <c r="I38" s="12"/>
      <c r="J38" s="12"/>
      <c r="K38" s="12"/>
      <c r="L38" s="12"/>
      <c r="M38" s="12"/>
    </row>
    <row r="39" spans="1:13">
      <c r="A39" s="1" t="s">
        <v>324</v>
      </c>
      <c r="B39" s="4">
        <v>42425</v>
      </c>
      <c r="C39" s="1" t="s">
        <v>325</v>
      </c>
      <c r="D39" s="9">
        <v>31521</v>
      </c>
      <c r="E39" s="8">
        <v>20000</v>
      </c>
      <c r="F39" s="43"/>
      <c r="G39" s="1" t="s">
        <v>5</v>
      </c>
    </row>
    <row r="40" spans="1:13">
      <c r="A40" s="1" t="s">
        <v>170</v>
      </c>
      <c r="B40" s="4">
        <v>42427</v>
      </c>
      <c r="C40" s="1" t="s">
        <v>330</v>
      </c>
      <c r="D40" s="9">
        <v>31553</v>
      </c>
      <c r="E40" s="8">
        <v>20000</v>
      </c>
      <c r="F40" s="43"/>
      <c r="G40" s="1" t="s">
        <v>5</v>
      </c>
    </row>
    <row r="41" spans="1:13">
      <c r="A41" s="1" t="s">
        <v>338</v>
      </c>
      <c r="B41" s="4">
        <v>42429</v>
      </c>
      <c r="C41" s="1" t="s">
        <v>339</v>
      </c>
      <c r="D41" s="9">
        <v>31598</v>
      </c>
      <c r="E41" s="8">
        <v>1000</v>
      </c>
      <c r="F41" s="43"/>
      <c r="G41" s="1" t="s">
        <v>5</v>
      </c>
    </row>
    <row r="42" spans="1:13">
      <c r="A42" s="1" t="s">
        <v>354</v>
      </c>
      <c r="B42" s="4">
        <v>42430</v>
      </c>
      <c r="C42" s="1" t="s">
        <v>355</v>
      </c>
      <c r="D42" s="9">
        <v>31622</v>
      </c>
      <c r="E42" s="8">
        <v>20000</v>
      </c>
      <c r="F42" s="43"/>
      <c r="G42" s="1" t="s">
        <v>5</v>
      </c>
    </row>
    <row r="43" spans="1:13">
      <c r="A43" s="1" t="s">
        <v>660</v>
      </c>
      <c r="B43" s="4">
        <v>42430</v>
      </c>
      <c r="C43" s="1" t="s">
        <v>665</v>
      </c>
      <c r="D43" s="9">
        <v>31623</v>
      </c>
      <c r="E43" s="8">
        <v>50000</v>
      </c>
      <c r="F43" s="43">
        <v>12</v>
      </c>
      <c r="G43" s="1" t="s">
        <v>5</v>
      </c>
    </row>
    <row r="44" spans="1:13">
      <c r="A44" s="1" t="s">
        <v>356</v>
      </c>
      <c r="B44" s="4">
        <v>42433</v>
      </c>
      <c r="C44" s="1" t="s">
        <v>357</v>
      </c>
      <c r="D44" s="9">
        <v>31665</v>
      </c>
      <c r="E44" s="8">
        <v>15000</v>
      </c>
      <c r="F44" s="43"/>
      <c r="G44" s="1" t="s">
        <v>5</v>
      </c>
    </row>
    <row r="45" spans="1:13">
      <c r="A45" s="1" t="s">
        <v>358</v>
      </c>
      <c r="B45" s="4">
        <v>42434</v>
      </c>
      <c r="C45" s="1" t="s">
        <v>359</v>
      </c>
      <c r="D45" s="9">
        <v>31688</v>
      </c>
      <c r="E45" s="8">
        <v>10000</v>
      </c>
      <c r="F45" s="43"/>
      <c r="G45" s="1" t="s">
        <v>5</v>
      </c>
    </row>
    <row r="46" spans="1:13">
      <c r="A46" s="1" t="s">
        <v>364</v>
      </c>
      <c r="B46" s="4">
        <v>42444</v>
      </c>
      <c r="C46" s="1" t="s">
        <v>365</v>
      </c>
      <c r="D46" s="9">
        <v>31830</v>
      </c>
      <c r="E46" s="8">
        <v>5000</v>
      </c>
      <c r="F46" s="43">
        <v>13</v>
      </c>
      <c r="G46" s="1" t="s">
        <v>5</v>
      </c>
    </row>
    <row r="47" spans="1:13">
      <c r="A47" s="1" t="s">
        <v>366</v>
      </c>
      <c r="B47" s="4">
        <v>42446</v>
      </c>
      <c r="C47" s="1" t="s">
        <v>365</v>
      </c>
      <c r="D47" s="9">
        <v>31858</v>
      </c>
      <c r="E47" s="8">
        <v>15000</v>
      </c>
      <c r="F47" s="43">
        <v>13</v>
      </c>
      <c r="G47" s="1" t="s">
        <v>5</v>
      </c>
    </row>
    <row r="48" spans="1:13">
      <c r="A48" s="1" t="s">
        <v>367</v>
      </c>
      <c r="B48" s="4">
        <v>42448</v>
      </c>
      <c r="C48" s="1" t="s">
        <v>368</v>
      </c>
      <c r="D48" s="9">
        <v>31909</v>
      </c>
      <c r="E48" s="8">
        <v>14000</v>
      </c>
      <c r="F48" s="43"/>
      <c r="G48" s="1" t="s">
        <v>5</v>
      </c>
    </row>
    <row r="49" spans="1:7">
      <c r="A49" s="1" t="s">
        <v>6</v>
      </c>
      <c r="B49" s="4">
        <v>42452</v>
      </c>
      <c r="C49" s="1" t="s">
        <v>369</v>
      </c>
      <c r="D49" s="9">
        <v>31941</v>
      </c>
      <c r="E49" s="8">
        <v>1000</v>
      </c>
      <c r="F49" s="43"/>
      <c r="G49" s="1" t="s">
        <v>5</v>
      </c>
    </row>
    <row r="50" spans="1:7">
      <c r="A50" s="1" t="s">
        <v>374</v>
      </c>
      <c r="B50" s="4">
        <v>42458</v>
      </c>
      <c r="C50" s="1" t="s">
        <v>373</v>
      </c>
      <c r="D50" s="9">
        <v>32016</v>
      </c>
      <c r="E50" s="8">
        <v>8537</v>
      </c>
      <c r="F50" s="43"/>
      <c r="G50" s="1" t="s">
        <v>5</v>
      </c>
    </row>
    <row r="51" spans="1:7">
      <c r="A51" s="1" t="s">
        <v>392</v>
      </c>
      <c r="B51" s="4">
        <v>42472</v>
      </c>
      <c r="C51" s="1" t="s">
        <v>393</v>
      </c>
      <c r="D51" s="9">
        <v>32261</v>
      </c>
      <c r="E51" s="8">
        <v>8537</v>
      </c>
      <c r="F51" s="43"/>
      <c r="G51" s="1" t="s">
        <v>5</v>
      </c>
    </row>
    <row r="52" spans="1:7">
      <c r="A52" s="1" t="s">
        <v>405</v>
      </c>
      <c r="B52" s="4">
        <v>42488</v>
      </c>
      <c r="C52" s="1" t="s">
        <v>406</v>
      </c>
      <c r="D52" s="9">
        <v>32477</v>
      </c>
      <c r="E52" s="6">
        <v>500</v>
      </c>
      <c r="F52" s="43"/>
      <c r="G52" s="1" t="s">
        <v>5</v>
      </c>
    </row>
    <row r="53" spans="1:7">
      <c r="A53" s="1" t="s">
        <v>409</v>
      </c>
      <c r="B53" s="4">
        <v>42490</v>
      </c>
      <c r="C53" s="1" t="s">
        <v>410</v>
      </c>
      <c r="D53" s="9">
        <v>32539</v>
      </c>
      <c r="E53" s="8">
        <v>20000</v>
      </c>
      <c r="F53" s="43"/>
      <c r="G53" s="1" t="s">
        <v>5</v>
      </c>
    </row>
    <row r="54" spans="1:7">
      <c r="A54" s="1" t="s">
        <v>457</v>
      </c>
      <c r="B54" s="4">
        <v>42492</v>
      </c>
      <c r="C54" s="1" t="s">
        <v>406</v>
      </c>
      <c r="D54" s="9">
        <v>32578</v>
      </c>
      <c r="E54" s="8">
        <v>4500</v>
      </c>
      <c r="F54" s="43"/>
      <c r="G54" s="1" t="s">
        <v>5</v>
      </c>
    </row>
    <row r="55" spans="1:7">
      <c r="A55" s="1" t="s">
        <v>429</v>
      </c>
      <c r="B55" s="4">
        <v>42502</v>
      </c>
      <c r="C55" s="1" t="s">
        <v>430</v>
      </c>
      <c r="D55" s="9">
        <v>32724</v>
      </c>
      <c r="E55" s="6">
        <v>500</v>
      </c>
      <c r="F55" s="43"/>
      <c r="G55" s="1" t="s">
        <v>5</v>
      </c>
    </row>
    <row r="56" spans="1:7">
      <c r="A56" s="1" t="s">
        <v>431</v>
      </c>
      <c r="B56" s="4">
        <v>42502</v>
      </c>
      <c r="C56" s="1" t="s">
        <v>432</v>
      </c>
      <c r="D56" s="9">
        <v>32738</v>
      </c>
      <c r="E56" s="8">
        <v>20000</v>
      </c>
      <c r="F56" s="43"/>
      <c r="G56" s="1" t="s">
        <v>5</v>
      </c>
    </row>
    <row r="57" spans="1:7">
      <c r="A57" s="1" t="s">
        <v>433</v>
      </c>
      <c r="B57" s="4">
        <v>42509</v>
      </c>
      <c r="C57" s="1" t="s">
        <v>434</v>
      </c>
      <c r="D57" s="9">
        <v>32828</v>
      </c>
      <c r="E57" s="8">
        <v>20000</v>
      </c>
      <c r="F57" s="43"/>
      <c r="G57" s="1" t="s">
        <v>5</v>
      </c>
    </row>
    <row r="58" spans="1:7">
      <c r="A58" s="1" t="s">
        <v>443</v>
      </c>
      <c r="B58" s="4">
        <v>42515</v>
      </c>
      <c r="C58" s="1" t="s">
        <v>444</v>
      </c>
      <c r="D58" s="9">
        <v>32960</v>
      </c>
      <c r="E58" s="8">
        <v>1547</v>
      </c>
      <c r="F58" s="43"/>
      <c r="G58" s="1" t="s">
        <v>148</v>
      </c>
    </row>
    <row r="59" spans="1:7">
      <c r="A59" s="1" t="s">
        <v>445</v>
      </c>
      <c r="B59" s="4">
        <v>42516</v>
      </c>
      <c r="C59" s="1" t="s">
        <v>446</v>
      </c>
      <c r="D59" s="9">
        <v>32974</v>
      </c>
      <c r="E59" s="8">
        <v>1500</v>
      </c>
      <c r="F59" s="43"/>
      <c r="G59" s="1" t="s">
        <v>5</v>
      </c>
    </row>
    <row r="60" spans="1:7">
      <c r="A60" s="1" t="s">
        <v>449</v>
      </c>
      <c r="B60" s="4">
        <v>42517</v>
      </c>
      <c r="C60" s="1" t="s">
        <v>450</v>
      </c>
      <c r="D60" s="9">
        <v>32992</v>
      </c>
      <c r="E60" s="8">
        <v>20000</v>
      </c>
      <c r="F60" s="43"/>
      <c r="G60" s="1" t="s">
        <v>5</v>
      </c>
    </row>
    <row r="61" spans="1:7">
      <c r="A61" s="1" t="s">
        <v>452</v>
      </c>
      <c r="B61" s="4">
        <v>42521</v>
      </c>
      <c r="C61" s="1" t="s">
        <v>453</v>
      </c>
      <c r="D61" s="9">
        <v>33073</v>
      </c>
      <c r="E61" s="8">
        <v>5000</v>
      </c>
      <c r="F61" s="43"/>
      <c r="G61" s="1" t="s">
        <v>5</v>
      </c>
    </row>
    <row r="62" spans="1:7">
      <c r="A62" s="1" t="s">
        <v>474</v>
      </c>
      <c r="B62" s="4">
        <v>42533</v>
      </c>
      <c r="C62" s="1" t="s">
        <v>473</v>
      </c>
      <c r="D62" s="9">
        <v>33270</v>
      </c>
      <c r="E62" s="8">
        <v>1000</v>
      </c>
      <c r="F62" s="70"/>
      <c r="G62" s="1" t="s">
        <v>5</v>
      </c>
    </row>
    <row r="63" spans="1:7">
      <c r="A63" s="1" t="s">
        <v>475</v>
      </c>
      <c r="B63" s="4">
        <v>42538</v>
      </c>
      <c r="C63" s="1" t="s">
        <v>359</v>
      </c>
      <c r="D63" s="9">
        <v>33379</v>
      </c>
      <c r="E63" s="8">
        <v>100000</v>
      </c>
      <c r="F63" s="70"/>
      <c r="G63" s="1" t="s">
        <v>5</v>
      </c>
    </row>
    <row r="64" spans="1:7">
      <c r="A64" s="1" t="s">
        <v>674</v>
      </c>
      <c r="B64" s="4">
        <v>42544</v>
      </c>
      <c r="C64" s="1" t="s">
        <v>675</v>
      </c>
      <c r="D64" s="9">
        <v>33482</v>
      </c>
      <c r="E64" s="8">
        <v>20000</v>
      </c>
      <c r="F64" s="70"/>
      <c r="G64" s="1" t="s">
        <v>5</v>
      </c>
    </row>
    <row r="65" spans="1:7">
      <c r="A65" s="1" t="s">
        <v>491</v>
      </c>
      <c r="B65" s="4">
        <v>42557</v>
      </c>
      <c r="C65" s="1" t="s">
        <v>492</v>
      </c>
      <c r="D65" s="9">
        <v>33732</v>
      </c>
      <c r="E65" s="8">
        <v>5000</v>
      </c>
      <c r="F65" s="70">
        <v>19</v>
      </c>
      <c r="G65" s="1" t="s">
        <v>5</v>
      </c>
    </row>
    <row r="66" spans="1:7">
      <c r="A66" s="1" t="s">
        <v>497</v>
      </c>
      <c r="B66" s="4">
        <v>42558</v>
      </c>
      <c r="C66" s="1" t="s">
        <v>498</v>
      </c>
      <c r="D66" s="9">
        <v>33741</v>
      </c>
      <c r="E66" s="8">
        <v>230000</v>
      </c>
      <c r="F66" s="70"/>
      <c r="G66" s="1" t="s">
        <v>5</v>
      </c>
    </row>
    <row r="67" spans="1:7">
      <c r="A67" s="1" t="s">
        <v>499</v>
      </c>
      <c r="B67" s="4">
        <v>42560</v>
      </c>
      <c r="C67" s="1" t="s">
        <v>500</v>
      </c>
      <c r="D67" s="9">
        <v>33770</v>
      </c>
      <c r="E67" s="8">
        <v>3000</v>
      </c>
      <c r="F67" s="70"/>
      <c r="G67" s="1" t="s">
        <v>5</v>
      </c>
    </row>
    <row r="68" spans="1:7">
      <c r="A68" s="1" t="s">
        <v>503</v>
      </c>
      <c r="B68" s="4">
        <v>42566</v>
      </c>
      <c r="C68" s="1" t="s">
        <v>504</v>
      </c>
      <c r="D68" s="9">
        <v>33860</v>
      </c>
      <c r="E68" s="8">
        <v>5000</v>
      </c>
      <c r="F68" s="43"/>
      <c r="G68" s="1" t="s">
        <v>5</v>
      </c>
    </row>
    <row r="69" spans="1:7">
      <c r="A69" s="1" t="s">
        <v>507</v>
      </c>
      <c r="B69" s="4">
        <v>42573</v>
      </c>
      <c r="C69" s="1" t="s">
        <v>508</v>
      </c>
      <c r="D69" s="9">
        <v>33974</v>
      </c>
      <c r="E69" s="8">
        <v>5000</v>
      </c>
      <c r="F69" s="43"/>
      <c r="G69" s="1" t="s">
        <v>148</v>
      </c>
    </row>
    <row r="70" spans="1:7">
      <c r="A70" s="1" t="s">
        <v>510</v>
      </c>
      <c r="B70" s="4">
        <v>42573</v>
      </c>
      <c r="C70" s="1" t="s">
        <v>511</v>
      </c>
      <c r="D70" s="9">
        <v>33983</v>
      </c>
      <c r="E70" s="8">
        <v>5000</v>
      </c>
      <c r="F70" s="43"/>
      <c r="G70" s="1" t="s">
        <v>5</v>
      </c>
    </row>
    <row r="71" spans="1:7">
      <c r="A71" s="1" t="s">
        <v>518</v>
      </c>
      <c r="B71" s="4">
        <v>42577</v>
      </c>
      <c r="C71" s="1" t="s">
        <v>519</v>
      </c>
      <c r="D71" s="9">
        <v>34030</v>
      </c>
      <c r="E71" s="8">
        <v>1000</v>
      </c>
      <c r="F71" s="43"/>
      <c r="G71" s="1" t="s">
        <v>5</v>
      </c>
    </row>
    <row r="72" spans="1:7">
      <c r="A72" s="1" t="s">
        <v>451</v>
      </c>
      <c r="B72" s="4">
        <v>42578</v>
      </c>
      <c r="C72" s="1" t="s">
        <v>520</v>
      </c>
      <c r="D72" s="9">
        <v>34065</v>
      </c>
      <c r="E72" s="6">
        <v>175</v>
      </c>
      <c r="F72" s="43"/>
      <c r="G72" s="1" t="s">
        <v>5</v>
      </c>
    </row>
    <row r="73" spans="1:7">
      <c r="A73" s="1" t="s">
        <v>525</v>
      </c>
      <c r="B73" s="4">
        <v>42580</v>
      </c>
      <c r="C73" s="1" t="s">
        <v>526</v>
      </c>
      <c r="D73" s="9">
        <v>34090</v>
      </c>
      <c r="E73" s="8">
        <v>1000</v>
      </c>
      <c r="F73" s="43"/>
      <c r="G73" s="1" t="s">
        <v>5</v>
      </c>
    </row>
    <row r="74" spans="1:7">
      <c r="A74" s="1" t="s">
        <v>530</v>
      </c>
      <c r="B74" s="4">
        <v>42580</v>
      </c>
      <c r="C74" s="1" t="s">
        <v>531</v>
      </c>
      <c r="D74" s="9">
        <v>34113</v>
      </c>
      <c r="E74" s="8">
        <v>5000</v>
      </c>
      <c r="F74" s="43"/>
      <c r="G74" s="1" t="s">
        <v>5</v>
      </c>
    </row>
    <row r="75" spans="1:7">
      <c r="A75" s="1" t="s">
        <v>537</v>
      </c>
      <c r="B75" s="4">
        <v>42582</v>
      </c>
      <c r="C75" s="1" t="s">
        <v>498</v>
      </c>
      <c r="D75" s="9">
        <v>34138</v>
      </c>
      <c r="E75" s="8">
        <v>100000</v>
      </c>
      <c r="F75" s="43"/>
      <c r="G75" s="1" t="s">
        <v>5</v>
      </c>
    </row>
    <row r="76" spans="1:7">
      <c r="A76" s="1" t="s">
        <v>538</v>
      </c>
      <c r="B76" s="4">
        <v>42582</v>
      </c>
      <c r="C76" s="1" t="s">
        <v>539</v>
      </c>
      <c r="D76" s="9">
        <v>34140</v>
      </c>
      <c r="E76" s="8">
        <v>20000</v>
      </c>
      <c r="F76" s="43"/>
      <c r="G76" s="1" t="s">
        <v>5</v>
      </c>
    </row>
    <row r="77" spans="1:7">
      <c r="A77" s="1" t="s">
        <v>547</v>
      </c>
      <c r="B77" s="4">
        <v>42584</v>
      </c>
      <c r="C77" s="1" t="s">
        <v>548</v>
      </c>
      <c r="D77" s="9">
        <v>34200</v>
      </c>
      <c r="E77" s="8">
        <v>10000</v>
      </c>
      <c r="F77" s="43"/>
      <c r="G77" s="1" t="s">
        <v>5</v>
      </c>
    </row>
    <row r="78" spans="1:7">
      <c r="A78" s="1" t="s">
        <v>554</v>
      </c>
      <c r="B78" s="4">
        <v>42586</v>
      </c>
      <c r="C78" s="1" t="s">
        <v>531</v>
      </c>
      <c r="D78" s="9">
        <v>34246</v>
      </c>
      <c r="E78" s="8">
        <v>5000</v>
      </c>
      <c r="F78" s="43"/>
      <c r="G78" s="1" t="s">
        <v>5</v>
      </c>
    </row>
    <row r="79" spans="1:7">
      <c r="A79" s="1" t="s">
        <v>556</v>
      </c>
      <c r="B79" s="4">
        <v>42587</v>
      </c>
      <c r="C79" s="1" t="s">
        <v>557</v>
      </c>
      <c r="D79" s="9">
        <v>34270</v>
      </c>
      <c r="E79" s="8">
        <v>2000</v>
      </c>
      <c r="F79" s="43"/>
      <c r="G79" s="1" t="s">
        <v>5</v>
      </c>
    </row>
    <row r="80" spans="1:7">
      <c r="A80" s="1" t="s">
        <v>562</v>
      </c>
      <c r="B80" s="4">
        <v>42592</v>
      </c>
      <c r="C80" s="1" t="s">
        <v>563</v>
      </c>
      <c r="D80" s="9">
        <v>34330</v>
      </c>
      <c r="E80" s="8">
        <v>7000</v>
      </c>
      <c r="F80" s="43"/>
      <c r="G80" s="1" t="s">
        <v>5</v>
      </c>
    </row>
    <row r="81" spans="1:8">
      <c r="A81" s="1" t="s">
        <v>564</v>
      </c>
      <c r="B81" s="4">
        <v>42595</v>
      </c>
      <c r="C81" s="1" t="s">
        <v>565</v>
      </c>
      <c r="D81" s="9">
        <v>34386</v>
      </c>
      <c r="E81" s="8">
        <v>200000</v>
      </c>
      <c r="F81" s="43"/>
      <c r="G81" s="1" t="s">
        <v>5</v>
      </c>
    </row>
    <row r="82" spans="1:8">
      <c r="A82" s="1" t="s">
        <v>585</v>
      </c>
      <c r="B82" s="4">
        <v>42612</v>
      </c>
      <c r="C82" s="1" t="s">
        <v>586</v>
      </c>
      <c r="D82" s="9">
        <v>34685</v>
      </c>
      <c r="E82" s="8">
        <v>20000</v>
      </c>
      <c r="F82" s="43"/>
      <c r="G82" s="1" t="s">
        <v>5</v>
      </c>
    </row>
    <row r="83" spans="1:8">
      <c r="A83" s="1" t="s">
        <v>534</v>
      </c>
      <c r="B83" s="4">
        <v>42612</v>
      </c>
      <c r="C83" s="1" t="s">
        <v>587</v>
      </c>
      <c r="D83" s="9">
        <v>34691</v>
      </c>
      <c r="E83" s="8">
        <v>5000</v>
      </c>
      <c r="F83" s="43">
        <v>2</v>
      </c>
      <c r="G83" s="1" t="s">
        <v>5</v>
      </c>
    </row>
    <row r="84" spans="1:8">
      <c r="A84" s="1" t="s">
        <v>588</v>
      </c>
      <c r="B84" s="4">
        <v>42613</v>
      </c>
      <c r="C84" s="1" t="s">
        <v>589</v>
      </c>
      <c r="D84" s="9">
        <v>34711</v>
      </c>
      <c r="E84" s="8">
        <v>20000</v>
      </c>
      <c r="F84" s="43">
        <v>17</v>
      </c>
      <c r="G84" s="1" t="s">
        <v>5</v>
      </c>
    </row>
    <row r="85" spans="1:8">
      <c r="A85" s="1" t="s">
        <v>76</v>
      </c>
      <c r="B85" s="4">
        <v>42245</v>
      </c>
      <c r="C85" s="1" t="s">
        <v>77</v>
      </c>
      <c r="D85" s="9">
        <v>28679</v>
      </c>
      <c r="E85" s="8">
        <f>14152.12-12200.1</f>
        <v>1952.0200000000004</v>
      </c>
      <c r="F85" s="43"/>
      <c r="G85" s="1" t="s">
        <v>5</v>
      </c>
      <c r="H85" s="27"/>
    </row>
    <row r="86" spans="1:8">
      <c r="A86" s="1" t="s">
        <v>601</v>
      </c>
      <c r="B86" s="4">
        <v>42618</v>
      </c>
      <c r="C86" s="1" t="s">
        <v>573</v>
      </c>
      <c r="D86" s="9">
        <v>34799</v>
      </c>
      <c r="E86" s="8">
        <v>5000</v>
      </c>
      <c r="F86" s="43"/>
      <c r="G86" s="1" t="s">
        <v>5</v>
      </c>
    </row>
    <row r="87" spans="1:8">
      <c r="A87" s="1" t="s">
        <v>602</v>
      </c>
      <c r="B87" s="4">
        <v>42618</v>
      </c>
      <c r="C87" s="1" t="s">
        <v>603</v>
      </c>
      <c r="D87" s="9">
        <v>34804</v>
      </c>
      <c r="E87" s="8">
        <v>5000</v>
      </c>
      <c r="F87" s="43"/>
      <c r="G87" s="1" t="s">
        <v>5</v>
      </c>
    </row>
    <row r="88" spans="1:8">
      <c r="A88" s="1" t="s">
        <v>609</v>
      </c>
      <c r="B88" s="4">
        <v>42622</v>
      </c>
      <c r="C88" s="1" t="s">
        <v>84</v>
      </c>
      <c r="D88" s="9">
        <v>34879</v>
      </c>
      <c r="E88" s="8">
        <v>5000</v>
      </c>
      <c r="F88" s="43"/>
      <c r="G88" s="1" t="s">
        <v>5</v>
      </c>
    </row>
    <row r="89" spans="1:8">
      <c r="A89" s="1" t="s">
        <v>610</v>
      </c>
      <c r="B89" s="4">
        <v>42626</v>
      </c>
      <c r="C89" s="1" t="s">
        <v>611</v>
      </c>
      <c r="D89" s="9">
        <v>34919</v>
      </c>
      <c r="E89" s="8">
        <v>20000</v>
      </c>
      <c r="F89" s="43"/>
      <c r="G89" s="1" t="s">
        <v>5</v>
      </c>
    </row>
    <row r="90" spans="1:8">
      <c r="A90" s="1" t="s">
        <v>395</v>
      </c>
      <c r="B90" s="4">
        <v>42626</v>
      </c>
      <c r="C90" s="1" t="s">
        <v>612</v>
      </c>
      <c r="D90" s="9">
        <v>34927</v>
      </c>
      <c r="E90" s="6">
        <v>500</v>
      </c>
      <c r="F90" s="43">
        <v>1</v>
      </c>
      <c r="G90" s="1" t="s">
        <v>5</v>
      </c>
    </row>
    <row r="91" spans="1:8">
      <c r="A91" s="1" t="s">
        <v>613</v>
      </c>
      <c r="B91" s="4">
        <v>42628</v>
      </c>
      <c r="C91" s="1" t="s">
        <v>614</v>
      </c>
      <c r="D91" s="9">
        <v>34949</v>
      </c>
      <c r="E91" s="8">
        <v>20000</v>
      </c>
      <c r="F91" s="43">
        <v>11</v>
      </c>
      <c r="G91" s="1" t="s">
        <v>5</v>
      </c>
    </row>
    <row r="92" spans="1:8">
      <c r="A92" s="1" t="s">
        <v>615</v>
      </c>
      <c r="B92" s="4">
        <v>42632</v>
      </c>
      <c r="C92" s="1" t="s">
        <v>616</v>
      </c>
      <c r="D92" s="9">
        <v>34966</v>
      </c>
      <c r="E92" s="8">
        <v>1000</v>
      </c>
      <c r="F92" s="43"/>
      <c r="G92" s="1" t="s">
        <v>5</v>
      </c>
    </row>
    <row r="93" spans="1:8">
      <c r="A93" s="1" t="s">
        <v>617</v>
      </c>
      <c r="B93" s="4">
        <v>42633</v>
      </c>
      <c r="C93" s="1" t="s">
        <v>618</v>
      </c>
      <c r="D93" s="9">
        <v>34982</v>
      </c>
      <c r="E93" s="8">
        <v>10000</v>
      </c>
      <c r="F93" s="43"/>
      <c r="G93" s="1" t="s">
        <v>5</v>
      </c>
    </row>
    <row r="94" spans="1:8">
      <c r="A94" s="1" t="s">
        <v>619</v>
      </c>
      <c r="B94" s="4">
        <v>42633</v>
      </c>
      <c r="C94" s="1" t="s">
        <v>620</v>
      </c>
      <c r="D94" s="9">
        <v>34985</v>
      </c>
      <c r="E94" s="8">
        <v>1000</v>
      </c>
      <c r="F94" s="43"/>
      <c r="G94" s="1" t="s">
        <v>5</v>
      </c>
    </row>
    <row r="95" spans="1:8">
      <c r="A95" s="1" t="s">
        <v>621</v>
      </c>
      <c r="B95" s="4">
        <v>42633</v>
      </c>
      <c r="C95" s="1" t="s">
        <v>622</v>
      </c>
      <c r="D95" s="9">
        <v>34997</v>
      </c>
      <c r="E95" s="8">
        <v>2000</v>
      </c>
      <c r="F95" s="43">
        <v>8</v>
      </c>
      <c r="G95" s="1" t="s">
        <v>5</v>
      </c>
    </row>
    <row r="96" spans="1:8">
      <c r="A96" s="1" t="s">
        <v>623</v>
      </c>
      <c r="B96" s="4">
        <v>42633</v>
      </c>
      <c r="C96" s="1" t="s">
        <v>624</v>
      </c>
      <c r="D96" s="9">
        <v>35001</v>
      </c>
      <c r="E96" s="8">
        <v>19000</v>
      </c>
      <c r="F96" s="43">
        <v>5</v>
      </c>
      <c r="G96" s="1" t="s">
        <v>5</v>
      </c>
    </row>
    <row r="97" spans="1:13">
      <c r="A97" s="1" t="s">
        <v>625</v>
      </c>
      <c r="B97" s="4">
        <v>42634</v>
      </c>
      <c r="C97" s="1" t="s">
        <v>626</v>
      </c>
      <c r="D97" s="9">
        <v>35006</v>
      </c>
      <c r="E97" s="6">
        <v>7</v>
      </c>
      <c r="F97" s="43"/>
      <c r="G97" s="1" t="s">
        <v>5</v>
      </c>
    </row>
    <row r="98" spans="1:13">
      <c r="A98" s="1" t="s">
        <v>627</v>
      </c>
      <c r="B98" s="4">
        <v>42634</v>
      </c>
      <c r="C98" s="1" t="s">
        <v>624</v>
      </c>
      <c r="D98" s="9">
        <v>35008</v>
      </c>
      <c r="E98" s="8">
        <v>1000</v>
      </c>
      <c r="F98" s="43">
        <v>5</v>
      </c>
      <c r="G98" s="1" t="s">
        <v>5</v>
      </c>
    </row>
    <row r="99" spans="1:13">
      <c r="A99" s="1" t="s">
        <v>628</v>
      </c>
      <c r="B99" s="4">
        <v>42634</v>
      </c>
      <c r="C99" s="1" t="s">
        <v>629</v>
      </c>
      <c r="D99" s="9">
        <v>35020</v>
      </c>
      <c r="E99" s="8">
        <v>1000</v>
      </c>
      <c r="F99" s="43"/>
      <c r="G99" s="1" t="s">
        <v>5</v>
      </c>
    </row>
    <row r="100" spans="1:13">
      <c r="A100" s="1" t="s">
        <v>630</v>
      </c>
      <c r="B100" s="4">
        <v>42635</v>
      </c>
      <c r="C100" s="1" t="s">
        <v>631</v>
      </c>
      <c r="D100" s="9">
        <v>35028</v>
      </c>
      <c r="E100" s="8">
        <v>3000</v>
      </c>
      <c r="F100" s="43">
        <v>4</v>
      </c>
      <c r="G100" s="1" t="s">
        <v>5</v>
      </c>
    </row>
    <row r="101" spans="1:13">
      <c r="A101" s="1" t="s">
        <v>632</v>
      </c>
      <c r="B101" s="4">
        <v>42637</v>
      </c>
      <c r="C101" s="1" t="s">
        <v>565</v>
      </c>
      <c r="D101" s="9">
        <v>35070</v>
      </c>
      <c r="E101" s="8">
        <v>34000</v>
      </c>
      <c r="F101" s="43"/>
      <c r="G101" s="1" t="s">
        <v>5</v>
      </c>
    </row>
    <row r="102" spans="1:13">
      <c r="A102" s="1" t="s">
        <v>633</v>
      </c>
      <c r="B102" s="4">
        <v>42638</v>
      </c>
      <c r="C102" s="1" t="s">
        <v>634</v>
      </c>
      <c r="D102" s="9">
        <v>35077</v>
      </c>
      <c r="E102" s="8">
        <v>1000</v>
      </c>
      <c r="F102" s="43"/>
      <c r="G102" s="1" t="s">
        <v>5</v>
      </c>
    </row>
    <row r="103" spans="1:13">
      <c r="A103" s="1" t="s">
        <v>226</v>
      </c>
      <c r="B103" s="4">
        <v>42640</v>
      </c>
      <c r="C103" s="1" t="s">
        <v>635</v>
      </c>
      <c r="D103" s="9">
        <v>35107</v>
      </c>
      <c r="E103" s="8">
        <v>20000</v>
      </c>
      <c r="F103" s="43">
        <v>18</v>
      </c>
      <c r="G103" s="1" t="s">
        <v>5</v>
      </c>
    </row>
    <row r="104" spans="1:13">
      <c r="A104" s="1" t="s">
        <v>289</v>
      </c>
      <c r="B104" s="4">
        <v>42643</v>
      </c>
      <c r="C104" s="1" t="s">
        <v>641</v>
      </c>
      <c r="D104" s="9">
        <v>35181</v>
      </c>
      <c r="E104" s="8">
        <v>1000</v>
      </c>
      <c r="F104" s="43"/>
      <c r="G104" s="1" t="s">
        <v>5</v>
      </c>
    </row>
    <row r="105" spans="1:13">
      <c r="A105" s="1" t="s">
        <v>646</v>
      </c>
      <c r="B105" s="4">
        <v>42643</v>
      </c>
      <c r="C105" s="1" t="s">
        <v>647</v>
      </c>
      <c r="D105" s="9">
        <v>35198</v>
      </c>
      <c r="E105" s="8">
        <v>5000</v>
      </c>
      <c r="F105" s="43"/>
      <c r="G105" s="1" t="s">
        <v>5</v>
      </c>
    </row>
    <row r="106" spans="1:13">
      <c r="A106" s="1" t="s">
        <v>648</v>
      </c>
      <c r="B106" s="4">
        <v>42643</v>
      </c>
      <c r="C106" s="1" t="s">
        <v>101</v>
      </c>
      <c r="D106" s="9">
        <v>35209</v>
      </c>
      <c r="E106" s="8">
        <v>50000</v>
      </c>
      <c r="F106" s="70"/>
      <c r="G106" s="1" t="s">
        <v>5</v>
      </c>
    </row>
    <row r="107" spans="1:13">
      <c r="A107" s="1" t="s">
        <v>682</v>
      </c>
      <c r="B107" s="4">
        <v>42646</v>
      </c>
      <c r="C107" s="1" t="s">
        <v>696</v>
      </c>
      <c r="D107" s="9">
        <v>35255</v>
      </c>
      <c r="E107" s="8">
        <v>5000</v>
      </c>
      <c r="F107" s="43"/>
      <c r="G107" s="1" t="s">
        <v>5</v>
      </c>
    </row>
    <row r="108" spans="1:13">
      <c r="A108" s="1" t="s">
        <v>683</v>
      </c>
      <c r="B108" s="4">
        <v>42648</v>
      </c>
      <c r="C108" s="1" t="s">
        <v>697</v>
      </c>
      <c r="D108" s="9">
        <v>35303</v>
      </c>
      <c r="E108" s="8">
        <v>5009</v>
      </c>
      <c r="F108" s="43">
        <v>20</v>
      </c>
      <c r="G108" s="1" t="s">
        <v>5</v>
      </c>
    </row>
    <row r="109" spans="1:13" s="63" customFormat="1">
      <c r="A109" s="1" t="s">
        <v>684</v>
      </c>
      <c r="B109" s="4">
        <v>42648</v>
      </c>
      <c r="C109" s="1" t="s">
        <v>698</v>
      </c>
      <c r="D109" s="9">
        <v>35305</v>
      </c>
      <c r="E109" s="8">
        <v>2500</v>
      </c>
      <c r="F109" s="43">
        <v>6</v>
      </c>
      <c r="G109" s="1" t="s">
        <v>148</v>
      </c>
      <c r="H109" s="12"/>
      <c r="I109" s="12"/>
      <c r="J109" s="12"/>
      <c r="K109" s="12"/>
      <c r="L109" s="12"/>
      <c r="M109" s="12"/>
    </row>
    <row r="110" spans="1:13" s="63" customFormat="1">
      <c r="A110" s="1" t="s">
        <v>685</v>
      </c>
      <c r="B110" s="4">
        <v>42649</v>
      </c>
      <c r="C110" s="1" t="s">
        <v>699</v>
      </c>
      <c r="D110" s="9">
        <v>35338</v>
      </c>
      <c r="E110" s="8">
        <v>1000</v>
      </c>
      <c r="F110" s="43">
        <v>9</v>
      </c>
      <c r="G110" s="1" t="s">
        <v>5</v>
      </c>
      <c r="H110" s="12"/>
      <c r="I110" s="12"/>
      <c r="J110" s="12"/>
      <c r="K110" s="12"/>
      <c r="L110" s="12"/>
      <c r="M110" s="12"/>
    </row>
    <row r="111" spans="1:13">
      <c r="A111" s="1" t="s">
        <v>686</v>
      </c>
      <c r="B111" s="4">
        <v>42650</v>
      </c>
      <c r="C111" s="1" t="s">
        <v>700</v>
      </c>
      <c r="D111" s="9">
        <v>35354</v>
      </c>
      <c r="E111" s="8">
        <v>2000</v>
      </c>
      <c r="F111" s="43"/>
      <c r="G111" s="1" t="s">
        <v>5</v>
      </c>
    </row>
    <row r="112" spans="1:13">
      <c r="A112" s="1" t="s">
        <v>687</v>
      </c>
      <c r="B112" s="4">
        <v>42660</v>
      </c>
      <c r="C112" s="1" t="s">
        <v>701</v>
      </c>
      <c r="D112" s="9">
        <v>35482</v>
      </c>
      <c r="E112" s="8">
        <v>5000</v>
      </c>
      <c r="F112" s="43"/>
      <c r="G112" s="1" t="s">
        <v>148</v>
      </c>
    </row>
    <row r="113" spans="1:10">
      <c r="A113" s="1" t="s">
        <v>762</v>
      </c>
      <c r="B113" s="4">
        <v>43026</v>
      </c>
      <c r="C113" s="1" t="s">
        <v>763</v>
      </c>
      <c r="D113" s="1">
        <v>35499</v>
      </c>
      <c r="E113" s="8">
        <v>1000</v>
      </c>
      <c r="F113" s="43"/>
      <c r="G113" s="1" t="s">
        <v>5</v>
      </c>
    </row>
    <row r="114" spans="1:10">
      <c r="A114" s="1" t="s">
        <v>623</v>
      </c>
      <c r="B114" s="4">
        <v>42661</v>
      </c>
      <c r="C114" s="1" t="s">
        <v>702</v>
      </c>
      <c r="D114" s="9">
        <v>35510</v>
      </c>
      <c r="E114" s="8">
        <v>3000</v>
      </c>
      <c r="F114" s="43">
        <v>10</v>
      </c>
      <c r="G114" s="1" t="s">
        <v>5</v>
      </c>
    </row>
    <row r="115" spans="1:10">
      <c r="A115" s="1" t="s">
        <v>688</v>
      </c>
      <c r="B115" s="4">
        <v>42662</v>
      </c>
      <c r="C115" s="1" t="s">
        <v>703</v>
      </c>
      <c r="D115" s="9">
        <v>35527</v>
      </c>
      <c r="E115" s="8">
        <v>1000</v>
      </c>
      <c r="F115" s="43"/>
      <c r="G115" s="1" t="s">
        <v>5</v>
      </c>
    </row>
    <row r="116" spans="1:10">
      <c r="A116" s="1" t="s">
        <v>208</v>
      </c>
      <c r="B116" s="4">
        <v>42663</v>
      </c>
      <c r="C116" s="1" t="s">
        <v>704</v>
      </c>
      <c r="D116" s="9">
        <v>35540</v>
      </c>
      <c r="E116" s="8">
        <v>150000</v>
      </c>
      <c r="F116" s="43">
        <v>3</v>
      </c>
      <c r="G116" s="1" t="s">
        <v>5</v>
      </c>
    </row>
    <row r="117" spans="1:10">
      <c r="A117" s="1" t="s">
        <v>689</v>
      </c>
      <c r="B117" s="4">
        <v>42663</v>
      </c>
      <c r="C117" s="1" t="s">
        <v>705</v>
      </c>
      <c r="D117" s="9">
        <v>35543</v>
      </c>
      <c r="E117" s="8">
        <v>20000</v>
      </c>
      <c r="F117" s="43">
        <v>14</v>
      </c>
      <c r="G117" s="1" t="s">
        <v>5</v>
      </c>
    </row>
    <row r="118" spans="1:10">
      <c r="A118" s="1" t="s">
        <v>690</v>
      </c>
      <c r="B118" s="4">
        <v>42667</v>
      </c>
      <c r="C118" s="1" t="s">
        <v>706</v>
      </c>
      <c r="D118" s="9">
        <v>35622</v>
      </c>
      <c r="E118" s="8">
        <v>20000</v>
      </c>
      <c r="F118" s="43">
        <v>7</v>
      </c>
      <c r="G118" s="1" t="s">
        <v>5</v>
      </c>
    </row>
    <row r="119" spans="1:10">
      <c r="A119" s="1" t="s">
        <v>691</v>
      </c>
      <c r="B119" s="4">
        <v>42669</v>
      </c>
      <c r="C119" s="1" t="s">
        <v>707</v>
      </c>
      <c r="D119" s="9">
        <v>35664</v>
      </c>
      <c r="E119" s="8">
        <v>1000</v>
      </c>
      <c r="F119" s="43">
        <v>16</v>
      </c>
      <c r="G119" s="1" t="s">
        <v>5</v>
      </c>
    </row>
    <row r="120" spans="1:10">
      <c r="A120" s="1" t="s">
        <v>693</v>
      </c>
      <c r="B120" s="4">
        <v>42671</v>
      </c>
      <c r="C120" s="1" t="s">
        <v>708</v>
      </c>
      <c r="D120" s="9">
        <v>35707</v>
      </c>
      <c r="E120" s="8">
        <v>10000</v>
      </c>
      <c r="F120" s="43"/>
      <c r="G120" s="1" t="s">
        <v>5</v>
      </c>
    </row>
    <row r="121" spans="1:10">
      <c r="A121" s="1" t="s">
        <v>694</v>
      </c>
      <c r="B121" s="4">
        <v>42672</v>
      </c>
      <c r="C121" s="1" t="s">
        <v>709</v>
      </c>
      <c r="D121" s="9">
        <v>35726</v>
      </c>
      <c r="E121" s="8">
        <v>28000</v>
      </c>
      <c r="F121" s="43">
        <v>15</v>
      </c>
      <c r="G121" s="1" t="s">
        <v>5</v>
      </c>
    </row>
    <row r="122" spans="1:10">
      <c r="A122" s="1" t="s">
        <v>695</v>
      </c>
      <c r="B122" s="4">
        <v>42673</v>
      </c>
      <c r="C122" s="1" t="s">
        <v>709</v>
      </c>
      <c r="D122" s="9">
        <v>35730</v>
      </c>
      <c r="E122" s="8">
        <v>7000</v>
      </c>
      <c r="F122" s="43">
        <v>15</v>
      </c>
      <c r="G122" s="1" t="s">
        <v>5</v>
      </c>
    </row>
    <row r="123" spans="1:10">
      <c r="A123" s="1" t="s">
        <v>583</v>
      </c>
      <c r="B123" s="4">
        <v>42674</v>
      </c>
      <c r="C123" s="1" t="s">
        <v>708</v>
      </c>
      <c r="D123" s="9">
        <v>35735</v>
      </c>
      <c r="E123" s="8">
        <v>90000</v>
      </c>
      <c r="F123" s="43"/>
      <c r="G123" s="1" t="s">
        <v>5</v>
      </c>
    </row>
    <row r="124" spans="1:10">
      <c r="A124" s="1" t="s">
        <v>482</v>
      </c>
      <c r="B124" s="4">
        <v>42674</v>
      </c>
      <c r="C124" s="1" t="s">
        <v>708</v>
      </c>
      <c r="D124" s="9">
        <v>35754</v>
      </c>
      <c r="E124" s="5">
        <v>99000</v>
      </c>
      <c r="F124" s="43"/>
      <c r="G124" s="1" t="s">
        <v>5</v>
      </c>
    </row>
    <row r="126" spans="1:10">
      <c r="E126" s="13">
        <f>+SUM(E7:E124)</f>
        <v>1969874.95</v>
      </c>
      <c r="H126" s="29"/>
      <c r="J126" s="29"/>
    </row>
    <row r="127" spans="1:10">
      <c r="E127" s="13">
        <f>+[1]OCT!$N$102</f>
        <v>-1910812.1900000013</v>
      </c>
    </row>
    <row r="128" spans="1:10">
      <c r="E128" s="13">
        <f>+E126+E127</f>
        <v>59062.759999998612</v>
      </c>
    </row>
  </sheetData>
  <autoFilter ref="A7:G124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38"/>
  <sheetViews>
    <sheetView topLeftCell="A109" workbookViewId="0">
      <selection activeCell="J118" sqref="J118"/>
    </sheetView>
  </sheetViews>
  <sheetFormatPr baseColWidth="10" defaultRowHeight="15"/>
  <cols>
    <col min="3" max="3" width="40.5703125" bestFit="1" customWidth="1"/>
    <col min="5" max="5" width="13.140625" bestFit="1" customWidth="1"/>
    <col min="6" max="6" width="3" bestFit="1" customWidth="1"/>
  </cols>
  <sheetData>
    <row r="1" spans="1:7" s="1" customFormat="1">
      <c r="E1" s="10"/>
      <c r="F1" s="62"/>
    </row>
    <row r="2" spans="1:7" s="1" customFormat="1">
      <c r="C2" s="30" t="s">
        <v>0</v>
      </c>
      <c r="E2" s="10"/>
      <c r="F2" s="62"/>
    </row>
    <row r="3" spans="1:7" s="1" customFormat="1">
      <c r="C3" s="30" t="s">
        <v>1</v>
      </c>
      <c r="E3" s="10"/>
      <c r="F3" s="62"/>
    </row>
    <row r="4" spans="1:7" s="1" customFormat="1">
      <c r="C4" s="36" t="s">
        <v>710</v>
      </c>
      <c r="E4" s="10"/>
      <c r="F4" s="62"/>
    </row>
    <row r="5" spans="1:7" s="1" customFormat="1">
      <c r="A5" s="12"/>
      <c r="B5" s="12"/>
      <c r="C5" s="12"/>
      <c r="D5" s="12"/>
      <c r="E5" s="13"/>
      <c r="F5" s="63"/>
      <c r="G5" s="12"/>
    </row>
    <row r="6" spans="1:7" s="1" customFormat="1">
      <c r="A6" s="12"/>
      <c r="B6" s="12"/>
      <c r="C6" s="12"/>
      <c r="D6" s="12"/>
      <c r="E6" s="13"/>
      <c r="F6" s="63"/>
      <c r="G6" s="12"/>
    </row>
    <row r="7" spans="1:7" s="1" customFormat="1"/>
    <row r="8" spans="1:7" s="1" customFormat="1"/>
    <row r="9" spans="1:7">
      <c r="A9" s="12"/>
      <c r="B9" s="12"/>
      <c r="C9" s="12" t="s">
        <v>2</v>
      </c>
      <c r="D9" s="12"/>
      <c r="E9" s="10">
        <f>-82224.51</f>
        <v>-82224.509999999995</v>
      </c>
      <c r="F9" s="71"/>
      <c r="G9" s="12"/>
    </row>
    <row r="10" spans="1:7">
      <c r="A10" s="22" t="s">
        <v>20</v>
      </c>
      <c r="B10" s="23">
        <v>41995</v>
      </c>
      <c r="C10" s="22" t="s">
        <v>21</v>
      </c>
      <c r="D10" s="24">
        <v>25509</v>
      </c>
      <c r="E10" s="25">
        <v>944.19</v>
      </c>
      <c r="F10" s="72"/>
      <c r="G10" s="3" t="s">
        <v>5</v>
      </c>
    </row>
    <row r="11" spans="1:7">
      <c r="A11" s="22" t="s">
        <v>22</v>
      </c>
      <c r="B11" s="23">
        <v>41996</v>
      </c>
      <c r="C11" s="22" t="s">
        <v>23</v>
      </c>
      <c r="D11" s="24">
        <v>25553</v>
      </c>
      <c r="E11" s="25">
        <v>5000</v>
      </c>
      <c r="F11" s="73"/>
      <c r="G11" s="3" t="s">
        <v>5</v>
      </c>
    </row>
    <row r="12" spans="1:7">
      <c r="A12" s="22" t="s">
        <v>26</v>
      </c>
      <c r="B12" s="23">
        <v>42003</v>
      </c>
      <c r="C12" s="22" t="s">
        <v>27</v>
      </c>
      <c r="D12" s="24">
        <v>25638</v>
      </c>
      <c r="E12" s="25">
        <v>3000</v>
      </c>
      <c r="F12" s="73"/>
      <c r="G12" s="3" t="s">
        <v>5</v>
      </c>
    </row>
    <row r="13" spans="1:7">
      <c r="A13" s="22" t="s">
        <v>39</v>
      </c>
      <c r="B13" s="23">
        <v>42049</v>
      </c>
      <c r="C13" s="22" t="s">
        <v>40</v>
      </c>
      <c r="D13" s="28">
        <v>26205</v>
      </c>
      <c r="E13" s="25">
        <v>2000</v>
      </c>
      <c r="F13" s="73"/>
      <c r="G13" s="22" t="s">
        <v>5</v>
      </c>
    </row>
    <row r="14" spans="1:7">
      <c r="A14" s="1" t="s">
        <v>41</v>
      </c>
      <c r="B14" s="4">
        <v>42067</v>
      </c>
      <c r="C14" s="1" t="s">
        <v>42</v>
      </c>
      <c r="D14" s="9">
        <v>24202</v>
      </c>
      <c r="E14" s="10">
        <v>-3000</v>
      </c>
      <c r="F14" s="73"/>
      <c r="G14" s="1" t="s">
        <v>32</v>
      </c>
    </row>
    <row r="15" spans="1:7">
      <c r="A15" s="6" t="s">
        <v>50</v>
      </c>
      <c r="B15" s="7">
        <v>42503</v>
      </c>
      <c r="C15" s="6" t="s">
        <v>51</v>
      </c>
      <c r="D15" s="31">
        <v>24519</v>
      </c>
      <c r="E15" s="11">
        <v>9777.61</v>
      </c>
      <c r="F15" s="73"/>
      <c r="G15" s="6" t="s">
        <v>5</v>
      </c>
    </row>
    <row r="16" spans="1:7">
      <c r="A16" s="1" t="s">
        <v>54</v>
      </c>
      <c r="B16" s="4">
        <v>42159</v>
      </c>
      <c r="C16" s="1" t="s">
        <v>55</v>
      </c>
      <c r="D16" s="34">
        <v>27464</v>
      </c>
      <c r="E16" s="32">
        <v>2965.8</v>
      </c>
      <c r="F16" s="73"/>
      <c r="G16" s="1" t="s">
        <v>5</v>
      </c>
    </row>
    <row r="17" spans="1:7">
      <c r="A17" s="1" t="s">
        <v>56</v>
      </c>
      <c r="B17" s="4">
        <v>42159</v>
      </c>
      <c r="C17" s="1" t="s">
        <v>55</v>
      </c>
      <c r="D17" s="34">
        <v>27465</v>
      </c>
      <c r="E17" s="32">
        <v>834.2</v>
      </c>
      <c r="F17" s="73"/>
      <c r="G17" s="1" t="s">
        <v>5</v>
      </c>
    </row>
    <row r="18" spans="1:7">
      <c r="A18" s="1" t="s">
        <v>92</v>
      </c>
      <c r="B18" s="4">
        <v>42270</v>
      </c>
      <c r="C18" s="1" t="s">
        <v>91</v>
      </c>
      <c r="D18" s="9">
        <v>29044</v>
      </c>
      <c r="E18" s="8">
        <v>5800</v>
      </c>
      <c r="F18" s="75"/>
      <c r="G18" s="1" t="s">
        <v>5</v>
      </c>
    </row>
    <row r="19" spans="1:7">
      <c r="A19" s="1" t="s">
        <v>95</v>
      </c>
      <c r="B19" s="4">
        <v>42271</v>
      </c>
      <c r="C19" s="1" t="s">
        <v>96</v>
      </c>
      <c r="D19" s="9">
        <v>29072</v>
      </c>
      <c r="E19" s="8">
        <v>8120</v>
      </c>
      <c r="F19" s="75"/>
      <c r="G19" s="1" t="s">
        <v>5</v>
      </c>
    </row>
    <row r="20" spans="1:7">
      <c r="A20" s="1" t="s">
        <v>97</v>
      </c>
      <c r="B20" s="4">
        <v>42275</v>
      </c>
      <c r="C20" s="1" t="s">
        <v>98</v>
      </c>
      <c r="D20" s="9">
        <v>29105</v>
      </c>
      <c r="E20" s="1">
        <v>250</v>
      </c>
      <c r="F20" s="71"/>
      <c r="G20" s="1" t="s">
        <v>5</v>
      </c>
    </row>
    <row r="21" spans="1:7">
      <c r="A21" s="1" t="s">
        <v>102</v>
      </c>
      <c r="B21" s="4">
        <v>42286</v>
      </c>
      <c r="C21" s="1" t="s">
        <v>103</v>
      </c>
      <c r="D21" s="9">
        <v>29336</v>
      </c>
      <c r="E21" s="8">
        <v>1000</v>
      </c>
      <c r="F21" s="71"/>
      <c r="G21" s="1" t="s">
        <v>5</v>
      </c>
    </row>
    <row r="22" spans="1:7">
      <c r="A22" s="1" t="s">
        <v>106</v>
      </c>
      <c r="B22" s="4">
        <v>42296</v>
      </c>
      <c r="C22" s="1" t="s">
        <v>107</v>
      </c>
      <c r="D22" s="9">
        <v>29459</v>
      </c>
      <c r="E22" s="8">
        <v>4500</v>
      </c>
      <c r="F22" s="71"/>
      <c r="G22" s="1" t="s">
        <v>5</v>
      </c>
    </row>
    <row r="23" spans="1:7">
      <c r="A23" s="1" t="s">
        <v>113</v>
      </c>
      <c r="B23" s="4">
        <v>42304</v>
      </c>
      <c r="C23" s="1" t="s">
        <v>114</v>
      </c>
      <c r="D23" s="9">
        <v>29580</v>
      </c>
      <c r="E23" s="8">
        <v>4000</v>
      </c>
      <c r="F23" s="71"/>
      <c r="G23" s="1" t="s">
        <v>5</v>
      </c>
    </row>
    <row r="24" spans="1:7">
      <c r="A24" s="1" t="s">
        <v>3</v>
      </c>
      <c r="B24" s="4">
        <v>42312</v>
      </c>
      <c r="C24" s="1" t="s">
        <v>124</v>
      </c>
      <c r="D24" s="9">
        <v>29664</v>
      </c>
      <c r="E24" s="5">
        <v>10961</v>
      </c>
      <c r="F24" s="75"/>
      <c r="G24" s="1" t="s">
        <v>5</v>
      </c>
    </row>
    <row r="25" spans="1:7">
      <c r="A25" s="6" t="s">
        <v>127</v>
      </c>
      <c r="B25" s="7">
        <v>42314</v>
      </c>
      <c r="C25" s="6" t="s">
        <v>128</v>
      </c>
      <c r="D25" s="31">
        <v>29692</v>
      </c>
      <c r="E25" s="6">
        <v>2000</v>
      </c>
      <c r="F25" s="75"/>
      <c r="G25" s="6" t="s">
        <v>5</v>
      </c>
    </row>
    <row r="26" spans="1:7">
      <c r="A26" s="1" t="s">
        <v>129</v>
      </c>
      <c r="B26" s="4">
        <v>42315</v>
      </c>
      <c r="C26" s="1" t="s">
        <v>130</v>
      </c>
      <c r="D26" s="9">
        <v>29733</v>
      </c>
      <c r="E26" s="5">
        <v>1000</v>
      </c>
      <c r="F26" s="75"/>
      <c r="G26" s="1" t="s">
        <v>5</v>
      </c>
    </row>
    <row r="27" spans="1:7">
      <c r="A27" s="1" t="s">
        <v>133</v>
      </c>
      <c r="B27" s="4">
        <v>42320</v>
      </c>
      <c r="C27" s="1" t="s">
        <v>134</v>
      </c>
      <c r="D27" s="9">
        <v>29792</v>
      </c>
      <c r="E27" s="5">
        <v>10961</v>
      </c>
      <c r="F27" s="75"/>
      <c r="G27" s="1" t="s">
        <v>5</v>
      </c>
    </row>
    <row r="28" spans="1:7">
      <c r="A28" s="1" t="s">
        <v>146</v>
      </c>
      <c r="B28" s="4">
        <v>42324</v>
      </c>
      <c r="C28" s="1" t="s">
        <v>147</v>
      </c>
      <c r="D28" s="9">
        <v>29852</v>
      </c>
      <c r="E28" s="5">
        <v>2000</v>
      </c>
      <c r="F28" s="75"/>
      <c r="G28" s="1" t="s">
        <v>148</v>
      </c>
    </row>
    <row r="29" spans="1:7">
      <c r="A29" s="1" t="s">
        <v>183</v>
      </c>
      <c r="B29" s="4">
        <v>42342</v>
      </c>
      <c r="C29" s="1" t="s">
        <v>184</v>
      </c>
      <c r="D29" s="9">
        <v>30198</v>
      </c>
      <c r="E29" s="5">
        <v>2000</v>
      </c>
      <c r="F29" s="75"/>
      <c r="G29" s="1" t="s">
        <v>5</v>
      </c>
    </row>
    <row r="30" spans="1:7">
      <c r="A30" s="1" t="s">
        <v>185</v>
      </c>
      <c r="B30" s="4">
        <v>42348</v>
      </c>
      <c r="C30" s="1" t="s">
        <v>186</v>
      </c>
      <c r="D30" s="9">
        <v>30278</v>
      </c>
      <c r="E30" s="5">
        <v>2183.63</v>
      </c>
      <c r="F30" s="75"/>
      <c r="G30" s="1" t="s">
        <v>5</v>
      </c>
    </row>
    <row r="31" spans="1:7">
      <c r="A31" s="1" t="s">
        <v>230</v>
      </c>
      <c r="B31" s="4">
        <v>42366</v>
      </c>
      <c r="C31" s="1" t="s">
        <v>231</v>
      </c>
      <c r="D31" s="9">
        <v>30585</v>
      </c>
      <c r="E31" s="5">
        <v>3030.01</v>
      </c>
      <c r="F31" s="42"/>
      <c r="G31" s="1" t="s">
        <v>5</v>
      </c>
    </row>
    <row r="32" spans="1:7">
      <c r="A32" s="1" t="s">
        <v>275</v>
      </c>
      <c r="B32" s="4">
        <v>42392</v>
      </c>
      <c r="C32" s="1" t="s">
        <v>276</v>
      </c>
      <c r="D32" s="9">
        <v>31021</v>
      </c>
      <c r="E32" s="5">
        <v>10000</v>
      </c>
      <c r="F32" s="42">
        <v>12</v>
      </c>
      <c r="G32" s="1" t="s">
        <v>5</v>
      </c>
    </row>
    <row r="33" spans="1:7">
      <c r="A33" s="1" t="s">
        <v>281</v>
      </c>
      <c r="B33" s="4">
        <v>42397</v>
      </c>
      <c r="C33" s="1" t="s">
        <v>282</v>
      </c>
      <c r="D33" s="9">
        <v>31102</v>
      </c>
      <c r="E33" s="5">
        <v>5000</v>
      </c>
      <c r="F33" s="43"/>
      <c r="G33" s="1" t="s">
        <v>5</v>
      </c>
    </row>
    <row r="34" spans="1:7">
      <c r="A34" s="1" t="s">
        <v>287</v>
      </c>
      <c r="B34" s="4">
        <v>42399</v>
      </c>
      <c r="C34" s="1" t="s">
        <v>288</v>
      </c>
      <c r="D34" s="9">
        <v>31134</v>
      </c>
      <c r="E34" s="5">
        <v>20000</v>
      </c>
      <c r="F34" s="43"/>
      <c r="G34" s="1" t="s">
        <v>5</v>
      </c>
    </row>
    <row r="35" spans="1:7">
      <c r="A35" s="1" t="s">
        <v>302</v>
      </c>
      <c r="B35" s="4">
        <v>42402</v>
      </c>
      <c r="C35" s="1" t="s">
        <v>303</v>
      </c>
      <c r="D35" s="9">
        <v>31191</v>
      </c>
      <c r="E35" s="1">
        <v>8</v>
      </c>
      <c r="F35" s="43"/>
      <c r="G35" s="1" t="s">
        <v>148</v>
      </c>
    </row>
    <row r="36" spans="1:7">
      <c r="A36" s="1" t="s">
        <v>304</v>
      </c>
      <c r="B36" s="4">
        <v>42404</v>
      </c>
      <c r="C36" s="1" t="s">
        <v>305</v>
      </c>
      <c r="D36" s="9">
        <v>31215</v>
      </c>
      <c r="E36" s="5">
        <v>5000</v>
      </c>
      <c r="F36" s="43"/>
      <c r="G36" s="1" t="s">
        <v>5</v>
      </c>
    </row>
    <row r="37" spans="1:7">
      <c r="A37" s="1" t="s">
        <v>306</v>
      </c>
      <c r="B37" s="4">
        <v>42404</v>
      </c>
      <c r="C37" s="1" t="s">
        <v>307</v>
      </c>
      <c r="D37" s="9">
        <v>31225</v>
      </c>
      <c r="E37" s="5">
        <v>3000</v>
      </c>
      <c r="F37" s="43"/>
      <c r="G37" s="1" t="s">
        <v>5</v>
      </c>
    </row>
    <row r="38" spans="1:7">
      <c r="A38" s="1" t="s">
        <v>312</v>
      </c>
      <c r="B38" s="4">
        <v>42410</v>
      </c>
      <c r="C38" s="1" t="s">
        <v>313</v>
      </c>
      <c r="D38" s="9">
        <v>31288</v>
      </c>
      <c r="E38" s="5">
        <v>200000</v>
      </c>
      <c r="F38" s="43"/>
      <c r="G38" s="1" t="s">
        <v>5</v>
      </c>
    </row>
    <row r="39" spans="1:7">
      <c r="A39" s="1" t="s">
        <v>314</v>
      </c>
      <c r="B39" s="4">
        <v>42410</v>
      </c>
      <c r="C39" s="1" t="s">
        <v>313</v>
      </c>
      <c r="D39" s="9">
        <v>31289</v>
      </c>
      <c r="E39" s="5">
        <v>11000</v>
      </c>
      <c r="F39" s="43"/>
      <c r="G39" s="1" t="s">
        <v>5</v>
      </c>
    </row>
    <row r="40" spans="1:7">
      <c r="A40" s="1" t="s">
        <v>315</v>
      </c>
      <c r="B40" s="4">
        <v>42412</v>
      </c>
      <c r="C40" s="1" t="s">
        <v>316</v>
      </c>
      <c r="D40" s="9">
        <v>31334</v>
      </c>
      <c r="E40" s="5">
        <v>10000</v>
      </c>
      <c r="F40" s="43"/>
      <c r="G40" s="1" t="s">
        <v>5</v>
      </c>
    </row>
    <row r="41" spans="1:7">
      <c r="A41" s="1" t="s">
        <v>324</v>
      </c>
      <c r="B41" s="4">
        <v>42425</v>
      </c>
      <c r="C41" s="1" t="s">
        <v>325</v>
      </c>
      <c r="D41" s="9">
        <v>31521</v>
      </c>
      <c r="E41" s="5">
        <v>20000</v>
      </c>
      <c r="F41" s="43">
        <v>10</v>
      </c>
      <c r="G41" s="1" t="s">
        <v>5</v>
      </c>
    </row>
    <row r="42" spans="1:7">
      <c r="A42" s="1" t="s">
        <v>170</v>
      </c>
      <c r="B42" s="4">
        <v>42427</v>
      </c>
      <c r="C42" s="1" t="s">
        <v>330</v>
      </c>
      <c r="D42" s="9">
        <v>31553</v>
      </c>
      <c r="E42" s="5">
        <v>20000</v>
      </c>
      <c r="F42" s="43"/>
      <c r="G42" s="1" t="s">
        <v>5</v>
      </c>
    </row>
    <row r="43" spans="1:7">
      <c r="A43" s="1" t="s">
        <v>338</v>
      </c>
      <c r="B43" s="4">
        <v>42429</v>
      </c>
      <c r="C43" s="1" t="s">
        <v>339</v>
      </c>
      <c r="D43" s="9">
        <v>31598</v>
      </c>
      <c r="E43" s="5">
        <v>1000</v>
      </c>
      <c r="F43" s="43"/>
      <c r="G43" s="1" t="s">
        <v>5</v>
      </c>
    </row>
    <row r="44" spans="1:7">
      <c r="A44" s="1" t="s">
        <v>354</v>
      </c>
      <c r="B44" s="4">
        <v>42430</v>
      </c>
      <c r="C44" s="1" t="s">
        <v>355</v>
      </c>
      <c r="D44" s="9">
        <v>31622</v>
      </c>
      <c r="E44" s="5">
        <v>20000</v>
      </c>
      <c r="F44" s="43"/>
      <c r="G44" s="1" t="s">
        <v>5</v>
      </c>
    </row>
    <row r="45" spans="1:7">
      <c r="A45" s="1" t="s">
        <v>356</v>
      </c>
      <c r="B45" s="4">
        <v>42433</v>
      </c>
      <c r="C45" s="1" t="s">
        <v>357</v>
      </c>
      <c r="D45" s="9">
        <v>31665</v>
      </c>
      <c r="E45" s="5">
        <v>15000</v>
      </c>
      <c r="F45" s="43"/>
      <c r="G45" s="1" t="s">
        <v>5</v>
      </c>
    </row>
    <row r="46" spans="1:7">
      <c r="A46" s="1" t="s">
        <v>358</v>
      </c>
      <c r="B46" s="4">
        <v>42434</v>
      </c>
      <c r="C46" s="1" t="s">
        <v>359</v>
      </c>
      <c r="D46" s="9">
        <v>31688</v>
      </c>
      <c r="E46" s="5">
        <v>10000</v>
      </c>
      <c r="F46" s="43"/>
      <c r="G46" s="1" t="s">
        <v>5</v>
      </c>
    </row>
    <row r="47" spans="1:7">
      <c r="A47" s="1" t="s">
        <v>367</v>
      </c>
      <c r="B47" s="4">
        <v>42448</v>
      </c>
      <c r="C47" s="1" t="s">
        <v>368</v>
      </c>
      <c r="D47" s="9">
        <v>31909</v>
      </c>
      <c r="E47" s="5">
        <v>14000</v>
      </c>
      <c r="F47" s="43"/>
      <c r="G47" s="1" t="s">
        <v>5</v>
      </c>
    </row>
    <row r="48" spans="1:7">
      <c r="A48" s="1" t="s">
        <v>6</v>
      </c>
      <c r="B48" s="4">
        <v>42452</v>
      </c>
      <c r="C48" s="1" t="s">
        <v>369</v>
      </c>
      <c r="D48" s="9">
        <v>31941</v>
      </c>
      <c r="E48" s="5">
        <v>1000</v>
      </c>
      <c r="F48" s="43"/>
      <c r="G48" s="1" t="s">
        <v>5</v>
      </c>
    </row>
    <row r="49" spans="1:7">
      <c r="A49" s="1" t="s">
        <v>374</v>
      </c>
      <c r="B49" s="4">
        <v>42458</v>
      </c>
      <c r="C49" s="1" t="s">
        <v>373</v>
      </c>
      <c r="D49" s="9">
        <v>32016</v>
      </c>
      <c r="E49" s="5">
        <v>8537</v>
      </c>
      <c r="F49" s="43"/>
      <c r="G49" s="1" t="s">
        <v>5</v>
      </c>
    </row>
    <row r="50" spans="1:7">
      <c r="A50" s="1" t="s">
        <v>392</v>
      </c>
      <c r="B50" s="4">
        <v>42472</v>
      </c>
      <c r="C50" s="1" t="s">
        <v>393</v>
      </c>
      <c r="D50" s="9">
        <v>32261</v>
      </c>
      <c r="E50" s="5">
        <v>8537</v>
      </c>
      <c r="F50" s="43"/>
      <c r="G50" s="1" t="s">
        <v>5</v>
      </c>
    </row>
    <row r="51" spans="1:7">
      <c r="A51" s="1" t="s">
        <v>405</v>
      </c>
      <c r="B51" s="4">
        <v>42488</v>
      </c>
      <c r="C51" s="1" t="s">
        <v>406</v>
      </c>
      <c r="D51" s="9">
        <v>32477</v>
      </c>
      <c r="E51" s="1">
        <v>500</v>
      </c>
      <c r="F51" s="43"/>
      <c r="G51" s="1" t="s">
        <v>5</v>
      </c>
    </row>
    <row r="52" spans="1:7">
      <c r="A52" s="1" t="s">
        <v>409</v>
      </c>
      <c r="B52" s="4">
        <v>42490</v>
      </c>
      <c r="C52" s="1" t="s">
        <v>410</v>
      </c>
      <c r="D52" s="9">
        <v>32539</v>
      </c>
      <c r="E52" s="5">
        <v>20000</v>
      </c>
      <c r="F52" s="43"/>
      <c r="G52" s="1" t="s">
        <v>5</v>
      </c>
    </row>
    <row r="53" spans="1:7">
      <c r="A53" s="1" t="s">
        <v>457</v>
      </c>
      <c r="B53" s="4">
        <v>42492</v>
      </c>
      <c r="C53" s="1" t="s">
        <v>406</v>
      </c>
      <c r="D53" s="9">
        <v>32578</v>
      </c>
      <c r="E53" s="5">
        <v>4500</v>
      </c>
      <c r="F53" s="43"/>
      <c r="G53" s="1" t="s">
        <v>5</v>
      </c>
    </row>
    <row r="54" spans="1:7">
      <c r="A54" s="1" t="s">
        <v>429</v>
      </c>
      <c r="B54" s="4">
        <v>42502</v>
      </c>
      <c r="C54" s="1" t="s">
        <v>430</v>
      </c>
      <c r="D54" s="9">
        <v>32724</v>
      </c>
      <c r="E54" s="1">
        <v>500</v>
      </c>
      <c r="F54" s="43"/>
      <c r="G54" s="1" t="s">
        <v>5</v>
      </c>
    </row>
    <row r="55" spans="1:7">
      <c r="A55" s="1" t="s">
        <v>431</v>
      </c>
      <c r="B55" s="4">
        <v>42502</v>
      </c>
      <c r="C55" s="1" t="s">
        <v>432</v>
      </c>
      <c r="D55" s="9">
        <v>32738</v>
      </c>
      <c r="E55" s="5">
        <v>20000</v>
      </c>
      <c r="F55" s="43">
        <v>11</v>
      </c>
      <c r="G55" s="1" t="s">
        <v>5</v>
      </c>
    </row>
    <row r="56" spans="1:7">
      <c r="A56" s="1" t="s">
        <v>433</v>
      </c>
      <c r="B56" s="4">
        <v>42509</v>
      </c>
      <c r="C56" s="1" t="s">
        <v>434</v>
      </c>
      <c r="D56" s="9">
        <v>32828</v>
      </c>
      <c r="E56" s="5">
        <v>20000</v>
      </c>
      <c r="F56" s="43"/>
      <c r="G56" s="1" t="s">
        <v>5</v>
      </c>
    </row>
    <row r="57" spans="1:7">
      <c r="A57" s="1" t="s">
        <v>443</v>
      </c>
      <c r="B57" s="4">
        <v>42515</v>
      </c>
      <c r="C57" s="1" t="s">
        <v>444</v>
      </c>
      <c r="D57" s="9">
        <v>32960</v>
      </c>
      <c r="E57" s="5">
        <v>1547</v>
      </c>
      <c r="F57" s="43"/>
      <c r="G57" s="1" t="s">
        <v>148</v>
      </c>
    </row>
    <row r="58" spans="1:7">
      <c r="A58" s="1" t="s">
        <v>445</v>
      </c>
      <c r="B58" s="4">
        <v>42516</v>
      </c>
      <c r="C58" s="1" t="s">
        <v>446</v>
      </c>
      <c r="D58" s="9">
        <v>32974</v>
      </c>
      <c r="E58" s="5">
        <v>1500</v>
      </c>
      <c r="F58" s="43"/>
      <c r="G58" s="1" t="s">
        <v>5</v>
      </c>
    </row>
    <row r="59" spans="1:7">
      <c r="A59" s="1" t="s">
        <v>449</v>
      </c>
      <c r="B59" s="4">
        <v>42517</v>
      </c>
      <c r="C59" s="1" t="s">
        <v>450</v>
      </c>
      <c r="D59" s="9">
        <v>32992</v>
      </c>
      <c r="E59" s="5">
        <v>20000</v>
      </c>
      <c r="F59" s="43"/>
      <c r="G59" s="1" t="s">
        <v>5</v>
      </c>
    </row>
    <row r="60" spans="1:7">
      <c r="A60" s="1" t="s">
        <v>452</v>
      </c>
      <c r="B60" s="4">
        <v>42521</v>
      </c>
      <c r="C60" s="1" t="s">
        <v>453</v>
      </c>
      <c r="D60" s="9">
        <v>33073</v>
      </c>
      <c r="E60" s="5">
        <v>5000</v>
      </c>
      <c r="F60" s="43"/>
      <c r="G60" s="1" t="s">
        <v>5</v>
      </c>
    </row>
    <row r="61" spans="1:7">
      <c r="A61" s="1" t="s">
        <v>474</v>
      </c>
      <c r="B61" s="4">
        <v>42533</v>
      </c>
      <c r="C61" s="1" t="s">
        <v>473</v>
      </c>
      <c r="D61" s="9">
        <v>33270</v>
      </c>
      <c r="E61" s="5">
        <v>1000</v>
      </c>
      <c r="F61" s="70"/>
      <c r="G61" s="1" t="s">
        <v>5</v>
      </c>
    </row>
    <row r="62" spans="1:7">
      <c r="A62" s="1" t="s">
        <v>475</v>
      </c>
      <c r="B62" s="4">
        <v>42538</v>
      </c>
      <c r="C62" s="1" t="s">
        <v>359</v>
      </c>
      <c r="D62" s="9">
        <v>33379</v>
      </c>
      <c r="E62" s="5">
        <v>100000</v>
      </c>
      <c r="F62" s="70"/>
      <c r="G62" s="1" t="s">
        <v>5</v>
      </c>
    </row>
    <row r="63" spans="1:7">
      <c r="A63" s="1" t="s">
        <v>674</v>
      </c>
      <c r="B63" s="4">
        <v>42544</v>
      </c>
      <c r="C63" s="1" t="s">
        <v>675</v>
      </c>
      <c r="D63" s="9">
        <v>33482</v>
      </c>
      <c r="E63" s="5">
        <v>20000</v>
      </c>
      <c r="F63" s="70">
        <v>1</v>
      </c>
      <c r="G63" s="1" t="s">
        <v>5</v>
      </c>
    </row>
    <row r="64" spans="1:7">
      <c r="A64" s="1" t="s">
        <v>497</v>
      </c>
      <c r="B64" s="4">
        <v>42558</v>
      </c>
      <c r="C64" s="1" t="s">
        <v>498</v>
      </c>
      <c r="D64" s="9">
        <v>33741</v>
      </c>
      <c r="E64" s="5">
        <v>230000</v>
      </c>
      <c r="F64" s="70"/>
      <c r="G64" s="1" t="s">
        <v>5</v>
      </c>
    </row>
    <row r="65" spans="1:7">
      <c r="A65" s="1" t="s">
        <v>499</v>
      </c>
      <c r="B65" s="4">
        <v>42560</v>
      </c>
      <c r="C65" s="1" t="s">
        <v>500</v>
      </c>
      <c r="D65" s="9">
        <v>33770</v>
      </c>
      <c r="E65" s="5">
        <v>3000</v>
      </c>
      <c r="F65" s="70"/>
      <c r="G65" s="1" t="s">
        <v>5</v>
      </c>
    </row>
    <row r="66" spans="1:7">
      <c r="A66" s="1" t="s">
        <v>503</v>
      </c>
      <c r="B66" s="4">
        <v>42566</v>
      </c>
      <c r="C66" s="1" t="s">
        <v>504</v>
      </c>
      <c r="D66" s="9">
        <v>33860</v>
      </c>
      <c r="E66" s="5">
        <v>5000</v>
      </c>
      <c r="F66" s="43"/>
      <c r="G66" s="1" t="s">
        <v>5</v>
      </c>
    </row>
    <row r="67" spans="1:7">
      <c r="A67" s="1" t="s">
        <v>507</v>
      </c>
      <c r="B67" s="4">
        <v>42573</v>
      </c>
      <c r="C67" s="1" t="s">
        <v>508</v>
      </c>
      <c r="D67" s="9">
        <v>33974</v>
      </c>
      <c r="E67" s="5">
        <v>5000</v>
      </c>
      <c r="F67" s="43"/>
      <c r="G67" s="1" t="s">
        <v>148</v>
      </c>
    </row>
    <row r="68" spans="1:7">
      <c r="A68" s="1" t="s">
        <v>510</v>
      </c>
      <c r="B68" s="4">
        <v>42573</v>
      </c>
      <c r="C68" s="1" t="s">
        <v>511</v>
      </c>
      <c r="D68" s="9">
        <v>33983</v>
      </c>
      <c r="E68" s="5">
        <v>5000</v>
      </c>
      <c r="F68" s="43">
        <v>7</v>
      </c>
      <c r="G68" s="1" t="s">
        <v>5</v>
      </c>
    </row>
    <row r="69" spans="1:7">
      <c r="A69" s="1" t="s">
        <v>518</v>
      </c>
      <c r="B69" s="4">
        <v>42577</v>
      </c>
      <c r="C69" s="1" t="s">
        <v>519</v>
      </c>
      <c r="D69" s="9">
        <v>34030</v>
      </c>
      <c r="E69" s="5">
        <v>1000</v>
      </c>
      <c r="F69" s="43"/>
      <c r="G69" s="1" t="s">
        <v>5</v>
      </c>
    </row>
    <row r="70" spans="1:7">
      <c r="A70" s="1" t="s">
        <v>451</v>
      </c>
      <c r="B70" s="4">
        <v>42578</v>
      </c>
      <c r="C70" s="1" t="s">
        <v>520</v>
      </c>
      <c r="D70" s="9">
        <v>34065</v>
      </c>
      <c r="E70" s="1">
        <v>175</v>
      </c>
      <c r="F70" s="43"/>
      <c r="G70" s="1" t="s">
        <v>5</v>
      </c>
    </row>
    <row r="71" spans="1:7">
      <c r="A71" s="1" t="s">
        <v>525</v>
      </c>
      <c r="B71" s="4">
        <v>42580</v>
      </c>
      <c r="C71" s="1" t="s">
        <v>526</v>
      </c>
      <c r="D71" s="9">
        <v>34090</v>
      </c>
      <c r="E71" s="5">
        <v>1000</v>
      </c>
      <c r="F71" s="43"/>
      <c r="G71" s="1" t="s">
        <v>5</v>
      </c>
    </row>
    <row r="72" spans="1:7">
      <c r="A72" s="1" t="s">
        <v>530</v>
      </c>
      <c r="B72" s="4">
        <v>42580</v>
      </c>
      <c r="C72" s="1" t="s">
        <v>531</v>
      </c>
      <c r="D72" s="9">
        <v>34113</v>
      </c>
      <c r="E72" s="5">
        <v>5000</v>
      </c>
      <c r="F72" s="43">
        <v>3</v>
      </c>
      <c r="G72" s="1" t="s">
        <v>5</v>
      </c>
    </row>
    <row r="73" spans="1:7">
      <c r="A73" s="1" t="s">
        <v>537</v>
      </c>
      <c r="B73" s="4">
        <v>42582</v>
      </c>
      <c r="C73" s="1" t="s">
        <v>498</v>
      </c>
      <c r="D73" s="9">
        <v>34138</v>
      </c>
      <c r="E73" s="5">
        <v>100000</v>
      </c>
      <c r="F73" s="43"/>
      <c r="G73" s="1" t="s">
        <v>5</v>
      </c>
    </row>
    <row r="74" spans="1:7">
      <c r="A74" s="1" t="s">
        <v>538</v>
      </c>
      <c r="B74" s="4">
        <v>42582</v>
      </c>
      <c r="C74" s="1" t="s">
        <v>539</v>
      </c>
      <c r="D74" s="9">
        <v>34140</v>
      </c>
      <c r="E74" s="5">
        <v>20000</v>
      </c>
      <c r="F74" s="43"/>
      <c r="G74" s="1" t="s">
        <v>5</v>
      </c>
    </row>
    <row r="75" spans="1:7">
      <c r="A75" s="1" t="s">
        <v>547</v>
      </c>
      <c r="B75" s="4">
        <v>42584</v>
      </c>
      <c r="C75" s="1" t="s">
        <v>548</v>
      </c>
      <c r="D75" s="9">
        <v>34200</v>
      </c>
      <c r="E75" s="5">
        <v>10000</v>
      </c>
      <c r="F75" s="43"/>
      <c r="G75" s="1" t="s">
        <v>5</v>
      </c>
    </row>
    <row r="76" spans="1:7">
      <c r="A76" s="1" t="s">
        <v>554</v>
      </c>
      <c r="B76" s="4">
        <v>42586</v>
      </c>
      <c r="C76" s="1" t="s">
        <v>531</v>
      </c>
      <c r="D76" s="9">
        <v>34246</v>
      </c>
      <c r="E76" s="5">
        <v>5000</v>
      </c>
      <c r="F76" s="43">
        <v>3</v>
      </c>
      <c r="G76" s="1" t="s">
        <v>5</v>
      </c>
    </row>
    <row r="77" spans="1:7">
      <c r="A77" s="1" t="s">
        <v>556</v>
      </c>
      <c r="B77" s="4">
        <v>42587</v>
      </c>
      <c r="C77" s="1" t="s">
        <v>557</v>
      </c>
      <c r="D77" s="9">
        <v>34270</v>
      </c>
      <c r="E77" s="5">
        <v>2000</v>
      </c>
      <c r="F77" s="43"/>
      <c r="G77" s="1" t="s">
        <v>5</v>
      </c>
    </row>
    <row r="78" spans="1:7">
      <c r="A78" s="1" t="s">
        <v>562</v>
      </c>
      <c r="B78" s="4">
        <v>42592</v>
      </c>
      <c r="C78" s="1" t="s">
        <v>563</v>
      </c>
      <c r="D78" s="9">
        <v>34330</v>
      </c>
      <c r="E78" s="5">
        <v>7000</v>
      </c>
      <c r="F78" s="43"/>
      <c r="G78" s="1" t="s">
        <v>5</v>
      </c>
    </row>
    <row r="79" spans="1:7">
      <c r="A79" s="1" t="s">
        <v>564</v>
      </c>
      <c r="B79" s="4">
        <v>42595</v>
      </c>
      <c r="C79" s="1" t="s">
        <v>565</v>
      </c>
      <c r="D79" s="9">
        <v>34386</v>
      </c>
      <c r="E79" s="5">
        <v>200000</v>
      </c>
      <c r="F79" s="43"/>
      <c r="G79" s="1" t="s">
        <v>5</v>
      </c>
    </row>
    <row r="80" spans="1:7">
      <c r="A80" s="1" t="s">
        <v>585</v>
      </c>
      <c r="B80" s="4">
        <v>42612</v>
      </c>
      <c r="C80" s="1" t="s">
        <v>586</v>
      </c>
      <c r="D80" s="9">
        <v>34685</v>
      </c>
      <c r="E80" s="5">
        <v>20000</v>
      </c>
      <c r="F80" s="43"/>
      <c r="G80" s="1" t="s">
        <v>5</v>
      </c>
    </row>
    <row r="81" spans="1:7">
      <c r="A81" s="1" t="s">
        <v>76</v>
      </c>
      <c r="B81" s="4">
        <v>42245</v>
      </c>
      <c r="C81" s="1" t="s">
        <v>77</v>
      </c>
      <c r="D81" s="9">
        <v>28679</v>
      </c>
      <c r="E81" s="5">
        <f>14152.12-12200.1</f>
        <v>1952.0200000000004</v>
      </c>
      <c r="F81" s="43"/>
      <c r="G81" s="1" t="s">
        <v>5</v>
      </c>
    </row>
    <row r="82" spans="1:7">
      <c r="A82" s="1" t="s">
        <v>601</v>
      </c>
      <c r="B82" s="4">
        <v>42618</v>
      </c>
      <c r="C82" s="1" t="s">
        <v>573</v>
      </c>
      <c r="D82" s="9">
        <v>34799</v>
      </c>
      <c r="E82" s="5">
        <v>5000</v>
      </c>
      <c r="F82" s="43"/>
      <c r="G82" s="1" t="s">
        <v>5</v>
      </c>
    </row>
    <row r="83" spans="1:7">
      <c r="A83" s="1" t="s">
        <v>602</v>
      </c>
      <c r="B83" s="4">
        <v>42618</v>
      </c>
      <c r="C83" s="1" t="s">
        <v>603</v>
      </c>
      <c r="D83" s="9">
        <v>34804</v>
      </c>
      <c r="E83" s="5">
        <v>5000</v>
      </c>
      <c r="F83" s="43"/>
      <c r="G83" s="1" t="s">
        <v>5</v>
      </c>
    </row>
    <row r="84" spans="1:7">
      <c r="A84" s="1" t="s">
        <v>609</v>
      </c>
      <c r="B84" s="4">
        <v>42622</v>
      </c>
      <c r="C84" s="1" t="s">
        <v>84</v>
      </c>
      <c r="D84" s="9">
        <v>34879</v>
      </c>
      <c r="E84" s="5">
        <v>5000</v>
      </c>
      <c r="F84" s="43"/>
      <c r="G84" s="1" t="s">
        <v>5</v>
      </c>
    </row>
    <row r="85" spans="1:7">
      <c r="A85" s="1" t="s">
        <v>610</v>
      </c>
      <c r="B85" s="4">
        <v>42626</v>
      </c>
      <c r="C85" s="1" t="s">
        <v>611</v>
      </c>
      <c r="D85" s="9">
        <v>34919</v>
      </c>
      <c r="E85" s="5">
        <v>20000</v>
      </c>
      <c r="F85" s="43">
        <v>8</v>
      </c>
      <c r="G85" s="1" t="s">
        <v>5</v>
      </c>
    </row>
    <row r="86" spans="1:7">
      <c r="A86" s="1" t="s">
        <v>615</v>
      </c>
      <c r="B86" s="4">
        <v>42632</v>
      </c>
      <c r="C86" s="1" t="s">
        <v>616</v>
      </c>
      <c r="D86" s="9">
        <v>34966</v>
      </c>
      <c r="E86" s="5">
        <v>1000</v>
      </c>
      <c r="F86" s="43"/>
      <c r="G86" s="1" t="s">
        <v>5</v>
      </c>
    </row>
    <row r="87" spans="1:7">
      <c r="A87" s="1" t="s">
        <v>617</v>
      </c>
      <c r="B87" s="4">
        <v>42633</v>
      </c>
      <c r="C87" s="1" t="s">
        <v>618</v>
      </c>
      <c r="D87" s="9">
        <v>34982</v>
      </c>
      <c r="E87" s="5">
        <v>10000</v>
      </c>
      <c r="F87" s="43"/>
      <c r="G87" s="1" t="s">
        <v>5</v>
      </c>
    </row>
    <row r="88" spans="1:7">
      <c r="A88" s="1" t="s">
        <v>619</v>
      </c>
      <c r="B88" s="4">
        <v>42633</v>
      </c>
      <c r="C88" s="1" t="s">
        <v>620</v>
      </c>
      <c r="D88" s="9">
        <v>34985</v>
      </c>
      <c r="E88" s="5">
        <v>1000</v>
      </c>
      <c r="F88" s="43"/>
      <c r="G88" s="1" t="s">
        <v>5</v>
      </c>
    </row>
    <row r="89" spans="1:7">
      <c r="A89" s="1" t="s">
        <v>625</v>
      </c>
      <c r="B89" s="4">
        <v>42634</v>
      </c>
      <c r="C89" s="1" t="s">
        <v>626</v>
      </c>
      <c r="D89" s="9">
        <v>35006</v>
      </c>
      <c r="E89" s="1">
        <v>7</v>
      </c>
      <c r="F89" s="43"/>
      <c r="G89" s="1" t="s">
        <v>5</v>
      </c>
    </row>
    <row r="90" spans="1:7">
      <c r="A90" s="1" t="s">
        <v>628</v>
      </c>
      <c r="B90" s="4">
        <v>42634</v>
      </c>
      <c r="C90" s="1" t="s">
        <v>629</v>
      </c>
      <c r="D90" s="9">
        <v>35020</v>
      </c>
      <c r="E90" s="5">
        <v>1000</v>
      </c>
      <c r="F90" s="43"/>
      <c r="G90" s="1" t="s">
        <v>5</v>
      </c>
    </row>
    <row r="91" spans="1:7">
      <c r="A91" s="1" t="s">
        <v>632</v>
      </c>
      <c r="B91" s="4">
        <v>42637</v>
      </c>
      <c r="C91" s="1" t="s">
        <v>565</v>
      </c>
      <c r="D91" s="9">
        <v>35070</v>
      </c>
      <c r="E91" s="5">
        <v>34000</v>
      </c>
      <c r="F91" s="43"/>
      <c r="G91" s="1" t="s">
        <v>5</v>
      </c>
    </row>
    <row r="92" spans="1:7">
      <c r="A92" s="1" t="s">
        <v>633</v>
      </c>
      <c r="B92" s="4">
        <v>42638</v>
      </c>
      <c r="C92" s="1" t="s">
        <v>634</v>
      </c>
      <c r="D92" s="9">
        <v>35077</v>
      </c>
      <c r="E92" s="5">
        <v>1000</v>
      </c>
      <c r="F92" s="43"/>
      <c r="G92" s="1" t="s">
        <v>5</v>
      </c>
    </row>
    <row r="93" spans="1:7">
      <c r="A93" s="1" t="s">
        <v>289</v>
      </c>
      <c r="B93" s="4">
        <v>42643</v>
      </c>
      <c r="C93" s="1" t="s">
        <v>641</v>
      </c>
      <c r="D93" s="9">
        <v>35181</v>
      </c>
      <c r="E93" s="5">
        <v>1000</v>
      </c>
      <c r="F93" s="43">
        <v>9</v>
      </c>
      <c r="G93" s="1" t="s">
        <v>5</v>
      </c>
    </row>
    <row r="94" spans="1:7">
      <c r="A94" s="1" t="s">
        <v>646</v>
      </c>
      <c r="B94" s="4">
        <v>42643</v>
      </c>
      <c r="C94" s="1" t="s">
        <v>647</v>
      </c>
      <c r="D94" s="9">
        <v>35198</v>
      </c>
      <c r="E94" s="5">
        <v>5000</v>
      </c>
      <c r="F94" s="43"/>
      <c r="G94" s="1" t="s">
        <v>5</v>
      </c>
    </row>
    <row r="95" spans="1:7">
      <c r="A95" s="1" t="s">
        <v>648</v>
      </c>
      <c r="B95" s="4">
        <v>42643</v>
      </c>
      <c r="C95" s="1" t="s">
        <v>101</v>
      </c>
      <c r="D95" s="9">
        <v>35209</v>
      </c>
      <c r="E95" s="5">
        <v>50000</v>
      </c>
      <c r="F95" s="70"/>
      <c r="G95" s="1" t="s">
        <v>5</v>
      </c>
    </row>
    <row r="96" spans="1:7">
      <c r="A96" s="1" t="s">
        <v>682</v>
      </c>
      <c r="B96" s="4">
        <v>42646</v>
      </c>
      <c r="C96" s="1" t="s">
        <v>696</v>
      </c>
      <c r="D96" s="9">
        <v>35255</v>
      </c>
      <c r="E96" s="5">
        <v>5000</v>
      </c>
      <c r="F96" s="43"/>
      <c r="G96" s="1" t="s">
        <v>5</v>
      </c>
    </row>
    <row r="97" spans="1:7">
      <c r="A97" s="1" t="s">
        <v>686</v>
      </c>
      <c r="B97" s="4">
        <v>42650</v>
      </c>
      <c r="C97" s="1" t="s">
        <v>700</v>
      </c>
      <c r="D97" s="9">
        <v>35354</v>
      </c>
      <c r="E97" s="5">
        <v>2000</v>
      </c>
      <c r="F97" s="43"/>
      <c r="G97" s="1" t="s">
        <v>5</v>
      </c>
    </row>
    <row r="98" spans="1:7">
      <c r="A98" s="1" t="s">
        <v>687</v>
      </c>
      <c r="B98" s="4">
        <v>42660</v>
      </c>
      <c r="C98" s="1" t="s">
        <v>701</v>
      </c>
      <c r="D98" s="9">
        <v>35482</v>
      </c>
      <c r="E98" s="5">
        <v>5000</v>
      </c>
      <c r="F98" s="43">
        <v>14</v>
      </c>
      <c r="G98" s="1" t="s">
        <v>148</v>
      </c>
    </row>
    <row r="99" spans="1:7">
      <c r="A99" s="1" t="s">
        <v>762</v>
      </c>
      <c r="B99" s="4">
        <v>43026</v>
      </c>
      <c r="C99" s="1" t="s">
        <v>763</v>
      </c>
      <c r="D99" s="1">
        <v>35499</v>
      </c>
      <c r="E99" s="5">
        <v>1000</v>
      </c>
      <c r="F99" s="43"/>
      <c r="G99" s="1" t="s">
        <v>5</v>
      </c>
    </row>
    <row r="100" spans="1:7">
      <c r="A100" s="1" t="s">
        <v>688</v>
      </c>
      <c r="B100" s="4">
        <v>42662</v>
      </c>
      <c r="C100" s="1" t="s">
        <v>703</v>
      </c>
      <c r="D100" s="9">
        <v>35527</v>
      </c>
      <c r="E100" s="5">
        <v>1000</v>
      </c>
      <c r="F100" s="43">
        <v>8</v>
      </c>
      <c r="G100" s="1" t="s">
        <v>5</v>
      </c>
    </row>
    <row r="101" spans="1:7">
      <c r="A101" s="1" t="s">
        <v>693</v>
      </c>
      <c r="B101" s="4">
        <v>42671</v>
      </c>
      <c r="C101" s="1" t="s">
        <v>708</v>
      </c>
      <c r="D101" s="9">
        <v>35707</v>
      </c>
      <c r="E101" s="5">
        <v>10000</v>
      </c>
      <c r="F101" s="43"/>
      <c r="G101" s="1" t="s">
        <v>5</v>
      </c>
    </row>
    <row r="102" spans="1:7">
      <c r="A102" s="1" t="s">
        <v>583</v>
      </c>
      <c r="B102" s="4">
        <v>42674</v>
      </c>
      <c r="C102" s="1" t="s">
        <v>708</v>
      </c>
      <c r="D102" s="9">
        <v>35735</v>
      </c>
      <c r="E102" s="5">
        <v>90000</v>
      </c>
      <c r="F102" s="43"/>
      <c r="G102" s="1" t="s">
        <v>5</v>
      </c>
    </row>
    <row r="103" spans="1:7">
      <c r="A103" s="1" t="s">
        <v>482</v>
      </c>
      <c r="B103" s="4">
        <v>42674</v>
      </c>
      <c r="C103" s="1" t="s">
        <v>708</v>
      </c>
      <c r="D103" s="9">
        <v>35754</v>
      </c>
      <c r="E103" s="5">
        <v>99000</v>
      </c>
      <c r="F103" s="43"/>
      <c r="G103" s="1" t="s">
        <v>5</v>
      </c>
    </row>
    <row r="104" spans="1:7">
      <c r="A104" s="1" t="s">
        <v>711</v>
      </c>
      <c r="B104" s="4">
        <v>42675</v>
      </c>
      <c r="C104" s="1" t="s">
        <v>712</v>
      </c>
      <c r="D104" s="9">
        <v>35802</v>
      </c>
      <c r="E104" s="5">
        <v>50000</v>
      </c>
      <c r="F104" s="45"/>
      <c r="G104" s="1" t="s">
        <v>5</v>
      </c>
    </row>
    <row r="105" spans="1:7">
      <c r="A105" s="1" t="s">
        <v>713</v>
      </c>
      <c r="B105" s="4">
        <v>42675</v>
      </c>
      <c r="C105" s="1" t="s">
        <v>714</v>
      </c>
      <c r="D105" s="9">
        <v>35812</v>
      </c>
      <c r="E105" s="5">
        <v>29600</v>
      </c>
      <c r="F105" s="45"/>
      <c r="G105" s="1" t="s">
        <v>5</v>
      </c>
    </row>
    <row r="106" spans="1:7">
      <c r="A106" s="1" t="s">
        <v>715</v>
      </c>
      <c r="B106" s="4">
        <v>42676</v>
      </c>
      <c r="C106" s="1" t="s">
        <v>716</v>
      </c>
      <c r="D106" s="9">
        <v>35815</v>
      </c>
      <c r="E106" s="5">
        <v>5000</v>
      </c>
      <c r="F106" s="45"/>
      <c r="G106" s="1" t="s">
        <v>5</v>
      </c>
    </row>
    <row r="107" spans="1:7">
      <c r="A107" s="1" t="s">
        <v>54</v>
      </c>
      <c r="B107" s="4">
        <v>42677</v>
      </c>
      <c r="C107" s="1" t="s">
        <v>717</v>
      </c>
      <c r="D107" s="9">
        <v>35839</v>
      </c>
      <c r="E107" s="5">
        <v>10000</v>
      </c>
      <c r="F107" s="45"/>
      <c r="G107" s="1" t="s">
        <v>148</v>
      </c>
    </row>
    <row r="108" spans="1:7">
      <c r="A108" s="1" t="s">
        <v>718</v>
      </c>
      <c r="B108" s="4">
        <v>42679</v>
      </c>
      <c r="C108" s="1" t="s">
        <v>719</v>
      </c>
      <c r="D108" s="9">
        <v>35875</v>
      </c>
      <c r="E108" s="5">
        <v>20000</v>
      </c>
      <c r="F108" s="42"/>
      <c r="G108" s="1" t="s">
        <v>5</v>
      </c>
    </row>
    <row r="109" spans="1:7">
      <c r="A109" s="1" t="s">
        <v>720</v>
      </c>
      <c r="B109" s="4">
        <v>42679</v>
      </c>
      <c r="C109" s="1" t="s">
        <v>721</v>
      </c>
      <c r="D109" s="9">
        <v>35879</v>
      </c>
      <c r="E109" s="5">
        <v>5000</v>
      </c>
      <c r="F109" s="42"/>
      <c r="G109" s="1" t="s">
        <v>148</v>
      </c>
    </row>
    <row r="110" spans="1:7">
      <c r="A110" s="1" t="s">
        <v>722</v>
      </c>
      <c r="B110" s="4">
        <v>42681</v>
      </c>
      <c r="C110" s="1" t="s">
        <v>723</v>
      </c>
      <c r="D110" s="9">
        <v>35890</v>
      </c>
      <c r="E110" s="5">
        <v>75000</v>
      </c>
      <c r="F110" s="42">
        <v>4</v>
      </c>
      <c r="G110" s="1" t="s">
        <v>148</v>
      </c>
    </row>
    <row r="111" spans="1:7">
      <c r="A111" s="1" t="s">
        <v>724</v>
      </c>
      <c r="B111" s="4">
        <v>42682</v>
      </c>
      <c r="C111" s="1" t="s">
        <v>725</v>
      </c>
      <c r="D111" s="9">
        <v>35911</v>
      </c>
      <c r="E111" s="5">
        <v>182000</v>
      </c>
      <c r="F111" s="42"/>
      <c r="G111" s="1" t="s">
        <v>5</v>
      </c>
    </row>
    <row r="112" spans="1:7">
      <c r="A112" s="1" t="s">
        <v>726</v>
      </c>
      <c r="B112" s="4">
        <v>42684</v>
      </c>
      <c r="C112" s="1" t="s">
        <v>727</v>
      </c>
      <c r="D112" s="9">
        <v>35977</v>
      </c>
      <c r="E112" s="5">
        <v>20000</v>
      </c>
      <c r="F112" s="42">
        <v>2</v>
      </c>
      <c r="G112" s="1" t="s">
        <v>5</v>
      </c>
    </row>
    <row r="113" spans="1:7">
      <c r="A113" s="1" t="s">
        <v>728</v>
      </c>
      <c r="B113" s="4">
        <v>42685</v>
      </c>
      <c r="C113" s="1" t="s">
        <v>729</v>
      </c>
      <c r="D113" s="9">
        <v>36005</v>
      </c>
      <c r="E113" s="5">
        <v>10000</v>
      </c>
      <c r="F113" s="42">
        <v>6</v>
      </c>
      <c r="G113" s="1" t="s">
        <v>148</v>
      </c>
    </row>
    <row r="114" spans="1:7">
      <c r="A114" s="1" t="s">
        <v>730</v>
      </c>
      <c r="B114" s="4">
        <v>42689</v>
      </c>
      <c r="C114" s="1" t="s">
        <v>731</v>
      </c>
      <c r="D114" s="9">
        <v>36051</v>
      </c>
      <c r="E114" s="5">
        <v>1000</v>
      </c>
      <c r="F114" s="42"/>
      <c r="G114" s="1" t="s">
        <v>5</v>
      </c>
    </row>
    <row r="115" spans="1:7">
      <c r="A115" s="1" t="s">
        <v>153</v>
      </c>
      <c r="B115" s="4">
        <v>42689</v>
      </c>
      <c r="C115" s="1" t="s">
        <v>732</v>
      </c>
      <c r="D115" s="9">
        <v>36055</v>
      </c>
      <c r="E115" s="5">
        <v>5000</v>
      </c>
      <c r="F115" s="42"/>
      <c r="G115" s="1" t="s">
        <v>5</v>
      </c>
    </row>
    <row r="116" spans="1:7">
      <c r="A116" s="1" t="s">
        <v>733</v>
      </c>
      <c r="B116" s="4">
        <v>42691</v>
      </c>
      <c r="C116" s="1" t="s">
        <v>734</v>
      </c>
      <c r="D116" s="9">
        <v>36121</v>
      </c>
      <c r="E116" s="5">
        <v>5000</v>
      </c>
      <c r="F116" s="42">
        <v>15</v>
      </c>
      <c r="G116" s="1" t="s">
        <v>148</v>
      </c>
    </row>
    <row r="117" spans="1:7">
      <c r="A117" s="1" t="s">
        <v>367</v>
      </c>
      <c r="B117" s="4">
        <v>42692</v>
      </c>
      <c r="C117" s="1" t="s">
        <v>735</v>
      </c>
      <c r="D117" s="9">
        <v>36133</v>
      </c>
      <c r="E117" s="5">
        <v>5000</v>
      </c>
      <c r="F117" s="42"/>
      <c r="G117" s="1" t="s">
        <v>148</v>
      </c>
    </row>
    <row r="118" spans="1:7">
      <c r="A118" s="1" t="s">
        <v>736</v>
      </c>
      <c r="B118" s="4">
        <v>42695</v>
      </c>
      <c r="C118" s="1" t="s">
        <v>737</v>
      </c>
      <c r="D118" s="9">
        <v>36177</v>
      </c>
      <c r="E118" s="5">
        <v>10000</v>
      </c>
      <c r="F118" s="42"/>
      <c r="G118" s="1" t="s">
        <v>5</v>
      </c>
    </row>
    <row r="119" spans="1:7">
      <c r="A119" s="1" t="s">
        <v>738</v>
      </c>
      <c r="B119" s="4">
        <v>42695</v>
      </c>
      <c r="C119" s="1" t="s">
        <v>737</v>
      </c>
      <c r="D119" s="9">
        <v>36178</v>
      </c>
      <c r="E119" s="5">
        <v>10000</v>
      </c>
      <c r="F119" s="42"/>
      <c r="G119" s="1" t="s">
        <v>5</v>
      </c>
    </row>
    <row r="120" spans="1:7">
      <c r="A120" s="1" t="s">
        <v>739</v>
      </c>
      <c r="B120" s="4">
        <v>42695</v>
      </c>
      <c r="C120" s="1" t="s">
        <v>740</v>
      </c>
      <c r="D120" s="9">
        <v>36183</v>
      </c>
      <c r="E120" s="5">
        <v>5000</v>
      </c>
      <c r="F120" s="42">
        <v>5</v>
      </c>
      <c r="G120" s="1" t="s">
        <v>148</v>
      </c>
    </row>
    <row r="121" spans="1:7">
      <c r="A121" s="1" t="s">
        <v>213</v>
      </c>
      <c r="B121" s="4">
        <v>42696</v>
      </c>
      <c r="C121" s="1" t="s">
        <v>741</v>
      </c>
      <c r="D121" s="9">
        <v>36194</v>
      </c>
      <c r="E121" s="5">
        <v>22256</v>
      </c>
      <c r="F121" s="42"/>
      <c r="G121" s="1" t="s">
        <v>5</v>
      </c>
    </row>
    <row r="122" spans="1:7">
      <c r="A122" s="1" t="s">
        <v>742</v>
      </c>
      <c r="B122" s="4">
        <v>42697</v>
      </c>
      <c r="C122" s="1" t="s">
        <v>743</v>
      </c>
      <c r="D122" s="9">
        <v>36215</v>
      </c>
      <c r="E122" s="5">
        <v>90000</v>
      </c>
      <c r="F122" s="42"/>
      <c r="G122" s="1" t="s">
        <v>5</v>
      </c>
    </row>
    <row r="123" spans="1:7">
      <c r="A123" s="1" t="s">
        <v>744</v>
      </c>
      <c r="B123" s="4">
        <v>42697</v>
      </c>
      <c r="C123" s="1" t="s">
        <v>745</v>
      </c>
      <c r="D123" s="9">
        <v>36217</v>
      </c>
      <c r="E123" s="5">
        <v>1000</v>
      </c>
      <c r="F123" s="42"/>
      <c r="G123" s="1" t="s">
        <v>5</v>
      </c>
    </row>
    <row r="124" spans="1:7">
      <c r="A124" s="1" t="s">
        <v>746</v>
      </c>
      <c r="B124" s="4">
        <v>42700</v>
      </c>
      <c r="C124" s="1" t="s">
        <v>872</v>
      </c>
      <c r="D124" s="9">
        <v>36310</v>
      </c>
      <c r="E124" s="5">
        <v>20000</v>
      </c>
      <c r="F124" s="42"/>
      <c r="G124" s="1" t="s">
        <v>5</v>
      </c>
    </row>
    <row r="125" spans="1:7">
      <c r="A125" s="1" t="s">
        <v>692</v>
      </c>
      <c r="B125" s="4">
        <v>42700</v>
      </c>
      <c r="C125" s="1" t="s">
        <v>747</v>
      </c>
      <c r="D125" s="9">
        <v>36313</v>
      </c>
      <c r="E125" s="5">
        <v>2000</v>
      </c>
      <c r="F125" s="42"/>
      <c r="G125" s="1" t="s">
        <v>5</v>
      </c>
    </row>
    <row r="126" spans="1:7">
      <c r="A126" s="1" t="s">
        <v>748</v>
      </c>
      <c r="B126" s="4">
        <v>42702</v>
      </c>
      <c r="C126" s="1" t="s">
        <v>732</v>
      </c>
      <c r="D126" s="9">
        <v>36319</v>
      </c>
      <c r="E126" s="5">
        <v>76132.009999999995</v>
      </c>
      <c r="F126" s="42"/>
      <c r="G126" s="1" t="s">
        <v>5</v>
      </c>
    </row>
    <row r="127" spans="1:7">
      <c r="A127" s="1" t="s">
        <v>289</v>
      </c>
      <c r="B127" s="4">
        <v>42702</v>
      </c>
      <c r="C127" s="1" t="s">
        <v>749</v>
      </c>
      <c r="D127" s="9">
        <v>36322</v>
      </c>
      <c r="E127" s="5">
        <v>5000</v>
      </c>
      <c r="F127" s="42"/>
      <c r="G127" s="1" t="s">
        <v>5</v>
      </c>
    </row>
    <row r="128" spans="1:7">
      <c r="A128" s="1" t="s">
        <v>750</v>
      </c>
      <c r="B128" s="4">
        <v>42702</v>
      </c>
      <c r="C128" s="1" t="s">
        <v>751</v>
      </c>
      <c r="D128" s="9">
        <v>36338</v>
      </c>
      <c r="E128" s="1">
        <v>500</v>
      </c>
      <c r="F128" s="42"/>
      <c r="G128" s="1" t="s">
        <v>5</v>
      </c>
    </row>
    <row r="129" spans="1:7">
      <c r="A129" s="1" t="s">
        <v>752</v>
      </c>
      <c r="B129" s="4">
        <v>42702</v>
      </c>
      <c r="C129" s="1" t="s">
        <v>753</v>
      </c>
      <c r="D129" s="9">
        <v>36344</v>
      </c>
      <c r="E129" s="5">
        <v>25900</v>
      </c>
      <c r="F129" s="42">
        <v>13</v>
      </c>
      <c r="G129" s="1" t="s">
        <v>5</v>
      </c>
    </row>
    <row r="130" spans="1:7">
      <c r="A130" s="1" t="s">
        <v>695</v>
      </c>
      <c r="B130" s="4">
        <v>42703</v>
      </c>
      <c r="C130" s="1" t="s">
        <v>754</v>
      </c>
      <c r="D130" s="9">
        <v>36365</v>
      </c>
      <c r="E130" s="5">
        <v>10000</v>
      </c>
      <c r="F130" s="42"/>
      <c r="G130" s="1" t="s">
        <v>5</v>
      </c>
    </row>
    <row r="131" spans="1:7">
      <c r="A131" s="1" t="s">
        <v>755</v>
      </c>
      <c r="B131" s="4">
        <v>42704</v>
      </c>
      <c r="C131" s="1" t="s">
        <v>708</v>
      </c>
      <c r="D131" s="9">
        <v>36377</v>
      </c>
      <c r="E131" s="5">
        <v>261000</v>
      </c>
      <c r="F131" s="42"/>
      <c r="G131" s="1" t="s">
        <v>5</v>
      </c>
    </row>
    <row r="132" spans="1:7">
      <c r="A132" s="1" t="s">
        <v>756</v>
      </c>
      <c r="B132" s="4">
        <v>42704</v>
      </c>
      <c r="C132" s="1" t="s">
        <v>757</v>
      </c>
      <c r="D132" s="9">
        <v>36381</v>
      </c>
      <c r="E132" s="5">
        <v>5000</v>
      </c>
      <c r="F132" s="42"/>
      <c r="G132" s="1" t="s">
        <v>5</v>
      </c>
    </row>
    <row r="133" spans="1:7">
      <c r="A133" s="1" t="s">
        <v>758</v>
      </c>
      <c r="B133" s="4">
        <v>42704</v>
      </c>
      <c r="C133" s="1" t="s">
        <v>759</v>
      </c>
      <c r="D133" s="9">
        <v>36400</v>
      </c>
      <c r="E133" s="5">
        <v>10000</v>
      </c>
      <c r="F133" s="42"/>
      <c r="G133" s="1" t="s">
        <v>5</v>
      </c>
    </row>
    <row r="134" spans="1:7">
      <c r="A134" s="1" t="s">
        <v>760</v>
      </c>
      <c r="B134" s="4">
        <v>42704</v>
      </c>
      <c r="C134" s="1" t="s">
        <v>761</v>
      </c>
      <c r="D134" s="9">
        <v>36406</v>
      </c>
      <c r="E134" s="5">
        <v>50000</v>
      </c>
      <c r="F134" s="42"/>
      <c r="G134" s="1" t="s">
        <v>5</v>
      </c>
    </row>
    <row r="136" spans="1:7">
      <c r="E136" s="82">
        <f>+SUM(E9:E134)</f>
        <v>2593253.96</v>
      </c>
    </row>
    <row r="137" spans="1:7">
      <c r="E137" s="5">
        <f>+[1]NOV!$N$103</f>
        <v>-2534191.2000000011</v>
      </c>
    </row>
    <row r="138" spans="1:7">
      <c r="E138" s="5">
        <f>+E136+E137</f>
        <v>59062.759999998845</v>
      </c>
    </row>
  </sheetData>
  <autoFilter ref="A9:G134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86"/>
  <sheetViews>
    <sheetView tabSelected="1" topLeftCell="A93" workbookViewId="0">
      <selection activeCell="J100" sqref="J100"/>
    </sheetView>
  </sheetViews>
  <sheetFormatPr baseColWidth="10" defaultRowHeight="15"/>
  <cols>
    <col min="1" max="2" width="11.42578125" style="1"/>
    <col min="3" max="3" width="40.5703125" style="1" bestFit="1" customWidth="1"/>
    <col min="4" max="4" width="11.42578125" style="1"/>
    <col min="5" max="5" width="15" style="1" customWidth="1"/>
    <col min="6" max="6" width="3" style="1" bestFit="1" customWidth="1"/>
    <col min="7" max="16384" width="11.42578125" style="1"/>
  </cols>
  <sheetData>
    <row r="1" spans="1:7">
      <c r="E1" s="10"/>
      <c r="F1" s="62"/>
    </row>
    <row r="2" spans="1:7">
      <c r="C2" s="30" t="s">
        <v>0</v>
      </c>
      <c r="E2" s="10"/>
      <c r="F2" s="62"/>
    </row>
    <row r="3" spans="1:7">
      <c r="C3" s="30" t="s">
        <v>1</v>
      </c>
      <c r="E3" s="10"/>
      <c r="F3" s="62"/>
    </row>
    <row r="4" spans="1:7">
      <c r="C4" s="36" t="s">
        <v>657</v>
      </c>
      <c r="E4" s="10"/>
      <c r="F4" s="62"/>
    </row>
    <row r="5" spans="1:7">
      <c r="A5" s="12"/>
      <c r="B5" s="12"/>
      <c r="C5" s="12"/>
      <c r="D5" s="12"/>
      <c r="E5" s="13"/>
      <c r="F5" s="63"/>
      <c r="G5" s="12"/>
    </row>
    <row r="6" spans="1:7">
      <c r="A6" s="12"/>
      <c r="B6" s="12"/>
      <c r="C6" s="12"/>
      <c r="D6" s="12"/>
      <c r="E6" s="13"/>
      <c r="F6" s="63"/>
      <c r="G6" s="12"/>
    </row>
    <row r="9" spans="1:7">
      <c r="A9" s="12"/>
      <c r="B9" s="12"/>
      <c r="C9" s="12" t="s">
        <v>2</v>
      </c>
      <c r="D9" s="12"/>
      <c r="E9" s="10">
        <f>-82224.51</f>
        <v>-82224.509999999995</v>
      </c>
      <c r="F9" s="71"/>
      <c r="G9" s="12"/>
    </row>
    <row r="10" spans="1:7">
      <c r="A10" s="22" t="s">
        <v>20</v>
      </c>
      <c r="B10" s="23">
        <v>41995</v>
      </c>
      <c r="C10" s="22" t="s">
        <v>21</v>
      </c>
      <c r="D10" s="24">
        <v>25509</v>
      </c>
      <c r="E10" s="25">
        <v>944.19</v>
      </c>
      <c r="F10" s="72"/>
      <c r="G10" s="3" t="s">
        <v>5</v>
      </c>
    </row>
    <row r="11" spans="1:7">
      <c r="A11" s="22" t="s">
        <v>22</v>
      </c>
      <c r="B11" s="23">
        <v>41996</v>
      </c>
      <c r="C11" s="22" t="s">
        <v>23</v>
      </c>
      <c r="D11" s="24">
        <v>25553</v>
      </c>
      <c r="E11" s="25">
        <v>5000</v>
      </c>
      <c r="F11" s="73"/>
      <c r="G11" s="3" t="s">
        <v>5</v>
      </c>
    </row>
    <row r="12" spans="1:7">
      <c r="A12" s="22" t="s">
        <v>26</v>
      </c>
      <c r="B12" s="23">
        <v>42003</v>
      </c>
      <c r="C12" s="22" t="s">
        <v>27</v>
      </c>
      <c r="D12" s="24">
        <v>25638</v>
      </c>
      <c r="E12" s="25">
        <v>3000</v>
      </c>
      <c r="F12" s="73"/>
      <c r="G12" s="3" t="s">
        <v>5</v>
      </c>
    </row>
    <row r="13" spans="1:7">
      <c r="A13" s="22" t="s">
        <v>39</v>
      </c>
      <c r="B13" s="23">
        <v>42049</v>
      </c>
      <c r="C13" s="22" t="s">
        <v>40</v>
      </c>
      <c r="D13" s="28">
        <v>26205</v>
      </c>
      <c r="E13" s="25">
        <v>2000</v>
      </c>
      <c r="F13" s="73"/>
      <c r="G13" s="22" t="s">
        <v>5</v>
      </c>
    </row>
    <row r="14" spans="1:7">
      <c r="A14" s="1" t="s">
        <v>41</v>
      </c>
      <c r="B14" s="4">
        <v>42067</v>
      </c>
      <c r="C14" s="1" t="s">
        <v>42</v>
      </c>
      <c r="D14" s="9">
        <v>24202</v>
      </c>
      <c r="E14" s="10">
        <v>-3000</v>
      </c>
      <c r="F14" s="73"/>
      <c r="G14" s="1" t="s">
        <v>32</v>
      </c>
    </row>
    <row r="15" spans="1:7">
      <c r="A15" s="6" t="s">
        <v>50</v>
      </c>
      <c r="B15" s="7">
        <v>42503</v>
      </c>
      <c r="C15" s="6" t="s">
        <v>51</v>
      </c>
      <c r="D15" s="31">
        <v>24519</v>
      </c>
      <c r="E15" s="11">
        <v>9777.61</v>
      </c>
      <c r="F15" s="73"/>
      <c r="G15" s="6" t="s">
        <v>5</v>
      </c>
    </row>
    <row r="16" spans="1:7">
      <c r="A16" s="1" t="s">
        <v>54</v>
      </c>
      <c r="B16" s="4">
        <v>42159</v>
      </c>
      <c r="C16" s="1" t="s">
        <v>55</v>
      </c>
      <c r="D16" s="34">
        <v>27464</v>
      </c>
      <c r="E16" s="32">
        <v>2965.8</v>
      </c>
      <c r="F16" s="73"/>
      <c r="G16" s="1" t="s">
        <v>5</v>
      </c>
    </row>
    <row r="17" spans="1:7">
      <c r="A17" s="1" t="s">
        <v>56</v>
      </c>
      <c r="B17" s="4">
        <v>42159</v>
      </c>
      <c r="C17" s="1" t="s">
        <v>55</v>
      </c>
      <c r="D17" s="34">
        <v>27465</v>
      </c>
      <c r="E17" s="32">
        <v>834.2</v>
      </c>
      <c r="F17" s="73"/>
      <c r="G17" s="1" t="s">
        <v>5</v>
      </c>
    </row>
    <row r="18" spans="1:7">
      <c r="A18" s="1" t="s">
        <v>92</v>
      </c>
      <c r="B18" s="4">
        <v>42270</v>
      </c>
      <c r="C18" s="1" t="s">
        <v>91</v>
      </c>
      <c r="D18" s="9">
        <v>29044</v>
      </c>
      <c r="E18" s="8">
        <v>5800</v>
      </c>
      <c r="F18" s="75"/>
      <c r="G18" s="1" t="s">
        <v>5</v>
      </c>
    </row>
    <row r="19" spans="1:7">
      <c r="A19" s="1" t="s">
        <v>95</v>
      </c>
      <c r="B19" s="4">
        <v>42271</v>
      </c>
      <c r="C19" s="1" t="s">
        <v>96</v>
      </c>
      <c r="D19" s="9">
        <v>29072</v>
      </c>
      <c r="E19" s="8">
        <v>8120</v>
      </c>
      <c r="F19" s="75"/>
      <c r="G19" s="1" t="s">
        <v>5</v>
      </c>
    </row>
    <row r="20" spans="1:7">
      <c r="A20" s="1" t="s">
        <v>97</v>
      </c>
      <c r="B20" s="4">
        <v>42275</v>
      </c>
      <c r="C20" s="1" t="s">
        <v>98</v>
      </c>
      <c r="D20" s="9">
        <v>29105</v>
      </c>
      <c r="E20" s="1">
        <v>250</v>
      </c>
      <c r="F20" s="71"/>
      <c r="G20" s="1" t="s">
        <v>5</v>
      </c>
    </row>
    <row r="21" spans="1:7">
      <c r="A21" s="1" t="s">
        <v>102</v>
      </c>
      <c r="B21" s="4">
        <v>42286</v>
      </c>
      <c r="C21" s="1" t="s">
        <v>103</v>
      </c>
      <c r="D21" s="9">
        <v>29336</v>
      </c>
      <c r="E21" s="8">
        <v>1000</v>
      </c>
      <c r="F21" s="71"/>
      <c r="G21" s="1" t="s">
        <v>5</v>
      </c>
    </row>
    <row r="22" spans="1:7">
      <c r="A22" s="1" t="s">
        <v>106</v>
      </c>
      <c r="B22" s="4">
        <v>42296</v>
      </c>
      <c r="C22" s="1" t="s">
        <v>107</v>
      </c>
      <c r="D22" s="9">
        <v>29459</v>
      </c>
      <c r="E22" s="8">
        <v>4500</v>
      </c>
      <c r="F22" s="71"/>
      <c r="G22" s="1" t="s">
        <v>5</v>
      </c>
    </row>
    <row r="23" spans="1:7">
      <c r="A23" s="1" t="s">
        <v>113</v>
      </c>
      <c r="B23" s="4">
        <v>42304</v>
      </c>
      <c r="C23" s="1" t="s">
        <v>114</v>
      </c>
      <c r="D23" s="9">
        <v>29580</v>
      </c>
      <c r="E23" s="8">
        <v>4000</v>
      </c>
      <c r="F23" s="71"/>
      <c r="G23" s="1" t="s">
        <v>5</v>
      </c>
    </row>
    <row r="24" spans="1:7">
      <c r="A24" s="1" t="s">
        <v>3</v>
      </c>
      <c r="B24" s="4">
        <v>42312</v>
      </c>
      <c r="C24" s="1" t="s">
        <v>124</v>
      </c>
      <c r="D24" s="9">
        <v>29664</v>
      </c>
      <c r="E24" s="5">
        <v>10961</v>
      </c>
      <c r="F24" s="75"/>
      <c r="G24" s="1" t="s">
        <v>5</v>
      </c>
    </row>
    <row r="25" spans="1:7">
      <c r="A25" s="6" t="s">
        <v>127</v>
      </c>
      <c r="B25" s="7">
        <v>42314</v>
      </c>
      <c r="C25" s="6" t="s">
        <v>128</v>
      </c>
      <c r="D25" s="31">
        <v>29692</v>
      </c>
      <c r="E25" s="6">
        <v>2000</v>
      </c>
      <c r="F25" s="75"/>
      <c r="G25" s="6" t="s">
        <v>5</v>
      </c>
    </row>
    <row r="26" spans="1:7">
      <c r="A26" s="1" t="s">
        <v>129</v>
      </c>
      <c r="B26" s="4">
        <v>42315</v>
      </c>
      <c r="C26" s="1" t="s">
        <v>130</v>
      </c>
      <c r="D26" s="9">
        <v>29733</v>
      </c>
      <c r="E26" s="5">
        <v>1000</v>
      </c>
      <c r="F26" s="75"/>
      <c r="G26" s="1" t="s">
        <v>5</v>
      </c>
    </row>
    <row r="27" spans="1:7">
      <c r="A27" s="1" t="s">
        <v>133</v>
      </c>
      <c r="B27" s="4">
        <v>42320</v>
      </c>
      <c r="C27" s="1" t="s">
        <v>134</v>
      </c>
      <c r="D27" s="9">
        <v>29792</v>
      </c>
      <c r="E27" s="5">
        <v>10961</v>
      </c>
      <c r="F27" s="75"/>
      <c r="G27" s="1" t="s">
        <v>5</v>
      </c>
    </row>
    <row r="28" spans="1:7">
      <c r="A28" s="1" t="s">
        <v>146</v>
      </c>
      <c r="B28" s="4">
        <v>42324</v>
      </c>
      <c r="C28" s="1" t="s">
        <v>147</v>
      </c>
      <c r="D28" s="9">
        <v>29852</v>
      </c>
      <c r="E28" s="5">
        <v>2000</v>
      </c>
      <c r="F28" s="75"/>
      <c r="G28" s="1" t="s">
        <v>148</v>
      </c>
    </row>
    <row r="29" spans="1:7">
      <c r="A29" s="1" t="s">
        <v>183</v>
      </c>
      <c r="B29" s="4">
        <v>42342</v>
      </c>
      <c r="C29" s="1" t="s">
        <v>184</v>
      </c>
      <c r="D29" s="9">
        <v>30198</v>
      </c>
      <c r="E29" s="5">
        <v>2000</v>
      </c>
      <c r="F29" s="75"/>
      <c r="G29" s="1" t="s">
        <v>5</v>
      </c>
    </row>
    <row r="30" spans="1:7">
      <c r="A30" s="1" t="s">
        <v>185</v>
      </c>
      <c r="B30" s="4">
        <v>42348</v>
      </c>
      <c r="C30" s="1" t="s">
        <v>186</v>
      </c>
      <c r="D30" s="9">
        <v>30278</v>
      </c>
      <c r="E30" s="5">
        <v>2183.63</v>
      </c>
      <c r="F30" s="75"/>
      <c r="G30" s="1" t="s">
        <v>5</v>
      </c>
    </row>
    <row r="31" spans="1:7">
      <c r="A31" s="1" t="s">
        <v>230</v>
      </c>
      <c r="B31" s="4">
        <v>42366</v>
      </c>
      <c r="C31" s="1" t="s">
        <v>231</v>
      </c>
      <c r="D31" s="9">
        <v>30585</v>
      </c>
      <c r="E31" s="5">
        <v>3030.01</v>
      </c>
      <c r="F31" s="42"/>
      <c r="G31" s="1" t="s">
        <v>5</v>
      </c>
    </row>
    <row r="32" spans="1:7">
      <c r="A32" s="1" t="s">
        <v>281</v>
      </c>
      <c r="B32" s="4">
        <v>42397</v>
      </c>
      <c r="C32" s="1" t="s">
        <v>282</v>
      </c>
      <c r="D32" s="9">
        <v>31102</v>
      </c>
      <c r="E32" s="5">
        <v>5000</v>
      </c>
      <c r="F32" s="43"/>
      <c r="G32" s="1" t="s">
        <v>5</v>
      </c>
    </row>
    <row r="33" spans="1:7">
      <c r="A33" s="1" t="s">
        <v>287</v>
      </c>
      <c r="B33" s="4">
        <v>42399</v>
      </c>
      <c r="C33" s="1" t="s">
        <v>288</v>
      </c>
      <c r="D33" s="9">
        <v>31134</v>
      </c>
      <c r="E33" s="5">
        <v>20000</v>
      </c>
      <c r="F33" s="43"/>
      <c r="G33" s="1" t="s">
        <v>5</v>
      </c>
    </row>
    <row r="34" spans="1:7">
      <c r="A34" s="1" t="s">
        <v>302</v>
      </c>
      <c r="B34" s="4">
        <v>42402</v>
      </c>
      <c r="C34" s="1" t="s">
        <v>303</v>
      </c>
      <c r="D34" s="9">
        <v>31191</v>
      </c>
      <c r="E34" s="1">
        <v>8</v>
      </c>
      <c r="F34" s="43"/>
      <c r="G34" s="1" t="s">
        <v>148</v>
      </c>
    </row>
    <row r="35" spans="1:7">
      <c r="A35" s="1" t="s">
        <v>304</v>
      </c>
      <c r="B35" s="4">
        <v>42404</v>
      </c>
      <c r="C35" s="1" t="s">
        <v>305</v>
      </c>
      <c r="D35" s="9">
        <v>31215</v>
      </c>
      <c r="E35" s="5">
        <v>5000</v>
      </c>
      <c r="F35" s="43"/>
      <c r="G35" s="1" t="s">
        <v>5</v>
      </c>
    </row>
    <row r="36" spans="1:7">
      <c r="A36" s="1" t="s">
        <v>306</v>
      </c>
      <c r="B36" s="4">
        <v>42404</v>
      </c>
      <c r="C36" s="1" t="s">
        <v>307</v>
      </c>
      <c r="D36" s="9">
        <v>31225</v>
      </c>
      <c r="E36" s="5">
        <v>3000</v>
      </c>
      <c r="F36" s="43"/>
      <c r="G36" s="1" t="s">
        <v>5</v>
      </c>
    </row>
    <row r="37" spans="1:7">
      <c r="A37" s="1" t="s">
        <v>312</v>
      </c>
      <c r="B37" s="4">
        <v>42410</v>
      </c>
      <c r="C37" s="1" t="s">
        <v>313</v>
      </c>
      <c r="D37" s="9">
        <v>31288</v>
      </c>
      <c r="E37" s="5">
        <v>200000</v>
      </c>
      <c r="F37" s="43"/>
      <c r="G37" s="1" t="s">
        <v>5</v>
      </c>
    </row>
    <row r="38" spans="1:7">
      <c r="A38" s="1" t="s">
        <v>314</v>
      </c>
      <c r="B38" s="4">
        <v>42410</v>
      </c>
      <c r="C38" s="1" t="s">
        <v>313</v>
      </c>
      <c r="D38" s="9">
        <v>31289</v>
      </c>
      <c r="E38" s="5">
        <v>11000</v>
      </c>
      <c r="F38" s="43"/>
      <c r="G38" s="1" t="s">
        <v>5</v>
      </c>
    </row>
    <row r="39" spans="1:7">
      <c r="A39" s="1" t="s">
        <v>315</v>
      </c>
      <c r="B39" s="4">
        <v>42412</v>
      </c>
      <c r="C39" s="1" t="s">
        <v>316</v>
      </c>
      <c r="D39" s="9">
        <v>31334</v>
      </c>
      <c r="E39" s="5">
        <v>10000</v>
      </c>
      <c r="F39" s="43"/>
      <c r="G39" s="1" t="s">
        <v>5</v>
      </c>
    </row>
    <row r="40" spans="1:7">
      <c r="A40" s="1" t="s">
        <v>338</v>
      </c>
      <c r="B40" s="4">
        <v>42429</v>
      </c>
      <c r="C40" s="1" t="s">
        <v>339</v>
      </c>
      <c r="D40" s="9">
        <v>31598</v>
      </c>
      <c r="E40" s="5">
        <v>1000</v>
      </c>
      <c r="F40" s="43"/>
      <c r="G40" s="1" t="s">
        <v>5</v>
      </c>
    </row>
    <row r="41" spans="1:7">
      <c r="A41" s="1" t="s">
        <v>354</v>
      </c>
      <c r="B41" s="4">
        <v>42430</v>
      </c>
      <c r="C41" s="1" t="s">
        <v>355</v>
      </c>
      <c r="D41" s="9">
        <v>31622</v>
      </c>
      <c r="E41" s="5">
        <v>20000</v>
      </c>
      <c r="F41" s="43">
        <v>43</v>
      </c>
      <c r="G41" s="1" t="s">
        <v>5</v>
      </c>
    </row>
    <row r="42" spans="1:7">
      <c r="A42" s="1" t="s">
        <v>356</v>
      </c>
      <c r="B42" s="4">
        <v>42433</v>
      </c>
      <c r="C42" s="1" t="s">
        <v>357</v>
      </c>
      <c r="D42" s="9">
        <v>31665</v>
      </c>
      <c r="E42" s="5">
        <v>15000</v>
      </c>
      <c r="F42" s="43"/>
      <c r="G42" s="1" t="s">
        <v>5</v>
      </c>
    </row>
    <row r="43" spans="1:7">
      <c r="A43" s="1" t="s">
        <v>358</v>
      </c>
      <c r="B43" s="4">
        <v>42434</v>
      </c>
      <c r="C43" s="1" t="s">
        <v>359</v>
      </c>
      <c r="D43" s="9">
        <v>31688</v>
      </c>
      <c r="E43" s="5">
        <v>10000</v>
      </c>
      <c r="F43" s="43">
        <v>50</v>
      </c>
      <c r="G43" s="1" t="s">
        <v>5</v>
      </c>
    </row>
    <row r="44" spans="1:7">
      <c r="A44" s="1" t="s">
        <v>367</v>
      </c>
      <c r="B44" s="4">
        <v>42448</v>
      </c>
      <c r="C44" s="1" t="s">
        <v>368</v>
      </c>
      <c r="D44" s="9">
        <v>31909</v>
      </c>
      <c r="E44" s="5">
        <v>14000</v>
      </c>
      <c r="F44" s="43"/>
      <c r="G44" s="1" t="s">
        <v>5</v>
      </c>
    </row>
    <row r="45" spans="1:7">
      <c r="A45" s="1" t="s">
        <v>6</v>
      </c>
      <c r="B45" s="4">
        <v>42452</v>
      </c>
      <c r="C45" s="1" t="s">
        <v>369</v>
      </c>
      <c r="D45" s="9">
        <v>31941</v>
      </c>
      <c r="E45" s="5">
        <v>1000</v>
      </c>
      <c r="F45" s="43"/>
      <c r="G45" s="1" t="s">
        <v>5</v>
      </c>
    </row>
    <row r="46" spans="1:7">
      <c r="A46" s="1" t="s">
        <v>374</v>
      </c>
      <c r="B46" s="4">
        <v>42458</v>
      </c>
      <c r="C46" s="1" t="s">
        <v>373</v>
      </c>
      <c r="D46" s="9">
        <v>32016</v>
      </c>
      <c r="E46" s="5">
        <v>8537</v>
      </c>
      <c r="F46" s="43"/>
      <c r="G46" s="1" t="s">
        <v>5</v>
      </c>
    </row>
    <row r="47" spans="1:7">
      <c r="A47" s="1" t="s">
        <v>392</v>
      </c>
      <c r="B47" s="4">
        <v>42472</v>
      </c>
      <c r="C47" s="1" t="s">
        <v>393</v>
      </c>
      <c r="D47" s="9">
        <v>32261</v>
      </c>
      <c r="E47" s="5">
        <v>8537</v>
      </c>
      <c r="F47" s="43"/>
      <c r="G47" s="1" t="s">
        <v>5</v>
      </c>
    </row>
    <row r="48" spans="1:7">
      <c r="A48" s="1" t="s">
        <v>405</v>
      </c>
      <c r="B48" s="4">
        <v>42488</v>
      </c>
      <c r="C48" s="1" t="s">
        <v>406</v>
      </c>
      <c r="D48" s="9">
        <v>32477</v>
      </c>
      <c r="E48" s="1">
        <v>500</v>
      </c>
      <c r="F48" s="43"/>
      <c r="G48" s="1" t="s">
        <v>5</v>
      </c>
    </row>
    <row r="49" spans="1:7">
      <c r="A49" s="1" t="s">
        <v>409</v>
      </c>
      <c r="B49" s="4">
        <v>42490</v>
      </c>
      <c r="C49" s="1" t="s">
        <v>410</v>
      </c>
      <c r="D49" s="9">
        <v>32539</v>
      </c>
      <c r="E49" s="5">
        <v>20000</v>
      </c>
      <c r="F49" s="43"/>
      <c r="G49" s="1" t="s">
        <v>5</v>
      </c>
    </row>
    <row r="50" spans="1:7">
      <c r="A50" s="1" t="s">
        <v>457</v>
      </c>
      <c r="B50" s="4">
        <v>42492</v>
      </c>
      <c r="C50" s="1" t="s">
        <v>406</v>
      </c>
      <c r="D50" s="9">
        <v>32578</v>
      </c>
      <c r="E50" s="5">
        <v>4500</v>
      </c>
      <c r="F50" s="43"/>
      <c r="G50" s="1" t="s">
        <v>5</v>
      </c>
    </row>
    <row r="51" spans="1:7">
      <c r="A51" s="1" t="s">
        <v>429</v>
      </c>
      <c r="B51" s="4">
        <v>42502</v>
      </c>
      <c r="C51" s="1" t="s">
        <v>430</v>
      </c>
      <c r="D51" s="9">
        <v>32724</v>
      </c>
      <c r="E51" s="1">
        <v>500</v>
      </c>
      <c r="F51" s="43"/>
      <c r="G51" s="1" t="s">
        <v>5</v>
      </c>
    </row>
    <row r="52" spans="1:7">
      <c r="A52" s="1" t="s">
        <v>170</v>
      </c>
      <c r="B52" s="4">
        <v>42427</v>
      </c>
      <c r="C52" s="1" t="s">
        <v>330</v>
      </c>
      <c r="D52" s="9">
        <v>31553</v>
      </c>
      <c r="E52" s="5">
        <v>20000</v>
      </c>
      <c r="F52" s="43"/>
      <c r="G52" s="1" t="s">
        <v>5</v>
      </c>
    </row>
    <row r="53" spans="1:7">
      <c r="A53" s="1" t="s">
        <v>433</v>
      </c>
      <c r="B53" s="4">
        <v>42509</v>
      </c>
      <c r="C53" s="1" t="s">
        <v>434</v>
      </c>
      <c r="D53" s="9">
        <v>32828</v>
      </c>
      <c r="E53" s="5">
        <v>20000</v>
      </c>
      <c r="F53" s="43"/>
      <c r="G53" s="1" t="s">
        <v>5</v>
      </c>
    </row>
    <row r="54" spans="1:7">
      <c r="A54" s="1" t="s">
        <v>443</v>
      </c>
      <c r="B54" s="4">
        <v>42515</v>
      </c>
      <c r="C54" s="1" t="s">
        <v>444</v>
      </c>
      <c r="D54" s="9">
        <v>32960</v>
      </c>
      <c r="E54" s="5">
        <v>1547</v>
      </c>
      <c r="F54" s="43"/>
      <c r="G54" s="1" t="s">
        <v>148</v>
      </c>
    </row>
    <row r="55" spans="1:7">
      <c r="A55" s="1" t="s">
        <v>445</v>
      </c>
      <c r="B55" s="4">
        <v>42516</v>
      </c>
      <c r="C55" s="1" t="s">
        <v>446</v>
      </c>
      <c r="D55" s="9">
        <v>32974</v>
      </c>
      <c r="E55" s="5">
        <v>1500</v>
      </c>
      <c r="F55" s="43"/>
      <c r="G55" s="1" t="s">
        <v>5</v>
      </c>
    </row>
    <row r="56" spans="1:7">
      <c r="A56" s="1" t="s">
        <v>449</v>
      </c>
      <c r="B56" s="4">
        <v>42517</v>
      </c>
      <c r="C56" s="1" t="s">
        <v>450</v>
      </c>
      <c r="D56" s="9">
        <v>32992</v>
      </c>
      <c r="E56" s="5">
        <v>20000</v>
      </c>
      <c r="F56" s="43"/>
      <c r="G56" s="1" t="s">
        <v>5</v>
      </c>
    </row>
    <row r="57" spans="1:7">
      <c r="A57" s="1" t="s">
        <v>452</v>
      </c>
      <c r="B57" s="4">
        <v>42521</v>
      </c>
      <c r="C57" s="1" t="s">
        <v>453</v>
      </c>
      <c r="D57" s="9">
        <v>33073</v>
      </c>
      <c r="E57" s="5">
        <v>5000</v>
      </c>
      <c r="F57" s="43"/>
      <c r="G57" s="1" t="s">
        <v>5</v>
      </c>
    </row>
    <row r="58" spans="1:7">
      <c r="A58" s="1" t="s">
        <v>474</v>
      </c>
      <c r="B58" s="4">
        <v>42533</v>
      </c>
      <c r="C58" s="1" t="s">
        <v>473</v>
      </c>
      <c r="D58" s="9">
        <v>33270</v>
      </c>
      <c r="E58" s="5">
        <v>1000</v>
      </c>
      <c r="F58" s="70"/>
      <c r="G58" s="1" t="s">
        <v>5</v>
      </c>
    </row>
    <row r="59" spans="1:7">
      <c r="A59" s="1" t="s">
        <v>475</v>
      </c>
      <c r="B59" s="4">
        <v>42538</v>
      </c>
      <c r="C59" s="1" t="s">
        <v>359</v>
      </c>
      <c r="D59" s="9">
        <v>33379</v>
      </c>
      <c r="E59" s="5">
        <v>100000</v>
      </c>
      <c r="F59" s="70">
        <v>50</v>
      </c>
      <c r="G59" s="1" t="s">
        <v>5</v>
      </c>
    </row>
    <row r="60" spans="1:7">
      <c r="A60" s="1" t="s">
        <v>497</v>
      </c>
      <c r="B60" s="4">
        <v>42558</v>
      </c>
      <c r="C60" s="1" t="s">
        <v>498</v>
      </c>
      <c r="D60" s="9">
        <v>33741</v>
      </c>
      <c r="E60" s="5">
        <v>230000</v>
      </c>
      <c r="F60" s="70"/>
      <c r="G60" s="1" t="s">
        <v>5</v>
      </c>
    </row>
    <row r="61" spans="1:7">
      <c r="A61" s="1" t="s">
        <v>499</v>
      </c>
      <c r="B61" s="4">
        <v>42560</v>
      </c>
      <c r="C61" s="1" t="s">
        <v>500</v>
      </c>
      <c r="D61" s="9">
        <v>33770</v>
      </c>
      <c r="E61" s="5">
        <v>3000</v>
      </c>
      <c r="F61" s="70"/>
      <c r="G61" s="1" t="s">
        <v>5</v>
      </c>
    </row>
    <row r="62" spans="1:7">
      <c r="A62" s="1" t="s">
        <v>503</v>
      </c>
      <c r="B62" s="4">
        <v>42566</v>
      </c>
      <c r="C62" s="1" t="s">
        <v>504</v>
      </c>
      <c r="D62" s="9">
        <v>33860</v>
      </c>
      <c r="E62" s="5">
        <v>5000</v>
      </c>
      <c r="F62" s="43"/>
      <c r="G62" s="1" t="s">
        <v>5</v>
      </c>
    </row>
    <row r="63" spans="1:7">
      <c r="A63" s="1" t="s">
        <v>507</v>
      </c>
      <c r="B63" s="4">
        <v>42573</v>
      </c>
      <c r="C63" s="1" t="s">
        <v>508</v>
      </c>
      <c r="D63" s="9">
        <v>33974</v>
      </c>
      <c r="E63" s="5">
        <v>5000</v>
      </c>
      <c r="F63" s="43"/>
      <c r="G63" s="1" t="s">
        <v>148</v>
      </c>
    </row>
    <row r="64" spans="1:7">
      <c r="A64" s="1" t="s">
        <v>518</v>
      </c>
      <c r="B64" s="4">
        <v>42577</v>
      </c>
      <c r="C64" s="1" t="s">
        <v>519</v>
      </c>
      <c r="D64" s="9">
        <v>34030</v>
      </c>
      <c r="E64" s="5">
        <v>1000</v>
      </c>
      <c r="F64" s="43"/>
      <c r="G64" s="1" t="s">
        <v>5</v>
      </c>
    </row>
    <row r="65" spans="1:7">
      <c r="A65" s="1" t="s">
        <v>451</v>
      </c>
      <c r="B65" s="4">
        <v>42578</v>
      </c>
      <c r="C65" s="1" t="s">
        <v>520</v>
      </c>
      <c r="D65" s="9">
        <v>34065</v>
      </c>
      <c r="E65" s="1">
        <v>175</v>
      </c>
      <c r="F65" s="43"/>
      <c r="G65" s="1" t="s">
        <v>5</v>
      </c>
    </row>
    <row r="66" spans="1:7">
      <c r="A66" s="1" t="s">
        <v>525</v>
      </c>
      <c r="B66" s="4">
        <v>42580</v>
      </c>
      <c r="C66" s="1" t="s">
        <v>526</v>
      </c>
      <c r="D66" s="9">
        <v>34090</v>
      </c>
      <c r="E66" s="5">
        <v>1000</v>
      </c>
      <c r="F66" s="43"/>
      <c r="G66" s="1" t="s">
        <v>5</v>
      </c>
    </row>
    <row r="67" spans="1:7">
      <c r="A67" s="1" t="s">
        <v>537</v>
      </c>
      <c r="B67" s="4">
        <v>42582</v>
      </c>
      <c r="C67" s="1" t="s">
        <v>498</v>
      </c>
      <c r="D67" s="9">
        <v>34138</v>
      </c>
      <c r="E67" s="5">
        <v>100000</v>
      </c>
      <c r="F67" s="43"/>
      <c r="G67" s="1" t="s">
        <v>5</v>
      </c>
    </row>
    <row r="68" spans="1:7">
      <c r="A68" s="1" t="s">
        <v>538</v>
      </c>
      <c r="B68" s="4">
        <v>42582</v>
      </c>
      <c r="C68" s="1" t="s">
        <v>539</v>
      </c>
      <c r="D68" s="9">
        <v>34140</v>
      </c>
      <c r="E68" s="5">
        <v>20000</v>
      </c>
      <c r="F68" s="43">
        <v>45</v>
      </c>
      <c r="G68" s="1" t="s">
        <v>5</v>
      </c>
    </row>
    <row r="69" spans="1:7">
      <c r="A69" s="1" t="s">
        <v>547</v>
      </c>
      <c r="B69" s="4">
        <v>42584</v>
      </c>
      <c r="C69" s="1" t="s">
        <v>548</v>
      </c>
      <c r="D69" s="9">
        <v>34200</v>
      </c>
      <c r="E69" s="5">
        <v>10000</v>
      </c>
      <c r="F69" s="43"/>
      <c r="G69" s="1" t="s">
        <v>5</v>
      </c>
    </row>
    <row r="70" spans="1:7">
      <c r="A70" s="1" t="s">
        <v>556</v>
      </c>
      <c r="B70" s="4">
        <v>42587</v>
      </c>
      <c r="C70" s="1" t="s">
        <v>557</v>
      </c>
      <c r="D70" s="9">
        <v>34270</v>
      </c>
      <c r="E70" s="5">
        <v>2000</v>
      </c>
      <c r="F70" s="43"/>
      <c r="G70" s="1" t="s">
        <v>5</v>
      </c>
    </row>
    <row r="71" spans="1:7">
      <c r="A71" s="1" t="s">
        <v>562</v>
      </c>
      <c r="B71" s="4">
        <v>42592</v>
      </c>
      <c r="C71" s="1" t="s">
        <v>563</v>
      </c>
      <c r="D71" s="9">
        <v>34330</v>
      </c>
      <c r="E71" s="5">
        <v>7000</v>
      </c>
      <c r="F71" s="43"/>
      <c r="G71" s="1" t="s">
        <v>5</v>
      </c>
    </row>
    <row r="72" spans="1:7">
      <c r="A72" s="1" t="s">
        <v>564</v>
      </c>
      <c r="B72" s="4">
        <v>42595</v>
      </c>
      <c r="C72" s="1" t="s">
        <v>565</v>
      </c>
      <c r="D72" s="9">
        <v>34386</v>
      </c>
      <c r="E72" s="5">
        <v>200000</v>
      </c>
      <c r="F72" s="43"/>
      <c r="G72" s="1" t="s">
        <v>5</v>
      </c>
    </row>
    <row r="73" spans="1:7">
      <c r="A73" s="1" t="s">
        <v>585</v>
      </c>
      <c r="B73" s="4">
        <v>42612</v>
      </c>
      <c r="C73" s="1" t="s">
        <v>586</v>
      </c>
      <c r="D73" s="9">
        <v>34685</v>
      </c>
      <c r="E73" s="5">
        <v>20000</v>
      </c>
      <c r="F73" s="43"/>
      <c r="G73" s="1" t="s">
        <v>5</v>
      </c>
    </row>
    <row r="74" spans="1:7">
      <c r="A74" s="1" t="s">
        <v>76</v>
      </c>
      <c r="B74" s="4">
        <v>42245</v>
      </c>
      <c r="C74" s="1" t="s">
        <v>77</v>
      </c>
      <c r="D74" s="9">
        <v>28679</v>
      </c>
      <c r="E74" s="5">
        <f>14152.12-12200.1</f>
        <v>1952.0200000000004</v>
      </c>
      <c r="F74" s="43"/>
      <c r="G74" s="1" t="s">
        <v>5</v>
      </c>
    </row>
    <row r="75" spans="1:7">
      <c r="A75" s="1" t="s">
        <v>601</v>
      </c>
      <c r="B75" s="4">
        <v>42618</v>
      </c>
      <c r="C75" s="1" t="s">
        <v>573</v>
      </c>
      <c r="D75" s="9">
        <v>34799</v>
      </c>
      <c r="E75" s="5">
        <v>5000</v>
      </c>
      <c r="F75" s="43"/>
      <c r="G75" s="1" t="s">
        <v>5</v>
      </c>
    </row>
    <row r="76" spans="1:7">
      <c r="A76" s="1" t="s">
        <v>602</v>
      </c>
      <c r="B76" s="4">
        <v>42618</v>
      </c>
      <c r="C76" s="1" t="s">
        <v>603</v>
      </c>
      <c r="D76" s="9">
        <v>34804</v>
      </c>
      <c r="E76" s="5">
        <v>5000</v>
      </c>
      <c r="F76" s="43"/>
      <c r="G76" s="1" t="s">
        <v>5</v>
      </c>
    </row>
    <row r="77" spans="1:7">
      <c r="A77" s="1" t="s">
        <v>609</v>
      </c>
      <c r="B77" s="4">
        <v>42622</v>
      </c>
      <c r="C77" s="1" t="s">
        <v>84</v>
      </c>
      <c r="D77" s="9">
        <v>34879</v>
      </c>
      <c r="E77" s="5">
        <v>5000</v>
      </c>
      <c r="F77" s="43"/>
      <c r="G77" s="1" t="s">
        <v>5</v>
      </c>
    </row>
    <row r="78" spans="1:7">
      <c r="A78" s="1" t="s">
        <v>615</v>
      </c>
      <c r="B78" s="4">
        <v>42632</v>
      </c>
      <c r="C78" s="1" t="s">
        <v>616</v>
      </c>
      <c r="D78" s="9">
        <v>34966</v>
      </c>
      <c r="E78" s="5">
        <v>1000</v>
      </c>
      <c r="F78" s="43"/>
      <c r="G78" s="1" t="s">
        <v>5</v>
      </c>
    </row>
    <row r="79" spans="1:7">
      <c r="A79" s="1" t="s">
        <v>617</v>
      </c>
      <c r="B79" s="4">
        <v>42633</v>
      </c>
      <c r="C79" s="1" t="s">
        <v>618</v>
      </c>
      <c r="D79" s="9">
        <v>34982</v>
      </c>
      <c r="E79" s="5">
        <v>10000</v>
      </c>
      <c r="F79" s="43"/>
      <c r="G79" s="1" t="s">
        <v>5</v>
      </c>
    </row>
    <row r="80" spans="1:7">
      <c r="A80" s="1" t="s">
        <v>619</v>
      </c>
      <c r="B80" s="4">
        <v>42633</v>
      </c>
      <c r="C80" s="1" t="s">
        <v>620</v>
      </c>
      <c r="D80" s="9">
        <v>34985</v>
      </c>
      <c r="E80" s="5">
        <v>1000</v>
      </c>
      <c r="F80" s="43"/>
      <c r="G80" s="1" t="s">
        <v>5</v>
      </c>
    </row>
    <row r="81" spans="1:7">
      <c r="A81" s="1" t="s">
        <v>625</v>
      </c>
      <c r="B81" s="4">
        <v>42634</v>
      </c>
      <c r="C81" s="1" t="s">
        <v>626</v>
      </c>
      <c r="D81" s="9">
        <v>35006</v>
      </c>
      <c r="E81" s="1">
        <v>7</v>
      </c>
      <c r="F81" s="43"/>
      <c r="G81" s="1" t="s">
        <v>5</v>
      </c>
    </row>
    <row r="82" spans="1:7">
      <c r="A82" s="1" t="s">
        <v>628</v>
      </c>
      <c r="B82" s="4">
        <v>42634</v>
      </c>
      <c r="C82" s="1" t="s">
        <v>629</v>
      </c>
      <c r="D82" s="9">
        <v>35020</v>
      </c>
      <c r="E82" s="5">
        <v>1000</v>
      </c>
      <c r="F82" s="43"/>
      <c r="G82" s="1" t="s">
        <v>5</v>
      </c>
    </row>
    <row r="83" spans="1:7">
      <c r="A83" s="1" t="s">
        <v>632</v>
      </c>
      <c r="B83" s="4">
        <v>42637</v>
      </c>
      <c r="C83" s="1" t="s">
        <v>565</v>
      </c>
      <c r="D83" s="9">
        <v>35070</v>
      </c>
      <c r="E83" s="5">
        <v>34000</v>
      </c>
      <c r="F83" s="43"/>
      <c r="G83" s="1" t="s">
        <v>5</v>
      </c>
    </row>
    <row r="84" spans="1:7" ht="13.5" customHeight="1">
      <c r="A84" s="1" t="s">
        <v>633</v>
      </c>
      <c r="B84" s="4">
        <v>42638</v>
      </c>
      <c r="C84" s="1" t="s">
        <v>634</v>
      </c>
      <c r="D84" s="9">
        <v>35077</v>
      </c>
      <c r="E84" s="5">
        <v>1000</v>
      </c>
      <c r="F84" s="43">
        <v>31</v>
      </c>
      <c r="G84" s="1" t="s">
        <v>5</v>
      </c>
    </row>
    <row r="85" spans="1:7">
      <c r="A85" s="1" t="s">
        <v>646</v>
      </c>
      <c r="B85" s="4">
        <v>42643</v>
      </c>
      <c r="C85" s="1" t="s">
        <v>647</v>
      </c>
      <c r="D85" s="9">
        <v>35198</v>
      </c>
      <c r="E85" s="5">
        <v>5000</v>
      </c>
      <c r="F85" s="43">
        <v>33</v>
      </c>
      <c r="G85" s="1" t="s">
        <v>5</v>
      </c>
    </row>
    <row r="86" spans="1:7">
      <c r="A86" s="1" t="s">
        <v>648</v>
      </c>
      <c r="B86" s="4">
        <v>42643</v>
      </c>
      <c r="C86" s="1" t="s">
        <v>101</v>
      </c>
      <c r="D86" s="9">
        <v>35209</v>
      </c>
      <c r="E86" s="5">
        <v>50000</v>
      </c>
      <c r="F86" s="70"/>
      <c r="G86" s="1" t="s">
        <v>5</v>
      </c>
    </row>
    <row r="87" spans="1:7">
      <c r="A87" s="1" t="s">
        <v>682</v>
      </c>
      <c r="B87" s="4">
        <v>42646</v>
      </c>
      <c r="C87" s="1" t="s">
        <v>696</v>
      </c>
      <c r="D87" s="9">
        <v>35255</v>
      </c>
      <c r="E87" s="5">
        <v>5000</v>
      </c>
      <c r="F87" s="43"/>
      <c r="G87" s="1" t="s">
        <v>5</v>
      </c>
    </row>
    <row r="88" spans="1:7">
      <c r="A88" s="1" t="s">
        <v>686</v>
      </c>
      <c r="B88" s="4">
        <v>42650</v>
      </c>
      <c r="C88" s="1" t="s">
        <v>700</v>
      </c>
      <c r="D88" s="9">
        <v>35354</v>
      </c>
      <c r="E88" s="5">
        <v>2000</v>
      </c>
      <c r="F88" s="43"/>
      <c r="G88" s="1" t="s">
        <v>5</v>
      </c>
    </row>
    <row r="89" spans="1:7">
      <c r="A89" s="1" t="s">
        <v>762</v>
      </c>
      <c r="B89" s="4">
        <v>43026</v>
      </c>
      <c r="C89" s="1" t="s">
        <v>763</v>
      </c>
      <c r="D89" s="1">
        <v>35499</v>
      </c>
      <c r="E89" s="5">
        <v>1000</v>
      </c>
      <c r="F89" s="43">
        <v>9</v>
      </c>
      <c r="G89" s="1" t="s">
        <v>5</v>
      </c>
    </row>
    <row r="90" spans="1:7">
      <c r="A90" s="1" t="s">
        <v>693</v>
      </c>
      <c r="B90" s="4">
        <v>42671</v>
      </c>
      <c r="C90" s="1" t="s">
        <v>708</v>
      </c>
      <c r="D90" s="9">
        <v>35707</v>
      </c>
      <c r="E90" s="5">
        <v>10000</v>
      </c>
      <c r="F90" s="43">
        <v>37</v>
      </c>
      <c r="G90" s="1" t="s">
        <v>5</v>
      </c>
    </row>
    <row r="91" spans="1:7">
      <c r="A91" s="1" t="s">
        <v>583</v>
      </c>
      <c r="B91" s="4">
        <v>42674</v>
      </c>
      <c r="C91" s="1" t="s">
        <v>708</v>
      </c>
      <c r="D91" s="9">
        <v>35735</v>
      </c>
      <c r="E91" s="5">
        <v>90000</v>
      </c>
      <c r="F91" s="43">
        <v>37</v>
      </c>
      <c r="G91" s="1" t="s">
        <v>5</v>
      </c>
    </row>
    <row r="92" spans="1:7">
      <c r="A92" s="1" t="s">
        <v>482</v>
      </c>
      <c r="B92" s="4">
        <v>42674</v>
      </c>
      <c r="C92" s="1" t="s">
        <v>708</v>
      </c>
      <c r="D92" s="9">
        <v>35754</v>
      </c>
      <c r="E92" s="5">
        <v>99000</v>
      </c>
      <c r="F92" s="43">
        <v>37</v>
      </c>
      <c r="G92" s="1" t="s">
        <v>5</v>
      </c>
    </row>
    <row r="93" spans="1:7">
      <c r="A93" s="1" t="s">
        <v>711</v>
      </c>
      <c r="B93" s="4">
        <v>42675</v>
      </c>
      <c r="C93" s="1" t="s">
        <v>712</v>
      </c>
      <c r="D93" s="9">
        <v>35802</v>
      </c>
      <c r="E93" s="5">
        <v>50000</v>
      </c>
      <c r="F93" s="45"/>
      <c r="G93" s="1" t="s">
        <v>5</v>
      </c>
    </row>
    <row r="94" spans="1:7">
      <c r="A94" s="1" t="s">
        <v>713</v>
      </c>
      <c r="B94" s="4">
        <v>42675</v>
      </c>
      <c r="C94" s="1" t="s">
        <v>714</v>
      </c>
      <c r="D94" s="9">
        <v>35812</v>
      </c>
      <c r="E94" s="5">
        <v>29600</v>
      </c>
      <c r="F94" s="45"/>
      <c r="G94" s="1" t="s">
        <v>5</v>
      </c>
    </row>
    <row r="95" spans="1:7">
      <c r="A95" s="1" t="s">
        <v>715</v>
      </c>
      <c r="B95" s="4">
        <v>42676</v>
      </c>
      <c r="C95" s="1" t="s">
        <v>716</v>
      </c>
      <c r="D95" s="9">
        <v>35815</v>
      </c>
      <c r="E95" s="5">
        <v>5000</v>
      </c>
      <c r="F95" s="45">
        <v>20</v>
      </c>
      <c r="G95" s="1" t="s">
        <v>5</v>
      </c>
    </row>
    <row r="96" spans="1:7">
      <c r="A96" s="1" t="s">
        <v>54</v>
      </c>
      <c r="B96" s="4">
        <v>42677</v>
      </c>
      <c r="C96" s="1" t="s">
        <v>717</v>
      </c>
      <c r="D96" s="9">
        <v>35839</v>
      </c>
      <c r="E96" s="5">
        <v>10000</v>
      </c>
      <c r="F96" s="45"/>
      <c r="G96" s="1" t="s">
        <v>148</v>
      </c>
    </row>
    <row r="97" spans="1:7">
      <c r="A97" s="1" t="s">
        <v>718</v>
      </c>
      <c r="B97" s="4">
        <v>42679</v>
      </c>
      <c r="C97" s="1" t="s">
        <v>719</v>
      </c>
      <c r="D97" s="9">
        <v>35875</v>
      </c>
      <c r="E97" s="5">
        <v>20000</v>
      </c>
      <c r="F97" s="42"/>
      <c r="G97" s="1" t="s">
        <v>5</v>
      </c>
    </row>
    <row r="98" spans="1:7">
      <c r="A98" s="1" t="s">
        <v>720</v>
      </c>
      <c r="B98" s="4">
        <v>42679</v>
      </c>
      <c r="C98" s="1" t="s">
        <v>721</v>
      </c>
      <c r="D98" s="9">
        <v>35879</v>
      </c>
      <c r="E98" s="5">
        <v>5000</v>
      </c>
      <c r="F98" s="42">
        <v>39</v>
      </c>
      <c r="G98" s="1" t="s">
        <v>148</v>
      </c>
    </row>
    <row r="99" spans="1:7">
      <c r="A99" s="1" t="s">
        <v>724</v>
      </c>
      <c r="B99" s="4">
        <v>42682</v>
      </c>
      <c r="C99" s="1" t="s">
        <v>725</v>
      </c>
      <c r="D99" s="9">
        <v>35911</v>
      </c>
      <c r="E99" s="5">
        <v>182000</v>
      </c>
      <c r="F99" s="42"/>
      <c r="G99" s="1" t="s">
        <v>5</v>
      </c>
    </row>
    <row r="100" spans="1:7">
      <c r="A100" s="1" t="s">
        <v>730</v>
      </c>
      <c r="B100" s="4">
        <v>42689</v>
      </c>
      <c r="C100" s="1" t="s">
        <v>731</v>
      </c>
      <c r="D100" s="9">
        <v>36051</v>
      </c>
      <c r="E100" s="5">
        <v>1000</v>
      </c>
      <c r="F100" s="42"/>
      <c r="G100" s="1" t="s">
        <v>5</v>
      </c>
    </row>
    <row r="101" spans="1:7">
      <c r="A101" s="1" t="s">
        <v>153</v>
      </c>
      <c r="B101" s="4">
        <v>42689</v>
      </c>
      <c r="C101" s="1" t="s">
        <v>732</v>
      </c>
      <c r="D101" s="9">
        <v>36055</v>
      </c>
      <c r="E101" s="5">
        <v>5000</v>
      </c>
      <c r="F101" s="42">
        <v>18</v>
      </c>
      <c r="G101" s="1" t="s">
        <v>5</v>
      </c>
    </row>
    <row r="102" spans="1:7">
      <c r="A102" s="1" t="s">
        <v>367</v>
      </c>
      <c r="B102" s="4">
        <v>42692</v>
      </c>
      <c r="C102" s="1" t="s">
        <v>873</v>
      </c>
      <c r="D102" s="9">
        <v>35482</v>
      </c>
      <c r="E102" s="5">
        <v>5000</v>
      </c>
      <c r="F102" s="42"/>
      <c r="G102" s="1" t="s">
        <v>148</v>
      </c>
    </row>
    <row r="103" spans="1:7">
      <c r="A103" s="1" t="s">
        <v>736</v>
      </c>
      <c r="B103" s="4">
        <v>42695</v>
      </c>
      <c r="C103" s="1" t="s">
        <v>737</v>
      </c>
      <c r="D103" s="9">
        <v>36177</v>
      </c>
      <c r="E103" s="5">
        <v>10000</v>
      </c>
      <c r="F103" s="42">
        <v>32</v>
      </c>
      <c r="G103" s="1" t="s">
        <v>5</v>
      </c>
    </row>
    <row r="104" spans="1:7">
      <c r="A104" s="1" t="s">
        <v>738</v>
      </c>
      <c r="B104" s="4">
        <v>42695</v>
      </c>
      <c r="C104" s="1" t="s">
        <v>737</v>
      </c>
      <c r="D104" s="9">
        <v>36178</v>
      </c>
      <c r="E104" s="5">
        <v>10000</v>
      </c>
      <c r="F104" s="42">
        <v>32</v>
      </c>
      <c r="G104" s="1" t="s">
        <v>5</v>
      </c>
    </row>
    <row r="105" spans="1:7">
      <c r="A105" s="1" t="s">
        <v>213</v>
      </c>
      <c r="B105" s="4">
        <v>42696</v>
      </c>
      <c r="C105" s="1" t="s">
        <v>741</v>
      </c>
      <c r="D105" s="9">
        <v>36194</v>
      </c>
      <c r="E105" s="5">
        <v>22256</v>
      </c>
      <c r="F105" s="42">
        <v>27</v>
      </c>
      <c r="G105" s="1" t="s">
        <v>5</v>
      </c>
    </row>
    <row r="106" spans="1:7">
      <c r="A106" s="1" t="s">
        <v>742</v>
      </c>
      <c r="B106" s="4">
        <v>42697</v>
      </c>
      <c r="C106" s="1" t="s">
        <v>743</v>
      </c>
      <c r="D106" s="9">
        <v>36215</v>
      </c>
      <c r="E106" s="5">
        <v>90000</v>
      </c>
      <c r="F106" s="42"/>
      <c r="G106" s="1" t="s">
        <v>5</v>
      </c>
    </row>
    <row r="107" spans="1:7">
      <c r="A107" s="1" t="s">
        <v>744</v>
      </c>
      <c r="B107" s="4">
        <v>42697</v>
      </c>
      <c r="C107" s="1" t="s">
        <v>745</v>
      </c>
      <c r="D107" s="9">
        <v>36217</v>
      </c>
      <c r="E107" s="5">
        <v>1000</v>
      </c>
      <c r="F107" s="42"/>
      <c r="G107" s="1" t="s">
        <v>5</v>
      </c>
    </row>
    <row r="108" spans="1:7">
      <c r="A108" s="1" t="s">
        <v>746</v>
      </c>
      <c r="B108" s="4">
        <v>42700</v>
      </c>
      <c r="C108" s="1" t="s">
        <v>872</v>
      </c>
      <c r="D108" s="9">
        <v>36310</v>
      </c>
      <c r="E108" s="5">
        <v>20000</v>
      </c>
      <c r="F108" s="42"/>
      <c r="G108" s="1" t="s">
        <v>5</v>
      </c>
    </row>
    <row r="109" spans="1:7">
      <c r="A109" s="1" t="s">
        <v>692</v>
      </c>
      <c r="B109" s="4">
        <v>42700</v>
      </c>
      <c r="C109" s="1" t="s">
        <v>747</v>
      </c>
      <c r="D109" s="9">
        <v>36313</v>
      </c>
      <c r="E109" s="5">
        <v>2000</v>
      </c>
      <c r="F109" s="42"/>
      <c r="G109" s="1" t="s">
        <v>5</v>
      </c>
    </row>
    <row r="110" spans="1:7">
      <c r="A110" s="1" t="s">
        <v>748</v>
      </c>
      <c r="B110" s="4">
        <v>42702</v>
      </c>
      <c r="C110" s="1" t="s">
        <v>732</v>
      </c>
      <c r="D110" s="9">
        <v>36319</v>
      </c>
      <c r="E110" s="5">
        <v>76132.009999999995</v>
      </c>
      <c r="F110" s="42">
        <v>17</v>
      </c>
      <c r="G110" s="1" t="s">
        <v>5</v>
      </c>
    </row>
    <row r="111" spans="1:7">
      <c r="A111" s="1" t="s">
        <v>289</v>
      </c>
      <c r="B111" s="4">
        <v>42702</v>
      </c>
      <c r="C111" s="1" t="s">
        <v>749</v>
      </c>
      <c r="D111" s="9">
        <v>36322</v>
      </c>
      <c r="E111" s="5">
        <v>5000</v>
      </c>
      <c r="F111" s="42"/>
      <c r="G111" s="1" t="s">
        <v>5</v>
      </c>
    </row>
    <row r="112" spans="1:7">
      <c r="A112" s="1" t="s">
        <v>750</v>
      </c>
      <c r="B112" s="4">
        <v>42702</v>
      </c>
      <c r="C112" s="1" t="s">
        <v>751</v>
      </c>
      <c r="D112" s="9">
        <v>36338</v>
      </c>
      <c r="E112" s="1">
        <v>500</v>
      </c>
      <c r="F112" s="42">
        <v>10</v>
      </c>
      <c r="G112" s="1" t="s">
        <v>5</v>
      </c>
    </row>
    <row r="113" spans="1:7">
      <c r="A113" s="1" t="s">
        <v>695</v>
      </c>
      <c r="B113" s="4">
        <v>42703</v>
      </c>
      <c r="C113" s="1" t="s">
        <v>754</v>
      </c>
      <c r="D113" s="9">
        <v>36365</v>
      </c>
      <c r="E113" s="5">
        <v>10000</v>
      </c>
      <c r="F113" s="42"/>
      <c r="G113" s="1" t="s">
        <v>5</v>
      </c>
    </row>
    <row r="114" spans="1:7">
      <c r="A114" s="1" t="s">
        <v>755</v>
      </c>
      <c r="B114" s="4">
        <v>42704</v>
      </c>
      <c r="C114" s="1" t="s">
        <v>708</v>
      </c>
      <c r="D114" s="9">
        <v>36377</v>
      </c>
      <c r="E114" s="5">
        <v>261000</v>
      </c>
      <c r="F114" s="42">
        <v>37</v>
      </c>
      <c r="G114" s="1" t="s">
        <v>5</v>
      </c>
    </row>
    <row r="115" spans="1:7">
      <c r="A115" s="1" t="s">
        <v>756</v>
      </c>
      <c r="B115" s="4">
        <v>42704</v>
      </c>
      <c r="C115" s="1" t="s">
        <v>757</v>
      </c>
      <c r="D115" s="9">
        <v>36381</v>
      </c>
      <c r="E115" s="5">
        <v>5000</v>
      </c>
      <c r="F115" s="42">
        <v>2</v>
      </c>
      <c r="G115" s="1" t="s">
        <v>5</v>
      </c>
    </row>
    <row r="116" spans="1:7">
      <c r="A116" s="1" t="s">
        <v>758</v>
      </c>
      <c r="B116" s="4">
        <v>42704</v>
      </c>
      <c r="C116" s="1" t="s">
        <v>759</v>
      </c>
      <c r="D116" s="9">
        <v>36400</v>
      </c>
      <c r="E116" s="5">
        <v>10000</v>
      </c>
      <c r="F116" s="42">
        <v>28</v>
      </c>
      <c r="G116" s="1" t="s">
        <v>5</v>
      </c>
    </row>
    <row r="117" spans="1:7">
      <c r="A117" s="1" t="s">
        <v>760</v>
      </c>
      <c r="B117" s="4">
        <v>42704</v>
      </c>
      <c r="C117" s="1" t="s">
        <v>761</v>
      </c>
      <c r="D117" s="9">
        <v>36406</v>
      </c>
      <c r="E117" s="5">
        <v>50000</v>
      </c>
      <c r="F117" s="42"/>
      <c r="G117" s="1" t="s">
        <v>5</v>
      </c>
    </row>
    <row r="118" spans="1:7">
      <c r="A118" s="1" t="s">
        <v>764</v>
      </c>
      <c r="B118" s="4">
        <v>42706</v>
      </c>
      <c r="C118" s="1" t="s">
        <v>816</v>
      </c>
      <c r="D118" s="9">
        <v>36481</v>
      </c>
      <c r="E118" s="5">
        <v>10000</v>
      </c>
      <c r="F118" s="42"/>
      <c r="G118" s="1" t="s">
        <v>5</v>
      </c>
    </row>
    <row r="119" spans="1:7">
      <c r="A119" s="1" t="s">
        <v>542</v>
      </c>
      <c r="B119" s="4">
        <v>42707</v>
      </c>
      <c r="C119" s="1" t="s">
        <v>817</v>
      </c>
      <c r="D119" s="9">
        <v>36498</v>
      </c>
      <c r="E119" s="5">
        <v>1000</v>
      </c>
      <c r="F119" s="42"/>
      <c r="G119" s="1" t="s">
        <v>5</v>
      </c>
    </row>
    <row r="120" spans="1:7">
      <c r="A120" s="1" t="s">
        <v>765</v>
      </c>
      <c r="B120" s="4">
        <v>42710</v>
      </c>
      <c r="C120" s="1" t="s">
        <v>818</v>
      </c>
      <c r="D120" s="9">
        <v>36535</v>
      </c>
      <c r="E120" s="5">
        <v>20000</v>
      </c>
      <c r="F120" s="42">
        <v>44</v>
      </c>
      <c r="G120" s="1" t="s">
        <v>5</v>
      </c>
    </row>
    <row r="121" spans="1:7">
      <c r="A121" s="1" t="s">
        <v>720</v>
      </c>
      <c r="B121" s="4">
        <v>42710</v>
      </c>
      <c r="C121" s="1" t="s">
        <v>818</v>
      </c>
      <c r="D121" s="9">
        <v>36536</v>
      </c>
      <c r="E121" s="5">
        <v>20000</v>
      </c>
      <c r="F121" s="42">
        <v>44</v>
      </c>
      <c r="G121" s="1" t="s">
        <v>5</v>
      </c>
    </row>
    <row r="122" spans="1:7">
      <c r="A122" s="1" t="s">
        <v>766</v>
      </c>
      <c r="B122" s="4">
        <v>42710</v>
      </c>
      <c r="C122" s="1" t="s">
        <v>819</v>
      </c>
      <c r="D122" s="9">
        <v>36562</v>
      </c>
      <c r="E122" s="5">
        <v>5000</v>
      </c>
      <c r="F122" s="42"/>
      <c r="G122" s="1" t="s">
        <v>148</v>
      </c>
    </row>
    <row r="123" spans="1:7">
      <c r="A123" s="1" t="s">
        <v>767</v>
      </c>
      <c r="B123" s="4">
        <v>42711</v>
      </c>
      <c r="C123" s="1" t="s">
        <v>820</v>
      </c>
      <c r="D123" s="9">
        <v>36575</v>
      </c>
      <c r="E123" s="5">
        <v>1000</v>
      </c>
      <c r="F123" s="42">
        <v>24</v>
      </c>
      <c r="G123" s="1" t="s">
        <v>5</v>
      </c>
    </row>
    <row r="124" spans="1:7">
      <c r="A124" s="1" t="s">
        <v>768</v>
      </c>
      <c r="B124" s="4">
        <v>42712</v>
      </c>
      <c r="C124" s="1" t="s">
        <v>821</v>
      </c>
      <c r="D124" s="9">
        <v>36608</v>
      </c>
      <c r="E124" s="5">
        <v>5000</v>
      </c>
      <c r="F124" s="42"/>
      <c r="G124" s="1" t="s">
        <v>148</v>
      </c>
    </row>
    <row r="125" spans="1:7">
      <c r="A125" s="1" t="s">
        <v>769</v>
      </c>
      <c r="B125" s="4">
        <v>42713</v>
      </c>
      <c r="C125" s="1" t="s">
        <v>822</v>
      </c>
      <c r="D125" s="9">
        <v>36632</v>
      </c>
      <c r="E125" s="5">
        <v>1000</v>
      </c>
      <c r="F125" s="42"/>
      <c r="G125" s="1" t="s">
        <v>5</v>
      </c>
    </row>
    <row r="126" spans="1:7">
      <c r="A126" s="1" t="s">
        <v>770</v>
      </c>
      <c r="B126" s="4">
        <v>42713</v>
      </c>
      <c r="C126" s="1" t="s">
        <v>823</v>
      </c>
      <c r="D126" s="9">
        <v>36651</v>
      </c>
      <c r="E126" s="5">
        <v>2000</v>
      </c>
      <c r="F126" s="42"/>
      <c r="G126" s="1" t="s">
        <v>5</v>
      </c>
    </row>
    <row r="127" spans="1:7">
      <c r="A127" s="1" t="s">
        <v>771</v>
      </c>
      <c r="B127" s="4">
        <v>42714</v>
      </c>
      <c r="C127" s="1" t="s">
        <v>824</v>
      </c>
      <c r="D127" s="9">
        <v>36676</v>
      </c>
      <c r="E127" s="5">
        <v>5000</v>
      </c>
      <c r="F127" s="42"/>
      <c r="G127" s="1" t="s">
        <v>5</v>
      </c>
    </row>
    <row r="128" spans="1:7">
      <c r="A128" s="1" t="s">
        <v>772</v>
      </c>
      <c r="B128" s="4">
        <v>42716</v>
      </c>
      <c r="C128" s="1" t="s">
        <v>759</v>
      </c>
      <c r="D128" s="9">
        <v>36684</v>
      </c>
      <c r="E128" s="5">
        <v>10000</v>
      </c>
      <c r="F128" s="42">
        <v>28</v>
      </c>
      <c r="G128" s="1" t="s">
        <v>5</v>
      </c>
    </row>
    <row r="129" spans="1:7">
      <c r="A129" s="1" t="s">
        <v>773</v>
      </c>
      <c r="B129" s="4">
        <v>42717</v>
      </c>
      <c r="C129" s="1" t="s">
        <v>825</v>
      </c>
      <c r="D129" s="9">
        <v>36704</v>
      </c>
      <c r="E129" s="5">
        <v>1000</v>
      </c>
      <c r="F129" s="42"/>
      <c r="G129" s="1" t="s">
        <v>5</v>
      </c>
    </row>
    <row r="130" spans="1:7">
      <c r="A130" s="1" t="s">
        <v>774</v>
      </c>
      <c r="B130" s="4">
        <v>42718</v>
      </c>
      <c r="C130" s="1" t="s">
        <v>826</v>
      </c>
      <c r="D130" s="9">
        <v>36746</v>
      </c>
      <c r="E130" s="5">
        <v>3000</v>
      </c>
      <c r="F130" s="42"/>
      <c r="G130" s="1" t="s">
        <v>5</v>
      </c>
    </row>
    <row r="131" spans="1:7">
      <c r="A131" s="1" t="s">
        <v>775</v>
      </c>
      <c r="B131" s="4">
        <v>42719</v>
      </c>
      <c r="C131" s="1" t="s">
        <v>827</v>
      </c>
      <c r="D131" s="9">
        <v>36760</v>
      </c>
      <c r="E131" s="5">
        <v>13200</v>
      </c>
      <c r="F131" s="42"/>
      <c r="G131" s="1" t="s">
        <v>5</v>
      </c>
    </row>
    <row r="132" spans="1:7">
      <c r="A132" s="1" t="s">
        <v>776</v>
      </c>
      <c r="B132" s="4">
        <v>42719</v>
      </c>
      <c r="C132" s="1" t="s">
        <v>828</v>
      </c>
      <c r="D132" s="9">
        <v>36763</v>
      </c>
      <c r="E132" s="5">
        <v>20000</v>
      </c>
      <c r="F132" s="42"/>
      <c r="G132" s="1" t="s">
        <v>5</v>
      </c>
    </row>
    <row r="133" spans="1:7">
      <c r="A133" s="1" t="s">
        <v>777</v>
      </c>
      <c r="B133" s="4">
        <v>42719</v>
      </c>
      <c r="C133" s="1" t="s">
        <v>829</v>
      </c>
      <c r="D133" s="9">
        <v>36783</v>
      </c>
      <c r="E133" s="1">
        <v>121.92</v>
      </c>
      <c r="F133" s="42"/>
      <c r="G133" s="1" t="s">
        <v>5</v>
      </c>
    </row>
    <row r="134" spans="1:7">
      <c r="A134" s="1" t="s">
        <v>778</v>
      </c>
      <c r="B134" s="4">
        <v>42720</v>
      </c>
      <c r="C134" s="1" t="s">
        <v>830</v>
      </c>
      <c r="D134" s="9">
        <v>36812</v>
      </c>
      <c r="E134" s="5">
        <v>10000</v>
      </c>
      <c r="F134" s="42">
        <v>22</v>
      </c>
      <c r="G134" s="1" t="s">
        <v>5</v>
      </c>
    </row>
    <row r="135" spans="1:7">
      <c r="A135" s="1" t="s">
        <v>437</v>
      </c>
      <c r="B135" s="4">
        <v>42721</v>
      </c>
      <c r="C135" s="1" t="s">
        <v>831</v>
      </c>
      <c r="D135" s="9">
        <v>36822</v>
      </c>
      <c r="E135" s="5">
        <v>5000</v>
      </c>
      <c r="F135" s="42">
        <v>40</v>
      </c>
      <c r="G135" s="1" t="s">
        <v>148</v>
      </c>
    </row>
    <row r="136" spans="1:7">
      <c r="A136" s="1" t="s">
        <v>779</v>
      </c>
      <c r="B136" s="4">
        <v>42722</v>
      </c>
      <c r="C136" s="1" t="s">
        <v>832</v>
      </c>
      <c r="D136" s="9">
        <v>36830</v>
      </c>
      <c r="E136" s="5">
        <v>20000</v>
      </c>
      <c r="F136" s="42"/>
      <c r="G136" s="1" t="s">
        <v>5</v>
      </c>
    </row>
    <row r="137" spans="1:7">
      <c r="A137" s="1" t="s">
        <v>780</v>
      </c>
      <c r="B137" s="4">
        <v>42723</v>
      </c>
      <c r="C137" s="1" t="s">
        <v>833</v>
      </c>
      <c r="D137" s="9">
        <v>36855</v>
      </c>
      <c r="E137" s="5">
        <v>20000</v>
      </c>
      <c r="F137" s="42"/>
      <c r="G137" s="1" t="s">
        <v>5</v>
      </c>
    </row>
    <row r="138" spans="1:7">
      <c r="A138" s="1" t="s">
        <v>781</v>
      </c>
      <c r="B138" s="4">
        <v>42723</v>
      </c>
      <c r="C138" s="1" t="s">
        <v>833</v>
      </c>
      <c r="D138" s="9">
        <v>36856</v>
      </c>
      <c r="E138" s="5">
        <v>20000</v>
      </c>
      <c r="F138" s="42"/>
      <c r="G138" s="1" t="s">
        <v>5</v>
      </c>
    </row>
    <row r="139" spans="1:7">
      <c r="A139" s="1" t="s">
        <v>782</v>
      </c>
      <c r="B139" s="4">
        <v>42724</v>
      </c>
      <c r="C139" s="1" t="s">
        <v>759</v>
      </c>
      <c r="D139" s="9">
        <v>36861</v>
      </c>
      <c r="E139" s="5">
        <v>10000</v>
      </c>
      <c r="F139" s="42">
        <v>28</v>
      </c>
      <c r="G139" s="1" t="s">
        <v>5</v>
      </c>
    </row>
    <row r="140" spans="1:7">
      <c r="A140" s="1" t="s">
        <v>783</v>
      </c>
      <c r="B140" s="4">
        <v>42724</v>
      </c>
      <c r="C140" s="1" t="s">
        <v>834</v>
      </c>
      <c r="D140" s="9">
        <v>36870</v>
      </c>
      <c r="E140" s="5">
        <v>13363.91</v>
      </c>
      <c r="F140" s="42">
        <v>9</v>
      </c>
      <c r="G140" s="1" t="s">
        <v>5</v>
      </c>
    </row>
    <row r="141" spans="1:7">
      <c r="A141" s="1" t="s">
        <v>784</v>
      </c>
      <c r="B141" s="4">
        <v>42725</v>
      </c>
      <c r="C141" s="1" t="s">
        <v>835</v>
      </c>
      <c r="D141" s="9">
        <v>36895</v>
      </c>
      <c r="E141" s="5">
        <v>10000</v>
      </c>
      <c r="F141" s="42"/>
      <c r="G141" s="1" t="s">
        <v>5</v>
      </c>
    </row>
    <row r="142" spans="1:7">
      <c r="A142" s="1" t="s">
        <v>372</v>
      </c>
      <c r="B142" s="4">
        <v>42725</v>
      </c>
      <c r="C142" s="1" t="s">
        <v>835</v>
      </c>
      <c r="D142" s="9">
        <v>36896</v>
      </c>
      <c r="E142" s="5">
        <v>10000</v>
      </c>
      <c r="F142" s="42"/>
      <c r="G142" s="1" t="s">
        <v>5</v>
      </c>
    </row>
    <row r="143" spans="1:7">
      <c r="A143" s="1" t="s">
        <v>374</v>
      </c>
      <c r="B143" s="4">
        <v>42725</v>
      </c>
      <c r="C143" s="1" t="s">
        <v>835</v>
      </c>
      <c r="D143" s="9">
        <v>36897</v>
      </c>
      <c r="E143" s="5">
        <v>10000</v>
      </c>
      <c r="F143" s="42"/>
      <c r="G143" s="1" t="s">
        <v>5</v>
      </c>
    </row>
    <row r="144" spans="1:7">
      <c r="A144" s="1" t="s">
        <v>785</v>
      </c>
      <c r="B144" s="4">
        <v>42725</v>
      </c>
      <c r="C144" s="1" t="s">
        <v>836</v>
      </c>
      <c r="D144" s="9">
        <v>36910</v>
      </c>
      <c r="E144" s="5">
        <v>4500</v>
      </c>
      <c r="F144" s="42">
        <v>25</v>
      </c>
      <c r="G144" s="1" t="s">
        <v>5</v>
      </c>
    </row>
    <row r="145" spans="1:7">
      <c r="A145" s="1" t="s">
        <v>786</v>
      </c>
      <c r="B145" s="4">
        <v>42727</v>
      </c>
      <c r="C145" s="1" t="s">
        <v>837</v>
      </c>
      <c r="D145" s="9">
        <v>36998</v>
      </c>
      <c r="E145" s="5">
        <v>5000</v>
      </c>
      <c r="F145" s="42"/>
      <c r="G145" s="1" t="s">
        <v>5</v>
      </c>
    </row>
    <row r="146" spans="1:7">
      <c r="A146" s="1" t="s">
        <v>787</v>
      </c>
      <c r="B146" s="4">
        <v>42727</v>
      </c>
      <c r="C146" s="1" t="s">
        <v>838</v>
      </c>
      <c r="D146" s="9">
        <v>36999</v>
      </c>
      <c r="E146" s="5">
        <v>20000</v>
      </c>
      <c r="F146" s="42">
        <v>29</v>
      </c>
      <c r="G146" s="1" t="s">
        <v>5</v>
      </c>
    </row>
    <row r="147" spans="1:7">
      <c r="A147" s="1" t="s">
        <v>788</v>
      </c>
      <c r="B147" s="4">
        <v>42728</v>
      </c>
      <c r="C147" s="1" t="s">
        <v>839</v>
      </c>
      <c r="D147" s="9">
        <v>37005</v>
      </c>
      <c r="E147" s="5">
        <v>5000</v>
      </c>
      <c r="F147" s="42">
        <v>34</v>
      </c>
      <c r="G147" s="1" t="s">
        <v>5</v>
      </c>
    </row>
    <row r="148" spans="1:7">
      <c r="A148" s="1" t="s">
        <v>789</v>
      </c>
      <c r="B148" s="4">
        <v>42728</v>
      </c>
      <c r="C148" s="1" t="s">
        <v>840</v>
      </c>
      <c r="D148" s="9">
        <v>37006</v>
      </c>
      <c r="E148" s="5">
        <v>52860</v>
      </c>
      <c r="F148" s="42">
        <v>5</v>
      </c>
      <c r="G148" s="1" t="s">
        <v>5</v>
      </c>
    </row>
    <row r="149" spans="1:7">
      <c r="A149" s="1" t="s">
        <v>790</v>
      </c>
      <c r="B149" s="4">
        <v>42730</v>
      </c>
      <c r="C149" s="1" t="s">
        <v>841</v>
      </c>
      <c r="D149" s="9">
        <v>37033</v>
      </c>
      <c r="E149" s="5">
        <v>50000</v>
      </c>
      <c r="F149" s="42">
        <v>52</v>
      </c>
      <c r="G149" s="1" t="s">
        <v>5</v>
      </c>
    </row>
    <row r="150" spans="1:7">
      <c r="A150" s="1" t="s">
        <v>585</v>
      </c>
      <c r="B150" s="4">
        <v>42730</v>
      </c>
      <c r="C150" s="1" t="s">
        <v>842</v>
      </c>
      <c r="D150" s="9">
        <v>37038</v>
      </c>
      <c r="E150" s="5">
        <v>10000</v>
      </c>
      <c r="F150" s="42">
        <v>35</v>
      </c>
      <c r="G150" s="1" t="s">
        <v>5</v>
      </c>
    </row>
    <row r="151" spans="1:7">
      <c r="A151" s="1" t="s">
        <v>535</v>
      </c>
      <c r="B151" s="4">
        <v>42730</v>
      </c>
      <c r="C151" s="1" t="s">
        <v>843</v>
      </c>
      <c r="D151" s="9">
        <v>37045</v>
      </c>
      <c r="E151" s="5">
        <v>60000</v>
      </c>
      <c r="F151" s="42">
        <v>19</v>
      </c>
      <c r="G151" s="1" t="s">
        <v>5</v>
      </c>
    </row>
    <row r="152" spans="1:7">
      <c r="A152" s="1" t="s">
        <v>791</v>
      </c>
      <c r="B152" s="4">
        <v>42731</v>
      </c>
      <c r="C152" s="1" t="s">
        <v>565</v>
      </c>
      <c r="D152" s="9">
        <v>37079</v>
      </c>
      <c r="E152" s="5">
        <v>300000</v>
      </c>
      <c r="F152" s="42"/>
      <c r="G152" s="1" t="s">
        <v>5</v>
      </c>
    </row>
    <row r="153" spans="1:7">
      <c r="A153" s="1" t="s">
        <v>792</v>
      </c>
      <c r="B153" s="4">
        <v>42731</v>
      </c>
      <c r="C153" s="1" t="s">
        <v>759</v>
      </c>
      <c r="D153" s="9">
        <v>37096</v>
      </c>
      <c r="E153" s="5">
        <v>10000</v>
      </c>
      <c r="F153" s="42">
        <v>28</v>
      </c>
      <c r="G153" s="1" t="s">
        <v>148</v>
      </c>
    </row>
    <row r="154" spans="1:7">
      <c r="A154" s="1" t="s">
        <v>793</v>
      </c>
      <c r="B154" s="4">
        <v>42732</v>
      </c>
      <c r="C154" s="1" t="s">
        <v>844</v>
      </c>
      <c r="D154" s="9">
        <v>37103</v>
      </c>
      <c r="E154" s="5">
        <v>250000</v>
      </c>
      <c r="F154" s="42"/>
      <c r="G154" s="1" t="s">
        <v>5</v>
      </c>
    </row>
    <row r="155" spans="1:7">
      <c r="A155" s="1" t="s">
        <v>863</v>
      </c>
      <c r="B155" s="4">
        <v>42732</v>
      </c>
      <c r="C155" s="1" t="s">
        <v>867</v>
      </c>
      <c r="D155" s="9">
        <v>37113</v>
      </c>
      <c r="E155" s="8">
        <v>20000</v>
      </c>
      <c r="F155" s="42"/>
      <c r="G155" s="1" t="s">
        <v>5</v>
      </c>
    </row>
    <row r="156" spans="1:7">
      <c r="A156" s="1" t="s">
        <v>864</v>
      </c>
      <c r="B156" s="4">
        <v>42732</v>
      </c>
      <c r="C156" s="1" t="s">
        <v>868</v>
      </c>
      <c r="D156" s="9">
        <v>37118</v>
      </c>
      <c r="E156" s="8">
        <v>5000</v>
      </c>
      <c r="F156" s="42">
        <v>36</v>
      </c>
      <c r="G156" s="1" t="s">
        <v>5</v>
      </c>
    </row>
    <row r="157" spans="1:7">
      <c r="A157" s="1" t="s">
        <v>865</v>
      </c>
      <c r="B157" s="4">
        <v>42732</v>
      </c>
      <c r="C157" s="1" t="s">
        <v>869</v>
      </c>
      <c r="D157" s="9">
        <v>37133</v>
      </c>
      <c r="E157" s="8">
        <v>20000</v>
      </c>
      <c r="F157" s="42">
        <v>7</v>
      </c>
      <c r="G157" s="1" t="s">
        <v>5</v>
      </c>
    </row>
    <row r="158" spans="1:7">
      <c r="A158" s="1" t="s">
        <v>866</v>
      </c>
      <c r="B158" s="4">
        <v>42733</v>
      </c>
      <c r="C158" s="1" t="s">
        <v>837</v>
      </c>
      <c r="D158" s="9">
        <v>37134</v>
      </c>
      <c r="E158" s="8">
        <v>250000</v>
      </c>
      <c r="F158" s="42">
        <v>13</v>
      </c>
      <c r="G158" s="1" t="s">
        <v>5</v>
      </c>
    </row>
    <row r="159" spans="1:7">
      <c r="A159" s="1" t="s">
        <v>794</v>
      </c>
      <c r="B159" s="4">
        <v>42733</v>
      </c>
      <c r="C159" s="1" t="s">
        <v>845</v>
      </c>
      <c r="D159" s="9">
        <v>37135</v>
      </c>
      <c r="E159" s="8">
        <v>13000</v>
      </c>
      <c r="F159" s="42"/>
      <c r="G159" s="1" t="s">
        <v>5</v>
      </c>
    </row>
    <row r="160" spans="1:7">
      <c r="A160" s="1" t="s">
        <v>795</v>
      </c>
      <c r="B160" s="4">
        <v>42733</v>
      </c>
      <c r="C160" s="1" t="s">
        <v>846</v>
      </c>
      <c r="D160" s="9">
        <v>37139</v>
      </c>
      <c r="E160" s="5">
        <v>12000</v>
      </c>
      <c r="F160" s="42">
        <v>1</v>
      </c>
      <c r="G160" s="1" t="s">
        <v>5</v>
      </c>
    </row>
    <row r="161" spans="1:7">
      <c r="A161" s="1" t="s">
        <v>796</v>
      </c>
      <c r="B161" s="4">
        <v>42733</v>
      </c>
      <c r="C161" s="1" t="s">
        <v>847</v>
      </c>
      <c r="D161" s="9">
        <v>37141</v>
      </c>
      <c r="E161" s="5">
        <v>2000</v>
      </c>
      <c r="F161" s="42">
        <v>11</v>
      </c>
      <c r="G161" s="1" t="s">
        <v>5</v>
      </c>
    </row>
    <row r="162" spans="1:7">
      <c r="A162" s="1" t="s">
        <v>797</v>
      </c>
      <c r="B162" s="4">
        <v>42733</v>
      </c>
      <c r="C162" s="1" t="s">
        <v>848</v>
      </c>
      <c r="D162" s="9">
        <v>37143</v>
      </c>
      <c r="E162" s="5">
        <v>20010</v>
      </c>
      <c r="F162" s="42">
        <v>6</v>
      </c>
      <c r="G162" s="1" t="s">
        <v>5</v>
      </c>
    </row>
    <row r="163" spans="1:7">
      <c r="A163" s="1" t="s">
        <v>798</v>
      </c>
      <c r="B163" s="4">
        <v>42733</v>
      </c>
      <c r="C163" s="1" t="s">
        <v>849</v>
      </c>
      <c r="D163" s="9">
        <v>37144</v>
      </c>
      <c r="E163" s="5">
        <v>5000</v>
      </c>
      <c r="F163" s="42">
        <v>41</v>
      </c>
      <c r="G163" s="1" t="s">
        <v>5</v>
      </c>
    </row>
    <row r="164" spans="1:7">
      <c r="A164" s="1" t="s">
        <v>799</v>
      </c>
      <c r="B164" s="4">
        <v>42733</v>
      </c>
      <c r="C164" s="1" t="s">
        <v>850</v>
      </c>
      <c r="D164" s="9">
        <v>37145</v>
      </c>
      <c r="E164" s="5">
        <v>20000</v>
      </c>
      <c r="F164" s="42">
        <v>14</v>
      </c>
      <c r="G164" s="1" t="s">
        <v>5</v>
      </c>
    </row>
    <row r="165" spans="1:7">
      <c r="A165" s="1" t="s">
        <v>800</v>
      </c>
      <c r="B165" s="4">
        <v>42733</v>
      </c>
      <c r="C165" s="1" t="s">
        <v>851</v>
      </c>
      <c r="D165" s="9">
        <v>37156</v>
      </c>
      <c r="E165" s="5">
        <v>289300</v>
      </c>
      <c r="F165" s="42">
        <v>4</v>
      </c>
      <c r="G165" s="1" t="s">
        <v>5</v>
      </c>
    </row>
    <row r="166" spans="1:7">
      <c r="A166" s="1" t="s">
        <v>801</v>
      </c>
      <c r="B166" s="4">
        <v>42733</v>
      </c>
      <c r="C166" s="1" t="s">
        <v>852</v>
      </c>
      <c r="D166" s="9">
        <v>37165</v>
      </c>
      <c r="E166" s="5">
        <v>20000</v>
      </c>
      <c r="F166" s="42">
        <v>16</v>
      </c>
      <c r="G166" s="1" t="s">
        <v>5</v>
      </c>
    </row>
    <row r="167" spans="1:7">
      <c r="A167" s="1" t="s">
        <v>802</v>
      </c>
      <c r="B167" s="4">
        <v>42734</v>
      </c>
      <c r="C167" s="1" t="s">
        <v>853</v>
      </c>
      <c r="D167" s="9">
        <v>37170</v>
      </c>
      <c r="E167" s="5">
        <v>20000</v>
      </c>
      <c r="F167" s="42">
        <v>51</v>
      </c>
      <c r="G167" s="1" t="s">
        <v>5</v>
      </c>
    </row>
    <row r="168" spans="1:7">
      <c r="A168" s="1" t="s">
        <v>803</v>
      </c>
      <c r="B168" s="4">
        <v>42734</v>
      </c>
      <c r="C168" s="1" t="s">
        <v>854</v>
      </c>
      <c r="D168" s="9">
        <v>37172</v>
      </c>
      <c r="E168" s="5">
        <v>50000</v>
      </c>
      <c r="F168" s="42"/>
      <c r="G168" s="1" t="s">
        <v>5</v>
      </c>
    </row>
    <row r="169" spans="1:7">
      <c r="A169" s="1" t="s">
        <v>804</v>
      </c>
      <c r="B169" s="4">
        <v>42734</v>
      </c>
      <c r="C169" s="1" t="s">
        <v>854</v>
      </c>
      <c r="D169" s="9">
        <v>37176</v>
      </c>
      <c r="E169" s="5">
        <v>30000</v>
      </c>
      <c r="F169" s="42"/>
      <c r="G169" s="1" t="s">
        <v>5</v>
      </c>
    </row>
    <row r="170" spans="1:7">
      <c r="A170" s="1" t="s">
        <v>805</v>
      </c>
      <c r="B170" s="4">
        <v>42734</v>
      </c>
      <c r="C170" s="1" t="s">
        <v>855</v>
      </c>
      <c r="D170" s="9">
        <v>37180</v>
      </c>
      <c r="E170" s="5">
        <v>20000</v>
      </c>
      <c r="F170" s="42">
        <v>12</v>
      </c>
      <c r="G170" s="1" t="s">
        <v>5</v>
      </c>
    </row>
    <row r="171" spans="1:7">
      <c r="A171" s="1" t="s">
        <v>806</v>
      </c>
      <c r="B171" s="4">
        <v>42734</v>
      </c>
      <c r="C171" s="1" t="s">
        <v>856</v>
      </c>
      <c r="D171" s="9">
        <v>37189</v>
      </c>
      <c r="E171" s="5">
        <v>1000</v>
      </c>
      <c r="F171" s="42">
        <v>38</v>
      </c>
      <c r="G171" s="1" t="s">
        <v>148</v>
      </c>
    </row>
    <row r="172" spans="1:7">
      <c r="A172" s="1" t="s">
        <v>807</v>
      </c>
      <c r="B172" s="4">
        <v>42734</v>
      </c>
      <c r="C172" s="1" t="s">
        <v>850</v>
      </c>
      <c r="D172" s="9">
        <v>37197</v>
      </c>
      <c r="E172" s="5">
        <v>80000</v>
      </c>
      <c r="F172" s="42">
        <v>15</v>
      </c>
      <c r="G172" s="1" t="s">
        <v>5</v>
      </c>
    </row>
    <row r="173" spans="1:7">
      <c r="A173" s="1" t="s">
        <v>808</v>
      </c>
      <c r="B173" s="4">
        <v>42734</v>
      </c>
      <c r="C173" s="1" t="s">
        <v>857</v>
      </c>
      <c r="D173" s="9">
        <v>37198</v>
      </c>
      <c r="E173" s="5">
        <v>20000</v>
      </c>
      <c r="F173" s="42">
        <v>30</v>
      </c>
      <c r="G173" s="1" t="s">
        <v>5</v>
      </c>
    </row>
    <row r="174" spans="1:7">
      <c r="A174" s="1" t="s">
        <v>809</v>
      </c>
      <c r="B174" s="4">
        <v>42734</v>
      </c>
      <c r="C174" s="1" t="s">
        <v>858</v>
      </c>
      <c r="D174" s="9">
        <v>37201</v>
      </c>
      <c r="E174" s="5">
        <v>140000</v>
      </c>
      <c r="F174" s="42">
        <v>23</v>
      </c>
      <c r="G174" s="1" t="s">
        <v>5</v>
      </c>
    </row>
    <row r="175" spans="1:7">
      <c r="A175" s="1" t="s">
        <v>870</v>
      </c>
      <c r="B175" s="4">
        <v>43099</v>
      </c>
      <c r="C175" s="1" t="s">
        <v>871</v>
      </c>
      <c r="D175" s="9">
        <v>37202</v>
      </c>
      <c r="E175" s="5">
        <v>32066.75</v>
      </c>
      <c r="F175" s="42">
        <v>53</v>
      </c>
      <c r="G175" s="1" t="s">
        <v>5</v>
      </c>
    </row>
    <row r="176" spans="1:7">
      <c r="A176" s="1" t="s">
        <v>810</v>
      </c>
      <c r="B176" s="4">
        <v>42734</v>
      </c>
      <c r="C176" s="1" t="s">
        <v>859</v>
      </c>
      <c r="D176" s="9">
        <v>37206</v>
      </c>
      <c r="E176" s="5">
        <v>20000</v>
      </c>
      <c r="F176" s="42">
        <v>21</v>
      </c>
      <c r="G176" s="1" t="s">
        <v>5</v>
      </c>
    </row>
    <row r="177" spans="1:7">
      <c r="A177" s="1" t="s">
        <v>811</v>
      </c>
      <c r="B177" s="4">
        <v>42734</v>
      </c>
      <c r="C177" s="1" t="s">
        <v>860</v>
      </c>
      <c r="D177" s="9">
        <v>37211</v>
      </c>
      <c r="E177" s="5">
        <v>25000</v>
      </c>
      <c r="F177" s="42">
        <v>26</v>
      </c>
      <c r="G177" s="1" t="s">
        <v>5</v>
      </c>
    </row>
    <row r="178" spans="1:7">
      <c r="A178" s="1" t="s">
        <v>812</v>
      </c>
      <c r="B178" s="4">
        <v>42734</v>
      </c>
      <c r="C178" s="1" t="s">
        <v>861</v>
      </c>
      <c r="D178" s="9">
        <v>37212</v>
      </c>
      <c r="E178" s="5">
        <v>50000</v>
      </c>
      <c r="F178" s="42">
        <v>3</v>
      </c>
      <c r="G178" s="1" t="s">
        <v>5</v>
      </c>
    </row>
    <row r="179" spans="1:7">
      <c r="A179" s="1" t="s">
        <v>813</v>
      </c>
      <c r="B179" s="4">
        <v>42735</v>
      </c>
      <c r="C179" s="1" t="s">
        <v>862</v>
      </c>
      <c r="D179" s="9">
        <v>37217</v>
      </c>
      <c r="E179" s="5">
        <v>17987.28</v>
      </c>
      <c r="F179" s="42">
        <v>8</v>
      </c>
      <c r="G179" s="1" t="s">
        <v>5</v>
      </c>
    </row>
    <row r="180" spans="1:7">
      <c r="A180" s="1" t="s">
        <v>814</v>
      </c>
      <c r="B180" s="4">
        <v>42735</v>
      </c>
      <c r="C180" s="1" t="s">
        <v>759</v>
      </c>
      <c r="D180" s="9">
        <v>37218</v>
      </c>
      <c r="E180" s="5">
        <v>20000</v>
      </c>
      <c r="F180" s="42">
        <v>28</v>
      </c>
      <c r="G180" s="1" t="s">
        <v>5</v>
      </c>
    </row>
    <row r="181" spans="1:7">
      <c r="A181" s="1" t="s">
        <v>815</v>
      </c>
      <c r="B181" s="4">
        <v>42735</v>
      </c>
      <c r="C181" s="1" t="s">
        <v>849</v>
      </c>
      <c r="D181" s="9">
        <v>37220</v>
      </c>
      <c r="E181" s="5">
        <v>85000</v>
      </c>
      <c r="F181" s="42">
        <v>42</v>
      </c>
      <c r="G181" s="1" t="s">
        <v>5</v>
      </c>
    </row>
    <row r="183" spans="1:7">
      <c r="E183" s="83">
        <f>+SUM(E9:E181)</f>
        <v>4640763.82</v>
      </c>
    </row>
    <row r="184" spans="1:7">
      <c r="E184" s="83">
        <f>+[1]DIC!$M$144</f>
        <v>-4581701.0599999996</v>
      </c>
    </row>
    <row r="185" spans="1:7">
      <c r="E185" s="83">
        <f>+E183+E184</f>
        <v>59062.760000000708</v>
      </c>
    </row>
    <row r="186" spans="1:7">
      <c r="E186" s="83"/>
    </row>
  </sheetData>
  <autoFilter ref="A9:G18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9"/>
  <sheetViews>
    <sheetView topLeftCell="A31" workbookViewId="0">
      <selection activeCell="J43" sqref="J43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8" width="13.140625" style="12" bestFit="1" customWidth="1"/>
    <col min="9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657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7">
        <v>10500</v>
      </c>
      <c r="F11" s="72"/>
      <c r="G11" s="2" t="s">
        <v>5</v>
      </c>
    </row>
    <row r="12" spans="1:7">
      <c r="A12" s="1" t="s">
        <v>43</v>
      </c>
      <c r="B12" s="4">
        <v>42115</v>
      </c>
      <c r="C12" s="1" t="s">
        <v>44</v>
      </c>
      <c r="D12" s="9" t="s">
        <v>45</v>
      </c>
      <c r="E12" s="10">
        <v>-4056.44</v>
      </c>
      <c r="F12" s="81"/>
      <c r="G12" s="1" t="s">
        <v>46</v>
      </c>
    </row>
    <row r="13" spans="1:7">
      <c r="A13" s="1" t="s">
        <v>47</v>
      </c>
      <c r="B13" s="4">
        <v>42119</v>
      </c>
      <c r="C13" s="1" t="s">
        <v>48</v>
      </c>
      <c r="D13" s="9" t="s">
        <v>49</v>
      </c>
      <c r="E13" s="10">
        <v>-4598.6899999999996</v>
      </c>
      <c r="F13" s="81"/>
      <c r="G13" s="1" t="s">
        <v>46</v>
      </c>
    </row>
    <row r="14" spans="1:7">
      <c r="A14" s="14" t="s">
        <v>12</v>
      </c>
      <c r="B14" s="18">
        <v>41890</v>
      </c>
      <c r="C14" s="14" t="s">
        <v>13</v>
      </c>
      <c r="D14" s="16">
        <v>24401</v>
      </c>
      <c r="E14" s="17">
        <v>5000</v>
      </c>
      <c r="F14" s="72">
        <v>21</v>
      </c>
      <c r="G14" s="3" t="s">
        <v>5</v>
      </c>
    </row>
    <row r="15" spans="1:7">
      <c r="A15" s="12" t="s">
        <v>14</v>
      </c>
      <c r="B15" s="20">
        <v>41943</v>
      </c>
      <c r="C15" s="12" t="s">
        <v>15</v>
      </c>
      <c r="D15" s="21">
        <v>24893</v>
      </c>
      <c r="E15" s="25">
        <v>5000</v>
      </c>
      <c r="F15" s="73"/>
      <c r="G15" s="3" t="s">
        <v>5</v>
      </c>
    </row>
    <row r="16" spans="1:7">
      <c r="A16" s="22" t="s">
        <v>16</v>
      </c>
      <c r="B16" s="23">
        <v>41975</v>
      </c>
      <c r="C16" s="22" t="s">
        <v>17</v>
      </c>
      <c r="D16" s="24">
        <v>25273</v>
      </c>
      <c r="E16" s="25">
        <v>3000</v>
      </c>
      <c r="F16" s="72"/>
      <c r="G16" s="3" t="s">
        <v>5</v>
      </c>
    </row>
    <row r="17" spans="1:7">
      <c r="A17" s="22" t="s">
        <v>18</v>
      </c>
      <c r="B17" s="23">
        <v>41988</v>
      </c>
      <c r="C17" s="22" t="s">
        <v>19</v>
      </c>
      <c r="D17" s="24">
        <v>25415</v>
      </c>
      <c r="E17" s="25">
        <v>5000</v>
      </c>
      <c r="F17" s="72"/>
      <c r="G17" s="3" t="s">
        <v>5</v>
      </c>
    </row>
    <row r="18" spans="1:7">
      <c r="A18" s="22" t="s">
        <v>20</v>
      </c>
      <c r="B18" s="23">
        <v>41995</v>
      </c>
      <c r="C18" s="22" t="s">
        <v>21</v>
      </c>
      <c r="D18" s="24">
        <v>25509</v>
      </c>
      <c r="E18" s="25">
        <v>944.19</v>
      </c>
      <c r="F18" s="72"/>
      <c r="G18" s="3" t="s">
        <v>5</v>
      </c>
    </row>
    <row r="19" spans="1:7">
      <c r="A19" s="22" t="s">
        <v>22</v>
      </c>
      <c r="B19" s="23">
        <v>41996</v>
      </c>
      <c r="C19" s="22" t="s">
        <v>23</v>
      </c>
      <c r="D19" s="24">
        <v>25553</v>
      </c>
      <c r="E19" s="25">
        <v>5000</v>
      </c>
      <c r="F19" s="73"/>
      <c r="G19" s="3" t="s">
        <v>5</v>
      </c>
    </row>
    <row r="20" spans="1:7">
      <c r="A20" s="22" t="s">
        <v>24</v>
      </c>
      <c r="B20" s="23">
        <v>41997</v>
      </c>
      <c r="C20" s="22" t="s">
        <v>25</v>
      </c>
      <c r="D20" s="24">
        <v>25555</v>
      </c>
      <c r="E20" s="25">
        <v>2000</v>
      </c>
      <c r="F20" s="73">
        <v>22</v>
      </c>
      <c r="G20" s="3" t="s">
        <v>5</v>
      </c>
    </row>
    <row r="21" spans="1:7">
      <c r="A21" s="22" t="s">
        <v>26</v>
      </c>
      <c r="B21" s="23">
        <v>42003</v>
      </c>
      <c r="C21" s="22" t="s">
        <v>27</v>
      </c>
      <c r="D21" s="24">
        <v>25638</v>
      </c>
      <c r="E21" s="25">
        <v>3000</v>
      </c>
      <c r="F21" s="73"/>
      <c r="G21" s="3" t="s">
        <v>5</v>
      </c>
    </row>
    <row r="22" spans="1:7">
      <c r="A22" s="22" t="s">
        <v>28</v>
      </c>
      <c r="B22" s="23">
        <v>42018</v>
      </c>
      <c r="C22" s="22" t="s">
        <v>29</v>
      </c>
      <c r="D22" s="28">
        <v>20148</v>
      </c>
      <c r="E22" s="25">
        <v>-5000</v>
      </c>
      <c r="F22" s="73"/>
      <c r="G22" s="3" t="s">
        <v>5</v>
      </c>
    </row>
    <row r="23" spans="1:7">
      <c r="A23" s="6" t="s">
        <v>30</v>
      </c>
      <c r="B23" s="7">
        <v>42006</v>
      </c>
      <c r="C23" s="6" t="s">
        <v>31</v>
      </c>
      <c r="D23" s="31">
        <v>27765</v>
      </c>
      <c r="E23" s="8">
        <v>-5000</v>
      </c>
      <c r="F23" s="74"/>
      <c r="G23" s="6" t="s">
        <v>32</v>
      </c>
    </row>
    <row r="24" spans="1:7">
      <c r="A24" s="6" t="s">
        <v>33</v>
      </c>
      <c r="B24" s="7">
        <v>42006</v>
      </c>
      <c r="C24" s="6" t="s">
        <v>34</v>
      </c>
      <c r="D24" s="31">
        <v>27792</v>
      </c>
      <c r="E24" s="8">
        <v>-1000</v>
      </c>
      <c r="F24" s="74"/>
      <c r="G24" s="6" t="s">
        <v>32</v>
      </c>
    </row>
    <row r="25" spans="1:7">
      <c r="A25" s="6" t="s">
        <v>35</v>
      </c>
      <c r="B25" s="7">
        <v>42006</v>
      </c>
      <c r="C25" s="6" t="s">
        <v>36</v>
      </c>
      <c r="D25" s="31">
        <v>27796</v>
      </c>
      <c r="E25" s="8">
        <v>-3000</v>
      </c>
      <c r="F25" s="74"/>
      <c r="G25" s="6" t="s">
        <v>32</v>
      </c>
    </row>
    <row r="26" spans="1:7">
      <c r="A26" s="22" t="s">
        <v>37</v>
      </c>
      <c r="B26" s="23">
        <v>42044</v>
      </c>
      <c r="C26" s="22" t="s">
        <v>38</v>
      </c>
      <c r="D26" s="28">
        <v>26145</v>
      </c>
      <c r="E26" s="25">
        <v>5000</v>
      </c>
      <c r="F26" s="73"/>
      <c r="G26" s="22" t="s">
        <v>5</v>
      </c>
    </row>
    <row r="27" spans="1:7">
      <c r="A27" s="22" t="s">
        <v>39</v>
      </c>
      <c r="B27" s="23">
        <v>42049</v>
      </c>
      <c r="C27" s="22" t="s">
        <v>40</v>
      </c>
      <c r="D27" s="28">
        <v>26205</v>
      </c>
      <c r="E27" s="25">
        <v>2000</v>
      </c>
      <c r="F27" s="73"/>
      <c r="G27" s="22" t="s">
        <v>5</v>
      </c>
    </row>
    <row r="28" spans="1:7">
      <c r="A28" s="1" t="s">
        <v>41</v>
      </c>
      <c r="B28" s="4">
        <v>42067</v>
      </c>
      <c r="C28" s="1" t="s">
        <v>42</v>
      </c>
      <c r="D28" s="9">
        <v>24202</v>
      </c>
      <c r="E28" s="11">
        <v>-3000</v>
      </c>
      <c r="F28" s="73"/>
      <c r="G28" s="1" t="s">
        <v>32</v>
      </c>
    </row>
    <row r="29" spans="1:7">
      <c r="A29" s="6" t="s">
        <v>50</v>
      </c>
      <c r="B29" s="7">
        <v>42503</v>
      </c>
      <c r="C29" s="6" t="s">
        <v>51</v>
      </c>
      <c r="D29" s="31">
        <v>24519</v>
      </c>
      <c r="E29" s="11">
        <v>9777.61</v>
      </c>
      <c r="F29" s="73"/>
      <c r="G29" s="6" t="s">
        <v>5</v>
      </c>
    </row>
    <row r="30" spans="1:7">
      <c r="A30" s="12" t="s">
        <v>52</v>
      </c>
      <c r="B30" s="20">
        <v>42156</v>
      </c>
      <c r="C30" s="12" t="s">
        <v>53</v>
      </c>
      <c r="D30" s="35">
        <v>27421</v>
      </c>
      <c r="E30" s="65">
        <v>10961</v>
      </c>
      <c r="F30" s="71"/>
      <c r="G30" s="12" t="s">
        <v>5</v>
      </c>
    </row>
    <row r="31" spans="1:7">
      <c r="A31" s="1" t="s">
        <v>54</v>
      </c>
      <c r="B31" s="4">
        <v>42159</v>
      </c>
      <c r="C31" s="1" t="s">
        <v>55</v>
      </c>
      <c r="D31" s="34">
        <v>27464</v>
      </c>
      <c r="E31" s="32">
        <v>2965.8</v>
      </c>
      <c r="F31" s="73"/>
      <c r="G31" s="1" t="s">
        <v>5</v>
      </c>
    </row>
    <row r="32" spans="1:7">
      <c r="A32" s="1" t="s">
        <v>56</v>
      </c>
      <c r="B32" s="4">
        <v>42159</v>
      </c>
      <c r="C32" s="1" t="s">
        <v>55</v>
      </c>
      <c r="D32" s="34">
        <v>27465</v>
      </c>
      <c r="E32" s="32">
        <v>834.2</v>
      </c>
      <c r="F32" s="73"/>
      <c r="G32" s="1" t="s">
        <v>5</v>
      </c>
    </row>
    <row r="33" spans="1:7">
      <c r="A33" s="1" t="s">
        <v>57</v>
      </c>
      <c r="B33" s="4">
        <v>42182</v>
      </c>
      <c r="C33" s="1" t="s">
        <v>58</v>
      </c>
      <c r="D33" s="34">
        <v>27720</v>
      </c>
      <c r="E33" s="32">
        <v>8537</v>
      </c>
      <c r="F33" s="71"/>
      <c r="G33" s="1" t="s">
        <v>5</v>
      </c>
    </row>
    <row r="34" spans="1:7">
      <c r="A34" s="1" t="s">
        <v>59</v>
      </c>
      <c r="B34" s="4">
        <v>42184</v>
      </c>
      <c r="C34" s="1" t="s">
        <v>60</v>
      </c>
      <c r="D34" s="34">
        <v>27766</v>
      </c>
      <c r="E34" s="77">
        <v>10961</v>
      </c>
      <c r="F34" s="71"/>
      <c r="G34" s="1" t="s">
        <v>5</v>
      </c>
    </row>
    <row r="35" spans="1:7">
      <c r="A35" s="1" t="s">
        <v>61</v>
      </c>
      <c r="B35" s="4">
        <v>42192</v>
      </c>
      <c r="C35" s="1" t="s">
        <v>62</v>
      </c>
      <c r="D35" s="9">
        <v>27959</v>
      </c>
      <c r="E35" s="11">
        <v>10452.01</v>
      </c>
      <c r="F35" s="71"/>
      <c r="G35" s="1" t="s">
        <v>5</v>
      </c>
    </row>
    <row r="36" spans="1:7">
      <c r="A36" s="1" t="s">
        <v>18</v>
      </c>
      <c r="B36" s="4">
        <v>42200</v>
      </c>
      <c r="C36" s="1" t="s">
        <v>63</v>
      </c>
      <c r="D36" s="9">
        <v>28043</v>
      </c>
      <c r="E36" s="11">
        <v>20000</v>
      </c>
      <c r="F36" s="75"/>
      <c r="G36" s="1" t="s">
        <v>5</v>
      </c>
    </row>
    <row r="37" spans="1:7">
      <c r="A37" s="1" t="s">
        <v>64</v>
      </c>
      <c r="B37" s="4">
        <v>42202</v>
      </c>
      <c r="C37" s="1" t="s">
        <v>65</v>
      </c>
      <c r="D37" s="9">
        <v>28071</v>
      </c>
      <c r="E37" s="8">
        <v>1000</v>
      </c>
      <c r="F37" s="71"/>
      <c r="G37" s="1" t="s">
        <v>5</v>
      </c>
    </row>
    <row r="38" spans="1:7">
      <c r="A38" s="1" t="s">
        <v>66</v>
      </c>
      <c r="B38" s="4">
        <v>42210</v>
      </c>
      <c r="C38" s="1" t="s">
        <v>67</v>
      </c>
      <c r="D38" s="9">
        <v>28148</v>
      </c>
      <c r="E38" s="8">
        <v>8120</v>
      </c>
      <c r="F38" s="71"/>
      <c r="G38" s="1" t="s">
        <v>5</v>
      </c>
    </row>
    <row r="39" spans="1:7">
      <c r="A39" s="1" t="s">
        <v>68</v>
      </c>
      <c r="B39" s="4">
        <v>42220</v>
      </c>
      <c r="C39" s="1" t="s">
        <v>69</v>
      </c>
      <c r="D39" s="26">
        <v>28331</v>
      </c>
      <c r="E39" s="8">
        <v>8120</v>
      </c>
      <c r="F39" s="71"/>
      <c r="G39" s="1" t="s">
        <v>5</v>
      </c>
    </row>
    <row r="40" spans="1:7">
      <c r="A40" s="1" t="s">
        <v>70</v>
      </c>
      <c r="B40" s="4">
        <v>42228</v>
      </c>
      <c r="C40" s="1" t="s">
        <v>71</v>
      </c>
      <c r="D40" s="9">
        <v>28427</v>
      </c>
      <c r="E40" s="8">
        <v>20000</v>
      </c>
      <c r="F40" s="71"/>
      <c r="G40" s="1" t="s">
        <v>5</v>
      </c>
    </row>
    <row r="41" spans="1:7">
      <c r="A41" s="1" t="s">
        <v>72</v>
      </c>
      <c r="B41" s="4">
        <v>42242</v>
      </c>
      <c r="C41" s="1" t="s">
        <v>73</v>
      </c>
      <c r="D41" s="9">
        <v>28618</v>
      </c>
      <c r="E41" s="8">
        <v>20000</v>
      </c>
      <c r="F41" s="71"/>
      <c r="G41" s="1" t="s">
        <v>5</v>
      </c>
    </row>
    <row r="42" spans="1:7">
      <c r="A42" s="1" t="s">
        <v>74</v>
      </c>
      <c r="B42" s="4">
        <v>42245</v>
      </c>
      <c r="C42" s="1" t="s">
        <v>75</v>
      </c>
      <c r="D42" s="9">
        <v>28676</v>
      </c>
      <c r="E42" s="8">
        <v>8120</v>
      </c>
      <c r="F42" s="71"/>
      <c r="G42" s="1" t="s">
        <v>5</v>
      </c>
    </row>
    <row r="43" spans="1:7">
      <c r="A43" s="1" t="s">
        <v>76</v>
      </c>
      <c r="B43" s="4">
        <v>42245</v>
      </c>
      <c r="C43" s="1" t="s">
        <v>77</v>
      </c>
      <c r="D43" s="9">
        <v>28679</v>
      </c>
      <c r="E43" s="8">
        <v>14152.12</v>
      </c>
      <c r="F43" s="71"/>
      <c r="G43" s="1" t="s">
        <v>5</v>
      </c>
    </row>
    <row r="44" spans="1:7">
      <c r="A44" s="1" t="s">
        <v>78</v>
      </c>
      <c r="B44" s="4">
        <v>42228</v>
      </c>
      <c r="C44" s="1" t="s">
        <v>79</v>
      </c>
      <c r="D44" s="9">
        <v>244</v>
      </c>
      <c r="E44" s="8">
        <v>-5000</v>
      </c>
      <c r="F44" s="71"/>
      <c r="G44" s="1" t="s">
        <v>80</v>
      </c>
    </row>
    <row r="45" spans="1:7">
      <c r="A45" s="1" t="s">
        <v>81</v>
      </c>
      <c r="B45" s="4">
        <v>42251</v>
      </c>
      <c r="C45" s="1" t="s">
        <v>82</v>
      </c>
      <c r="D45" s="9">
        <v>28796</v>
      </c>
      <c r="E45" s="8">
        <v>5000</v>
      </c>
      <c r="F45" s="75"/>
      <c r="G45" s="1" t="s">
        <v>5</v>
      </c>
    </row>
    <row r="46" spans="1:7">
      <c r="A46" s="1" t="s">
        <v>83</v>
      </c>
      <c r="B46" s="4">
        <v>42252</v>
      </c>
      <c r="C46" s="1" t="s">
        <v>84</v>
      </c>
      <c r="D46" s="9">
        <v>28805</v>
      </c>
      <c r="E46" s="8">
        <v>5000</v>
      </c>
      <c r="F46" s="75"/>
      <c r="G46" s="1" t="s">
        <v>5</v>
      </c>
    </row>
    <row r="47" spans="1:7">
      <c r="A47" s="1" t="s">
        <v>85</v>
      </c>
      <c r="B47" s="4">
        <v>42256</v>
      </c>
      <c r="C47" s="1" t="s">
        <v>86</v>
      </c>
      <c r="D47" s="9">
        <v>28856</v>
      </c>
      <c r="E47" s="8">
        <v>10000</v>
      </c>
      <c r="F47" s="75"/>
      <c r="G47" s="1" t="s">
        <v>5</v>
      </c>
    </row>
    <row r="48" spans="1:7">
      <c r="A48" s="1" t="s">
        <v>87</v>
      </c>
      <c r="B48" s="4">
        <v>42264</v>
      </c>
      <c r="C48" s="1" t="s">
        <v>88</v>
      </c>
      <c r="D48" s="9">
        <v>28973</v>
      </c>
      <c r="E48" s="8">
        <v>7500</v>
      </c>
      <c r="F48" s="75"/>
      <c r="G48" s="1" t="s">
        <v>5</v>
      </c>
    </row>
    <row r="49" spans="1:7">
      <c r="A49" s="1" t="s">
        <v>89</v>
      </c>
      <c r="B49" s="4">
        <v>42270</v>
      </c>
      <c r="C49" s="1" t="s">
        <v>84</v>
      </c>
      <c r="D49" s="9">
        <v>29036</v>
      </c>
      <c r="E49" s="8">
        <v>40000</v>
      </c>
      <c r="F49" s="75"/>
      <c r="G49" s="1" t="s">
        <v>5</v>
      </c>
    </row>
    <row r="50" spans="1:7">
      <c r="A50" s="1" t="s">
        <v>90</v>
      </c>
      <c r="B50" s="4">
        <v>42270</v>
      </c>
      <c r="C50" s="1" t="s">
        <v>91</v>
      </c>
      <c r="D50" s="9">
        <v>29043</v>
      </c>
      <c r="E50" s="8">
        <v>10961</v>
      </c>
      <c r="F50" s="75"/>
      <c r="G50" s="1" t="s">
        <v>5</v>
      </c>
    </row>
    <row r="51" spans="1:7">
      <c r="A51" s="1" t="s">
        <v>92</v>
      </c>
      <c r="B51" s="4">
        <v>42270</v>
      </c>
      <c r="C51" s="1" t="s">
        <v>91</v>
      </c>
      <c r="D51" s="9">
        <v>29044</v>
      </c>
      <c r="E51" s="8">
        <v>5800</v>
      </c>
      <c r="F51" s="75"/>
      <c r="G51" s="1" t="s">
        <v>5</v>
      </c>
    </row>
    <row r="52" spans="1:7">
      <c r="A52" s="1" t="s">
        <v>93</v>
      </c>
      <c r="B52" s="4">
        <v>42270</v>
      </c>
      <c r="C52" s="1" t="s">
        <v>94</v>
      </c>
      <c r="D52" s="9">
        <v>29060</v>
      </c>
      <c r="E52" s="8">
        <v>5000</v>
      </c>
      <c r="F52" s="75"/>
      <c r="G52" s="1" t="s">
        <v>5</v>
      </c>
    </row>
    <row r="53" spans="1:7">
      <c r="A53" s="1" t="s">
        <v>95</v>
      </c>
      <c r="B53" s="4">
        <v>42271</v>
      </c>
      <c r="C53" s="1" t="s">
        <v>96</v>
      </c>
      <c r="D53" s="9">
        <v>29072</v>
      </c>
      <c r="E53" s="8">
        <v>8120</v>
      </c>
      <c r="F53" s="75"/>
      <c r="G53" s="1" t="s">
        <v>5</v>
      </c>
    </row>
    <row r="54" spans="1:7">
      <c r="A54" s="1" t="s">
        <v>97</v>
      </c>
      <c r="B54" s="4">
        <v>42275</v>
      </c>
      <c r="C54" s="1" t="s">
        <v>98</v>
      </c>
      <c r="D54" s="9">
        <v>29105</v>
      </c>
      <c r="E54" s="6">
        <v>250</v>
      </c>
      <c r="F54" s="71"/>
      <c r="G54" s="1" t="s">
        <v>5</v>
      </c>
    </row>
    <row r="55" spans="1:7">
      <c r="A55" s="1" t="s">
        <v>99</v>
      </c>
      <c r="B55" s="4">
        <v>42277</v>
      </c>
      <c r="C55" s="1" t="s">
        <v>88</v>
      </c>
      <c r="D55" s="9">
        <v>29159</v>
      </c>
      <c r="E55" s="8">
        <v>12500</v>
      </c>
      <c r="F55" s="71"/>
      <c r="G55" s="1" t="s">
        <v>5</v>
      </c>
    </row>
    <row r="56" spans="1:7">
      <c r="A56" s="1" t="s">
        <v>100</v>
      </c>
      <c r="B56" s="4">
        <v>42286</v>
      </c>
      <c r="C56" s="1" t="s">
        <v>101</v>
      </c>
      <c r="D56" s="9">
        <v>29330</v>
      </c>
      <c r="E56" s="8">
        <v>100000</v>
      </c>
      <c r="F56" s="75"/>
      <c r="G56" s="1" t="s">
        <v>5</v>
      </c>
    </row>
    <row r="57" spans="1:7">
      <c r="A57" s="1" t="s">
        <v>102</v>
      </c>
      <c r="B57" s="4">
        <v>42286</v>
      </c>
      <c r="C57" s="1" t="s">
        <v>103</v>
      </c>
      <c r="D57" s="9">
        <v>29336</v>
      </c>
      <c r="E57" s="8">
        <v>1000</v>
      </c>
      <c r="F57" s="71"/>
      <c r="G57" s="1" t="s">
        <v>5</v>
      </c>
    </row>
    <row r="58" spans="1:7">
      <c r="A58" s="1" t="s">
        <v>104</v>
      </c>
      <c r="B58" s="4">
        <v>42296</v>
      </c>
      <c r="C58" s="1" t="s">
        <v>105</v>
      </c>
      <c r="D58" s="9">
        <v>29457</v>
      </c>
      <c r="E58" s="8">
        <v>20000</v>
      </c>
      <c r="F58" s="71"/>
      <c r="G58" s="1" t="s">
        <v>5</v>
      </c>
    </row>
    <row r="59" spans="1:7">
      <c r="A59" s="1" t="s">
        <v>106</v>
      </c>
      <c r="B59" s="4">
        <v>42296</v>
      </c>
      <c r="C59" s="1" t="s">
        <v>107</v>
      </c>
      <c r="D59" s="9">
        <v>29459</v>
      </c>
      <c r="E59" s="8">
        <v>4500</v>
      </c>
      <c r="F59" s="71"/>
      <c r="G59" s="1" t="s">
        <v>5</v>
      </c>
    </row>
    <row r="60" spans="1:7">
      <c r="A60" s="1" t="s">
        <v>108</v>
      </c>
      <c r="B60" s="4">
        <v>42299</v>
      </c>
      <c r="C60" s="1" t="s">
        <v>109</v>
      </c>
      <c r="D60" s="9">
        <v>29509</v>
      </c>
      <c r="E60" s="8">
        <v>10000</v>
      </c>
      <c r="F60" s="71"/>
      <c r="G60" s="1" t="s">
        <v>5</v>
      </c>
    </row>
    <row r="61" spans="1:7">
      <c r="A61" s="1" t="s">
        <v>95</v>
      </c>
      <c r="B61" s="4">
        <v>42300</v>
      </c>
      <c r="C61" s="1" t="s">
        <v>110</v>
      </c>
      <c r="D61" s="9">
        <v>29522</v>
      </c>
      <c r="E61" s="8">
        <v>10000</v>
      </c>
      <c r="F61" s="71">
        <v>3</v>
      </c>
      <c r="G61" s="1" t="s">
        <v>5</v>
      </c>
    </row>
    <row r="62" spans="1:7">
      <c r="A62" s="1" t="s">
        <v>111</v>
      </c>
      <c r="B62" s="4">
        <v>42301</v>
      </c>
      <c r="C62" s="1" t="s">
        <v>112</v>
      </c>
      <c r="D62" s="9">
        <v>29537</v>
      </c>
      <c r="E62" s="8">
        <v>15000</v>
      </c>
      <c r="F62" s="71">
        <v>17</v>
      </c>
      <c r="G62" s="1" t="s">
        <v>5</v>
      </c>
    </row>
    <row r="63" spans="1:7">
      <c r="A63" s="1" t="s">
        <v>113</v>
      </c>
      <c r="B63" s="4">
        <v>42304</v>
      </c>
      <c r="C63" s="1" t="s">
        <v>114</v>
      </c>
      <c r="D63" s="9">
        <v>29580</v>
      </c>
      <c r="E63" s="8">
        <v>4000</v>
      </c>
      <c r="F63" s="71"/>
      <c r="G63" s="1" t="s">
        <v>5</v>
      </c>
    </row>
    <row r="64" spans="1:7">
      <c r="A64" s="1" t="s">
        <v>115</v>
      </c>
      <c r="B64" s="4">
        <v>42304</v>
      </c>
      <c r="C64" s="1" t="s">
        <v>116</v>
      </c>
      <c r="D64" s="9">
        <v>29581</v>
      </c>
      <c r="E64" s="8">
        <v>50000</v>
      </c>
      <c r="F64" s="71"/>
      <c r="G64" s="1" t="s">
        <v>5</v>
      </c>
    </row>
    <row r="65" spans="1:7">
      <c r="A65" s="1" t="s">
        <v>117</v>
      </c>
      <c r="B65" s="4">
        <v>42305</v>
      </c>
      <c r="C65" s="1" t="s">
        <v>118</v>
      </c>
      <c r="D65" s="9">
        <v>29601</v>
      </c>
      <c r="E65" s="8">
        <v>50000</v>
      </c>
      <c r="F65" s="71"/>
      <c r="G65" s="1" t="s">
        <v>5</v>
      </c>
    </row>
    <row r="66" spans="1:7">
      <c r="A66" s="1" t="s">
        <v>119</v>
      </c>
      <c r="B66" s="4">
        <v>42305</v>
      </c>
      <c r="C66" s="1" t="s">
        <v>120</v>
      </c>
      <c r="D66" s="9">
        <v>29603</v>
      </c>
      <c r="E66" s="8">
        <v>20000</v>
      </c>
      <c r="F66" s="71">
        <v>16</v>
      </c>
      <c r="G66" s="1" t="s">
        <v>5</v>
      </c>
    </row>
    <row r="67" spans="1:7">
      <c r="A67" s="6" t="s">
        <v>121</v>
      </c>
      <c r="B67" s="7">
        <v>42304</v>
      </c>
      <c r="C67" s="6" t="s">
        <v>122</v>
      </c>
      <c r="D67" s="31">
        <v>29132</v>
      </c>
      <c r="E67" s="65">
        <v>-20000</v>
      </c>
      <c r="F67" s="71"/>
      <c r="G67" s="6" t="s">
        <v>123</v>
      </c>
    </row>
    <row r="68" spans="1:7">
      <c r="A68" s="1" t="s">
        <v>3</v>
      </c>
      <c r="B68" s="4">
        <v>42312</v>
      </c>
      <c r="C68" s="1" t="s">
        <v>124</v>
      </c>
      <c r="D68" s="9">
        <v>29664</v>
      </c>
      <c r="E68" s="8">
        <v>10961</v>
      </c>
      <c r="F68" s="75"/>
      <c r="G68" s="1" t="s">
        <v>5</v>
      </c>
    </row>
    <row r="69" spans="1:7">
      <c r="A69" s="1" t="s">
        <v>125</v>
      </c>
      <c r="B69" s="4">
        <v>42313</v>
      </c>
      <c r="C69" s="1" t="s">
        <v>126</v>
      </c>
      <c r="D69" s="9">
        <v>29678</v>
      </c>
      <c r="E69" s="8">
        <v>20000</v>
      </c>
      <c r="F69" s="75">
        <v>5</v>
      </c>
      <c r="G69" s="1" t="s">
        <v>5</v>
      </c>
    </row>
    <row r="70" spans="1:7">
      <c r="A70" s="6" t="s">
        <v>127</v>
      </c>
      <c r="B70" s="7">
        <v>42314</v>
      </c>
      <c r="C70" s="6" t="s">
        <v>128</v>
      </c>
      <c r="D70" s="31">
        <v>29692</v>
      </c>
      <c r="E70" s="6">
        <v>2000</v>
      </c>
      <c r="F70" s="75"/>
      <c r="G70" s="6" t="s">
        <v>5</v>
      </c>
    </row>
    <row r="71" spans="1:7">
      <c r="A71" s="1" t="s">
        <v>129</v>
      </c>
      <c r="B71" s="4">
        <v>42315</v>
      </c>
      <c r="C71" s="1" t="s">
        <v>130</v>
      </c>
      <c r="D71" s="9">
        <v>29733</v>
      </c>
      <c r="E71" s="8">
        <v>1000</v>
      </c>
      <c r="F71" s="75"/>
      <c r="G71" s="1" t="s">
        <v>5</v>
      </c>
    </row>
    <row r="72" spans="1:7">
      <c r="A72" s="1" t="s">
        <v>131</v>
      </c>
      <c r="B72" s="4">
        <v>42320</v>
      </c>
      <c r="C72" s="1" t="s">
        <v>132</v>
      </c>
      <c r="D72" s="9">
        <v>29789</v>
      </c>
      <c r="E72" s="8">
        <v>100000</v>
      </c>
      <c r="F72" s="75">
        <v>13</v>
      </c>
      <c r="G72" s="1" t="s">
        <v>5</v>
      </c>
    </row>
    <row r="73" spans="1:7">
      <c r="A73" s="1" t="s">
        <v>133</v>
      </c>
      <c r="B73" s="4">
        <v>42320</v>
      </c>
      <c r="C73" s="1" t="s">
        <v>134</v>
      </c>
      <c r="D73" s="9">
        <v>29792</v>
      </c>
      <c r="E73" s="8">
        <v>10961</v>
      </c>
      <c r="F73" s="75"/>
      <c r="G73" s="1" t="s">
        <v>5</v>
      </c>
    </row>
    <row r="74" spans="1:7">
      <c r="A74" s="1" t="s">
        <v>135</v>
      </c>
      <c r="B74" s="4">
        <v>42321</v>
      </c>
      <c r="C74" s="1" t="s">
        <v>136</v>
      </c>
      <c r="D74" s="9">
        <v>29808</v>
      </c>
      <c r="E74" s="8">
        <v>50000</v>
      </c>
      <c r="F74" s="75"/>
      <c r="G74" s="1" t="s">
        <v>5</v>
      </c>
    </row>
    <row r="75" spans="1:7">
      <c r="A75" s="1" t="s">
        <v>137</v>
      </c>
      <c r="B75" s="4">
        <v>42321</v>
      </c>
      <c r="C75" s="1" t="s">
        <v>138</v>
      </c>
      <c r="D75" s="9">
        <v>29812</v>
      </c>
      <c r="E75" s="8">
        <v>7141.44</v>
      </c>
      <c r="F75" s="75"/>
      <c r="G75" s="1" t="s">
        <v>5</v>
      </c>
    </row>
    <row r="76" spans="1:7">
      <c r="A76" s="1" t="s">
        <v>139</v>
      </c>
      <c r="B76" s="4">
        <v>42321</v>
      </c>
      <c r="C76" s="1" t="s">
        <v>140</v>
      </c>
      <c r="D76" s="9">
        <v>29819</v>
      </c>
      <c r="E76" s="8">
        <v>200000</v>
      </c>
      <c r="F76" s="75"/>
      <c r="G76" s="1" t="s">
        <v>5</v>
      </c>
    </row>
    <row r="77" spans="1:7">
      <c r="A77" s="1" t="s">
        <v>141</v>
      </c>
      <c r="B77" s="4">
        <v>42321</v>
      </c>
      <c r="C77" s="1" t="s">
        <v>140</v>
      </c>
      <c r="D77" s="9">
        <v>29820</v>
      </c>
      <c r="E77" s="8">
        <v>50000</v>
      </c>
      <c r="F77" s="75"/>
      <c r="G77" s="1" t="s">
        <v>5</v>
      </c>
    </row>
    <row r="78" spans="1:7">
      <c r="A78" s="1" t="s">
        <v>142</v>
      </c>
      <c r="B78" s="4">
        <v>42321</v>
      </c>
      <c r="C78" s="1" t="s">
        <v>143</v>
      </c>
      <c r="D78" s="9">
        <v>29822</v>
      </c>
      <c r="E78" s="8">
        <v>50000</v>
      </c>
      <c r="F78" s="75"/>
      <c r="G78" s="1" t="s">
        <v>5</v>
      </c>
    </row>
    <row r="79" spans="1:7">
      <c r="A79" s="1" t="s">
        <v>144</v>
      </c>
      <c r="B79" s="4">
        <v>42323</v>
      </c>
      <c r="C79" s="1" t="s">
        <v>145</v>
      </c>
      <c r="D79" s="9">
        <v>29842</v>
      </c>
      <c r="E79" s="8">
        <v>15000</v>
      </c>
      <c r="F79" s="75">
        <v>19</v>
      </c>
      <c r="G79" s="1" t="s">
        <v>5</v>
      </c>
    </row>
    <row r="80" spans="1:7">
      <c r="A80" s="1" t="s">
        <v>146</v>
      </c>
      <c r="B80" s="4">
        <v>42324</v>
      </c>
      <c r="C80" s="1" t="s">
        <v>147</v>
      </c>
      <c r="D80" s="9">
        <v>29852</v>
      </c>
      <c r="E80" s="8">
        <v>2000</v>
      </c>
      <c r="F80" s="75"/>
      <c r="G80" s="1" t="s">
        <v>148</v>
      </c>
    </row>
    <row r="81" spans="1:13">
      <c r="A81" s="1" t="s">
        <v>149</v>
      </c>
      <c r="B81" s="4">
        <v>42326</v>
      </c>
      <c r="C81" s="1" t="s">
        <v>150</v>
      </c>
      <c r="D81" s="9">
        <v>29883</v>
      </c>
      <c r="E81" s="8">
        <v>20000</v>
      </c>
      <c r="F81" s="75">
        <v>18</v>
      </c>
      <c r="G81" s="1" t="s">
        <v>5</v>
      </c>
    </row>
    <row r="82" spans="1:13">
      <c r="A82" s="1" t="s">
        <v>151</v>
      </c>
      <c r="B82" s="4">
        <v>42327</v>
      </c>
      <c r="C82" s="1" t="s">
        <v>132</v>
      </c>
      <c r="D82" s="9">
        <v>29896</v>
      </c>
      <c r="E82" s="8">
        <v>60000</v>
      </c>
      <c r="F82" s="75">
        <v>12</v>
      </c>
      <c r="G82" s="1" t="s">
        <v>5</v>
      </c>
    </row>
    <row r="83" spans="1:13">
      <c r="A83" s="1" t="s">
        <v>10</v>
      </c>
      <c r="B83" s="4">
        <v>42327</v>
      </c>
      <c r="C83" s="1" t="s">
        <v>152</v>
      </c>
      <c r="D83" s="9">
        <v>29900</v>
      </c>
      <c r="E83" s="8">
        <v>45000</v>
      </c>
      <c r="F83" s="75"/>
      <c r="G83" s="1" t="s">
        <v>5</v>
      </c>
    </row>
    <row r="84" spans="1:13">
      <c r="A84" s="1" t="s">
        <v>153</v>
      </c>
      <c r="B84" s="4">
        <v>42327</v>
      </c>
      <c r="C84" s="1" t="s">
        <v>154</v>
      </c>
      <c r="D84" s="9">
        <v>29909</v>
      </c>
      <c r="E84" s="8">
        <v>30000</v>
      </c>
      <c r="F84" s="75">
        <v>8</v>
      </c>
      <c r="G84" s="1" t="s">
        <v>5</v>
      </c>
    </row>
    <row r="85" spans="1:13">
      <c r="A85" s="1" t="s">
        <v>155</v>
      </c>
      <c r="B85" s="4">
        <v>42327</v>
      </c>
      <c r="C85" s="1" t="s">
        <v>132</v>
      </c>
      <c r="D85" s="9">
        <v>29912</v>
      </c>
      <c r="E85" s="8">
        <v>90000</v>
      </c>
      <c r="F85" s="75">
        <v>11</v>
      </c>
      <c r="G85" s="1" t="s">
        <v>5</v>
      </c>
    </row>
    <row r="86" spans="1:13">
      <c r="A86" s="1" t="s">
        <v>156</v>
      </c>
      <c r="B86" s="4">
        <v>42329</v>
      </c>
      <c r="C86" s="1" t="s">
        <v>157</v>
      </c>
      <c r="D86" s="9">
        <v>29933</v>
      </c>
      <c r="E86" s="8">
        <v>20000</v>
      </c>
      <c r="F86" s="75"/>
      <c r="G86" s="1" t="s">
        <v>5</v>
      </c>
    </row>
    <row r="87" spans="1:13">
      <c r="A87" s="6" t="s">
        <v>158</v>
      </c>
      <c r="B87" s="7">
        <v>42329</v>
      </c>
      <c r="C87" s="6" t="s">
        <v>128</v>
      </c>
      <c r="D87" s="31">
        <v>29935</v>
      </c>
      <c r="E87" s="8">
        <v>50000</v>
      </c>
      <c r="F87" s="75"/>
      <c r="G87" s="6" t="s">
        <v>5</v>
      </c>
    </row>
    <row r="88" spans="1:13">
      <c r="A88" s="1" t="s">
        <v>159</v>
      </c>
      <c r="B88" s="4">
        <v>42329</v>
      </c>
      <c r="C88" s="1" t="s">
        <v>160</v>
      </c>
      <c r="D88" s="9">
        <v>29953</v>
      </c>
      <c r="E88" s="8">
        <v>491900</v>
      </c>
      <c r="F88" s="75"/>
      <c r="G88" s="1" t="s">
        <v>5</v>
      </c>
    </row>
    <row r="89" spans="1:13">
      <c r="A89" s="1" t="s">
        <v>161</v>
      </c>
      <c r="B89" s="4">
        <v>42329</v>
      </c>
      <c r="C89" s="1" t="s">
        <v>150</v>
      </c>
      <c r="D89" s="9">
        <v>29957</v>
      </c>
      <c r="E89" s="8">
        <v>30000</v>
      </c>
      <c r="F89" s="75">
        <v>18</v>
      </c>
      <c r="G89" s="1" t="s">
        <v>5</v>
      </c>
    </row>
    <row r="90" spans="1:13">
      <c r="A90" s="1" t="s">
        <v>162</v>
      </c>
      <c r="B90" s="4">
        <v>42330</v>
      </c>
      <c r="C90" s="1" t="s">
        <v>163</v>
      </c>
      <c r="D90" s="9">
        <v>29958</v>
      </c>
      <c r="E90" s="8">
        <v>100000</v>
      </c>
      <c r="F90" s="75"/>
      <c r="G90" s="1" t="s">
        <v>5</v>
      </c>
    </row>
    <row r="91" spans="1:13">
      <c r="A91" s="1" t="s">
        <v>164</v>
      </c>
      <c r="B91" s="4">
        <v>42331</v>
      </c>
      <c r="C91" s="1" t="s">
        <v>165</v>
      </c>
      <c r="D91" s="9">
        <v>29965</v>
      </c>
      <c r="E91" s="8">
        <v>5000</v>
      </c>
      <c r="F91" s="75">
        <v>7</v>
      </c>
      <c r="G91" s="1" t="s">
        <v>5</v>
      </c>
    </row>
    <row r="92" spans="1:13">
      <c r="A92" s="1" t="s">
        <v>166</v>
      </c>
      <c r="B92" s="4">
        <v>42334</v>
      </c>
      <c r="C92" s="1" t="s">
        <v>167</v>
      </c>
      <c r="D92" s="9">
        <v>30027</v>
      </c>
      <c r="E92" s="8">
        <v>200000</v>
      </c>
      <c r="F92" s="75"/>
      <c r="G92" s="1" t="s">
        <v>5</v>
      </c>
    </row>
    <row r="93" spans="1:13">
      <c r="A93" s="1" t="s">
        <v>168</v>
      </c>
      <c r="B93" s="4">
        <v>42337</v>
      </c>
      <c r="C93" s="1" t="s">
        <v>169</v>
      </c>
      <c r="D93" s="9">
        <v>30054</v>
      </c>
      <c r="E93" s="8">
        <v>10000</v>
      </c>
      <c r="F93" s="75"/>
      <c r="G93" s="1" t="s">
        <v>5</v>
      </c>
    </row>
    <row r="94" spans="1:13">
      <c r="A94" s="1" t="s">
        <v>170</v>
      </c>
      <c r="B94" s="4">
        <v>42338</v>
      </c>
      <c r="C94" s="1" t="s">
        <v>171</v>
      </c>
      <c r="D94" s="9">
        <v>30071</v>
      </c>
      <c r="E94" s="8">
        <v>10000</v>
      </c>
      <c r="F94" s="75"/>
      <c r="G94" s="1" t="s">
        <v>5</v>
      </c>
    </row>
    <row r="95" spans="1:13">
      <c r="A95" s="1" t="s">
        <v>172</v>
      </c>
      <c r="B95" s="4">
        <v>42338</v>
      </c>
      <c r="C95" s="1" t="s">
        <v>173</v>
      </c>
      <c r="D95" s="9">
        <v>30087</v>
      </c>
      <c r="E95" s="8">
        <v>100000</v>
      </c>
      <c r="F95" s="75"/>
      <c r="G95" s="1" t="s">
        <v>5</v>
      </c>
    </row>
    <row r="96" spans="1:13">
      <c r="A96" s="12" t="s">
        <v>174</v>
      </c>
      <c r="B96" s="20">
        <v>42339</v>
      </c>
      <c r="C96" s="12" t="s">
        <v>175</v>
      </c>
      <c r="D96" s="26">
        <v>30136</v>
      </c>
      <c r="E96" s="65">
        <v>39000</v>
      </c>
      <c r="F96" s="76"/>
      <c r="G96" s="12" t="s">
        <v>5</v>
      </c>
      <c r="J96" s="22"/>
      <c r="K96" s="64"/>
      <c r="L96" s="65"/>
      <c r="M96" s="66"/>
    </row>
    <row r="97" spans="1:13">
      <c r="A97" s="1" t="s">
        <v>176</v>
      </c>
      <c r="B97" s="4">
        <v>42339</v>
      </c>
      <c r="C97" s="1" t="s">
        <v>177</v>
      </c>
      <c r="D97" s="9">
        <v>30138</v>
      </c>
      <c r="E97" s="8">
        <v>50000</v>
      </c>
      <c r="F97" s="75"/>
      <c r="G97" s="1" t="s">
        <v>5</v>
      </c>
      <c r="H97" s="1"/>
      <c r="I97" s="1"/>
      <c r="J97" s="6"/>
      <c r="K97" s="67"/>
      <c r="L97" s="8"/>
      <c r="M97" s="68"/>
    </row>
    <row r="98" spans="1:13">
      <c r="A98" s="1" t="s">
        <v>178</v>
      </c>
      <c r="B98" s="4">
        <v>42340</v>
      </c>
      <c r="C98" s="1" t="s">
        <v>179</v>
      </c>
      <c r="D98" s="9">
        <v>30149</v>
      </c>
      <c r="E98" s="8">
        <v>50000</v>
      </c>
      <c r="F98" s="75"/>
      <c r="G98" s="1" t="s">
        <v>5</v>
      </c>
      <c r="H98" s="1"/>
      <c r="I98" s="1"/>
      <c r="J98" s="6"/>
      <c r="K98" s="67"/>
      <c r="L98" s="8"/>
      <c r="M98" s="68"/>
    </row>
    <row r="99" spans="1:13">
      <c r="A99" s="1" t="s">
        <v>180</v>
      </c>
      <c r="B99" s="4">
        <v>42341</v>
      </c>
      <c r="C99" s="1" t="s">
        <v>175</v>
      </c>
      <c r="D99" s="9">
        <v>30175</v>
      </c>
      <c r="E99" s="8">
        <v>100000</v>
      </c>
      <c r="F99" s="75"/>
      <c r="G99" s="1" t="s">
        <v>5</v>
      </c>
      <c r="H99" s="1"/>
      <c r="I99" s="1"/>
      <c r="J99" s="6"/>
      <c r="K99" s="67"/>
      <c r="L99" s="8"/>
      <c r="M99" s="68"/>
    </row>
    <row r="100" spans="1:13">
      <c r="A100" s="1" t="s">
        <v>181</v>
      </c>
      <c r="B100" s="4">
        <v>42342</v>
      </c>
      <c r="C100" s="1" t="s">
        <v>132</v>
      </c>
      <c r="D100" s="9">
        <v>30190</v>
      </c>
      <c r="E100" s="8">
        <v>30000</v>
      </c>
      <c r="F100" s="75">
        <v>10</v>
      </c>
      <c r="G100" s="1" t="s">
        <v>5</v>
      </c>
      <c r="H100" s="1"/>
      <c r="I100" s="1"/>
      <c r="J100" s="6"/>
      <c r="K100" s="67"/>
      <c r="L100" s="8"/>
      <c r="M100" s="68"/>
    </row>
    <row r="101" spans="1:13">
      <c r="A101" s="1" t="s">
        <v>182</v>
      </c>
      <c r="B101" s="4">
        <v>42342</v>
      </c>
      <c r="C101" s="1" t="s">
        <v>132</v>
      </c>
      <c r="D101" s="9">
        <v>30191</v>
      </c>
      <c r="E101" s="8">
        <v>20000</v>
      </c>
      <c r="F101" s="75">
        <v>9</v>
      </c>
      <c r="G101" s="1" t="s">
        <v>5</v>
      </c>
      <c r="H101" s="1"/>
      <c r="I101" s="1"/>
      <c r="J101" s="6"/>
      <c r="K101" s="67"/>
      <c r="L101" s="8"/>
      <c r="M101" s="68"/>
    </row>
    <row r="102" spans="1:13">
      <c r="A102" s="1" t="s">
        <v>183</v>
      </c>
      <c r="B102" s="4">
        <v>42342</v>
      </c>
      <c r="C102" s="1" t="s">
        <v>184</v>
      </c>
      <c r="D102" s="9">
        <v>30198</v>
      </c>
      <c r="E102" s="8">
        <v>2000</v>
      </c>
      <c r="F102" s="75"/>
      <c r="G102" s="1" t="s">
        <v>5</v>
      </c>
      <c r="H102" s="1"/>
      <c r="I102" s="1"/>
      <c r="J102" s="6"/>
      <c r="K102" s="67"/>
      <c r="L102" s="8"/>
      <c r="M102" s="68"/>
    </row>
    <row r="103" spans="1:13">
      <c r="A103" s="1" t="s">
        <v>185</v>
      </c>
      <c r="B103" s="4">
        <v>42348</v>
      </c>
      <c r="C103" s="1" t="s">
        <v>186</v>
      </c>
      <c r="D103" s="9">
        <v>30278</v>
      </c>
      <c r="E103" s="8">
        <v>2183.63</v>
      </c>
      <c r="F103" s="75"/>
      <c r="G103" s="1" t="s">
        <v>5</v>
      </c>
      <c r="H103" s="1"/>
      <c r="I103" s="1"/>
      <c r="J103" s="6"/>
      <c r="K103" s="67"/>
      <c r="L103" s="8"/>
      <c r="M103" s="68"/>
    </row>
    <row r="104" spans="1:13">
      <c r="A104" s="1" t="s">
        <v>187</v>
      </c>
      <c r="B104" s="4">
        <v>42348</v>
      </c>
      <c r="C104" s="1" t="s">
        <v>188</v>
      </c>
      <c r="D104" s="9">
        <v>30279</v>
      </c>
      <c r="E104" s="8">
        <v>5000</v>
      </c>
      <c r="F104" s="75"/>
      <c r="G104" s="1" t="s">
        <v>5</v>
      </c>
      <c r="H104" s="1"/>
      <c r="I104" s="1"/>
      <c r="J104" s="6"/>
      <c r="K104" s="67"/>
      <c r="L104" s="8"/>
      <c r="M104" s="68"/>
    </row>
    <row r="105" spans="1:13">
      <c r="A105" s="1" t="s">
        <v>189</v>
      </c>
      <c r="B105" s="4">
        <v>42349</v>
      </c>
      <c r="C105" s="1" t="s">
        <v>190</v>
      </c>
      <c r="D105" s="9">
        <v>30294</v>
      </c>
      <c r="E105" s="8">
        <v>100000</v>
      </c>
      <c r="F105" s="75">
        <v>6</v>
      </c>
      <c r="G105" s="1" t="s">
        <v>5</v>
      </c>
      <c r="H105" s="1"/>
      <c r="I105" s="1"/>
      <c r="J105" s="6"/>
      <c r="K105" s="67"/>
      <c r="L105" s="8"/>
      <c r="M105" s="68"/>
    </row>
    <row r="106" spans="1:13">
      <c r="A106" s="1" t="s">
        <v>191</v>
      </c>
      <c r="B106" s="4">
        <v>42350</v>
      </c>
      <c r="C106" s="1" t="s">
        <v>192</v>
      </c>
      <c r="D106" s="9">
        <v>30319</v>
      </c>
      <c r="E106" s="8">
        <v>100000</v>
      </c>
      <c r="F106" s="75"/>
      <c r="G106" s="1" t="s">
        <v>5</v>
      </c>
      <c r="H106" s="1"/>
      <c r="I106" s="1"/>
      <c r="J106" s="6"/>
      <c r="K106" s="67"/>
      <c r="L106" s="8"/>
      <c r="M106" s="68"/>
    </row>
    <row r="107" spans="1:13">
      <c r="A107" s="1" t="s">
        <v>193</v>
      </c>
      <c r="B107" s="4">
        <v>42352</v>
      </c>
      <c r="C107" s="1" t="s">
        <v>194</v>
      </c>
      <c r="D107" s="9">
        <v>30342</v>
      </c>
      <c r="E107" s="8">
        <v>20000</v>
      </c>
      <c r="F107" s="75">
        <v>1</v>
      </c>
      <c r="G107" s="1" t="s">
        <v>5</v>
      </c>
      <c r="H107" s="1"/>
      <c r="I107" s="1"/>
      <c r="J107" s="6"/>
      <c r="K107" s="67"/>
      <c r="L107" s="8"/>
      <c r="M107" s="68"/>
    </row>
    <row r="108" spans="1:13">
      <c r="A108" s="1" t="s">
        <v>195</v>
      </c>
      <c r="B108" s="4">
        <v>42352</v>
      </c>
      <c r="C108" s="1" t="s">
        <v>167</v>
      </c>
      <c r="D108" s="9">
        <v>30350</v>
      </c>
      <c r="E108" s="8">
        <v>200000</v>
      </c>
      <c r="F108" s="75"/>
      <c r="G108" s="1" t="s">
        <v>5</v>
      </c>
      <c r="H108" s="1"/>
      <c r="I108" s="1"/>
      <c r="J108" s="6"/>
      <c r="K108" s="67"/>
      <c r="L108" s="8"/>
      <c r="M108" s="68"/>
    </row>
    <row r="109" spans="1:13">
      <c r="A109" s="1" t="s">
        <v>196</v>
      </c>
      <c r="B109" s="4">
        <v>42354</v>
      </c>
      <c r="C109" s="1" t="s">
        <v>197</v>
      </c>
      <c r="D109" s="9">
        <v>30385</v>
      </c>
      <c r="E109" s="8">
        <v>20000</v>
      </c>
      <c r="F109" s="75"/>
      <c r="G109" s="1" t="s">
        <v>5</v>
      </c>
      <c r="H109" s="1"/>
      <c r="I109" s="1"/>
      <c r="J109" s="6"/>
      <c r="K109" s="67"/>
      <c r="L109" s="8"/>
      <c r="M109" s="68"/>
    </row>
    <row r="110" spans="1:13">
      <c r="A110" s="1" t="s">
        <v>198</v>
      </c>
      <c r="B110" s="4">
        <v>42356</v>
      </c>
      <c r="C110" s="1" t="s">
        <v>188</v>
      </c>
      <c r="D110" s="9">
        <v>30424</v>
      </c>
      <c r="E110" s="8">
        <v>15000</v>
      </c>
      <c r="F110" s="75"/>
      <c r="G110" s="1" t="s">
        <v>5</v>
      </c>
      <c r="H110" s="1"/>
      <c r="I110" s="1"/>
      <c r="J110" s="6"/>
      <c r="K110" s="67"/>
      <c r="L110" s="8"/>
      <c r="M110" s="68"/>
    </row>
    <row r="111" spans="1:13">
      <c r="A111" s="1" t="s">
        <v>199</v>
      </c>
      <c r="B111" s="4">
        <v>42356</v>
      </c>
      <c r="C111" s="1" t="s">
        <v>200</v>
      </c>
      <c r="D111" s="9">
        <v>30430</v>
      </c>
      <c r="E111" s="8">
        <v>50000</v>
      </c>
      <c r="F111" s="75">
        <v>14</v>
      </c>
      <c r="G111" s="1" t="s">
        <v>5</v>
      </c>
      <c r="H111" s="1"/>
      <c r="I111" s="1"/>
      <c r="J111" s="6"/>
      <c r="K111" s="67"/>
      <c r="L111" s="8"/>
      <c r="M111" s="68"/>
    </row>
    <row r="112" spans="1:13">
      <c r="A112" s="1" t="s">
        <v>201</v>
      </c>
      <c r="B112" s="4">
        <v>42356</v>
      </c>
      <c r="C112" s="1" t="s">
        <v>202</v>
      </c>
      <c r="D112" s="9">
        <v>30439</v>
      </c>
      <c r="E112" s="8">
        <v>8100</v>
      </c>
      <c r="F112" s="75"/>
      <c r="G112" s="1" t="s">
        <v>5</v>
      </c>
      <c r="H112" s="1"/>
      <c r="I112" s="1"/>
      <c r="J112" s="6"/>
      <c r="K112" s="67"/>
      <c r="L112" s="8"/>
      <c r="M112" s="68"/>
    </row>
    <row r="113" spans="1:13">
      <c r="A113" s="1" t="s">
        <v>203</v>
      </c>
      <c r="B113" s="4">
        <v>42357</v>
      </c>
      <c r="C113" s="1" t="s">
        <v>204</v>
      </c>
      <c r="D113" s="9">
        <v>30449</v>
      </c>
      <c r="E113" s="8">
        <v>11000</v>
      </c>
      <c r="F113" s="75"/>
      <c r="G113" s="1" t="s">
        <v>5</v>
      </c>
      <c r="H113" s="1"/>
      <c r="I113" s="1"/>
      <c r="J113" s="6"/>
      <c r="K113" s="67"/>
      <c r="L113" s="8"/>
      <c r="M113" s="68"/>
    </row>
    <row r="114" spans="1:13">
      <c r="A114" s="1" t="s">
        <v>111</v>
      </c>
      <c r="B114" s="4">
        <v>42357</v>
      </c>
      <c r="C114" s="1" t="s">
        <v>205</v>
      </c>
      <c r="D114" s="9">
        <v>30452</v>
      </c>
      <c r="E114" s="8">
        <v>10000</v>
      </c>
      <c r="F114" s="75"/>
      <c r="G114" s="1" t="s">
        <v>5</v>
      </c>
      <c r="H114" s="1"/>
      <c r="I114" s="1"/>
      <c r="J114" s="6"/>
      <c r="K114" s="67"/>
      <c r="L114" s="8"/>
      <c r="M114" s="68"/>
    </row>
    <row r="115" spans="1:13">
      <c r="A115" s="1" t="s">
        <v>206</v>
      </c>
      <c r="B115" s="4">
        <v>42358</v>
      </c>
      <c r="C115" s="1" t="s">
        <v>207</v>
      </c>
      <c r="D115" s="9">
        <v>30453</v>
      </c>
      <c r="E115" s="8">
        <v>2000</v>
      </c>
      <c r="F115" s="75"/>
      <c r="G115" s="1" t="s">
        <v>148</v>
      </c>
      <c r="H115" s="1"/>
      <c r="I115" s="1"/>
      <c r="J115" s="6"/>
      <c r="K115" s="67"/>
      <c r="L115" s="8"/>
      <c r="M115" s="68"/>
    </row>
    <row r="116" spans="1:13">
      <c r="A116" s="1" t="s">
        <v>208</v>
      </c>
      <c r="B116" s="4">
        <v>42359</v>
      </c>
      <c r="C116" s="1" t="s">
        <v>209</v>
      </c>
      <c r="D116" s="9">
        <v>30461</v>
      </c>
      <c r="E116" s="8">
        <v>10000</v>
      </c>
      <c r="F116" s="75"/>
      <c r="G116" s="1" t="s">
        <v>5</v>
      </c>
      <c r="H116" s="1"/>
      <c r="I116" s="1"/>
      <c r="J116" s="6"/>
      <c r="K116" s="67"/>
      <c r="L116" s="8"/>
      <c r="M116" s="68"/>
    </row>
    <row r="117" spans="1:13">
      <c r="A117" s="1" t="s">
        <v>210</v>
      </c>
      <c r="B117" s="4">
        <v>42359</v>
      </c>
      <c r="C117" s="1" t="s">
        <v>154</v>
      </c>
      <c r="D117" s="9">
        <v>30468</v>
      </c>
      <c r="E117" s="8">
        <v>20000</v>
      </c>
      <c r="F117" s="75">
        <v>8</v>
      </c>
      <c r="G117" s="1" t="s">
        <v>5</v>
      </c>
      <c r="H117" s="1"/>
      <c r="I117" s="1"/>
      <c r="J117" s="6"/>
      <c r="K117" s="67"/>
      <c r="L117" s="8"/>
      <c r="M117" s="68"/>
    </row>
    <row r="118" spans="1:13">
      <c r="A118" s="1" t="s">
        <v>211</v>
      </c>
      <c r="B118" s="4">
        <v>42360</v>
      </c>
      <c r="C118" s="1" t="s">
        <v>212</v>
      </c>
      <c r="D118" s="9">
        <v>30500</v>
      </c>
      <c r="E118" s="8">
        <v>20000</v>
      </c>
      <c r="F118" s="75">
        <v>15</v>
      </c>
      <c r="G118" s="1" t="s">
        <v>5</v>
      </c>
      <c r="H118" s="1"/>
      <c r="I118" s="1"/>
      <c r="J118" s="6"/>
      <c r="K118" s="67"/>
      <c r="L118" s="8"/>
      <c r="M118" s="68"/>
    </row>
    <row r="119" spans="1:13">
      <c r="A119" s="1" t="s">
        <v>213</v>
      </c>
      <c r="B119" s="4">
        <v>42360</v>
      </c>
      <c r="C119" s="1" t="s">
        <v>214</v>
      </c>
      <c r="D119" s="9">
        <v>30501</v>
      </c>
      <c r="E119" s="8">
        <v>180000</v>
      </c>
      <c r="F119" s="75">
        <v>16</v>
      </c>
      <c r="G119" s="1" t="s">
        <v>5</v>
      </c>
      <c r="H119" s="1"/>
      <c r="I119" s="1"/>
      <c r="J119" s="6"/>
      <c r="K119" s="67"/>
      <c r="L119" s="8"/>
      <c r="M119" s="68"/>
    </row>
    <row r="120" spans="1:13">
      <c r="A120" s="1" t="s">
        <v>215</v>
      </c>
      <c r="B120" s="4">
        <v>42361</v>
      </c>
      <c r="C120" s="1" t="s">
        <v>202</v>
      </c>
      <c r="D120" s="9">
        <v>30506</v>
      </c>
      <c r="E120" s="8">
        <v>100000</v>
      </c>
      <c r="F120" s="75"/>
      <c r="G120" s="1" t="s">
        <v>5</v>
      </c>
      <c r="H120" s="1"/>
      <c r="I120" s="1"/>
      <c r="J120" s="6"/>
      <c r="K120" s="67"/>
      <c r="L120" s="8"/>
      <c r="M120" s="68"/>
    </row>
    <row r="121" spans="1:13">
      <c r="A121" s="1" t="s">
        <v>216</v>
      </c>
      <c r="B121" s="4">
        <v>42361</v>
      </c>
      <c r="C121" s="1" t="s">
        <v>217</v>
      </c>
      <c r="D121" s="9">
        <v>30524</v>
      </c>
      <c r="E121" s="8">
        <v>10962</v>
      </c>
      <c r="F121" s="75"/>
      <c r="G121" s="1" t="s">
        <v>5</v>
      </c>
      <c r="H121" s="1"/>
      <c r="I121" s="1"/>
      <c r="J121" s="6"/>
      <c r="K121" s="67"/>
      <c r="L121" s="8"/>
      <c r="M121" s="68"/>
    </row>
    <row r="122" spans="1:13">
      <c r="A122" s="1" t="s">
        <v>218</v>
      </c>
      <c r="B122" s="4">
        <v>42361</v>
      </c>
      <c r="C122" s="1" t="s">
        <v>219</v>
      </c>
      <c r="D122" s="9">
        <v>30534</v>
      </c>
      <c r="E122" s="8">
        <v>3000</v>
      </c>
      <c r="F122" s="75">
        <v>2</v>
      </c>
      <c r="G122" s="1" t="s">
        <v>5</v>
      </c>
      <c r="H122" s="1"/>
      <c r="I122" s="1"/>
      <c r="J122" s="6"/>
      <c r="K122" s="67"/>
      <c r="L122" s="8"/>
      <c r="M122" s="68"/>
    </row>
    <row r="123" spans="1:13">
      <c r="A123" s="1" t="s">
        <v>220</v>
      </c>
      <c r="B123" s="4">
        <v>42361</v>
      </c>
      <c r="C123" s="1" t="s">
        <v>221</v>
      </c>
      <c r="D123" s="9">
        <v>30535</v>
      </c>
      <c r="E123" s="8">
        <v>6524.06</v>
      </c>
      <c r="F123" s="75">
        <v>20</v>
      </c>
      <c r="G123" s="1" t="s">
        <v>148</v>
      </c>
      <c r="H123" s="1"/>
      <c r="I123" s="1"/>
      <c r="J123" s="6"/>
      <c r="K123" s="44"/>
      <c r="L123" s="8"/>
      <c r="M123" s="68"/>
    </row>
    <row r="124" spans="1:13">
      <c r="A124" s="1" t="s">
        <v>222</v>
      </c>
      <c r="B124" s="4">
        <v>42361</v>
      </c>
      <c r="C124" s="1" t="s">
        <v>223</v>
      </c>
      <c r="D124" s="9">
        <v>30542</v>
      </c>
      <c r="E124" s="8">
        <v>5000</v>
      </c>
      <c r="F124" s="75"/>
      <c r="G124" s="1" t="s">
        <v>5</v>
      </c>
      <c r="H124" s="1"/>
      <c r="I124" s="1"/>
      <c r="J124" s="6"/>
      <c r="K124" s="67"/>
      <c r="L124" s="8"/>
      <c r="M124" s="68"/>
    </row>
    <row r="125" spans="1:13">
      <c r="A125" s="1" t="s">
        <v>224</v>
      </c>
      <c r="B125" s="4">
        <v>42362</v>
      </c>
      <c r="C125" s="1" t="s">
        <v>225</v>
      </c>
      <c r="D125" s="9">
        <v>30548</v>
      </c>
      <c r="E125" s="8">
        <v>10000</v>
      </c>
      <c r="F125" s="75">
        <v>4</v>
      </c>
      <c r="G125" s="1" t="s">
        <v>5</v>
      </c>
      <c r="H125" s="1"/>
      <c r="I125" s="1"/>
      <c r="J125" s="6"/>
      <c r="K125" s="67"/>
      <c r="L125" s="8"/>
      <c r="M125" s="68"/>
    </row>
    <row r="126" spans="1:13">
      <c r="A126" s="1" t="s">
        <v>226</v>
      </c>
      <c r="B126" s="4">
        <v>42362</v>
      </c>
      <c r="C126" s="1" t="s">
        <v>227</v>
      </c>
      <c r="D126" s="9">
        <v>30551</v>
      </c>
      <c r="E126" s="8">
        <v>10000</v>
      </c>
      <c r="F126" s="75"/>
      <c r="G126" s="1" t="s">
        <v>5</v>
      </c>
      <c r="H126" s="1"/>
      <c r="I126" s="1"/>
      <c r="J126" s="6"/>
      <c r="K126" s="67"/>
      <c r="L126" s="8"/>
      <c r="M126" s="68"/>
    </row>
    <row r="127" spans="1:13">
      <c r="A127" s="1" t="s">
        <v>228</v>
      </c>
      <c r="B127" s="4">
        <v>42364</v>
      </c>
      <c r="C127" s="1" t="s">
        <v>190</v>
      </c>
      <c r="D127" s="9">
        <v>30559</v>
      </c>
      <c r="E127" s="8">
        <v>100000</v>
      </c>
      <c r="F127" s="75">
        <v>6</v>
      </c>
      <c r="G127" s="1" t="s">
        <v>5</v>
      </c>
      <c r="H127" s="1"/>
      <c r="I127" s="1"/>
      <c r="J127" s="6"/>
      <c r="K127" s="67"/>
      <c r="L127" s="8"/>
      <c r="M127" s="68"/>
    </row>
    <row r="128" spans="1:13">
      <c r="A128" s="1" t="s">
        <v>229</v>
      </c>
      <c r="B128" s="4">
        <v>42366</v>
      </c>
      <c r="C128" s="1" t="s">
        <v>202</v>
      </c>
      <c r="D128" s="9">
        <v>30576</v>
      </c>
      <c r="E128" s="8">
        <v>50000</v>
      </c>
      <c r="F128" s="75"/>
      <c r="G128" s="1" t="s">
        <v>5</v>
      </c>
      <c r="H128" s="1"/>
      <c r="I128" s="1"/>
      <c r="J128" s="6"/>
      <c r="K128" s="67"/>
      <c r="L128" s="8"/>
      <c r="M128" s="68"/>
    </row>
    <row r="129" spans="1:13">
      <c r="A129" s="1" t="s">
        <v>230</v>
      </c>
      <c r="B129" s="4">
        <v>42366</v>
      </c>
      <c r="C129" s="1" t="s">
        <v>231</v>
      </c>
      <c r="D129" s="9">
        <v>30585</v>
      </c>
      <c r="E129" s="8">
        <v>3030.01</v>
      </c>
      <c r="F129" s="75"/>
      <c r="G129" s="1" t="s">
        <v>5</v>
      </c>
      <c r="H129" s="1"/>
      <c r="I129" s="1"/>
      <c r="J129" s="6"/>
      <c r="K129" s="67"/>
      <c r="L129" s="8"/>
      <c r="M129" s="68"/>
    </row>
    <row r="130" spans="1:13">
      <c r="A130" s="1" t="s">
        <v>232</v>
      </c>
      <c r="B130" s="4">
        <v>42366</v>
      </c>
      <c r="C130" s="1" t="s">
        <v>233</v>
      </c>
      <c r="D130" s="9">
        <v>30607</v>
      </c>
      <c r="E130" s="8">
        <v>10000</v>
      </c>
      <c r="F130" s="75"/>
      <c r="G130" s="1" t="s">
        <v>5</v>
      </c>
      <c r="H130" s="1"/>
      <c r="I130" s="1"/>
      <c r="J130" s="6"/>
      <c r="K130" s="67"/>
      <c r="L130" s="8"/>
      <c r="M130" s="68"/>
    </row>
    <row r="131" spans="1:13">
      <c r="A131" s="1" t="s">
        <v>234</v>
      </c>
      <c r="B131" s="4">
        <v>42366</v>
      </c>
      <c r="C131" s="1" t="s">
        <v>219</v>
      </c>
      <c r="D131" s="9">
        <v>30614</v>
      </c>
      <c r="E131" s="8">
        <v>351100</v>
      </c>
      <c r="F131" s="75">
        <v>2</v>
      </c>
      <c r="G131" s="1" t="s">
        <v>5</v>
      </c>
      <c r="H131" s="1"/>
      <c r="I131" s="1"/>
      <c r="J131" s="6"/>
      <c r="K131" s="67"/>
      <c r="L131" s="8"/>
      <c r="M131" s="68"/>
    </row>
    <row r="132" spans="1:13">
      <c r="A132" s="1" t="s">
        <v>235</v>
      </c>
      <c r="B132" s="4">
        <v>42368</v>
      </c>
      <c r="C132" s="1" t="s">
        <v>154</v>
      </c>
      <c r="D132" s="9">
        <v>30642</v>
      </c>
      <c r="E132" s="8">
        <v>20000</v>
      </c>
      <c r="F132" s="75">
        <v>8</v>
      </c>
      <c r="G132" s="1" t="s">
        <v>5</v>
      </c>
      <c r="H132" s="1"/>
      <c r="I132" s="1"/>
      <c r="J132" s="6"/>
      <c r="K132" s="67"/>
      <c r="L132" s="8"/>
      <c r="M132" s="68"/>
    </row>
    <row r="133" spans="1:13">
      <c r="A133" s="1" t="s">
        <v>236</v>
      </c>
      <c r="B133" s="4">
        <v>42368</v>
      </c>
      <c r="C133" s="1" t="s">
        <v>209</v>
      </c>
      <c r="D133" s="9">
        <v>30643</v>
      </c>
      <c r="E133" s="8">
        <v>10000</v>
      </c>
      <c r="F133" s="75"/>
      <c r="G133" s="1" t="s">
        <v>5</v>
      </c>
      <c r="H133" s="1"/>
      <c r="I133" s="1"/>
      <c r="J133" s="6"/>
      <c r="K133" s="67"/>
      <c r="L133" s="8"/>
      <c r="M133" s="68"/>
    </row>
    <row r="134" spans="1:13">
      <c r="A134" s="1" t="s">
        <v>237</v>
      </c>
      <c r="B134" s="4">
        <v>42368</v>
      </c>
      <c r="C134" s="1" t="s">
        <v>238</v>
      </c>
      <c r="D134" s="9">
        <v>30651</v>
      </c>
      <c r="E134" s="8">
        <v>8120</v>
      </c>
      <c r="F134" s="75"/>
      <c r="G134" s="1" t="s">
        <v>5</v>
      </c>
      <c r="H134" s="1"/>
      <c r="I134" s="1"/>
      <c r="J134" s="6"/>
      <c r="K134" s="67"/>
      <c r="L134" s="8"/>
      <c r="M134" s="68"/>
    </row>
    <row r="135" spans="1:13">
      <c r="A135" s="1" t="s">
        <v>239</v>
      </c>
      <c r="B135" s="4">
        <v>42368</v>
      </c>
      <c r="C135" s="1" t="s">
        <v>240</v>
      </c>
      <c r="D135" s="9">
        <v>30655</v>
      </c>
      <c r="E135" s="8">
        <v>20000</v>
      </c>
      <c r="F135" s="75"/>
      <c r="G135" s="1" t="s">
        <v>5</v>
      </c>
      <c r="H135" s="1"/>
      <c r="I135" s="1"/>
      <c r="J135" s="6"/>
      <c r="K135" s="67"/>
      <c r="L135" s="8"/>
      <c r="M135" s="68"/>
    </row>
    <row r="136" spans="1:13">
      <c r="A136" s="1" t="s">
        <v>241</v>
      </c>
      <c r="B136" s="4">
        <v>42369</v>
      </c>
      <c r="C136" s="1" t="s">
        <v>143</v>
      </c>
      <c r="D136" s="9">
        <v>30672</v>
      </c>
      <c r="E136" s="8">
        <v>100000</v>
      </c>
      <c r="F136" s="75"/>
      <c r="G136" s="1" t="s">
        <v>5</v>
      </c>
      <c r="H136" s="1"/>
      <c r="I136" s="1"/>
      <c r="J136" s="6"/>
      <c r="K136" s="67"/>
      <c r="L136" s="8"/>
      <c r="M136" s="68"/>
    </row>
    <row r="137" spans="1:13">
      <c r="A137" s="1" t="s">
        <v>242</v>
      </c>
      <c r="B137" s="4">
        <v>42369</v>
      </c>
      <c r="C137" s="1" t="s">
        <v>173</v>
      </c>
      <c r="D137" s="9">
        <v>30673</v>
      </c>
      <c r="E137" s="5">
        <v>100000</v>
      </c>
      <c r="F137" s="75"/>
      <c r="G137" s="1" t="s">
        <v>5</v>
      </c>
      <c r="H137" s="1"/>
      <c r="I137" s="1"/>
      <c r="J137" s="6"/>
      <c r="K137" s="67"/>
      <c r="L137" s="8"/>
      <c r="M137" s="68"/>
    </row>
    <row r="138" spans="1:13">
      <c r="A138" s="1" t="s">
        <v>243</v>
      </c>
      <c r="B138" s="4">
        <v>42369</v>
      </c>
      <c r="C138" s="1" t="s">
        <v>173</v>
      </c>
      <c r="D138" s="9">
        <v>30674</v>
      </c>
      <c r="E138" s="5">
        <v>58900</v>
      </c>
      <c r="F138" s="75"/>
      <c r="G138" s="1" t="s">
        <v>5</v>
      </c>
      <c r="H138" s="1"/>
      <c r="I138" s="1"/>
      <c r="J138" s="6"/>
      <c r="K138" s="67"/>
      <c r="L138" s="8"/>
      <c r="M138" s="68"/>
    </row>
    <row r="139" spans="1:13">
      <c r="A139" s="1" t="s">
        <v>244</v>
      </c>
      <c r="B139" s="4">
        <v>42369</v>
      </c>
      <c r="C139" s="1" t="s">
        <v>167</v>
      </c>
      <c r="D139" s="9">
        <v>30685</v>
      </c>
      <c r="E139" s="5">
        <v>52100</v>
      </c>
      <c r="F139" s="75"/>
      <c r="G139" s="1" t="s">
        <v>5</v>
      </c>
      <c r="H139" s="1"/>
      <c r="I139" s="1"/>
      <c r="J139" s="6"/>
      <c r="K139" s="67"/>
      <c r="L139" s="8"/>
      <c r="M139" s="68"/>
    </row>
    <row r="140" spans="1:13">
      <c r="J140" s="22"/>
      <c r="K140" s="22"/>
      <c r="L140" s="22"/>
      <c r="M140" s="22"/>
    </row>
    <row r="141" spans="1:13">
      <c r="E141" s="13">
        <f>+SUM(E6:E139)</f>
        <v>4350523.43</v>
      </c>
      <c r="J141" s="22"/>
      <c r="K141" s="22"/>
      <c r="L141" s="22"/>
      <c r="M141" s="22"/>
    </row>
    <row r="142" spans="1:13">
      <c r="E142" s="13">
        <v>-4291460.68</v>
      </c>
      <c r="J142" s="22"/>
      <c r="K142" s="22"/>
      <c r="L142" s="22"/>
      <c r="M142" s="22"/>
    </row>
    <row r="143" spans="1:13">
      <c r="E143" s="13">
        <f>+E141+E142</f>
        <v>59062.75</v>
      </c>
      <c r="G143" s="29"/>
      <c r="H143" s="29"/>
      <c r="J143" s="22"/>
      <c r="K143" s="22"/>
      <c r="L143" s="22"/>
      <c r="M143" s="22"/>
    </row>
    <row r="144" spans="1:13">
      <c r="G144" s="69"/>
      <c r="J144" s="22"/>
      <c r="K144" s="22"/>
      <c r="L144" s="22"/>
      <c r="M144" s="22"/>
    </row>
    <row r="145" spans="10:13">
      <c r="J145" s="22"/>
      <c r="K145" s="22"/>
      <c r="L145" s="22"/>
      <c r="M145" s="22"/>
    </row>
    <row r="146" spans="10:13">
      <c r="J146" s="22"/>
      <c r="K146" s="22"/>
      <c r="L146" s="22"/>
      <c r="M146" s="22"/>
    </row>
    <row r="147" spans="10:13">
      <c r="J147" s="22"/>
      <c r="K147" s="22"/>
      <c r="L147" s="22"/>
      <c r="M147" s="22"/>
    </row>
    <row r="148" spans="10:13">
      <c r="J148" s="22"/>
      <c r="K148" s="22"/>
      <c r="L148" s="22"/>
      <c r="M148" s="22"/>
    </row>
    <row r="149" spans="10:13">
      <c r="J149" s="22"/>
      <c r="K149" s="22"/>
      <c r="L149" s="22"/>
      <c r="M149" s="22"/>
    </row>
  </sheetData>
  <autoFilter ref="A8:G139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8"/>
  <sheetViews>
    <sheetView workbookViewId="0">
      <selection activeCell="J123" sqref="J123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656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72"/>
      <c r="G11" s="2" t="s">
        <v>5</v>
      </c>
    </row>
    <row r="12" spans="1:7">
      <c r="A12" s="12" t="s">
        <v>14</v>
      </c>
      <c r="B12" s="20">
        <v>41943</v>
      </c>
      <c r="C12" s="12" t="s">
        <v>15</v>
      </c>
      <c r="D12" s="21">
        <v>24893</v>
      </c>
      <c r="E12" s="25">
        <v>5000</v>
      </c>
      <c r="F12" s="73" t="s">
        <v>245</v>
      </c>
      <c r="G12" s="3" t="s">
        <v>5</v>
      </c>
    </row>
    <row r="13" spans="1:7">
      <c r="A13" s="22" t="s">
        <v>16</v>
      </c>
      <c r="B13" s="23">
        <v>41975</v>
      </c>
      <c r="C13" s="22" t="s">
        <v>17</v>
      </c>
      <c r="D13" s="24">
        <v>25273</v>
      </c>
      <c r="E13" s="25">
        <v>3000</v>
      </c>
      <c r="F13" s="72" t="s">
        <v>249</v>
      </c>
      <c r="G13" s="3" t="s">
        <v>5</v>
      </c>
    </row>
    <row r="14" spans="1:7">
      <c r="A14" s="22" t="s">
        <v>18</v>
      </c>
      <c r="B14" s="23">
        <v>41988</v>
      </c>
      <c r="C14" s="22" t="s">
        <v>19</v>
      </c>
      <c r="D14" s="24">
        <v>25415</v>
      </c>
      <c r="E14" s="25">
        <v>5000</v>
      </c>
      <c r="F14" s="72" t="s">
        <v>246</v>
      </c>
      <c r="G14" s="3" t="s">
        <v>5</v>
      </c>
    </row>
    <row r="15" spans="1:7">
      <c r="A15" s="22" t="s">
        <v>20</v>
      </c>
      <c r="B15" s="23">
        <v>41995</v>
      </c>
      <c r="C15" s="22" t="s">
        <v>21</v>
      </c>
      <c r="D15" s="24">
        <v>25509</v>
      </c>
      <c r="E15" s="25">
        <v>944.19</v>
      </c>
      <c r="F15" s="72"/>
      <c r="G15" s="3" t="s">
        <v>5</v>
      </c>
    </row>
    <row r="16" spans="1:7">
      <c r="A16" s="22" t="s">
        <v>22</v>
      </c>
      <c r="B16" s="23">
        <v>41996</v>
      </c>
      <c r="C16" s="22" t="s">
        <v>23</v>
      </c>
      <c r="D16" s="24">
        <v>25553</v>
      </c>
      <c r="E16" s="25">
        <v>5000</v>
      </c>
      <c r="F16" s="73"/>
      <c r="G16" s="3" t="s">
        <v>5</v>
      </c>
    </row>
    <row r="17" spans="1:7">
      <c r="A17" s="22" t="s">
        <v>26</v>
      </c>
      <c r="B17" s="23">
        <v>42003</v>
      </c>
      <c r="C17" s="22" t="s">
        <v>27</v>
      </c>
      <c r="D17" s="24">
        <v>25638</v>
      </c>
      <c r="E17" s="25">
        <v>3000</v>
      </c>
      <c r="F17" s="73"/>
      <c r="G17" s="3" t="s">
        <v>5</v>
      </c>
    </row>
    <row r="18" spans="1:7">
      <c r="A18" s="22" t="s">
        <v>28</v>
      </c>
      <c r="B18" s="23">
        <v>42018</v>
      </c>
      <c r="C18" s="22" t="s">
        <v>29</v>
      </c>
      <c r="D18" s="28">
        <v>20148</v>
      </c>
      <c r="E18" s="25">
        <v>-5000</v>
      </c>
      <c r="F18" s="73" t="s">
        <v>245</v>
      </c>
      <c r="G18" s="3" t="s">
        <v>5</v>
      </c>
    </row>
    <row r="19" spans="1:7">
      <c r="A19" s="6" t="s">
        <v>30</v>
      </c>
      <c r="B19" s="7">
        <v>42006</v>
      </c>
      <c r="C19" s="6" t="s">
        <v>31</v>
      </c>
      <c r="D19" s="31">
        <v>27765</v>
      </c>
      <c r="E19" s="8">
        <v>-5000</v>
      </c>
      <c r="F19" s="74" t="s">
        <v>246</v>
      </c>
      <c r="G19" s="6" t="s">
        <v>32</v>
      </c>
    </row>
    <row r="20" spans="1:7">
      <c r="A20" s="6" t="s">
        <v>33</v>
      </c>
      <c r="B20" s="7">
        <v>42006</v>
      </c>
      <c r="C20" s="6" t="s">
        <v>34</v>
      </c>
      <c r="D20" s="31">
        <v>27792</v>
      </c>
      <c r="E20" s="8">
        <v>-1000</v>
      </c>
      <c r="F20" s="74" t="s">
        <v>250</v>
      </c>
      <c r="G20" s="6" t="s">
        <v>32</v>
      </c>
    </row>
    <row r="21" spans="1:7">
      <c r="A21" s="6" t="s">
        <v>35</v>
      </c>
      <c r="B21" s="7">
        <v>42006</v>
      </c>
      <c r="C21" s="6" t="s">
        <v>36</v>
      </c>
      <c r="D21" s="31">
        <v>27796</v>
      </c>
      <c r="E21" s="8">
        <v>-3000</v>
      </c>
      <c r="F21" s="74" t="s">
        <v>249</v>
      </c>
      <c r="G21" s="6" t="s">
        <v>32</v>
      </c>
    </row>
    <row r="22" spans="1:7">
      <c r="A22" s="22" t="s">
        <v>37</v>
      </c>
      <c r="B22" s="23">
        <v>42044</v>
      </c>
      <c r="C22" s="22" t="s">
        <v>38</v>
      </c>
      <c r="D22" s="28">
        <v>26145</v>
      </c>
      <c r="E22" s="25">
        <v>5000</v>
      </c>
      <c r="F22" s="73" t="s">
        <v>247</v>
      </c>
      <c r="G22" s="22" t="s">
        <v>5</v>
      </c>
    </row>
    <row r="23" spans="1:7">
      <c r="A23" s="22" t="s">
        <v>39</v>
      </c>
      <c r="B23" s="23">
        <v>42049</v>
      </c>
      <c r="C23" s="22" t="s">
        <v>40</v>
      </c>
      <c r="D23" s="28">
        <v>26205</v>
      </c>
      <c r="E23" s="25">
        <v>2000</v>
      </c>
      <c r="F23" s="73"/>
      <c r="G23" s="22" t="s">
        <v>5</v>
      </c>
    </row>
    <row r="24" spans="1:7">
      <c r="A24" s="1" t="s">
        <v>41</v>
      </c>
      <c r="B24" s="4">
        <v>42067</v>
      </c>
      <c r="C24" s="1" t="s">
        <v>42</v>
      </c>
      <c r="D24" s="9">
        <v>24202</v>
      </c>
      <c r="E24" s="11">
        <v>-3000</v>
      </c>
      <c r="F24" s="73"/>
      <c r="G24" s="1" t="s">
        <v>32</v>
      </c>
    </row>
    <row r="25" spans="1:7">
      <c r="A25" s="6" t="s">
        <v>50</v>
      </c>
      <c r="B25" s="7">
        <v>42503</v>
      </c>
      <c r="C25" s="6" t="s">
        <v>51</v>
      </c>
      <c r="D25" s="31">
        <v>24519</v>
      </c>
      <c r="E25" s="11">
        <v>9777.61</v>
      </c>
      <c r="F25" s="73"/>
      <c r="G25" s="6" t="s">
        <v>5</v>
      </c>
    </row>
    <row r="26" spans="1:7">
      <c r="A26" s="12" t="s">
        <v>52</v>
      </c>
      <c r="B26" s="20">
        <v>42156</v>
      </c>
      <c r="C26" s="12" t="s">
        <v>53</v>
      </c>
      <c r="D26" s="35">
        <v>27421</v>
      </c>
      <c r="E26" s="65">
        <v>10961</v>
      </c>
      <c r="F26" s="71"/>
      <c r="G26" s="12" t="s">
        <v>5</v>
      </c>
    </row>
    <row r="27" spans="1:7">
      <c r="A27" s="1" t="s">
        <v>54</v>
      </c>
      <c r="B27" s="4">
        <v>42159</v>
      </c>
      <c r="C27" s="1" t="s">
        <v>55</v>
      </c>
      <c r="D27" s="34">
        <v>27464</v>
      </c>
      <c r="E27" s="32">
        <v>2965.8</v>
      </c>
      <c r="F27" s="73"/>
      <c r="G27" s="1" t="s">
        <v>5</v>
      </c>
    </row>
    <row r="28" spans="1:7">
      <c r="A28" s="1" t="s">
        <v>56</v>
      </c>
      <c r="B28" s="4">
        <v>42159</v>
      </c>
      <c r="C28" s="1" t="s">
        <v>55</v>
      </c>
      <c r="D28" s="34">
        <v>27465</v>
      </c>
      <c r="E28" s="32">
        <v>834.2</v>
      </c>
      <c r="F28" s="73"/>
      <c r="G28" s="1" t="s">
        <v>5</v>
      </c>
    </row>
    <row r="29" spans="1:7">
      <c r="A29" s="1" t="s">
        <v>57</v>
      </c>
      <c r="B29" s="4">
        <v>42182</v>
      </c>
      <c r="C29" s="1" t="s">
        <v>58</v>
      </c>
      <c r="D29" s="34">
        <v>27720</v>
      </c>
      <c r="E29" s="32">
        <v>8537</v>
      </c>
      <c r="F29" s="71"/>
      <c r="G29" s="1" t="s">
        <v>5</v>
      </c>
    </row>
    <row r="30" spans="1:7">
      <c r="A30" s="1" t="s">
        <v>59</v>
      </c>
      <c r="B30" s="4">
        <v>42184</v>
      </c>
      <c r="C30" s="1" t="s">
        <v>60</v>
      </c>
      <c r="D30" s="34">
        <v>27766</v>
      </c>
      <c r="E30" s="77">
        <v>10961</v>
      </c>
      <c r="F30" s="71"/>
      <c r="G30" s="1" t="s">
        <v>5</v>
      </c>
    </row>
    <row r="31" spans="1:7">
      <c r="A31" s="1" t="s">
        <v>61</v>
      </c>
      <c r="B31" s="4">
        <v>42192</v>
      </c>
      <c r="C31" s="1" t="s">
        <v>62</v>
      </c>
      <c r="D31" s="9">
        <v>27959</v>
      </c>
      <c r="E31" s="11">
        <v>10452.01</v>
      </c>
      <c r="F31" s="71"/>
      <c r="G31" s="1" t="s">
        <v>5</v>
      </c>
    </row>
    <row r="32" spans="1:7">
      <c r="A32" s="1" t="s">
        <v>18</v>
      </c>
      <c r="B32" s="4">
        <v>42200</v>
      </c>
      <c r="C32" s="1" t="s">
        <v>63</v>
      </c>
      <c r="D32" s="9">
        <v>28043</v>
      </c>
      <c r="E32" s="11">
        <v>20000</v>
      </c>
      <c r="F32" s="75"/>
      <c r="G32" s="1" t="s">
        <v>5</v>
      </c>
    </row>
    <row r="33" spans="1:7">
      <c r="A33" s="1" t="s">
        <v>64</v>
      </c>
      <c r="B33" s="4">
        <v>42202</v>
      </c>
      <c r="C33" s="1" t="s">
        <v>65</v>
      </c>
      <c r="D33" s="9">
        <v>28071</v>
      </c>
      <c r="E33" s="8">
        <v>1000</v>
      </c>
      <c r="F33" s="71" t="s">
        <v>250</v>
      </c>
      <c r="G33" s="1" t="s">
        <v>5</v>
      </c>
    </row>
    <row r="34" spans="1:7">
      <c r="A34" s="1" t="s">
        <v>66</v>
      </c>
      <c r="B34" s="4">
        <v>42210</v>
      </c>
      <c r="C34" s="1" t="s">
        <v>67</v>
      </c>
      <c r="D34" s="9">
        <v>28148</v>
      </c>
      <c r="E34" s="8">
        <v>8120</v>
      </c>
      <c r="F34" s="71"/>
      <c r="G34" s="1" t="s">
        <v>5</v>
      </c>
    </row>
    <row r="35" spans="1:7">
      <c r="A35" s="1" t="s">
        <v>68</v>
      </c>
      <c r="B35" s="4">
        <v>42220</v>
      </c>
      <c r="C35" s="1" t="s">
        <v>69</v>
      </c>
      <c r="D35" s="26">
        <v>28331</v>
      </c>
      <c r="E35" s="8">
        <v>8120</v>
      </c>
      <c r="F35" s="71"/>
      <c r="G35" s="1" t="s">
        <v>5</v>
      </c>
    </row>
    <row r="36" spans="1:7">
      <c r="A36" s="1" t="s">
        <v>70</v>
      </c>
      <c r="B36" s="4">
        <v>42228</v>
      </c>
      <c r="C36" s="1" t="s">
        <v>71</v>
      </c>
      <c r="D36" s="9">
        <v>28427</v>
      </c>
      <c r="E36" s="8">
        <v>20000</v>
      </c>
      <c r="F36" s="71" t="s">
        <v>248</v>
      </c>
      <c r="G36" s="1" t="s">
        <v>5</v>
      </c>
    </row>
    <row r="37" spans="1:7">
      <c r="A37" s="1" t="s">
        <v>72</v>
      </c>
      <c r="B37" s="4">
        <v>42242</v>
      </c>
      <c r="C37" s="1" t="s">
        <v>73</v>
      </c>
      <c r="D37" s="9">
        <v>28618</v>
      </c>
      <c r="E37" s="8">
        <v>20000</v>
      </c>
      <c r="F37" s="43">
        <v>10</v>
      </c>
      <c r="G37" s="1" t="s">
        <v>5</v>
      </c>
    </row>
    <row r="38" spans="1:7">
      <c r="A38" s="1" t="s">
        <v>74</v>
      </c>
      <c r="B38" s="4">
        <v>42245</v>
      </c>
      <c r="C38" s="1" t="s">
        <v>75</v>
      </c>
      <c r="D38" s="9">
        <v>28676</v>
      </c>
      <c r="E38" s="8">
        <v>8120</v>
      </c>
      <c r="F38" s="71"/>
      <c r="G38" s="1" t="s">
        <v>5</v>
      </c>
    </row>
    <row r="39" spans="1:7">
      <c r="A39" s="1" t="s">
        <v>76</v>
      </c>
      <c r="B39" s="4">
        <v>42245</v>
      </c>
      <c r="C39" s="1" t="s">
        <v>77</v>
      </c>
      <c r="D39" s="9">
        <v>28679</v>
      </c>
      <c r="E39" s="8">
        <v>14152.12</v>
      </c>
      <c r="F39" s="71"/>
      <c r="G39" s="1" t="s">
        <v>5</v>
      </c>
    </row>
    <row r="40" spans="1:7">
      <c r="A40" s="1" t="s">
        <v>78</v>
      </c>
      <c r="B40" s="4">
        <v>42228</v>
      </c>
      <c r="C40" s="1" t="s">
        <v>79</v>
      </c>
      <c r="D40" s="9">
        <v>244</v>
      </c>
      <c r="E40" s="8">
        <v>-5000</v>
      </c>
      <c r="F40" s="71" t="s">
        <v>247</v>
      </c>
      <c r="G40" s="1" t="s">
        <v>80</v>
      </c>
    </row>
    <row r="41" spans="1:7">
      <c r="A41" s="1" t="s">
        <v>81</v>
      </c>
      <c r="B41" s="4">
        <v>42251</v>
      </c>
      <c r="C41" s="1" t="s">
        <v>82</v>
      </c>
      <c r="D41" s="9">
        <v>28796</v>
      </c>
      <c r="E41" s="8">
        <v>5000</v>
      </c>
      <c r="F41" s="75"/>
      <c r="G41" s="1" t="s">
        <v>5</v>
      </c>
    </row>
    <row r="42" spans="1:7">
      <c r="A42" s="1" t="s">
        <v>83</v>
      </c>
      <c r="B42" s="4">
        <v>42252</v>
      </c>
      <c r="C42" s="1" t="s">
        <v>84</v>
      </c>
      <c r="D42" s="9">
        <v>28805</v>
      </c>
      <c r="E42" s="8">
        <v>5000</v>
      </c>
      <c r="F42" s="42">
        <v>7</v>
      </c>
      <c r="G42" s="1" t="s">
        <v>5</v>
      </c>
    </row>
    <row r="43" spans="1:7">
      <c r="A43" s="1" t="s">
        <v>85</v>
      </c>
      <c r="B43" s="4">
        <v>42256</v>
      </c>
      <c r="C43" s="1" t="s">
        <v>86</v>
      </c>
      <c r="D43" s="9">
        <v>28856</v>
      </c>
      <c r="E43" s="8">
        <v>10000</v>
      </c>
      <c r="F43" s="75"/>
      <c r="G43" s="1" t="s">
        <v>5</v>
      </c>
    </row>
    <row r="44" spans="1:7">
      <c r="A44" s="1" t="s">
        <v>87</v>
      </c>
      <c r="B44" s="4">
        <v>42264</v>
      </c>
      <c r="C44" s="1" t="s">
        <v>88</v>
      </c>
      <c r="D44" s="9">
        <v>28973</v>
      </c>
      <c r="E44" s="8">
        <v>7500</v>
      </c>
      <c r="F44" s="75"/>
      <c r="G44" s="1" t="s">
        <v>5</v>
      </c>
    </row>
    <row r="45" spans="1:7">
      <c r="A45" s="1" t="s">
        <v>89</v>
      </c>
      <c r="B45" s="4">
        <v>42270</v>
      </c>
      <c r="C45" s="1" t="s">
        <v>84</v>
      </c>
      <c r="D45" s="9">
        <v>29036</v>
      </c>
      <c r="E45" s="8">
        <v>40000</v>
      </c>
      <c r="F45" s="42">
        <v>6</v>
      </c>
      <c r="G45" s="1" t="s">
        <v>5</v>
      </c>
    </row>
    <row r="46" spans="1:7">
      <c r="A46" s="1" t="s">
        <v>90</v>
      </c>
      <c r="B46" s="4">
        <v>42270</v>
      </c>
      <c r="C46" s="1" t="s">
        <v>91</v>
      </c>
      <c r="D46" s="9">
        <v>29043</v>
      </c>
      <c r="E46" s="8">
        <v>10961</v>
      </c>
      <c r="F46" s="75"/>
      <c r="G46" s="1" t="s">
        <v>5</v>
      </c>
    </row>
    <row r="47" spans="1:7">
      <c r="A47" s="1" t="s">
        <v>92</v>
      </c>
      <c r="B47" s="4">
        <v>42270</v>
      </c>
      <c r="C47" s="1" t="s">
        <v>91</v>
      </c>
      <c r="D47" s="9">
        <v>29044</v>
      </c>
      <c r="E47" s="8">
        <v>5800</v>
      </c>
      <c r="F47" s="75"/>
      <c r="G47" s="1" t="s">
        <v>5</v>
      </c>
    </row>
    <row r="48" spans="1:7">
      <c r="A48" s="1" t="s">
        <v>93</v>
      </c>
      <c r="B48" s="4">
        <v>42270</v>
      </c>
      <c r="C48" s="1" t="s">
        <v>94</v>
      </c>
      <c r="D48" s="9">
        <v>29060</v>
      </c>
      <c r="E48" s="8">
        <v>5000</v>
      </c>
      <c r="F48" s="75"/>
      <c r="G48" s="1" t="s">
        <v>5</v>
      </c>
    </row>
    <row r="49" spans="1:7">
      <c r="A49" s="1" t="s">
        <v>95</v>
      </c>
      <c r="B49" s="4">
        <v>42271</v>
      </c>
      <c r="C49" s="1" t="s">
        <v>96</v>
      </c>
      <c r="D49" s="9">
        <v>29072</v>
      </c>
      <c r="E49" s="8">
        <v>8120</v>
      </c>
      <c r="F49" s="75"/>
      <c r="G49" s="1" t="s">
        <v>5</v>
      </c>
    </row>
    <row r="50" spans="1:7">
      <c r="A50" s="1" t="s">
        <v>97</v>
      </c>
      <c r="B50" s="4">
        <v>42275</v>
      </c>
      <c r="C50" s="1" t="s">
        <v>98</v>
      </c>
      <c r="D50" s="9">
        <v>29105</v>
      </c>
      <c r="E50" s="1">
        <v>250</v>
      </c>
      <c r="F50" s="71"/>
      <c r="G50" s="1" t="s">
        <v>5</v>
      </c>
    </row>
    <row r="51" spans="1:7">
      <c r="A51" s="1" t="s">
        <v>99</v>
      </c>
      <c r="B51" s="4">
        <v>42277</v>
      </c>
      <c r="C51" s="1" t="s">
        <v>88</v>
      </c>
      <c r="D51" s="9">
        <v>29159</v>
      </c>
      <c r="E51" s="5">
        <v>12500</v>
      </c>
      <c r="F51" s="71"/>
      <c r="G51" s="1" t="s">
        <v>5</v>
      </c>
    </row>
    <row r="52" spans="1:7">
      <c r="A52" s="1" t="s">
        <v>100</v>
      </c>
      <c r="B52" s="4">
        <v>42286</v>
      </c>
      <c r="C52" s="1" t="s">
        <v>101</v>
      </c>
      <c r="D52" s="9">
        <v>29330</v>
      </c>
      <c r="E52" s="8">
        <v>100000</v>
      </c>
      <c r="F52" s="75"/>
      <c r="G52" s="1" t="s">
        <v>5</v>
      </c>
    </row>
    <row r="53" spans="1:7">
      <c r="A53" s="1" t="s">
        <v>102</v>
      </c>
      <c r="B53" s="4">
        <v>42286</v>
      </c>
      <c r="C53" s="1" t="s">
        <v>103</v>
      </c>
      <c r="D53" s="9">
        <v>29336</v>
      </c>
      <c r="E53" s="8">
        <v>1000</v>
      </c>
      <c r="F53" s="71"/>
      <c r="G53" s="1" t="s">
        <v>5</v>
      </c>
    </row>
    <row r="54" spans="1:7">
      <c r="A54" s="1" t="s">
        <v>104</v>
      </c>
      <c r="B54" s="4">
        <v>42296</v>
      </c>
      <c r="C54" s="1" t="s">
        <v>105</v>
      </c>
      <c r="D54" s="9">
        <v>29457</v>
      </c>
      <c r="E54" s="8">
        <v>20000</v>
      </c>
      <c r="F54" s="43">
        <v>11</v>
      </c>
      <c r="G54" s="1" t="s">
        <v>5</v>
      </c>
    </row>
    <row r="55" spans="1:7">
      <c r="A55" s="1" t="s">
        <v>106</v>
      </c>
      <c r="B55" s="4">
        <v>42296</v>
      </c>
      <c r="C55" s="1" t="s">
        <v>107</v>
      </c>
      <c r="D55" s="9">
        <v>29459</v>
      </c>
      <c r="E55" s="8">
        <v>4500</v>
      </c>
      <c r="F55" s="71"/>
      <c r="G55" s="1" t="s">
        <v>5</v>
      </c>
    </row>
    <row r="56" spans="1:7">
      <c r="A56" s="1" t="s">
        <v>108</v>
      </c>
      <c r="B56" s="4">
        <v>42299</v>
      </c>
      <c r="C56" s="1" t="s">
        <v>109</v>
      </c>
      <c r="D56" s="9">
        <v>29509</v>
      </c>
      <c r="E56" s="8">
        <v>10000</v>
      </c>
      <c r="F56" s="71"/>
      <c r="G56" s="1" t="s">
        <v>5</v>
      </c>
    </row>
    <row r="57" spans="1:7">
      <c r="A57" s="1" t="s">
        <v>113</v>
      </c>
      <c r="B57" s="4">
        <v>42304</v>
      </c>
      <c r="C57" s="1" t="s">
        <v>114</v>
      </c>
      <c r="D57" s="9">
        <v>29580</v>
      </c>
      <c r="E57" s="8">
        <v>4000</v>
      </c>
      <c r="F57" s="71"/>
      <c r="G57" s="1" t="s">
        <v>5</v>
      </c>
    </row>
    <row r="58" spans="1:7">
      <c r="A58" s="1" t="s">
        <v>115</v>
      </c>
      <c r="B58" s="4">
        <v>42304</v>
      </c>
      <c r="C58" s="1" t="s">
        <v>116</v>
      </c>
      <c r="D58" s="9">
        <v>29581</v>
      </c>
      <c r="E58" s="8">
        <v>50000</v>
      </c>
      <c r="F58" s="43">
        <v>8</v>
      </c>
      <c r="G58" s="1" t="s">
        <v>5</v>
      </c>
    </row>
    <row r="59" spans="1:7">
      <c r="A59" s="1" t="s">
        <v>117</v>
      </c>
      <c r="B59" s="4">
        <v>42305</v>
      </c>
      <c r="C59" s="1" t="s">
        <v>118</v>
      </c>
      <c r="D59" s="9">
        <v>29601</v>
      </c>
      <c r="E59" s="8">
        <v>50000</v>
      </c>
      <c r="F59" s="71"/>
      <c r="G59" s="1" t="s">
        <v>5</v>
      </c>
    </row>
    <row r="60" spans="1:7">
      <c r="A60" s="6" t="s">
        <v>121</v>
      </c>
      <c r="B60" s="7">
        <v>42304</v>
      </c>
      <c r="C60" s="6" t="s">
        <v>122</v>
      </c>
      <c r="D60" s="31">
        <v>29132</v>
      </c>
      <c r="E60" s="27">
        <v>-20000</v>
      </c>
      <c r="F60" s="71" t="s">
        <v>248</v>
      </c>
      <c r="G60" s="6" t="s">
        <v>123</v>
      </c>
    </row>
    <row r="61" spans="1:7">
      <c r="A61" s="1" t="s">
        <v>3</v>
      </c>
      <c r="B61" s="4">
        <v>42312</v>
      </c>
      <c r="C61" s="1" t="s">
        <v>124</v>
      </c>
      <c r="D61" s="9">
        <v>29664</v>
      </c>
      <c r="E61" s="5">
        <v>10961</v>
      </c>
      <c r="F61" s="75"/>
      <c r="G61" s="1" t="s">
        <v>5</v>
      </c>
    </row>
    <row r="62" spans="1:7">
      <c r="A62" s="6" t="s">
        <v>127</v>
      </c>
      <c r="B62" s="7">
        <v>42314</v>
      </c>
      <c r="C62" s="6" t="s">
        <v>128</v>
      </c>
      <c r="D62" s="31">
        <v>29692</v>
      </c>
      <c r="E62" s="6">
        <v>2000</v>
      </c>
      <c r="F62" s="75"/>
      <c r="G62" s="6" t="s">
        <v>5</v>
      </c>
    </row>
    <row r="63" spans="1:7">
      <c r="A63" s="1" t="s">
        <v>129</v>
      </c>
      <c r="B63" s="4">
        <v>42315</v>
      </c>
      <c r="C63" s="1" t="s">
        <v>130</v>
      </c>
      <c r="D63" s="9">
        <v>29733</v>
      </c>
      <c r="E63" s="5">
        <v>1000</v>
      </c>
      <c r="F63" s="75"/>
      <c r="G63" s="1" t="s">
        <v>5</v>
      </c>
    </row>
    <row r="64" spans="1:7">
      <c r="A64" s="1" t="s">
        <v>133</v>
      </c>
      <c r="B64" s="4">
        <v>42320</v>
      </c>
      <c r="C64" s="1" t="s">
        <v>134</v>
      </c>
      <c r="D64" s="9">
        <v>29792</v>
      </c>
      <c r="E64" s="5">
        <v>10961</v>
      </c>
      <c r="F64" s="75"/>
      <c r="G64" s="1" t="s">
        <v>5</v>
      </c>
    </row>
    <row r="65" spans="1:13">
      <c r="A65" s="1" t="s">
        <v>135</v>
      </c>
      <c r="B65" s="4">
        <v>42321</v>
      </c>
      <c r="C65" s="1" t="s">
        <v>136</v>
      </c>
      <c r="D65" s="9">
        <v>29808</v>
      </c>
      <c r="E65" s="5">
        <v>50000</v>
      </c>
      <c r="F65" s="75"/>
      <c r="G65" s="1" t="s">
        <v>5</v>
      </c>
    </row>
    <row r="66" spans="1:13">
      <c r="A66" s="1" t="s">
        <v>137</v>
      </c>
      <c r="B66" s="4">
        <v>42321</v>
      </c>
      <c r="C66" s="1" t="s">
        <v>138</v>
      </c>
      <c r="D66" s="9">
        <v>29812</v>
      </c>
      <c r="E66" s="5">
        <v>7141.44</v>
      </c>
      <c r="F66" s="75"/>
      <c r="G66" s="1" t="s">
        <v>5</v>
      </c>
    </row>
    <row r="67" spans="1:13">
      <c r="A67" s="1" t="s">
        <v>139</v>
      </c>
      <c r="B67" s="4">
        <v>42321</v>
      </c>
      <c r="C67" s="1" t="s">
        <v>140</v>
      </c>
      <c r="D67" s="9">
        <v>29819</v>
      </c>
      <c r="E67" s="5">
        <v>200000</v>
      </c>
      <c r="F67" s="75"/>
      <c r="G67" s="1" t="s">
        <v>5</v>
      </c>
    </row>
    <row r="68" spans="1:13">
      <c r="A68" s="1" t="s">
        <v>141</v>
      </c>
      <c r="B68" s="4">
        <v>42321</v>
      </c>
      <c r="C68" s="1" t="s">
        <v>140</v>
      </c>
      <c r="D68" s="9">
        <v>29820</v>
      </c>
      <c r="E68" s="5">
        <v>50000</v>
      </c>
      <c r="F68" s="75"/>
      <c r="G68" s="1" t="s">
        <v>5</v>
      </c>
    </row>
    <row r="69" spans="1:13">
      <c r="A69" s="1" t="s">
        <v>142</v>
      </c>
      <c r="B69" s="4">
        <v>42321</v>
      </c>
      <c r="C69" s="1" t="s">
        <v>143</v>
      </c>
      <c r="D69" s="9">
        <v>29822</v>
      </c>
      <c r="E69" s="5">
        <v>50000</v>
      </c>
      <c r="F69" s="75"/>
      <c r="G69" s="1" t="s">
        <v>5</v>
      </c>
    </row>
    <row r="70" spans="1:13">
      <c r="A70" s="1" t="s">
        <v>146</v>
      </c>
      <c r="B70" s="4">
        <v>42324</v>
      </c>
      <c r="C70" s="1" t="s">
        <v>147</v>
      </c>
      <c r="D70" s="9">
        <v>29852</v>
      </c>
      <c r="E70" s="5">
        <v>2000</v>
      </c>
      <c r="F70" s="75"/>
      <c r="G70" s="1" t="s">
        <v>148</v>
      </c>
    </row>
    <row r="71" spans="1:13">
      <c r="A71" s="1" t="s">
        <v>10</v>
      </c>
      <c r="B71" s="4">
        <v>42327</v>
      </c>
      <c r="C71" s="1" t="s">
        <v>152</v>
      </c>
      <c r="D71" s="9">
        <v>29900</v>
      </c>
      <c r="E71" s="5">
        <v>45000</v>
      </c>
      <c r="F71" s="75"/>
      <c r="G71" s="1" t="s">
        <v>5</v>
      </c>
    </row>
    <row r="72" spans="1:13">
      <c r="A72" s="1" t="s">
        <v>156</v>
      </c>
      <c r="B72" s="4">
        <v>42329</v>
      </c>
      <c r="C72" s="1" t="s">
        <v>157</v>
      </c>
      <c r="D72" s="9">
        <v>29933</v>
      </c>
      <c r="E72" s="5">
        <v>20000</v>
      </c>
      <c r="F72" s="42">
        <v>15</v>
      </c>
      <c r="G72" s="1" t="s">
        <v>5</v>
      </c>
    </row>
    <row r="73" spans="1:13">
      <c r="A73" s="6" t="s">
        <v>158</v>
      </c>
      <c r="B73" s="7">
        <v>42329</v>
      </c>
      <c r="C73" s="6" t="s">
        <v>128</v>
      </c>
      <c r="D73" s="31">
        <v>29935</v>
      </c>
      <c r="E73" s="8">
        <v>50000</v>
      </c>
      <c r="F73" s="75"/>
      <c r="G73" s="6" t="s">
        <v>5</v>
      </c>
    </row>
    <row r="74" spans="1:13">
      <c r="A74" s="1" t="s">
        <v>159</v>
      </c>
      <c r="B74" s="4">
        <v>42329</v>
      </c>
      <c r="C74" s="1" t="s">
        <v>160</v>
      </c>
      <c r="D74" s="9">
        <v>29953</v>
      </c>
      <c r="E74" s="5">
        <v>491900</v>
      </c>
      <c r="F74" s="42">
        <v>12</v>
      </c>
      <c r="G74" s="1" t="s">
        <v>5</v>
      </c>
      <c r="J74" s="69"/>
    </row>
    <row r="75" spans="1:13">
      <c r="A75" s="1" t="s">
        <v>162</v>
      </c>
      <c r="B75" s="4">
        <v>42330</v>
      </c>
      <c r="C75" s="1" t="s">
        <v>163</v>
      </c>
      <c r="D75" s="9">
        <v>29958</v>
      </c>
      <c r="E75" s="5">
        <v>100000</v>
      </c>
      <c r="F75" s="75"/>
      <c r="G75" s="1" t="s">
        <v>5</v>
      </c>
    </row>
    <row r="76" spans="1:13">
      <c r="A76" s="1" t="s">
        <v>166</v>
      </c>
      <c r="B76" s="4">
        <v>42334</v>
      </c>
      <c r="C76" s="1" t="s">
        <v>167</v>
      </c>
      <c r="D76" s="9">
        <v>30027</v>
      </c>
      <c r="E76" s="5">
        <v>200000</v>
      </c>
      <c r="F76" s="75"/>
      <c r="G76" s="1" t="s">
        <v>5</v>
      </c>
    </row>
    <row r="77" spans="1:13">
      <c r="A77" s="1" t="s">
        <v>168</v>
      </c>
      <c r="B77" s="4">
        <v>42337</v>
      </c>
      <c r="C77" s="1" t="s">
        <v>169</v>
      </c>
      <c r="D77" s="9">
        <v>30054</v>
      </c>
      <c r="E77" s="5">
        <v>10000</v>
      </c>
      <c r="F77" s="75"/>
      <c r="G77" s="1" t="s">
        <v>5</v>
      </c>
    </row>
    <row r="78" spans="1:13">
      <c r="A78" s="1" t="s">
        <v>170</v>
      </c>
      <c r="B78" s="4">
        <v>42338</v>
      </c>
      <c r="C78" s="1" t="s">
        <v>171</v>
      </c>
      <c r="D78" s="9">
        <v>30071</v>
      </c>
      <c r="E78" s="5">
        <v>10000</v>
      </c>
      <c r="F78" s="42">
        <v>2</v>
      </c>
      <c r="G78" s="1" t="s">
        <v>5</v>
      </c>
    </row>
    <row r="79" spans="1:13">
      <c r="A79" s="1" t="s">
        <v>172</v>
      </c>
      <c r="B79" s="4">
        <v>42338</v>
      </c>
      <c r="C79" s="1" t="s">
        <v>173</v>
      </c>
      <c r="D79" s="9">
        <v>30087</v>
      </c>
      <c r="E79" s="5">
        <v>100000</v>
      </c>
      <c r="F79" s="75"/>
      <c r="G79" s="1" t="s">
        <v>5</v>
      </c>
    </row>
    <row r="80" spans="1:13">
      <c r="A80" s="12" t="s">
        <v>174</v>
      </c>
      <c r="B80" s="20">
        <v>42339</v>
      </c>
      <c r="C80" s="12" t="s">
        <v>175</v>
      </c>
      <c r="D80" s="26">
        <v>30136</v>
      </c>
      <c r="E80" s="27">
        <v>39000</v>
      </c>
      <c r="F80" s="79">
        <v>17</v>
      </c>
      <c r="G80" s="12" t="s">
        <v>5</v>
      </c>
      <c r="J80" s="22"/>
      <c r="K80" s="64"/>
      <c r="L80" s="65"/>
      <c r="M80" s="66"/>
    </row>
    <row r="81" spans="1:13">
      <c r="A81" s="1" t="s">
        <v>176</v>
      </c>
      <c r="B81" s="4">
        <v>42339</v>
      </c>
      <c r="C81" s="1" t="s">
        <v>177</v>
      </c>
      <c r="D81" s="9">
        <v>30138</v>
      </c>
      <c r="E81" s="5">
        <v>50000</v>
      </c>
      <c r="F81" s="75"/>
      <c r="G81" s="1" t="s">
        <v>5</v>
      </c>
      <c r="H81" s="1"/>
      <c r="I81" s="1"/>
      <c r="J81" s="6"/>
      <c r="K81" s="67"/>
      <c r="L81" s="8"/>
      <c r="M81" s="68"/>
    </row>
    <row r="82" spans="1:13">
      <c r="A82" s="1" t="s">
        <v>178</v>
      </c>
      <c r="B82" s="4">
        <v>42340</v>
      </c>
      <c r="C82" s="1" t="s">
        <v>179</v>
      </c>
      <c r="D82" s="9">
        <v>30149</v>
      </c>
      <c r="E82" s="5">
        <v>50000</v>
      </c>
      <c r="F82" s="75"/>
      <c r="G82" s="1" t="s">
        <v>5</v>
      </c>
      <c r="H82" s="1"/>
      <c r="I82" s="1"/>
      <c r="J82" s="6"/>
      <c r="K82" s="67"/>
      <c r="L82" s="8"/>
      <c r="M82" s="68"/>
    </row>
    <row r="83" spans="1:13">
      <c r="A83" s="1" t="s">
        <v>180</v>
      </c>
      <c r="B83" s="4">
        <v>42341</v>
      </c>
      <c r="C83" s="1" t="s">
        <v>175</v>
      </c>
      <c r="D83" s="9">
        <v>30175</v>
      </c>
      <c r="E83" s="5">
        <v>100000</v>
      </c>
      <c r="F83" s="42">
        <v>17</v>
      </c>
      <c r="G83" s="1" t="s">
        <v>5</v>
      </c>
      <c r="H83" s="1"/>
      <c r="I83" s="1"/>
      <c r="J83" s="6"/>
      <c r="K83" s="67"/>
      <c r="L83" s="8"/>
      <c r="M83" s="68"/>
    </row>
    <row r="84" spans="1:13">
      <c r="A84" s="1" t="s">
        <v>183</v>
      </c>
      <c r="B84" s="4">
        <v>42342</v>
      </c>
      <c r="C84" s="1" t="s">
        <v>184</v>
      </c>
      <c r="D84" s="9">
        <v>30198</v>
      </c>
      <c r="E84" s="5">
        <v>2000</v>
      </c>
      <c r="F84" s="75"/>
      <c r="G84" s="1" t="s">
        <v>5</v>
      </c>
      <c r="H84" s="1"/>
      <c r="I84" s="1"/>
      <c r="J84" s="6"/>
      <c r="K84" s="67"/>
      <c r="L84" s="8"/>
      <c r="M84" s="68"/>
    </row>
    <row r="85" spans="1:13">
      <c r="A85" s="1" t="s">
        <v>185</v>
      </c>
      <c r="B85" s="4">
        <v>42348</v>
      </c>
      <c r="C85" s="1" t="s">
        <v>186</v>
      </c>
      <c r="D85" s="9">
        <v>30278</v>
      </c>
      <c r="E85" s="5">
        <v>2183.63</v>
      </c>
      <c r="F85" s="75"/>
      <c r="G85" s="1" t="s">
        <v>5</v>
      </c>
      <c r="H85" s="1"/>
      <c r="I85" s="1"/>
      <c r="J85" s="6"/>
      <c r="K85" s="67"/>
      <c r="L85" s="8"/>
      <c r="M85" s="68"/>
    </row>
    <row r="86" spans="1:13">
      <c r="A86" s="1" t="s">
        <v>187</v>
      </c>
      <c r="B86" s="4">
        <v>42348</v>
      </c>
      <c r="C86" s="1" t="s">
        <v>188</v>
      </c>
      <c r="D86" s="9">
        <v>30279</v>
      </c>
      <c r="E86" s="5">
        <v>5000</v>
      </c>
      <c r="F86" s="75"/>
      <c r="G86" s="1" t="s">
        <v>5</v>
      </c>
      <c r="H86" s="1"/>
      <c r="I86" s="1"/>
      <c r="J86" s="6"/>
      <c r="K86" s="67"/>
      <c r="L86" s="8"/>
      <c r="M86" s="68"/>
    </row>
    <row r="87" spans="1:13">
      <c r="A87" s="1" t="s">
        <v>191</v>
      </c>
      <c r="B87" s="4">
        <v>42350</v>
      </c>
      <c r="C87" s="1" t="s">
        <v>192</v>
      </c>
      <c r="D87" s="9">
        <v>30319</v>
      </c>
      <c r="E87" s="5">
        <v>100000</v>
      </c>
      <c r="F87" s="75"/>
      <c r="G87" s="1" t="s">
        <v>5</v>
      </c>
      <c r="H87" s="1"/>
      <c r="I87" s="1"/>
      <c r="J87" s="6"/>
      <c r="K87" s="67"/>
      <c r="L87" s="8"/>
      <c r="M87" s="68"/>
    </row>
    <row r="88" spans="1:13">
      <c r="A88" s="1" t="s">
        <v>195</v>
      </c>
      <c r="B88" s="4">
        <v>42352</v>
      </c>
      <c r="C88" s="1" t="s">
        <v>167</v>
      </c>
      <c r="D88" s="9">
        <v>30350</v>
      </c>
      <c r="E88" s="5">
        <v>200000</v>
      </c>
      <c r="F88" s="75"/>
      <c r="G88" s="1" t="s">
        <v>5</v>
      </c>
      <c r="H88" s="1"/>
      <c r="I88" s="1"/>
      <c r="J88" s="6"/>
      <c r="K88" s="67"/>
      <c r="L88" s="8"/>
      <c r="M88" s="68"/>
    </row>
    <row r="89" spans="1:13">
      <c r="A89" s="1" t="s">
        <v>196</v>
      </c>
      <c r="B89" s="4">
        <v>42354</v>
      </c>
      <c r="C89" s="1" t="s">
        <v>197</v>
      </c>
      <c r="D89" s="9">
        <v>30385</v>
      </c>
      <c r="E89" s="5">
        <v>20000</v>
      </c>
      <c r="F89" s="75"/>
      <c r="G89" s="1" t="s">
        <v>5</v>
      </c>
      <c r="H89" s="1"/>
      <c r="I89" s="1"/>
      <c r="J89" s="6"/>
      <c r="K89" s="67"/>
      <c r="L89" s="8"/>
      <c r="M89" s="68"/>
    </row>
    <row r="90" spans="1:13">
      <c r="A90" s="1" t="s">
        <v>198</v>
      </c>
      <c r="B90" s="4">
        <v>42356</v>
      </c>
      <c r="C90" s="1" t="s">
        <v>188</v>
      </c>
      <c r="D90" s="9">
        <v>30424</v>
      </c>
      <c r="E90" s="5">
        <v>15000</v>
      </c>
      <c r="F90" s="75"/>
      <c r="G90" s="1" t="s">
        <v>5</v>
      </c>
      <c r="H90" s="1"/>
      <c r="I90" s="1"/>
      <c r="J90" s="6"/>
      <c r="K90" s="67"/>
      <c r="L90" s="8"/>
      <c r="M90" s="68"/>
    </row>
    <row r="91" spans="1:13">
      <c r="A91" s="1" t="s">
        <v>201</v>
      </c>
      <c r="B91" s="4">
        <v>42356</v>
      </c>
      <c r="C91" s="1" t="s">
        <v>202</v>
      </c>
      <c r="D91" s="9">
        <v>30439</v>
      </c>
      <c r="E91" s="5">
        <v>8100</v>
      </c>
      <c r="F91" s="42">
        <v>5</v>
      </c>
      <c r="G91" s="1" t="s">
        <v>5</v>
      </c>
      <c r="H91" s="1"/>
      <c r="I91" s="1"/>
      <c r="J91" s="6"/>
      <c r="K91" s="67"/>
      <c r="L91" s="8"/>
      <c r="M91" s="68"/>
    </row>
    <row r="92" spans="1:13">
      <c r="A92" s="1" t="s">
        <v>203</v>
      </c>
      <c r="B92" s="4">
        <v>42357</v>
      </c>
      <c r="C92" s="1" t="s">
        <v>204</v>
      </c>
      <c r="D92" s="9">
        <v>30449</v>
      </c>
      <c r="E92" s="5">
        <v>11000</v>
      </c>
      <c r="F92" s="75"/>
      <c r="G92" s="1" t="s">
        <v>5</v>
      </c>
      <c r="H92" s="1"/>
      <c r="I92" s="1"/>
      <c r="J92" s="6"/>
      <c r="K92" s="67"/>
      <c r="L92" s="8"/>
      <c r="M92" s="68"/>
    </row>
    <row r="93" spans="1:13">
      <c r="A93" s="1" t="s">
        <v>111</v>
      </c>
      <c r="B93" s="4">
        <v>42357</v>
      </c>
      <c r="C93" s="1" t="s">
        <v>205</v>
      </c>
      <c r="D93" s="9">
        <v>30452</v>
      </c>
      <c r="E93" s="5">
        <v>10000</v>
      </c>
      <c r="F93" s="75"/>
      <c r="G93" s="1" t="s">
        <v>5</v>
      </c>
      <c r="H93" s="1"/>
      <c r="I93" s="1"/>
      <c r="J93" s="6"/>
      <c r="K93" s="67"/>
      <c r="L93" s="8"/>
      <c r="M93" s="68"/>
    </row>
    <row r="94" spans="1:13">
      <c r="A94" s="1" t="s">
        <v>206</v>
      </c>
      <c r="B94" s="4">
        <v>42358</v>
      </c>
      <c r="C94" s="1" t="s">
        <v>207</v>
      </c>
      <c r="D94" s="9">
        <v>30453</v>
      </c>
      <c r="E94" s="5">
        <v>2000</v>
      </c>
      <c r="F94" s="75"/>
      <c r="G94" s="1" t="s">
        <v>148</v>
      </c>
      <c r="H94" s="1"/>
      <c r="I94" s="1"/>
      <c r="J94" s="6"/>
      <c r="K94" s="67"/>
      <c r="L94" s="8"/>
      <c r="M94" s="68"/>
    </row>
    <row r="95" spans="1:13">
      <c r="A95" s="1" t="s">
        <v>208</v>
      </c>
      <c r="B95" s="4">
        <v>42359</v>
      </c>
      <c r="C95" s="1" t="s">
        <v>209</v>
      </c>
      <c r="D95" s="9">
        <v>30461</v>
      </c>
      <c r="E95" s="5">
        <v>10000</v>
      </c>
      <c r="F95" s="75"/>
      <c r="G95" s="1" t="s">
        <v>5</v>
      </c>
      <c r="H95" s="1"/>
      <c r="I95" s="1"/>
      <c r="J95" s="6"/>
      <c r="K95" s="67"/>
      <c r="L95" s="8"/>
      <c r="M95" s="68"/>
    </row>
    <row r="96" spans="1:13">
      <c r="A96" s="1" t="s">
        <v>215</v>
      </c>
      <c r="B96" s="4">
        <v>42361</v>
      </c>
      <c r="C96" s="1" t="s">
        <v>202</v>
      </c>
      <c r="D96" s="9">
        <v>30506</v>
      </c>
      <c r="E96" s="5">
        <v>100000</v>
      </c>
      <c r="F96" s="42">
        <v>5</v>
      </c>
      <c r="G96" s="1" t="s">
        <v>5</v>
      </c>
      <c r="H96" s="1"/>
      <c r="I96" s="1"/>
      <c r="J96" s="6"/>
      <c r="K96" s="67"/>
      <c r="L96" s="8"/>
      <c r="M96" s="68"/>
    </row>
    <row r="97" spans="1:13">
      <c r="A97" s="1" t="s">
        <v>216</v>
      </c>
      <c r="B97" s="4">
        <v>42361</v>
      </c>
      <c r="C97" s="1" t="s">
        <v>217</v>
      </c>
      <c r="D97" s="9">
        <v>30524</v>
      </c>
      <c r="E97" s="5">
        <v>10962</v>
      </c>
      <c r="F97" s="75"/>
      <c r="G97" s="1" t="s">
        <v>5</v>
      </c>
      <c r="H97" s="1"/>
      <c r="I97" s="1"/>
      <c r="J97" s="6"/>
      <c r="K97" s="67"/>
      <c r="L97" s="8"/>
      <c r="M97" s="68"/>
    </row>
    <row r="98" spans="1:13">
      <c r="A98" s="1" t="s">
        <v>222</v>
      </c>
      <c r="B98" s="4">
        <v>42361</v>
      </c>
      <c r="C98" s="1" t="s">
        <v>223</v>
      </c>
      <c r="D98" s="9">
        <v>30542</v>
      </c>
      <c r="E98" s="5">
        <v>5000</v>
      </c>
      <c r="F98" s="75" t="s">
        <v>245</v>
      </c>
      <c r="G98" s="1" t="s">
        <v>5</v>
      </c>
      <c r="H98" s="1"/>
      <c r="I98" s="1"/>
      <c r="J98" s="6"/>
      <c r="K98" s="67"/>
      <c r="L98" s="8"/>
      <c r="M98" s="68"/>
    </row>
    <row r="99" spans="1:13">
      <c r="A99" s="1" t="s">
        <v>226</v>
      </c>
      <c r="B99" s="4">
        <v>42362</v>
      </c>
      <c r="C99" s="1" t="s">
        <v>227</v>
      </c>
      <c r="D99" s="9">
        <v>30551</v>
      </c>
      <c r="E99" s="5">
        <v>10000</v>
      </c>
      <c r="F99" s="75"/>
      <c r="G99" s="1" t="s">
        <v>5</v>
      </c>
      <c r="H99" s="1"/>
      <c r="I99" s="1"/>
      <c r="J99" s="6"/>
      <c r="K99" s="67"/>
      <c r="L99" s="8"/>
      <c r="M99" s="68"/>
    </row>
    <row r="100" spans="1:13">
      <c r="A100" s="1" t="s">
        <v>229</v>
      </c>
      <c r="B100" s="4">
        <v>42366</v>
      </c>
      <c r="C100" s="1" t="s">
        <v>202</v>
      </c>
      <c r="D100" s="9">
        <v>30576</v>
      </c>
      <c r="E100" s="5">
        <v>50000</v>
      </c>
      <c r="F100" s="42">
        <v>5</v>
      </c>
      <c r="G100" s="1" t="s">
        <v>5</v>
      </c>
      <c r="H100" s="1"/>
      <c r="I100" s="1"/>
      <c r="J100" s="6"/>
      <c r="K100" s="67"/>
      <c r="L100" s="8"/>
      <c r="M100" s="68"/>
    </row>
    <row r="101" spans="1:13">
      <c r="A101" s="1" t="s">
        <v>230</v>
      </c>
      <c r="B101" s="4">
        <v>42366</v>
      </c>
      <c r="C101" s="1" t="s">
        <v>231</v>
      </c>
      <c r="D101" s="9">
        <v>30585</v>
      </c>
      <c r="E101" s="5">
        <v>3030.01</v>
      </c>
      <c r="F101" s="75"/>
      <c r="G101" s="1" t="s">
        <v>5</v>
      </c>
      <c r="H101" s="1"/>
      <c r="I101" s="1"/>
      <c r="J101" s="6"/>
      <c r="K101" s="67"/>
      <c r="L101" s="8"/>
      <c r="M101" s="68"/>
    </row>
    <row r="102" spans="1:13">
      <c r="A102" s="1" t="s">
        <v>232</v>
      </c>
      <c r="B102" s="4">
        <v>42366</v>
      </c>
      <c r="C102" s="1" t="s">
        <v>233</v>
      </c>
      <c r="D102" s="9">
        <v>30607</v>
      </c>
      <c r="E102" s="5">
        <v>10000</v>
      </c>
      <c r="F102" s="75"/>
      <c r="G102" s="1" t="s">
        <v>5</v>
      </c>
      <c r="H102" s="1"/>
      <c r="I102" s="1"/>
      <c r="J102" s="6"/>
      <c r="K102" s="67"/>
      <c r="L102" s="8"/>
      <c r="M102" s="68"/>
    </row>
    <row r="103" spans="1:13">
      <c r="A103" s="1" t="s">
        <v>236</v>
      </c>
      <c r="B103" s="4">
        <v>42368</v>
      </c>
      <c r="C103" s="1" t="s">
        <v>209</v>
      </c>
      <c r="D103" s="9">
        <v>30643</v>
      </c>
      <c r="E103" s="5">
        <v>10000</v>
      </c>
      <c r="F103" s="75"/>
      <c r="G103" s="1" t="s">
        <v>5</v>
      </c>
      <c r="H103" s="1"/>
      <c r="I103" s="1"/>
      <c r="J103" s="6"/>
      <c r="K103" s="67"/>
      <c r="L103" s="8"/>
      <c r="M103" s="68"/>
    </row>
    <row r="104" spans="1:13">
      <c r="A104" s="1" t="s">
        <v>237</v>
      </c>
      <c r="B104" s="4">
        <v>42368</v>
      </c>
      <c r="C104" s="1" t="s">
        <v>238</v>
      </c>
      <c r="D104" s="9">
        <v>30651</v>
      </c>
      <c r="E104" s="5">
        <v>8120</v>
      </c>
      <c r="F104" s="75"/>
      <c r="G104" s="1" t="s">
        <v>5</v>
      </c>
      <c r="H104" s="1"/>
      <c r="I104" s="1"/>
      <c r="J104" s="6"/>
      <c r="K104" s="67"/>
      <c r="L104" s="8"/>
      <c r="M104" s="68"/>
    </row>
    <row r="105" spans="1:13">
      <c r="A105" s="1" t="s">
        <v>239</v>
      </c>
      <c r="B105" s="4">
        <v>42368</v>
      </c>
      <c r="C105" s="1" t="s">
        <v>240</v>
      </c>
      <c r="D105" s="9">
        <v>30655</v>
      </c>
      <c r="E105" s="5">
        <v>20000</v>
      </c>
      <c r="F105" s="75"/>
      <c r="G105" s="1" t="s">
        <v>5</v>
      </c>
      <c r="H105" s="1"/>
      <c r="I105" s="1"/>
      <c r="J105" s="6"/>
      <c r="K105" s="67"/>
      <c r="L105" s="8"/>
      <c r="M105" s="68"/>
    </row>
    <row r="106" spans="1:13">
      <c r="A106" s="1" t="s">
        <v>241</v>
      </c>
      <c r="B106" s="4">
        <v>42369</v>
      </c>
      <c r="C106" s="1" t="s">
        <v>143</v>
      </c>
      <c r="D106" s="9">
        <v>30672</v>
      </c>
      <c r="E106" s="5">
        <v>100000</v>
      </c>
      <c r="F106" s="75"/>
      <c r="G106" s="1" t="s">
        <v>5</v>
      </c>
      <c r="H106" s="1"/>
      <c r="I106" s="1"/>
      <c r="J106" s="6"/>
      <c r="K106" s="67"/>
      <c r="L106" s="8"/>
      <c r="M106" s="68"/>
    </row>
    <row r="107" spans="1:13">
      <c r="A107" s="1" t="s">
        <v>242</v>
      </c>
      <c r="B107" s="4">
        <v>42369</v>
      </c>
      <c r="C107" s="1" t="s">
        <v>173</v>
      </c>
      <c r="D107" s="9">
        <v>30673</v>
      </c>
      <c r="E107" s="5">
        <v>100000</v>
      </c>
      <c r="F107" s="75"/>
      <c r="G107" s="1" t="s">
        <v>5</v>
      </c>
      <c r="H107" s="1"/>
      <c r="I107" s="1"/>
      <c r="J107" s="6"/>
      <c r="K107" s="67"/>
      <c r="L107" s="8"/>
      <c r="M107" s="68"/>
    </row>
    <row r="108" spans="1:13">
      <c r="A108" s="1" t="s">
        <v>243</v>
      </c>
      <c r="B108" s="4">
        <v>42369</v>
      </c>
      <c r="C108" s="1" t="s">
        <v>173</v>
      </c>
      <c r="D108" s="9">
        <v>30674</v>
      </c>
      <c r="E108" s="5">
        <v>58900</v>
      </c>
      <c r="F108" s="75"/>
      <c r="G108" s="1" t="s">
        <v>5</v>
      </c>
      <c r="H108" s="1"/>
      <c r="I108" s="1"/>
      <c r="J108" s="6"/>
      <c r="K108" s="67"/>
      <c r="L108" s="8"/>
      <c r="M108" s="68"/>
    </row>
    <row r="109" spans="1:13">
      <c r="A109" s="1" t="s">
        <v>244</v>
      </c>
      <c r="B109" s="4">
        <v>42369</v>
      </c>
      <c r="C109" s="1" t="s">
        <v>167</v>
      </c>
      <c r="D109" s="9">
        <v>30685</v>
      </c>
      <c r="E109" s="5">
        <v>52100</v>
      </c>
      <c r="F109" s="75"/>
      <c r="G109" s="1" t="s">
        <v>5</v>
      </c>
      <c r="H109" s="1"/>
      <c r="I109" s="1"/>
      <c r="J109" s="6"/>
      <c r="K109" s="67"/>
      <c r="L109" s="8"/>
      <c r="M109" s="68"/>
    </row>
    <row r="110" spans="1:13">
      <c r="A110" s="1" t="s">
        <v>260</v>
      </c>
      <c r="B110" s="4">
        <v>42373</v>
      </c>
      <c r="C110" s="1" t="s">
        <v>261</v>
      </c>
      <c r="D110" s="9">
        <v>30723</v>
      </c>
      <c r="E110" s="5">
        <v>10000</v>
      </c>
      <c r="F110" s="42">
        <v>1</v>
      </c>
      <c r="G110" s="1" t="s">
        <v>148</v>
      </c>
      <c r="J110" s="22"/>
      <c r="K110" s="22"/>
      <c r="L110" s="22"/>
      <c r="M110" s="22"/>
    </row>
    <row r="111" spans="1:13">
      <c r="A111" s="1" t="s">
        <v>262</v>
      </c>
      <c r="B111" s="4">
        <v>42378</v>
      </c>
      <c r="C111" s="1" t="s">
        <v>263</v>
      </c>
      <c r="D111" s="9">
        <v>30815</v>
      </c>
      <c r="E111" s="5">
        <v>10000</v>
      </c>
      <c r="F111" s="42">
        <v>14</v>
      </c>
      <c r="G111" s="1" t="s">
        <v>5</v>
      </c>
      <c r="J111" s="22"/>
      <c r="K111" s="22"/>
      <c r="L111" s="22"/>
      <c r="M111" s="22"/>
    </row>
    <row r="112" spans="1:13">
      <c r="A112" s="1" t="s">
        <v>264</v>
      </c>
      <c r="B112" s="4">
        <v>42379</v>
      </c>
      <c r="C112" s="1" t="s">
        <v>265</v>
      </c>
      <c r="D112" s="9">
        <v>30821</v>
      </c>
      <c r="E112" s="5">
        <v>5000</v>
      </c>
      <c r="F112" s="42">
        <v>3</v>
      </c>
      <c r="G112" s="1" t="s">
        <v>148</v>
      </c>
      <c r="J112" s="22"/>
      <c r="K112" s="22"/>
      <c r="L112" s="22"/>
      <c r="M112" s="22"/>
    </row>
    <row r="113" spans="1:13">
      <c r="A113" s="1" t="s">
        <v>144</v>
      </c>
      <c r="B113" s="4">
        <v>42383</v>
      </c>
      <c r="C113" s="1" t="s">
        <v>268</v>
      </c>
      <c r="D113" s="9">
        <v>30884</v>
      </c>
      <c r="E113" s="5">
        <v>6100</v>
      </c>
      <c r="F113" s="38"/>
      <c r="G113" s="1" t="s">
        <v>5</v>
      </c>
      <c r="J113" s="22"/>
      <c r="K113" s="22"/>
      <c r="L113" s="22"/>
      <c r="M113" s="22"/>
    </row>
    <row r="114" spans="1:13">
      <c r="A114" s="1" t="s">
        <v>269</v>
      </c>
      <c r="B114" s="4">
        <v>42383</v>
      </c>
      <c r="C114" s="1" t="s">
        <v>270</v>
      </c>
      <c r="D114" s="9">
        <v>30894</v>
      </c>
      <c r="E114" s="5">
        <v>163050</v>
      </c>
      <c r="F114" s="42">
        <v>13</v>
      </c>
      <c r="G114" s="1" t="s">
        <v>5</v>
      </c>
      <c r="J114" s="22"/>
      <c r="K114" s="22"/>
      <c r="L114" s="22"/>
      <c r="M114" s="22"/>
    </row>
    <row r="115" spans="1:13">
      <c r="A115" s="1" t="s">
        <v>271</v>
      </c>
      <c r="B115" s="4">
        <v>42384</v>
      </c>
      <c r="C115" s="1" t="s">
        <v>272</v>
      </c>
      <c r="D115" s="9">
        <v>30912</v>
      </c>
      <c r="E115" s="5">
        <v>20000</v>
      </c>
      <c r="F115" s="38"/>
      <c r="G115" s="1" t="s">
        <v>5</v>
      </c>
      <c r="J115" s="22"/>
      <c r="K115" s="22"/>
      <c r="L115" s="22"/>
      <c r="M115" s="22"/>
    </row>
    <row r="116" spans="1:13">
      <c r="A116" s="1" t="s">
        <v>275</v>
      </c>
      <c r="B116" s="4">
        <v>42392</v>
      </c>
      <c r="C116" s="1" t="s">
        <v>276</v>
      </c>
      <c r="D116" s="9">
        <v>31021</v>
      </c>
      <c r="E116" s="5">
        <v>10000</v>
      </c>
      <c r="F116" s="38"/>
      <c r="G116" s="1" t="s">
        <v>5</v>
      </c>
      <c r="J116" s="22"/>
      <c r="K116" s="22"/>
      <c r="L116" s="22"/>
      <c r="M116" s="22"/>
    </row>
    <row r="117" spans="1:13">
      <c r="A117" s="1" t="s">
        <v>277</v>
      </c>
      <c r="B117" s="4">
        <v>42392</v>
      </c>
      <c r="C117" s="1" t="s">
        <v>278</v>
      </c>
      <c r="D117" s="9">
        <v>31026</v>
      </c>
      <c r="E117" s="5">
        <v>5000</v>
      </c>
      <c r="F117" s="42">
        <v>4</v>
      </c>
      <c r="G117" s="1" t="s">
        <v>148</v>
      </c>
      <c r="J117" s="22"/>
      <c r="K117" s="22"/>
      <c r="L117" s="22"/>
      <c r="M117" s="22"/>
    </row>
    <row r="118" spans="1:13">
      <c r="A118" s="1" t="s">
        <v>279</v>
      </c>
      <c r="B118" s="4">
        <v>42396</v>
      </c>
      <c r="C118" s="1" t="s">
        <v>280</v>
      </c>
      <c r="D118" s="9">
        <v>31072</v>
      </c>
      <c r="E118" s="5">
        <v>20000</v>
      </c>
      <c r="F118" s="38"/>
      <c r="G118" s="1" t="s">
        <v>5</v>
      </c>
      <c r="J118" s="22"/>
      <c r="K118" s="22"/>
      <c r="L118" s="22"/>
      <c r="M118" s="22"/>
    </row>
    <row r="119" spans="1:13">
      <c r="A119" s="1" t="s">
        <v>281</v>
      </c>
      <c r="B119" s="4">
        <v>42397</v>
      </c>
      <c r="C119" s="1" t="s">
        <v>282</v>
      </c>
      <c r="D119" s="9">
        <v>31102</v>
      </c>
      <c r="E119" s="5">
        <v>5000</v>
      </c>
      <c r="F119" s="70"/>
      <c r="G119" s="1" t="s">
        <v>5</v>
      </c>
    </row>
    <row r="120" spans="1:13">
      <c r="A120" s="1" t="s">
        <v>283</v>
      </c>
      <c r="B120" s="4">
        <v>42397</v>
      </c>
      <c r="C120" s="1" t="s">
        <v>268</v>
      </c>
      <c r="D120" s="9">
        <v>31099</v>
      </c>
      <c r="E120" s="5">
        <v>20000</v>
      </c>
      <c r="F120" s="70"/>
      <c r="G120" s="1" t="s">
        <v>5</v>
      </c>
    </row>
    <row r="121" spans="1:13">
      <c r="A121" s="1" t="s">
        <v>285</v>
      </c>
      <c r="B121" s="4">
        <v>42398</v>
      </c>
      <c r="C121" s="1" t="s">
        <v>286</v>
      </c>
      <c r="D121" s="9">
        <v>31130</v>
      </c>
      <c r="E121" s="5">
        <v>100000</v>
      </c>
      <c r="F121" s="70"/>
      <c r="G121" s="1" t="s">
        <v>5</v>
      </c>
    </row>
    <row r="122" spans="1:13">
      <c r="A122" s="1" t="s">
        <v>287</v>
      </c>
      <c r="B122" s="4">
        <v>42399</v>
      </c>
      <c r="C122" s="1" t="s">
        <v>288</v>
      </c>
      <c r="D122" s="9">
        <v>31134</v>
      </c>
      <c r="E122" s="5">
        <v>20000</v>
      </c>
      <c r="F122" s="70"/>
      <c r="G122" s="1" t="s">
        <v>5</v>
      </c>
    </row>
    <row r="123" spans="1:13">
      <c r="A123" s="1" t="s">
        <v>289</v>
      </c>
      <c r="B123" s="4">
        <v>42400</v>
      </c>
      <c r="C123" s="1" t="s">
        <v>290</v>
      </c>
      <c r="D123" s="9">
        <v>31150</v>
      </c>
      <c r="E123" s="5">
        <v>21800</v>
      </c>
      <c r="F123" s="43">
        <v>9</v>
      </c>
      <c r="G123" s="1" t="s">
        <v>5</v>
      </c>
    </row>
    <row r="124" spans="1:13">
      <c r="A124" s="1"/>
      <c r="B124" s="4"/>
      <c r="C124" s="1"/>
      <c r="D124" s="9"/>
      <c r="E124" s="5"/>
      <c r="F124" s="78"/>
      <c r="G124" s="1"/>
    </row>
    <row r="126" spans="1:13">
      <c r="E126" s="13">
        <f>+SUM(E7:E124)</f>
        <v>3422504.5</v>
      </c>
    </row>
    <row r="127" spans="1:13">
      <c r="E127" s="13">
        <v>3363441.75</v>
      </c>
    </row>
    <row r="128" spans="1:13">
      <c r="E128" s="13">
        <f>+E126-E127</f>
        <v>59062.75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12"/>
  <sheetViews>
    <sheetView topLeftCell="A91" workbookViewId="0">
      <selection activeCell="D104" sqref="D104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658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39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39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39"/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39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40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40"/>
      <c r="G14" s="3" t="s">
        <v>5</v>
      </c>
    </row>
    <row r="15" spans="1:7">
      <c r="A15" s="1" t="s">
        <v>81</v>
      </c>
      <c r="B15" s="4">
        <v>42251</v>
      </c>
      <c r="C15" s="1" t="s">
        <v>82</v>
      </c>
      <c r="D15" s="9">
        <v>28796</v>
      </c>
      <c r="E15" s="25">
        <v>5000</v>
      </c>
      <c r="F15" s="40">
        <v>18</v>
      </c>
      <c r="G15" s="22" t="s">
        <v>5</v>
      </c>
    </row>
    <row r="16" spans="1:7">
      <c r="A16" s="22" t="s">
        <v>39</v>
      </c>
      <c r="B16" s="23">
        <v>42049</v>
      </c>
      <c r="C16" s="22" t="s">
        <v>40</v>
      </c>
      <c r="D16" s="28">
        <v>26205</v>
      </c>
      <c r="E16" s="25">
        <v>2000</v>
      </c>
      <c r="F16" s="40"/>
      <c r="G16" s="22" t="s">
        <v>5</v>
      </c>
    </row>
    <row r="17" spans="1:7">
      <c r="A17" s="1" t="s">
        <v>41</v>
      </c>
      <c r="B17" s="4">
        <v>42067</v>
      </c>
      <c r="C17" s="1" t="s">
        <v>42</v>
      </c>
      <c r="D17" s="9">
        <v>24202</v>
      </c>
      <c r="E17" s="10">
        <v>-3000</v>
      </c>
      <c r="F17" s="40"/>
      <c r="G17" s="1" t="s">
        <v>32</v>
      </c>
    </row>
    <row r="18" spans="1:7">
      <c r="A18" s="6" t="s">
        <v>50</v>
      </c>
      <c r="B18" s="7">
        <v>42503</v>
      </c>
      <c r="C18" s="6" t="s">
        <v>51</v>
      </c>
      <c r="D18" s="31">
        <v>24519</v>
      </c>
      <c r="E18" s="11">
        <v>9777.61</v>
      </c>
      <c r="F18" s="40"/>
      <c r="G18" s="6" t="s">
        <v>5</v>
      </c>
    </row>
    <row r="19" spans="1:7">
      <c r="A19" s="12" t="s">
        <v>52</v>
      </c>
      <c r="B19" s="20">
        <v>42156</v>
      </c>
      <c r="C19" s="12" t="s">
        <v>53</v>
      </c>
      <c r="D19" s="35">
        <v>27421</v>
      </c>
      <c r="E19" s="27">
        <v>10961</v>
      </c>
      <c r="F19" s="43"/>
      <c r="G19" s="12" t="s">
        <v>5</v>
      </c>
    </row>
    <row r="20" spans="1:7">
      <c r="A20" s="1" t="s">
        <v>54</v>
      </c>
      <c r="B20" s="4">
        <v>42159</v>
      </c>
      <c r="C20" s="1" t="s">
        <v>55</v>
      </c>
      <c r="D20" s="34">
        <v>27464</v>
      </c>
      <c r="E20" s="32">
        <v>2965.8</v>
      </c>
      <c r="F20" s="40"/>
      <c r="G20" s="1" t="s">
        <v>5</v>
      </c>
    </row>
    <row r="21" spans="1:7">
      <c r="A21" s="1" t="s">
        <v>56</v>
      </c>
      <c r="B21" s="4">
        <v>42159</v>
      </c>
      <c r="C21" s="1" t="s">
        <v>55</v>
      </c>
      <c r="D21" s="34">
        <v>27465</v>
      </c>
      <c r="E21" s="32">
        <v>834.2</v>
      </c>
      <c r="F21" s="40"/>
      <c r="G21" s="1" t="s">
        <v>5</v>
      </c>
    </row>
    <row r="22" spans="1:7">
      <c r="A22" s="1" t="s">
        <v>57</v>
      </c>
      <c r="B22" s="4">
        <v>42182</v>
      </c>
      <c r="C22" s="1" t="s">
        <v>58</v>
      </c>
      <c r="D22" s="34">
        <v>27720</v>
      </c>
      <c r="E22" s="32">
        <v>8537</v>
      </c>
      <c r="F22" s="43"/>
      <c r="G22" s="1" t="s">
        <v>5</v>
      </c>
    </row>
    <row r="23" spans="1:7">
      <c r="A23" s="1" t="s">
        <v>59</v>
      </c>
      <c r="B23" s="4">
        <v>42184</v>
      </c>
      <c r="C23" s="1" t="s">
        <v>60</v>
      </c>
      <c r="D23" s="34">
        <v>27766</v>
      </c>
      <c r="E23" s="33">
        <v>10961</v>
      </c>
      <c r="F23" s="43"/>
      <c r="G23" s="1" t="s">
        <v>5</v>
      </c>
    </row>
    <row r="24" spans="1:7">
      <c r="A24" s="1" t="s">
        <v>61</v>
      </c>
      <c r="B24" s="4">
        <v>42192</v>
      </c>
      <c r="C24" s="1" t="s">
        <v>62</v>
      </c>
      <c r="D24" s="9">
        <v>27959</v>
      </c>
      <c r="E24" s="10">
        <v>10452.01</v>
      </c>
      <c r="F24" s="43"/>
      <c r="G24" s="1" t="s">
        <v>5</v>
      </c>
    </row>
    <row r="25" spans="1:7">
      <c r="A25" s="1" t="s">
        <v>66</v>
      </c>
      <c r="B25" s="4">
        <v>42210</v>
      </c>
      <c r="C25" s="1" t="s">
        <v>67</v>
      </c>
      <c r="D25" s="9">
        <v>28148</v>
      </c>
      <c r="E25" s="5">
        <v>8120</v>
      </c>
      <c r="F25" s="43"/>
      <c r="G25" s="1" t="s">
        <v>5</v>
      </c>
    </row>
    <row r="26" spans="1:7">
      <c r="A26" s="1" t="s">
        <v>68</v>
      </c>
      <c r="B26" s="4">
        <v>42220</v>
      </c>
      <c r="C26" s="1" t="s">
        <v>69</v>
      </c>
      <c r="D26" s="26">
        <v>28331</v>
      </c>
      <c r="E26" s="5">
        <v>8120</v>
      </c>
      <c r="F26" s="43"/>
      <c r="G26" s="1" t="s">
        <v>5</v>
      </c>
    </row>
    <row r="27" spans="1:7">
      <c r="A27" s="1" t="s">
        <v>18</v>
      </c>
      <c r="B27" s="4">
        <v>42200</v>
      </c>
      <c r="C27" s="1" t="s">
        <v>63</v>
      </c>
      <c r="D27" s="9">
        <v>28043</v>
      </c>
      <c r="E27" s="5">
        <v>20000</v>
      </c>
      <c r="F27" s="43"/>
      <c r="G27" s="1" t="s">
        <v>5</v>
      </c>
    </row>
    <row r="28" spans="1:7">
      <c r="A28" s="1" t="s">
        <v>74</v>
      </c>
      <c r="B28" s="4">
        <v>42245</v>
      </c>
      <c r="C28" s="1" t="s">
        <v>75</v>
      </c>
      <c r="D28" s="9">
        <v>28676</v>
      </c>
      <c r="E28" s="5">
        <v>8120</v>
      </c>
      <c r="F28" s="43"/>
      <c r="G28" s="1" t="s">
        <v>5</v>
      </c>
    </row>
    <row r="29" spans="1:7">
      <c r="A29" s="1" t="s">
        <v>76</v>
      </c>
      <c r="B29" s="4">
        <v>42245</v>
      </c>
      <c r="C29" s="1" t="s">
        <v>77</v>
      </c>
      <c r="D29" s="9">
        <v>28679</v>
      </c>
      <c r="E29" s="5">
        <v>14152.12</v>
      </c>
      <c r="F29" s="43"/>
      <c r="G29" s="1" t="s">
        <v>5</v>
      </c>
    </row>
    <row r="30" spans="1:7">
      <c r="A30" s="1" t="s">
        <v>85</v>
      </c>
      <c r="B30" s="4">
        <v>42256</v>
      </c>
      <c r="C30" s="1" t="s">
        <v>86</v>
      </c>
      <c r="D30" s="9">
        <v>28856</v>
      </c>
      <c r="E30" s="8">
        <v>10000</v>
      </c>
      <c r="F30" s="42"/>
      <c r="G30" s="1" t="s">
        <v>5</v>
      </c>
    </row>
    <row r="31" spans="1:7">
      <c r="A31" s="1" t="s">
        <v>87</v>
      </c>
      <c r="B31" s="4">
        <v>42264</v>
      </c>
      <c r="C31" s="1" t="s">
        <v>88</v>
      </c>
      <c r="D31" s="9">
        <v>28973</v>
      </c>
      <c r="E31" s="8">
        <v>7500</v>
      </c>
      <c r="F31" s="42">
        <v>16</v>
      </c>
      <c r="G31" s="1" t="s">
        <v>5</v>
      </c>
    </row>
    <row r="32" spans="1:7">
      <c r="A32" s="1" t="s">
        <v>90</v>
      </c>
      <c r="B32" s="4">
        <v>42270</v>
      </c>
      <c r="C32" s="1" t="s">
        <v>91</v>
      </c>
      <c r="D32" s="9">
        <v>29043</v>
      </c>
      <c r="E32" s="8">
        <v>10961</v>
      </c>
      <c r="F32" s="42"/>
      <c r="G32" s="1" t="s">
        <v>5</v>
      </c>
    </row>
    <row r="33" spans="1:7">
      <c r="A33" s="1" t="s">
        <v>92</v>
      </c>
      <c r="B33" s="4">
        <v>42270</v>
      </c>
      <c r="C33" s="1" t="s">
        <v>91</v>
      </c>
      <c r="D33" s="9">
        <v>29044</v>
      </c>
      <c r="E33" s="8">
        <v>5800</v>
      </c>
      <c r="F33" s="42"/>
      <c r="G33" s="1" t="s">
        <v>5</v>
      </c>
    </row>
    <row r="34" spans="1:7">
      <c r="A34" s="1" t="s">
        <v>93</v>
      </c>
      <c r="B34" s="4">
        <v>42270</v>
      </c>
      <c r="C34" s="1" t="s">
        <v>94</v>
      </c>
      <c r="D34" s="9">
        <v>29060</v>
      </c>
      <c r="E34" s="8">
        <v>5000</v>
      </c>
      <c r="F34" s="42"/>
      <c r="G34" s="1" t="s">
        <v>5</v>
      </c>
    </row>
    <row r="35" spans="1:7">
      <c r="A35" s="1" t="s">
        <v>95</v>
      </c>
      <c r="B35" s="4">
        <v>42271</v>
      </c>
      <c r="C35" s="1" t="s">
        <v>96</v>
      </c>
      <c r="D35" s="9">
        <v>29072</v>
      </c>
      <c r="E35" s="8">
        <v>8120</v>
      </c>
      <c r="F35" s="42"/>
      <c r="G35" s="1" t="s">
        <v>5</v>
      </c>
    </row>
    <row r="36" spans="1:7">
      <c r="A36" s="1" t="s">
        <v>97</v>
      </c>
      <c r="B36" s="4">
        <v>42275</v>
      </c>
      <c r="C36" s="1" t="s">
        <v>98</v>
      </c>
      <c r="D36" s="9">
        <v>29105</v>
      </c>
      <c r="E36" s="1">
        <v>250</v>
      </c>
      <c r="F36" s="43"/>
      <c r="G36" s="1" t="s">
        <v>5</v>
      </c>
    </row>
    <row r="37" spans="1:7">
      <c r="A37" s="1" t="s">
        <v>99</v>
      </c>
      <c r="B37" s="4">
        <v>42277</v>
      </c>
      <c r="C37" s="1" t="s">
        <v>88</v>
      </c>
      <c r="D37" s="9">
        <v>29159</v>
      </c>
      <c r="E37" s="5">
        <v>12500</v>
      </c>
      <c r="F37" s="43">
        <v>16</v>
      </c>
      <c r="G37" s="1" t="s">
        <v>5</v>
      </c>
    </row>
    <row r="38" spans="1:7">
      <c r="A38" s="1" t="s">
        <v>100</v>
      </c>
      <c r="B38" s="4">
        <v>42286</v>
      </c>
      <c r="C38" s="1" t="s">
        <v>101</v>
      </c>
      <c r="D38" s="9">
        <v>29330</v>
      </c>
      <c r="E38" s="8">
        <v>100000</v>
      </c>
      <c r="F38" s="42"/>
      <c r="G38" s="1" t="s">
        <v>5</v>
      </c>
    </row>
    <row r="39" spans="1:7">
      <c r="A39" s="1" t="s">
        <v>102</v>
      </c>
      <c r="B39" s="4">
        <v>42286</v>
      </c>
      <c r="C39" s="1" t="s">
        <v>103</v>
      </c>
      <c r="D39" s="9">
        <v>29336</v>
      </c>
      <c r="E39" s="8">
        <v>1000</v>
      </c>
      <c r="F39" s="43"/>
      <c r="G39" s="1" t="s">
        <v>5</v>
      </c>
    </row>
    <row r="40" spans="1:7">
      <c r="A40" s="1" t="s">
        <v>106</v>
      </c>
      <c r="B40" s="4">
        <v>42296</v>
      </c>
      <c r="C40" s="1" t="s">
        <v>107</v>
      </c>
      <c r="D40" s="9">
        <v>29459</v>
      </c>
      <c r="E40" s="8">
        <v>4500</v>
      </c>
      <c r="F40" s="43"/>
      <c r="G40" s="1" t="s">
        <v>5</v>
      </c>
    </row>
    <row r="41" spans="1:7">
      <c r="A41" s="1" t="s">
        <v>108</v>
      </c>
      <c r="B41" s="4">
        <v>42299</v>
      </c>
      <c r="C41" s="1" t="s">
        <v>109</v>
      </c>
      <c r="D41" s="9">
        <v>29509</v>
      </c>
      <c r="E41" s="8">
        <v>10000</v>
      </c>
      <c r="F41" s="43"/>
      <c r="G41" s="1" t="s">
        <v>5</v>
      </c>
    </row>
    <row r="42" spans="1:7">
      <c r="A42" s="1" t="s">
        <v>113</v>
      </c>
      <c r="B42" s="4">
        <v>42304</v>
      </c>
      <c r="C42" s="1" t="s">
        <v>114</v>
      </c>
      <c r="D42" s="9">
        <v>29580</v>
      </c>
      <c r="E42" s="8">
        <v>4000</v>
      </c>
      <c r="F42" s="43"/>
      <c r="G42" s="1" t="s">
        <v>5</v>
      </c>
    </row>
    <row r="43" spans="1:7">
      <c r="A43" s="1" t="s">
        <v>117</v>
      </c>
      <c r="B43" s="4">
        <v>42305</v>
      </c>
      <c r="C43" s="1" t="s">
        <v>118</v>
      </c>
      <c r="D43" s="9">
        <v>29601</v>
      </c>
      <c r="E43" s="8">
        <v>50000</v>
      </c>
      <c r="F43" s="43"/>
      <c r="G43" s="1" t="s">
        <v>5</v>
      </c>
    </row>
    <row r="44" spans="1:7">
      <c r="A44" s="1" t="s">
        <v>3</v>
      </c>
      <c r="B44" s="4">
        <v>42312</v>
      </c>
      <c r="C44" s="1" t="s">
        <v>124</v>
      </c>
      <c r="D44" s="9">
        <v>29664</v>
      </c>
      <c r="E44" s="5">
        <v>10961</v>
      </c>
      <c r="F44" s="42"/>
      <c r="G44" s="1" t="s">
        <v>5</v>
      </c>
    </row>
    <row r="45" spans="1:7">
      <c r="A45" s="6" t="s">
        <v>127</v>
      </c>
      <c r="B45" s="7">
        <v>42314</v>
      </c>
      <c r="C45" s="6" t="s">
        <v>128</v>
      </c>
      <c r="D45" s="31">
        <v>29692</v>
      </c>
      <c r="E45" s="6">
        <v>2000</v>
      </c>
      <c r="F45" s="42"/>
      <c r="G45" s="6" t="s">
        <v>5</v>
      </c>
    </row>
    <row r="46" spans="1:7">
      <c r="A46" s="1" t="s">
        <v>129</v>
      </c>
      <c r="B46" s="4">
        <v>42315</v>
      </c>
      <c r="C46" s="1" t="s">
        <v>130</v>
      </c>
      <c r="D46" s="9">
        <v>29733</v>
      </c>
      <c r="E46" s="5">
        <v>1000</v>
      </c>
      <c r="F46" s="42"/>
      <c r="G46" s="1" t="s">
        <v>5</v>
      </c>
    </row>
    <row r="47" spans="1:7">
      <c r="A47" s="1" t="s">
        <v>133</v>
      </c>
      <c r="B47" s="4">
        <v>42320</v>
      </c>
      <c r="C47" s="1" t="s">
        <v>134</v>
      </c>
      <c r="D47" s="9">
        <v>29792</v>
      </c>
      <c r="E47" s="5">
        <v>10961</v>
      </c>
      <c r="F47" s="42"/>
      <c r="G47" s="1" t="s">
        <v>5</v>
      </c>
    </row>
    <row r="48" spans="1:7">
      <c r="A48" s="1" t="s">
        <v>135</v>
      </c>
      <c r="B48" s="4">
        <v>42321</v>
      </c>
      <c r="C48" s="1" t="s">
        <v>136</v>
      </c>
      <c r="D48" s="9">
        <v>29808</v>
      </c>
      <c r="E48" s="5">
        <v>50000</v>
      </c>
      <c r="F48" s="42"/>
      <c r="G48" s="1" t="s">
        <v>5</v>
      </c>
    </row>
    <row r="49" spans="1:13">
      <c r="A49" s="1" t="s">
        <v>137</v>
      </c>
      <c r="B49" s="4">
        <v>42321</v>
      </c>
      <c r="C49" s="1" t="s">
        <v>138</v>
      </c>
      <c r="D49" s="9">
        <v>29812</v>
      </c>
      <c r="E49" s="5">
        <v>7141.44</v>
      </c>
      <c r="F49" s="42"/>
      <c r="G49" s="1" t="s">
        <v>5</v>
      </c>
    </row>
    <row r="50" spans="1:13">
      <c r="A50" s="1" t="s">
        <v>139</v>
      </c>
      <c r="B50" s="4">
        <v>42321</v>
      </c>
      <c r="C50" s="1" t="s">
        <v>140</v>
      </c>
      <c r="D50" s="9">
        <v>29819</v>
      </c>
      <c r="E50" s="5">
        <v>200000</v>
      </c>
      <c r="F50" s="42">
        <v>15</v>
      </c>
      <c r="G50" s="1" t="s">
        <v>5</v>
      </c>
    </row>
    <row r="51" spans="1:13">
      <c r="A51" s="1" t="s">
        <v>141</v>
      </c>
      <c r="B51" s="4">
        <v>42321</v>
      </c>
      <c r="C51" s="1" t="s">
        <v>140</v>
      </c>
      <c r="D51" s="9">
        <v>29820</v>
      </c>
      <c r="E51" s="5">
        <v>50000</v>
      </c>
      <c r="F51" s="42">
        <v>15</v>
      </c>
      <c r="G51" s="1" t="s">
        <v>5</v>
      </c>
    </row>
    <row r="52" spans="1:13">
      <c r="A52" s="1" t="s">
        <v>142</v>
      </c>
      <c r="B52" s="4">
        <v>42321</v>
      </c>
      <c r="C52" s="1" t="s">
        <v>143</v>
      </c>
      <c r="D52" s="9">
        <v>29822</v>
      </c>
      <c r="E52" s="5">
        <v>50000</v>
      </c>
      <c r="F52" s="42"/>
      <c r="G52" s="1" t="s">
        <v>5</v>
      </c>
    </row>
    <row r="53" spans="1:13">
      <c r="A53" s="1" t="s">
        <v>146</v>
      </c>
      <c r="B53" s="4">
        <v>42324</v>
      </c>
      <c r="C53" s="1" t="s">
        <v>147</v>
      </c>
      <c r="D53" s="9">
        <v>29852</v>
      </c>
      <c r="E53" s="5">
        <v>2000</v>
      </c>
      <c r="F53" s="42"/>
      <c r="G53" s="1" t="s">
        <v>148</v>
      </c>
    </row>
    <row r="54" spans="1:13">
      <c r="A54" s="1" t="s">
        <v>10</v>
      </c>
      <c r="B54" s="4">
        <v>42327</v>
      </c>
      <c r="C54" s="1" t="s">
        <v>152</v>
      </c>
      <c r="D54" s="9">
        <v>29900</v>
      </c>
      <c r="E54" s="5">
        <v>45000</v>
      </c>
      <c r="F54" s="42"/>
      <c r="G54" s="1" t="s">
        <v>5</v>
      </c>
    </row>
    <row r="55" spans="1:13">
      <c r="A55" s="6" t="s">
        <v>158</v>
      </c>
      <c r="B55" s="7">
        <v>42329</v>
      </c>
      <c r="C55" s="6" t="s">
        <v>128</v>
      </c>
      <c r="D55" s="31">
        <v>29935</v>
      </c>
      <c r="E55" s="8">
        <v>50000</v>
      </c>
      <c r="F55" s="42"/>
      <c r="G55" s="6" t="s">
        <v>5</v>
      </c>
    </row>
    <row r="56" spans="1:13">
      <c r="A56" s="1" t="s">
        <v>162</v>
      </c>
      <c r="B56" s="4">
        <v>42330</v>
      </c>
      <c r="C56" s="1" t="s">
        <v>163</v>
      </c>
      <c r="D56" s="9">
        <v>29958</v>
      </c>
      <c r="E56" s="5">
        <v>100000</v>
      </c>
      <c r="F56" s="42">
        <v>4</v>
      </c>
      <c r="G56" s="1" t="s">
        <v>5</v>
      </c>
    </row>
    <row r="57" spans="1:13">
      <c r="A57" s="1" t="s">
        <v>166</v>
      </c>
      <c r="B57" s="4">
        <v>42334</v>
      </c>
      <c r="C57" s="1" t="s">
        <v>167</v>
      </c>
      <c r="D57" s="9">
        <v>30027</v>
      </c>
      <c r="E57" s="5">
        <v>200000</v>
      </c>
      <c r="F57" s="42"/>
      <c r="G57" s="1" t="s">
        <v>5</v>
      </c>
    </row>
    <row r="58" spans="1:13">
      <c r="A58" s="1" t="s">
        <v>168</v>
      </c>
      <c r="B58" s="4">
        <v>42337</v>
      </c>
      <c r="C58" s="1" t="s">
        <v>169</v>
      </c>
      <c r="D58" s="9">
        <v>30054</v>
      </c>
      <c r="E58" s="5">
        <v>10000</v>
      </c>
      <c r="F58" s="42">
        <v>12</v>
      </c>
      <c r="G58" s="1" t="s">
        <v>5</v>
      </c>
    </row>
    <row r="59" spans="1:13">
      <c r="A59" s="1" t="s">
        <v>172</v>
      </c>
      <c r="B59" s="4">
        <v>42338</v>
      </c>
      <c r="C59" s="1" t="s">
        <v>173</v>
      </c>
      <c r="D59" s="9">
        <v>30087</v>
      </c>
      <c r="E59" s="5">
        <v>100000</v>
      </c>
      <c r="F59" s="42">
        <v>14</v>
      </c>
      <c r="G59" s="1" t="s">
        <v>5</v>
      </c>
    </row>
    <row r="60" spans="1:13">
      <c r="A60" s="1" t="s">
        <v>176</v>
      </c>
      <c r="B60" s="4">
        <v>42339</v>
      </c>
      <c r="C60" s="1" t="s">
        <v>177</v>
      </c>
      <c r="D60" s="9">
        <v>30138</v>
      </c>
      <c r="E60" s="5">
        <v>50000</v>
      </c>
      <c r="F60" s="42"/>
      <c r="G60" s="1" t="s">
        <v>5</v>
      </c>
      <c r="H60" s="1"/>
      <c r="I60" s="1"/>
      <c r="J60" s="6"/>
      <c r="K60" s="67"/>
      <c r="L60" s="8"/>
      <c r="M60" s="68"/>
    </row>
    <row r="61" spans="1:13">
      <c r="A61" s="1" t="s">
        <v>178</v>
      </c>
      <c r="B61" s="4">
        <v>42340</v>
      </c>
      <c r="C61" s="1" t="s">
        <v>179</v>
      </c>
      <c r="D61" s="9">
        <v>30149</v>
      </c>
      <c r="E61" s="5">
        <v>50000</v>
      </c>
      <c r="F61" s="42">
        <v>13</v>
      </c>
      <c r="G61" s="1" t="s">
        <v>5</v>
      </c>
      <c r="H61" s="1"/>
      <c r="I61" s="1"/>
      <c r="J61" s="6"/>
      <c r="K61" s="67"/>
      <c r="L61" s="8"/>
      <c r="M61" s="68"/>
    </row>
    <row r="62" spans="1:13">
      <c r="A62" s="1" t="s">
        <v>183</v>
      </c>
      <c r="B62" s="4">
        <v>42342</v>
      </c>
      <c r="C62" s="1" t="s">
        <v>184</v>
      </c>
      <c r="D62" s="9">
        <v>30198</v>
      </c>
      <c r="E62" s="5">
        <v>2000</v>
      </c>
      <c r="F62" s="42"/>
      <c r="G62" s="1" t="s">
        <v>5</v>
      </c>
      <c r="H62" s="1"/>
      <c r="I62" s="1"/>
      <c r="J62" s="6"/>
      <c r="K62" s="67"/>
      <c r="L62" s="8"/>
      <c r="M62" s="68"/>
    </row>
    <row r="63" spans="1:13">
      <c r="A63" s="1" t="s">
        <v>185</v>
      </c>
      <c r="B63" s="4">
        <v>42348</v>
      </c>
      <c r="C63" s="1" t="s">
        <v>186</v>
      </c>
      <c r="D63" s="9">
        <v>30278</v>
      </c>
      <c r="E63" s="5">
        <v>2183.63</v>
      </c>
      <c r="F63" s="42"/>
      <c r="G63" s="1" t="s">
        <v>5</v>
      </c>
      <c r="H63" s="1"/>
      <c r="I63" s="1"/>
      <c r="J63" s="6"/>
      <c r="K63" s="67"/>
      <c r="L63" s="8"/>
      <c r="M63" s="68"/>
    </row>
    <row r="64" spans="1:13">
      <c r="A64" s="1" t="s">
        <v>187</v>
      </c>
      <c r="B64" s="4">
        <v>42348</v>
      </c>
      <c r="C64" s="1" t="s">
        <v>188</v>
      </c>
      <c r="D64" s="9">
        <v>30279</v>
      </c>
      <c r="E64" s="5">
        <v>5000</v>
      </c>
      <c r="F64" s="42"/>
      <c r="G64" s="1" t="s">
        <v>5</v>
      </c>
      <c r="H64" s="1"/>
      <c r="I64" s="1"/>
      <c r="J64" s="6"/>
      <c r="K64" s="67"/>
      <c r="L64" s="8"/>
      <c r="M64" s="68"/>
    </row>
    <row r="65" spans="1:13">
      <c r="A65" s="1" t="s">
        <v>191</v>
      </c>
      <c r="B65" s="4">
        <v>42350</v>
      </c>
      <c r="C65" s="1" t="s">
        <v>192</v>
      </c>
      <c r="D65" s="9">
        <v>30319</v>
      </c>
      <c r="E65" s="5">
        <v>100000</v>
      </c>
      <c r="F65" s="42">
        <v>3</v>
      </c>
      <c r="G65" s="1" t="s">
        <v>5</v>
      </c>
      <c r="H65" s="1"/>
      <c r="I65" s="1"/>
      <c r="J65" s="6"/>
      <c r="K65" s="67"/>
      <c r="L65" s="8"/>
      <c r="M65" s="68"/>
    </row>
    <row r="66" spans="1:13">
      <c r="A66" s="1" t="s">
        <v>195</v>
      </c>
      <c r="B66" s="4">
        <v>42352</v>
      </c>
      <c r="C66" s="1" t="s">
        <v>167</v>
      </c>
      <c r="D66" s="9">
        <v>30350</v>
      </c>
      <c r="E66" s="5">
        <v>200000</v>
      </c>
      <c r="F66" s="42"/>
      <c r="G66" s="1" t="s">
        <v>5</v>
      </c>
      <c r="H66" s="1"/>
      <c r="I66" s="1"/>
      <c r="J66" s="6"/>
      <c r="K66" s="67"/>
      <c r="L66" s="8"/>
      <c r="M66" s="68"/>
    </row>
    <row r="67" spans="1:13">
      <c r="A67" s="1" t="s">
        <v>196</v>
      </c>
      <c r="B67" s="4">
        <v>42354</v>
      </c>
      <c r="C67" s="1" t="s">
        <v>197</v>
      </c>
      <c r="D67" s="9">
        <v>30385</v>
      </c>
      <c r="E67" s="5">
        <v>20000</v>
      </c>
      <c r="F67" s="42"/>
      <c r="G67" s="1" t="s">
        <v>5</v>
      </c>
      <c r="H67" s="1"/>
      <c r="I67" s="1"/>
      <c r="J67" s="6"/>
      <c r="K67" s="67"/>
      <c r="L67" s="8"/>
      <c r="M67" s="68"/>
    </row>
    <row r="68" spans="1:13">
      <c r="A68" s="1" t="s">
        <v>198</v>
      </c>
      <c r="B68" s="4">
        <v>42356</v>
      </c>
      <c r="C68" s="1" t="s">
        <v>188</v>
      </c>
      <c r="D68" s="9">
        <v>30424</v>
      </c>
      <c r="E68" s="5">
        <v>15000</v>
      </c>
      <c r="F68" s="42"/>
      <c r="G68" s="1" t="s">
        <v>5</v>
      </c>
      <c r="H68" s="1"/>
      <c r="I68" s="1"/>
      <c r="J68" s="6"/>
      <c r="K68" s="67"/>
      <c r="L68" s="8"/>
      <c r="M68" s="68"/>
    </row>
    <row r="69" spans="1:13">
      <c r="A69" s="1" t="s">
        <v>203</v>
      </c>
      <c r="B69" s="4">
        <v>42357</v>
      </c>
      <c r="C69" s="1" t="s">
        <v>204</v>
      </c>
      <c r="D69" s="9">
        <v>30449</v>
      </c>
      <c r="E69" s="5">
        <v>11000</v>
      </c>
      <c r="F69" s="42"/>
      <c r="G69" s="1" t="s">
        <v>5</v>
      </c>
      <c r="H69" s="1"/>
      <c r="I69" s="1"/>
      <c r="J69" s="6"/>
      <c r="K69" s="67"/>
      <c r="L69" s="8"/>
      <c r="M69" s="68"/>
    </row>
    <row r="70" spans="1:13">
      <c r="A70" s="1" t="s">
        <v>111</v>
      </c>
      <c r="B70" s="4">
        <v>42357</v>
      </c>
      <c r="C70" s="1" t="s">
        <v>205</v>
      </c>
      <c r="D70" s="9">
        <v>30452</v>
      </c>
      <c r="E70" s="5">
        <v>10000</v>
      </c>
      <c r="F70" s="42"/>
      <c r="G70" s="1" t="s">
        <v>5</v>
      </c>
      <c r="H70" s="1"/>
      <c r="I70" s="1"/>
      <c r="J70" s="6"/>
      <c r="K70" s="67"/>
      <c r="L70" s="8"/>
      <c r="M70" s="68"/>
    </row>
    <row r="71" spans="1:13">
      <c r="A71" s="1" t="s">
        <v>206</v>
      </c>
      <c r="B71" s="4">
        <v>42358</v>
      </c>
      <c r="C71" s="1" t="s">
        <v>207</v>
      </c>
      <c r="D71" s="9">
        <v>30453</v>
      </c>
      <c r="E71" s="5">
        <v>2000</v>
      </c>
      <c r="F71" s="42"/>
      <c r="G71" s="1" t="s">
        <v>148</v>
      </c>
      <c r="H71" s="1"/>
      <c r="I71" s="1"/>
      <c r="J71" s="6"/>
      <c r="K71" s="67"/>
      <c r="L71" s="8"/>
      <c r="M71" s="68"/>
    </row>
    <row r="72" spans="1:13">
      <c r="A72" s="1" t="s">
        <v>208</v>
      </c>
      <c r="B72" s="4">
        <v>42359</v>
      </c>
      <c r="C72" s="1" t="s">
        <v>209</v>
      </c>
      <c r="D72" s="9">
        <v>30461</v>
      </c>
      <c r="E72" s="5">
        <v>10000</v>
      </c>
      <c r="F72" s="42">
        <v>7</v>
      </c>
      <c r="G72" s="1" t="s">
        <v>5</v>
      </c>
      <c r="H72" s="1"/>
      <c r="I72" s="1"/>
      <c r="J72" s="6"/>
      <c r="K72" s="67"/>
      <c r="L72" s="8"/>
      <c r="M72" s="68"/>
    </row>
    <row r="73" spans="1:13">
      <c r="A73" s="1" t="s">
        <v>216</v>
      </c>
      <c r="B73" s="4">
        <v>42361</v>
      </c>
      <c r="C73" s="1" t="s">
        <v>217</v>
      </c>
      <c r="D73" s="9">
        <v>30524</v>
      </c>
      <c r="E73" s="5">
        <v>10962</v>
      </c>
      <c r="F73" s="42"/>
      <c r="G73" s="1" t="s">
        <v>5</v>
      </c>
      <c r="H73" s="1"/>
      <c r="I73" s="1"/>
      <c r="J73" s="6"/>
      <c r="K73" s="67"/>
      <c r="L73" s="8"/>
      <c r="M73" s="68"/>
    </row>
    <row r="74" spans="1:13">
      <c r="A74" s="1" t="s">
        <v>226</v>
      </c>
      <c r="B74" s="4">
        <v>42362</v>
      </c>
      <c r="C74" s="1" t="s">
        <v>227</v>
      </c>
      <c r="D74" s="9">
        <v>30551</v>
      </c>
      <c r="E74" s="5">
        <v>10000</v>
      </c>
      <c r="F74" s="42"/>
      <c r="G74" s="1" t="s">
        <v>5</v>
      </c>
      <c r="H74" s="1"/>
      <c r="I74" s="1"/>
      <c r="J74" s="6"/>
      <c r="K74" s="67"/>
      <c r="L74" s="8"/>
      <c r="M74" s="68"/>
    </row>
    <row r="75" spans="1:13">
      <c r="A75" s="1" t="s">
        <v>230</v>
      </c>
      <c r="B75" s="4">
        <v>42366</v>
      </c>
      <c r="C75" s="1" t="s">
        <v>231</v>
      </c>
      <c r="D75" s="9">
        <v>30585</v>
      </c>
      <c r="E75" s="5">
        <v>3030.01</v>
      </c>
      <c r="F75" s="42"/>
      <c r="G75" s="1" t="s">
        <v>5</v>
      </c>
      <c r="H75" s="1"/>
      <c r="I75" s="1"/>
      <c r="J75" s="6"/>
      <c r="K75" s="67"/>
      <c r="L75" s="8"/>
      <c r="M75" s="68"/>
    </row>
    <row r="76" spans="1:13">
      <c r="A76" s="1" t="s">
        <v>232</v>
      </c>
      <c r="B76" s="4">
        <v>42366</v>
      </c>
      <c r="C76" s="1" t="s">
        <v>233</v>
      </c>
      <c r="D76" s="9">
        <v>30607</v>
      </c>
      <c r="E76" s="5">
        <v>10000</v>
      </c>
      <c r="F76" s="42"/>
      <c r="G76" s="1" t="s">
        <v>5</v>
      </c>
      <c r="H76" s="1"/>
      <c r="I76" s="1"/>
      <c r="J76" s="6"/>
      <c r="K76" s="67"/>
      <c r="L76" s="8"/>
      <c r="M76" s="68"/>
    </row>
    <row r="77" spans="1:13">
      <c r="A77" s="1" t="s">
        <v>236</v>
      </c>
      <c r="B77" s="4">
        <v>42368</v>
      </c>
      <c r="C77" s="1" t="s">
        <v>209</v>
      </c>
      <c r="D77" s="9">
        <v>30643</v>
      </c>
      <c r="E77" s="5">
        <v>10000</v>
      </c>
      <c r="F77" s="42">
        <v>7</v>
      </c>
      <c r="G77" s="1" t="s">
        <v>5</v>
      </c>
      <c r="H77" s="1"/>
      <c r="I77" s="1"/>
      <c r="J77" s="6"/>
      <c r="K77" s="67"/>
      <c r="L77" s="8"/>
      <c r="M77" s="68"/>
    </row>
    <row r="78" spans="1:13">
      <c r="A78" s="1" t="s">
        <v>237</v>
      </c>
      <c r="B78" s="4">
        <v>42368</v>
      </c>
      <c r="C78" s="1" t="s">
        <v>238</v>
      </c>
      <c r="D78" s="9">
        <v>30651</v>
      </c>
      <c r="E78" s="5">
        <v>8120</v>
      </c>
      <c r="F78" s="42"/>
      <c r="G78" s="1" t="s">
        <v>5</v>
      </c>
      <c r="H78" s="1"/>
      <c r="I78" s="1"/>
      <c r="J78" s="6"/>
      <c r="K78" s="67"/>
      <c r="L78" s="8"/>
      <c r="M78" s="68"/>
    </row>
    <row r="79" spans="1:13">
      <c r="A79" s="1" t="s">
        <v>239</v>
      </c>
      <c r="B79" s="4">
        <v>42368</v>
      </c>
      <c r="C79" s="1" t="s">
        <v>240</v>
      </c>
      <c r="D79" s="9">
        <v>30655</v>
      </c>
      <c r="E79" s="5">
        <v>20000</v>
      </c>
      <c r="F79" s="42">
        <v>19</v>
      </c>
      <c r="G79" s="1" t="s">
        <v>5</v>
      </c>
      <c r="H79" s="1"/>
      <c r="I79" s="1"/>
      <c r="J79" s="6"/>
      <c r="K79" s="67"/>
      <c r="L79" s="8"/>
      <c r="M79" s="68"/>
    </row>
    <row r="80" spans="1:13">
      <c r="A80" s="1" t="s">
        <v>241</v>
      </c>
      <c r="B80" s="4">
        <v>42369</v>
      </c>
      <c r="C80" s="1" t="s">
        <v>143</v>
      </c>
      <c r="D80" s="9">
        <v>30672</v>
      </c>
      <c r="E80" s="5">
        <v>100000</v>
      </c>
      <c r="F80" s="42"/>
      <c r="G80" s="1" t="s">
        <v>5</v>
      </c>
      <c r="H80" s="1"/>
      <c r="I80" s="1"/>
      <c r="J80" s="6"/>
      <c r="K80" s="67"/>
      <c r="L80" s="8"/>
      <c r="M80" s="68"/>
    </row>
    <row r="81" spans="1:13">
      <c r="A81" s="1" t="s">
        <v>242</v>
      </c>
      <c r="B81" s="4">
        <v>42369</v>
      </c>
      <c r="C81" s="1" t="s">
        <v>173</v>
      </c>
      <c r="D81" s="9">
        <v>30673</v>
      </c>
      <c r="E81" s="5">
        <v>100000</v>
      </c>
      <c r="F81" s="42">
        <v>14</v>
      </c>
      <c r="G81" s="1" t="s">
        <v>5</v>
      </c>
      <c r="H81" s="1"/>
      <c r="I81" s="1"/>
      <c r="J81" s="6"/>
      <c r="K81" s="67"/>
      <c r="L81" s="8"/>
      <c r="M81" s="68"/>
    </row>
    <row r="82" spans="1:13">
      <c r="A82" s="1" t="s">
        <v>243</v>
      </c>
      <c r="B82" s="4">
        <v>42369</v>
      </c>
      <c r="C82" s="1" t="s">
        <v>173</v>
      </c>
      <c r="D82" s="9">
        <v>30674</v>
      </c>
      <c r="E82" s="5">
        <v>58900</v>
      </c>
      <c r="F82" s="42">
        <v>14</v>
      </c>
      <c r="G82" s="1" t="s">
        <v>5</v>
      </c>
      <c r="H82" s="1"/>
      <c r="I82" s="1"/>
      <c r="J82" s="6"/>
      <c r="K82" s="67"/>
      <c r="L82" s="8"/>
      <c r="M82" s="68"/>
    </row>
    <row r="83" spans="1:13">
      <c r="A83" s="1" t="s">
        <v>244</v>
      </c>
      <c r="B83" s="4">
        <v>42369</v>
      </c>
      <c r="C83" s="1" t="s">
        <v>167</v>
      </c>
      <c r="D83" s="9">
        <v>30685</v>
      </c>
      <c r="E83" s="5">
        <v>52100</v>
      </c>
      <c r="F83" s="42"/>
      <c r="G83" s="1" t="s">
        <v>5</v>
      </c>
      <c r="H83" s="1"/>
      <c r="I83" s="1"/>
      <c r="J83" s="6"/>
      <c r="K83" s="67"/>
      <c r="L83" s="8"/>
      <c r="M83" s="68"/>
    </row>
    <row r="84" spans="1:13">
      <c r="A84" s="1" t="s">
        <v>144</v>
      </c>
      <c r="B84" s="4">
        <v>42383</v>
      </c>
      <c r="C84" s="1" t="s">
        <v>268</v>
      </c>
      <c r="D84" s="9">
        <v>30884</v>
      </c>
      <c r="E84" s="5">
        <v>6100</v>
      </c>
      <c r="F84" s="42">
        <v>11</v>
      </c>
      <c r="G84" s="1" t="s">
        <v>5</v>
      </c>
      <c r="J84" s="22"/>
      <c r="K84" s="22"/>
      <c r="L84" s="22"/>
      <c r="M84" s="22"/>
    </row>
    <row r="85" spans="1:13">
      <c r="A85" s="1" t="s">
        <v>271</v>
      </c>
      <c r="B85" s="4">
        <v>42384</v>
      </c>
      <c r="C85" s="1" t="s">
        <v>272</v>
      </c>
      <c r="D85" s="9">
        <v>30912</v>
      </c>
      <c r="E85" s="5">
        <v>20000</v>
      </c>
      <c r="F85" s="42">
        <v>6</v>
      </c>
      <c r="G85" s="1" t="s">
        <v>5</v>
      </c>
      <c r="J85" s="22"/>
      <c r="K85" s="22"/>
      <c r="L85" s="22"/>
      <c r="M85" s="22"/>
    </row>
    <row r="86" spans="1:13">
      <c r="A86" s="1" t="s">
        <v>210</v>
      </c>
      <c r="B86" s="4">
        <v>42392</v>
      </c>
      <c r="C86" s="1" t="s">
        <v>659</v>
      </c>
      <c r="D86" s="9">
        <v>31019</v>
      </c>
      <c r="E86" s="5">
        <v>5000</v>
      </c>
      <c r="F86" s="42">
        <v>17</v>
      </c>
      <c r="G86" s="1" t="s">
        <v>148</v>
      </c>
      <c r="J86" s="22"/>
      <c r="K86" s="22"/>
      <c r="L86" s="22"/>
      <c r="M86" s="22"/>
    </row>
    <row r="87" spans="1:13">
      <c r="A87" s="1" t="s">
        <v>275</v>
      </c>
      <c r="B87" s="4">
        <v>42392</v>
      </c>
      <c r="C87" s="1" t="s">
        <v>276</v>
      </c>
      <c r="D87" s="9">
        <v>31021</v>
      </c>
      <c r="E87" s="5">
        <v>10000</v>
      </c>
      <c r="F87" s="42"/>
      <c r="G87" s="1" t="s">
        <v>5</v>
      </c>
      <c r="J87" s="22"/>
      <c r="K87" s="22"/>
      <c r="L87" s="22"/>
      <c r="M87" s="22"/>
    </row>
    <row r="88" spans="1:13">
      <c r="A88" s="1" t="s">
        <v>279</v>
      </c>
      <c r="B88" s="4">
        <v>42396</v>
      </c>
      <c r="C88" s="1" t="s">
        <v>280</v>
      </c>
      <c r="D88" s="9">
        <v>31072</v>
      </c>
      <c r="E88" s="5">
        <v>20000</v>
      </c>
      <c r="F88" s="42"/>
      <c r="G88" s="1" t="s">
        <v>5</v>
      </c>
      <c r="J88" s="22"/>
      <c r="K88" s="22"/>
      <c r="L88" s="22"/>
      <c r="M88" s="22"/>
    </row>
    <row r="89" spans="1:13">
      <c r="A89" s="1" t="s">
        <v>281</v>
      </c>
      <c r="B89" s="4">
        <v>42397</v>
      </c>
      <c r="C89" s="1" t="s">
        <v>282</v>
      </c>
      <c r="D89" s="9">
        <v>31102</v>
      </c>
      <c r="E89" s="5">
        <v>5000</v>
      </c>
      <c r="F89" s="43"/>
      <c r="G89" s="1" t="s">
        <v>5</v>
      </c>
    </row>
    <row r="90" spans="1:13">
      <c r="A90" s="1" t="s">
        <v>283</v>
      </c>
      <c r="B90" s="4">
        <v>42397</v>
      </c>
      <c r="C90" s="1" t="s">
        <v>268</v>
      </c>
      <c r="D90" s="9">
        <v>31099</v>
      </c>
      <c r="E90" s="5">
        <v>20000</v>
      </c>
      <c r="F90" s="43">
        <v>11</v>
      </c>
      <c r="G90" s="1" t="s">
        <v>5</v>
      </c>
    </row>
    <row r="91" spans="1:13">
      <c r="A91" s="1" t="s">
        <v>285</v>
      </c>
      <c r="B91" s="4">
        <v>42398</v>
      </c>
      <c r="C91" s="1" t="s">
        <v>286</v>
      </c>
      <c r="D91" s="9">
        <v>31130</v>
      </c>
      <c r="E91" s="5">
        <v>100000</v>
      </c>
      <c r="F91" s="43">
        <v>1</v>
      </c>
      <c r="G91" s="1" t="s">
        <v>5</v>
      </c>
    </row>
    <row r="92" spans="1:13">
      <c r="A92" s="1" t="s">
        <v>287</v>
      </c>
      <c r="B92" s="4">
        <v>42399</v>
      </c>
      <c r="C92" s="1" t="s">
        <v>288</v>
      </c>
      <c r="D92" s="9">
        <v>31134</v>
      </c>
      <c r="E92" s="5">
        <v>20000</v>
      </c>
      <c r="F92" s="43"/>
      <c r="G92" s="1" t="s">
        <v>5</v>
      </c>
    </row>
    <row r="93" spans="1:13">
      <c r="A93" s="1" t="s">
        <v>302</v>
      </c>
      <c r="B93" s="4">
        <v>42402</v>
      </c>
      <c r="C93" s="1" t="s">
        <v>303</v>
      </c>
      <c r="D93" s="9">
        <v>31191</v>
      </c>
      <c r="E93" s="1">
        <v>8</v>
      </c>
      <c r="F93" s="43"/>
      <c r="G93" s="1" t="s">
        <v>148</v>
      </c>
    </row>
    <row r="94" spans="1:13">
      <c r="A94" s="1" t="s">
        <v>304</v>
      </c>
      <c r="B94" s="4">
        <v>42404</v>
      </c>
      <c r="C94" s="1" t="s">
        <v>305</v>
      </c>
      <c r="D94" s="9">
        <v>31215</v>
      </c>
      <c r="E94" s="5">
        <v>5000</v>
      </c>
      <c r="F94" s="43"/>
      <c r="G94" s="1" t="s">
        <v>5</v>
      </c>
    </row>
    <row r="95" spans="1:13">
      <c r="A95" s="1" t="s">
        <v>306</v>
      </c>
      <c r="B95" s="4">
        <v>42404</v>
      </c>
      <c r="C95" s="1" t="s">
        <v>307</v>
      </c>
      <c r="D95" s="9">
        <v>31225</v>
      </c>
      <c r="E95" s="5">
        <v>3000</v>
      </c>
      <c r="F95" s="43"/>
      <c r="G95" s="1" t="s">
        <v>5</v>
      </c>
    </row>
    <row r="96" spans="1:13">
      <c r="A96" s="1" t="s">
        <v>312</v>
      </c>
      <c r="B96" s="4">
        <v>42410</v>
      </c>
      <c r="C96" s="1" t="s">
        <v>313</v>
      </c>
      <c r="D96" s="9">
        <v>31288</v>
      </c>
      <c r="E96" s="5">
        <v>200000</v>
      </c>
      <c r="F96" s="43"/>
      <c r="G96" s="1" t="s">
        <v>5</v>
      </c>
    </row>
    <row r="97" spans="1:13" s="63" customFormat="1">
      <c r="A97" s="1" t="s">
        <v>314</v>
      </c>
      <c r="B97" s="4">
        <v>42410</v>
      </c>
      <c r="C97" s="1" t="s">
        <v>313</v>
      </c>
      <c r="D97" s="9">
        <v>31289</v>
      </c>
      <c r="E97" s="5">
        <v>11000</v>
      </c>
      <c r="F97" s="43"/>
      <c r="G97" s="1" t="s">
        <v>5</v>
      </c>
      <c r="H97" s="12"/>
      <c r="I97" s="12"/>
      <c r="J97" s="12"/>
      <c r="K97" s="12"/>
      <c r="L97" s="12"/>
      <c r="M97" s="12"/>
    </row>
    <row r="98" spans="1:13" s="63" customFormat="1">
      <c r="A98" s="1" t="s">
        <v>315</v>
      </c>
      <c r="B98" s="4">
        <v>42412</v>
      </c>
      <c r="C98" s="1" t="s">
        <v>316</v>
      </c>
      <c r="D98" s="9">
        <v>31334</v>
      </c>
      <c r="E98" s="5">
        <v>10000</v>
      </c>
      <c r="F98" s="43"/>
      <c r="G98" s="1" t="s">
        <v>5</v>
      </c>
      <c r="H98" s="12"/>
      <c r="I98" s="12"/>
      <c r="J98" s="12"/>
      <c r="K98" s="12"/>
      <c r="L98" s="12"/>
      <c r="M98" s="12"/>
    </row>
    <row r="99" spans="1:13">
      <c r="A99" s="1" t="s">
        <v>318</v>
      </c>
      <c r="B99" s="4">
        <v>42413</v>
      </c>
      <c r="C99" s="1" t="s">
        <v>319</v>
      </c>
      <c r="D99" s="9">
        <v>31340</v>
      </c>
      <c r="E99" s="5">
        <v>5000</v>
      </c>
      <c r="F99" s="43">
        <v>2</v>
      </c>
      <c r="G99" s="1" t="s">
        <v>5</v>
      </c>
    </row>
    <row r="100" spans="1:13">
      <c r="A100" s="1" t="s">
        <v>320</v>
      </c>
      <c r="B100" s="4">
        <v>42422</v>
      </c>
      <c r="C100" s="1" t="s">
        <v>321</v>
      </c>
      <c r="D100" s="9">
        <v>31463</v>
      </c>
      <c r="E100" s="5">
        <v>20000</v>
      </c>
      <c r="F100" s="43"/>
      <c r="G100" s="1" t="s">
        <v>5</v>
      </c>
    </row>
    <row r="101" spans="1:13">
      <c r="A101" s="1" t="s">
        <v>322</v>
      </c>
      <c r="B101" s="4">
        <v>42425</v>
      </c>
      <c r="C101" s="1" t="s">
        <v>323</v>
      </c>
      <c r="D101" s="9">
        <v>31515</v>
      </c>
      <c r="E101" s="5">
        <v>157000</v>
      </c>
      <c r="F101" s="43">
        <v>8</v>
      </c>
      <c r="G101" s="1" t="s">
        <v>5</v>
      </c>
    </row>
    <row r="102" spans="1:13">
      <c r="A102" s="1" t="s">
        <v>324</v>
      </c>
      <c r="B102" s="4">
        <v>42425</v>
      </c>
      <c r="C102" s="1" t="s">
        <v>325</v>
      </c>
      <c r="D102" s="9">
        <v>31521</v>
      </c>
      <c r="E102" s="5">
        <v>20000</v>
      </c>
      <c r="F102" s="43"/>
      <c r="G102" s="1" t="s">
        <v>5</v>
      </c>
    </row>
    <row r="103" spans="1:13">
      <c r="A103" s="1" t="s">
        <v>326</v>
      </c>
      <c r="B103" s="4">
        <v>42425</v>
      </c>
      <c r="C103" s="1" t="s">
        <v>327</v>
      </c>
      <c r="D103" s="9">
        <v>31528</v>
      </c>
      <c r="E103" s="5">
        <v>10270.6</v>
      </c>
      <c r="F103" s="43">
        <v>9</v>
      </c>
      <c r="G103" s="1" t="s">
        <v>5</v>
      </c>
    </row>
    <row r="104" spans="1:13">
      <c r="A104" s="1" t="s">
        <v>170</v>
      </c>
      <c r="B104" s="4">
        <v>42427</v>
      </c>
      <c r="C104" s="1" t="s">
        <v>330</v>
      </c>
      <c r="D104" s="9">
        <v>31553</v>
      </c>
      <c r="E104" s="5">
        <v>20000</v>
      </c>
      <c r="F104" s="43"/>
      <c r="G104" s="1" t="s">
        <v>5</v>
      </c>
    </row>
    <row r="105" spans="1:13">
      <c r="A105" s="1" t="s">
        <v>331</v>
      </c>
      <c r="B105" s="4">
        <v>42428</v>
      </c>
      <c r="C105" s="1" t="s">
        <v>332</v>
      </c>
      <c r="D105" s="9">
        <v>31557</v>
      </c>
      <c r="E105" s="5">
        <v>20000</v>
      </c>
      <c r="F105" s="43"/>
      <c r="G105" s="1" t="s">
        <v>5</v>
      </c>
    </row>
    <row r="106" spans="1:13">
      <c r="A106" s="1" t="s">
        <v>334</v>
      </c>
      <c r="B106" s="4">
        <v>42429</v>
      </c>
      <c r="C106" s="1" t="s">
        <v>335</v>
      </c>
      <c r="D106" s="9">
        <v>31575</v>
      </c>
      <c r="E106" s="5">
        <v>20000</v>
      </c>
      <c r="F106" s="43">
        <v>5</v>
      </c>
      <c r="G106" s="1" t="s">
        <v>5</v>
      </c>
    </row>
    <row r="107" spans="1:13">
      <c r="A107" s="1" t="s">
        <v>336</v>
      </c>
      <c r="B107" s="4">
        <v>42429</v>
      </c>
      <c r="C107" s="1" t="s">
        <v>337</v>
      </c>
      <c r="D107" s="9">
        <v>31584</v>
      </c>
      <c r="E107" s="5">
        <v>20000</v>
      </c>
      <c r="F107" s="43">
        <v>10</v>
      </c>
      <c r="G107" s="1" t="s">
        <v>5</v>
      </c>
    </row>
    <row r="108" spans="1:13">
      <c r="A108" s="1" t="s">
        <v>338</v>
      </c>
      <c r="B108" s="4">
        <v>42429</v>
      </c>
      <c r="C108" s="1" t="s">
        <v>339</v>
      </c>
      <c r="D108" s="9">
        <v>31598</v>
      </c>
      <c r="E108" s="5">
        <v>1000</v>
      </c>
      <c r="F108" s="43"/>
      <c r="G108" s="1" t="s">
        <v>5</v>
      </c>
    </row>
    <row r="110" spans="1:13">
      <c r="E110" s="13">
        <f>+SUM(E7:E108)</f>
        <v>2775933.1</v>
      </c>
    </row>
    <row r="111" spans="1:13">
      <c r="E111" s="13">
        <v>2716870.35</v>
      </c>
    </row>
    <row r="112" spans="1:13">
      <c r="E112" s="13">
        <f>+E110-E111</f>
        <v>59062.75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6"/>
  <sheetViews>
    <sheetView topLeftCell="A81" workbookViewId="0">
      <selection activeCell="D81" sqref="D81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672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72"/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72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73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73"/>
      <c r="G14" s="3" t="s">
        <v>5</v>
      </c>
    </row>
    <row r="15" spans="1:7">
      <c r="A15" s="22" t="s">
        <v>39</v>
      </c>
      <c r="B15" s="23">
        <v>42049</v>
      </c>
      <c r="C15" s="22" t="s">
        <v>40</v>
      </c>
      <c r="D15" s="28">
        <v>26205</v>
      </c>
      <c r="E15" s="25">
        <v>2000</v>
      </c>
      <c r="F15" s="73"/>
      <c r="G15" s="22" t="s">
        <v>5</v>
      </c>
    </row>
    <row r="16" spans="1:7">
      <c r="A16" s="1" t="s">
        <v>41</v>
      </c>
      <c r="B16" s="4">
        <v>42067</v>
      </c>
      <c r="C16" s="1" t="s">
        <v>42</v>
      </c>
      <c r="D16" s="9">
        <v>24202</v>
      </c>
      <c r="E16" s="10">
        <v>-3000</v>
      </c>
      <c r="F16" s="73"/>
      <c r="G16" s="1" t="s">
        <v>32</v>
      </c>
    </row>
    <row r="17" spans="1:7">
      <c r="A17" s="6" t="s">
        <v>50</v>
      </c>
      <c r="B17" s="7">
        <v>42503</v>
      </c>
      <c r="C17" s="6" t="s">
        <v>51</v>
      </c>
      <c r="D17" s="31">
        <v>24519</v>
      </c>
      <c r="E17" s="11">
        <v>9777.61</v>
      </c>
      <c r="F17" s="73"/>
      <c r="G17" s="6" t="s">
        <v>5</v>
      </c>
    </row>
    <row r="18" spans="1:7">
      <c r="A18" s="12" t="s">
        <v>52</v>
      </c>
      <c r="B18" s="20">
        <v>42156</v>
      </c>
      <c r="C18" s="12" t="s">
        <v>53</v>
      </c>
      <c r="D18" s="35">
        <v>27421</v>
      </c>
      <c r="E18" s="27">
        <v>10961</v>
      </c>
      <c r="F18" s="71"/>
      <c r="G18" s="12" t="s">
        <v>5</v>
      </c>
    </row>
    <row r="19" spans="1:7">
      <c r="A19" s="1" t="s">
        <v>54</v>
      </c>
      <c r="B19" s="4">
        <v>42159</v>
      </c>
      <c r="C19" s="1" t="s">
        <v>55</v>
      </c>
      <c r="D19" s="34">
        <v>27464</v>
      </c>
      <c r="E19" s="32">
        <v>2965.8</v>
      </c>
      <c r="F19" s="73"/>
      <c r="G19" s="1" t="s">
        <v>5</v>
      </c>
    </row>
    <row r="20" spans="1:7">
      <c r="A20" s="1" t="s">
        <v>56</v>
      </c>
      <c r="B20" s="4">
        <v>42159</v>
      </c>
      <c r="C20" s="1" t="s">
        <v>55</v>
      </c>
      <c r="D20" s="34">
        <v>27465</v>
      </c>
      <c r="E20" s="32">
        <v>834.2</v>
      </c>
      <c r="F20" s="73"/>
      <c r="G20" s="1" t="s">
        <v>5</v>
      </c>
    </row>
    <row r="21" spans="1:7">
      <c r="A21" s="1" t="s">
        <v>57</v>
      </c>
      <c r="B21" s="4">
        <v>42182</v>
      </c>
      <c r="C21" s="1" t="s">
        <v>58</v>
      </c>
      <c r="D21" s="34">
        <v>27720</v>
      </c>
      <c r="E21" s="32">
        <v>8537</v>
      </c>
      <c r="F21" s="71"/>
      <c r="G21" s="1" t="s">
        <v>5</v>
      </c>
    </row>
    <row r="22" spans="1:7">
      <c r="A22" s="1" t="s">
        <v>59</v>
      </c>
      <c r="B22" s="4">
        <v>42184</v>
      </c>
      <c r="C22" s="1" t="s">
        <v>60</v>
      </c>
      <c r="D22" s="34">
        <v>27766</v>
      </c>
      <c r="E22" s="33">
        <v>10961</v>
      </c>
      <c r="F22" s="71"/>
      <c r="G22" s="1" t="s">
        <v>5</v>
      </c>
    </row>
    <row r="23" spans="1:7">
      <c r="A23" s="1" t="s">
        <v>61</v>
      </c>
      <c r="B23" s="4">
        <v>42192</v>
      </c>
      <c r="C23" s="1" t="s">
        <v>62</v>
      </c>
      <c r="D23" s="9">
        <v>27959</v>
      </c>
      <c r="E23" s="10">
        <v>10452.01</v>
      </c>
      <c r="F23" s="71"/>
      <c r="G23" s="1" t="s">
        <v>5</v>
      </c>
    </row>
    <row r="24" spans="1:7">
      <c r="A24" s="1" t="s">
        <v>66</v>
      </c>
      <c r="B24" s="4">
        <v>42210</v>
      </c>
      <c r="C24" s="1" t="s">
        <v>67</v>
      </c>
      <c r="D24" s="9">
        <v>28148</v>
      </c>
      <c r="E24" s="5">
        <v>8120</v>
      </c>
      <c r="F24" s="71"/>
      <c r="G24" s="1" t="s">
        <v>5</v>
      </c>
    </row>
    <row r="25" spans="1:7">
      <c r="A25" s="1" t="s">
        <v>68</v>
      </c>
      <c r="B25" s="4">
        <v>42220</v>
      </c>
      <c r="C25" s="1" t="s">
        <v>69</v>
      </c>
      <c r="D25" s="26">
        <v>28331</v>
      </c>
      <c r="E25" s="5">
        <v>8120</v>
      </c>
      <c r="F25" s="71"/>
      <c r="G25" s="1" t="s">
        <v>5</v>
      </c>
    </row>
    <row r="26" spans="1:7">
      <c r="A26" s="1" t="s">
        <v>18</v>
      </c>
      <c r="B26" s="4">
        <v>42200</v>
      </c>
      <c r="C26" s="1" t="s">
        <v>63</v>
      </c>
      <c r="D26" s="9">
        <v>28043</v>
      </c>
      <c r="E26" s="5">
        <v>20000</v>
      </c>
      <c r="F26" s="71">
        <v>14</v>
      </c>
      <c r="G26" s="1" t="s">
        <v>5</v>
      </c>
    </row>
    <row r="27" spans="1:7">
      <c r="A27" s="1" t="s">
        <v>74</v>
      </c>
      <c r="B27" s="4">
        <v>42245</v>
      </c>
      <c r="C27" s="1" t="s">
        <v>75</v>
      </c>
      <c r="D27" s="9">
        <v>28676</v>
      </c>
      <c r="E27" s="5">
        <v>8120</v>
      </c>
      <c r="F27" s="71"/>
      <c r="G27" s="1" t="s">
        <v>5</v>
      </c>
    </row>
    <row r="28" spans="1:7">
      <c r="A28" s="1" t="s">
        <v>76</v>
      </c>
      <c r="B28" s="4">
        <v>42245</v>
      </c>
      <c r="C28" s="1" t="s">
        <v>77</v>
      </c>
      <c r="D28" s="9">
        <v>28679</v>
      </c>
      <c r="E28" s="5">
        <v>14152.12</v>
      </c>
      <c r="F28" s="71"/>
      <c r="G28" s="1" t="s">
        <v>5</v>
      </c>
    </row>
    <row r="29" spans="1:7">
      <c r="A29" s="1" t="s">
        <v>85</v>
      </c>
      <c r="B29" s="4">
        <v>42256</v>
      </c>
      <c r="C29" s="1" t="s">
        <v>86</v>
      </c>
      <c r="D29" s="9">
        <v>28856</v>
      </c>
      <c r="E29" s="8">
        <v>10000</v>
      </c>
      <c r="F29" s="75"/>
      <c r="G29" s="1" t="s">
        <v>5</v>
      </c>
    </row>
    <row r="30" spans="1:7">
      <c r="A30" s="1" t="s">
        <v>90</v>
      </c>
      <c r="B30" s="4">
        <v>42270</v>
      </c>
      <c r="C30" s="1" t="s">
        <v>91</v>
      </c>
      <c r="D30" s="9">
        <v>29043</v>
      </c>
      <c r="E30" s="8">
        <v>10961</v>
      </c>
      <c r="F30" s="75"/>
      <c r="G30" s="1" t="s">
        <v>5</v>
      </c>
    </row>
    <row r="31" spans="1:7">
      <c r="A31" s="1" t="s">
        <v>92</v>
      </c>
      <c r="B31" s="4">
        <v>42270</v>
      </c>
      <c r="C31" s="1" t="s">
        <v>91</v>
      </c>
      <c r="D31" s="9">
        <v>29044</v>
      </c>
      <c r="E31" s="8">
        <v>5800</v>
      </c>
      <c r="F31" s="75"/>
      <c r="G31" s="1" t="s">
        <v>5</v>
      </c>
    </row>
    <row r="32" spans="1:7">
      <c r="A32" s="1" t="s">
        <v>93</v>
      </c>
      <c r="B32" s="4">
        <v>42270</v>
      </c>
      <c r="C32" s="1" t="s">
        <v>94</v>
      </c>
      <c r="D32" s="9">
        <v>29060</v>
      </c>
      <c r="E32" s="8">
        <v>5000</v>
      </c>
      <c r="F32" s="75"/>
      <c r="G32" s="1" t="s">
        <v>5</v>
      </c>
    </row>
    <row r="33" spans="1:7">
      <c r="A33" s="1" t="s">
        <v>95</v>
      </c>
      <c r="B33" s="4">
        <v>42271</v>
      </c>
      <c r="C33" s="1" t="s">
        <v>96</v>
      </c>
      <c r="D33" s="9">
        <v>29072</v>
      </c>
      <c r="E33" s="8">
        <v>8120</v>
      </c>
      <c r="F33" s="75"/>
      <c r="G33" s="1" t="s">
        <v>5</v>
      </c>
    </row>
    <row r="34" spans="1:7">
      <c r="A34" s="1" t="s">
        <v>97</v>
      </c>
      <c r="B34" s="4">
        <v>42275</v>
      </c>
      <c r="C34" s="1" t="s">
        <v>98</v>
      </c>
      <c r="D34" s="9">
        <v>29105</v>
      </c>
      <c r="E34" s="1">
        <v>250</v>
      </c>
      <c r="F34" s="71"/>
      <c r="G34" s="1" t="s">
        <v>5</v>
      </c>
    </row>
    <row r="35" spans="1:7">
      <c r="A35" s="1" t="s">
        <v>100</v>
      </c>
      <c r="B35" s="4">
        <v>42286</v>
      </c>
      <c r="C35" s="1" t="s">
        <v>101</v>
      </c>
      <c r="D35" s="9">
        <v>29330</v>
      </c>
      <c r="E35" s="8">
        <v>100000</v>
      </c>
      <c r="F35" s="75">
        <v>3</v>
      </c>
      <c r="G35" s="1" t="s">
        <v>5</v>
      </c>
    </row>
    <row r="36" spans="1:7">
      <c r="A36" s="1" t="s">
        <v>102</v>
      </c>
      <c r="B36" s="4">
        <v>42286</v>
      </c>
      <c r="C36" s="1" t="s">
        <v>103</v>
      </c>
      <c r="D36" s="9">
        <v>29336</v>
      </c>
      <c r="E36" s="8">
        <v>1000</v>
      </c>
      <c r="F36" s="71"/>
      <c r="G36" s="1" t="s">
        <v>5</v>
      </c>
    </row>
    <row r="37" spans="1:7">
      <c r="A37" s="1" t="s">
        <v>106</v>
      </c>
      <c r="B37" s="4">
        <v>42296</v>
      </c>
      <c r="C37" s="1" t="s">
        <v>107</v>
      </c>
      <c r="D37" s="9">
        <v>29459</v>
      </c>
      <c r="E37" s="8">
        <v>4500</v>
      </c>
      <c r="F37" s="71"/>
      <c r="G37" s="1" t="s">
        <v>5</v>
      </c>
    </row>
    <row r="38" spans="1:7">
      <c r="A38" s="1" t="s">
        <v>108</v>
      </c>
      <c r="B38" s="4">
        <v>42299</v>
      </c>
      <c r="C38" s="1" t="s">
        <v>109</v>
      </c>
      <c r="D38" s="9">
        <v>29509</v>
      </c>
      <c r="E38" s="8">
        <v>10000</v>
      </c>
      <c r="F38" s="71">
        <v>6</v>
      </c>
      <c r="G38" s="1" t="s">
        <v>5</v>
      </c>
    </row>
    <row r="39" spans="1:7">
      <c r="A39" s="1" t="s">
        <v>113</v>
      </c>
      <c r="B39" s="4">
        <v>42304</v>
      </c>
      <c r="C39" s="1" t="s">
        <v>114</v>
      </c>
      <c r="D39" s="9">
        <v>29580</v>
      </c>
      <c r="E39" s="8">
        <v>4000</v>
      </c>
      <c r="F39" s="71"/>
      <c r="G39" s="1" t="s">
        <v>5</v>
      </c>
    </row>
    <row r="40" spans="1:7">
      <c r="A40" s="1" t="s">
        <v>117</v>
      </c>
      <c r="B40" s="4">
        <v>42305</v>
      </c>
      <c r="C40" s="1" t="s">
        <v>118</v>
      </c>
      <c r="D40" s="9">
        <v>29601</v>
      </c>
      <c r="E40" s="8">
        <v>50000</v>
      </c>
      <c r="F40" s="71"/>
      <c r="G40" s="1" t="s">
        <v>5</v>
      </c>
    </row>
    <row r="41" spans="1:7">
      <c r="A41" s="1" t="s">
        <v>3</v>
      </c>
      <c r="B41" s="4">
        <v>42312</v>
      </c>
      <c r="C41" s="1" t="s">
        <v>124</v>
      </c>
      <c r="D41" s="9">
        <v>29664</v>
      </c>
      <c r="E41" s="5">
        <v>10961</v>
      </c>
      <c r="F41" s="75"/>
      <c r="G41" s="1" t="s">
        <v>5</v>
      </c>
    </row>
    <row r="42" spans="1:7">
      <c r="A42" s="6" t="s">
        <v>127</v>
      </c>
      <c r="B42" s="7">
        <v>42314</v>
      </c>
      <c r="C42" s="6" t="s">
        <v>128</v>
      </c>
      <c r="D42" s="31">
        <v>29692</v>
      </c>
      <c r="E42" s="6">
        <v>2000</v>
      </c>
      <c r="F42" s="75"/>
      <c r="G42" s="6" t="s">
        <v>5</v>
      </c>
    </row>
    <row r="43" spans="1:7">
      <c r="A43" s="1" t="s">
        <v>129</v>
      </c>
      <c r="B43" s="4">
        <v>42315</v>
      </c>
      <c r="C43" s="1" t="s">
        <v>130</v>
      </c>
      <c r="D43" s="9">
        <v>29733</v>
      </c>
      <c r="E43" s="5">
        <v>1000</v>
      </c>
      <c r="F43" s="75"/>
      <c r="G43" s="1" t="s">
        <v>5</v>
      </c>
    </row>
    <row r="44" spans="1:7">
      <c r="A44" s="1" t="s">
        <v>133</v>
      </c>
      <c r="B44" s="4">
        <v>42320</v>
      </c>
      <c r="C44" s="1" t="s">
        <v>134</v>
      </c>
      <c r="D44" s="9">
        <v>29792</v>
      </c>
      <c r="E44" s="5">
        <v>10961</v>
      </c>
      <c r="F44" s="75"/>
      <c r="G44" s="1" t="s">
        <v>5</v>
      </c>
    </row>
    <row r="45" spans="1:7">
      <c r="A45" s="1" t="s">
        <v>135</v>
      </c>
      <c r="B45" s="4">
        <v>42321</v>
      </c>
      <c r="C45" s="1" t="s">
        <v>136</v>
      </c>
      <c r="D45" s="9">
        <v>29808</v>
      </c>
      <c r="E45" s="5">
        <v>50000</v>
      </c>
      <c r="F45" s="75"/>
      <c r="G45" s="1" t="s">
        <v>5</v>
      </c>
    </row>
    <row r="46" spans="1:7">
      <c r="A46" s="1" t="s">
        <v>137</v>
      </c>
      <c r="B46" s="4">
        <v>42321</v>
      </c>
      <c r="C46" s="1" t="s">
        <v>138</v>
      </c>
      <c r="D46" s="9">
        <v>29812</v>
      </c>
      <c r="E46" s="5">
        <v>7141.44</v>
      </c>
      <c r="F46" s="75"/>
      <c r="G46" s="1" t="s">
        <v>5</v>
      </c>
    </row>
    <row r="47" spans="1:7">
      <c r="A47" s="1" t="s">
        <v>142</v>
      </c>
      <c r="B47" s="4">
        <v>42321</v>
      </c>
      <c r="C47" s="1" t="s">
        <v>143</v>
      </c>
      <c r="D47" s="9">
        <v>29822</v>
      </c>
      <c r="E47" s="5">
        <v>50000</v>
      </c>
      <c r="F47" s="75"/>
      <c r="G47" s="1" t="s">
        <v>5</v>
      </c>
    </row>
    <row r="48" spans="1:7">
      <c r="A48" s="1" t="s">
        <v>146</v>
      </c>
      <c r="B48" s="4">
        <v>42324</v>
      </c>
      <c r="C48" s="1" t="s">
        <v>147</v>
      </c>
      <c r="D48" s="9">
        <v>29852</v>
      </c>
      <c r="E48" s="5">
        <v>2000</v>
      </c>
      <c r="F48" s="75"/>
      <c r="G48" s="1" t="s">
        <v>148</v>
      </c>
    </row>
    <row r="49" spans="1:13">
      <c r="A49" s="1" t="s">
        <v>10</v>
      </c>
      <c r="B49" s="4">
        <v>42327</v>
      </c>
      <c r="C49" s="1" t="s">
        <v>152</v>
      </c>
      <c r="D49" s="9">
        <v>29900</v>
      </c>
      <c r="E49" s="5">
        <v>45000</v>
      </c>
      <c r="F49" s="75"/>
      <c r="G49" s="1" t="s">
        <v>5</v>
      </c>
    </row>
    <row r="50" spans="1:13">
      <c r="A50" s="6" t="s">
        <v>158</v>
      </c>
      <c r="B50" s="7">
        <v>42329</v>
      </c>
      <c r="C50" s="6" t="s">
        <v>128</v>
      </c>
      <c r="D50" s="31">
        <v>29935</v>
      </c>
      <c r="E50" s="8">
        <v>50000</v>
      </c>
      <c r="F50" s="75"/>
      <c r="G50" s="6" t="s">
        <v>5</v>
      </c>
    </row>
    <row r="51" spans="1:13">
      <c r="A51" s="1" t="s">
        <v>166</v>
      </c>
      <c r="B51" s="4">
        <v>42334</v>
      </c>
      <c r="C51" s="1" t="s">
        <v>167</v>
      </c>
      <c r="D51" s="9">
        <v>30027</v>
      </c>
      <c r="E51" s="5">
        <v>200000</v>
      </c>
      <c r="F51" s="75"/>
      <c r="G51" s="1" t="s">
        <v>5</v>
      </c>
    </row>
    <row r="52" spans="1:13">
      <c r="A52" s="1" t="s">
        <v>176</v>
      </c>
      <c r="B52" s="4">
        <v>42339</v>
      </c>
      <c r="C52" s="1" t="s">
        <v>177</v>
      </c>
      <c r="D52" s="9">
        <v>30138</v>
      </c>
      <c r="E52" s="5">
        <v>50000</v>
      </c>
      <c r="F52" s="75"/>
      <c r="G52" s="1" t="s">
        <v>5</v>
      </c>
      <c r="H52" s="1"/>
      <c r="I52" s="1"/>
      <c r="J52" s="6"/>
      <c r="K52" s="67"/>
      <c r="L52" s="8"/>
      <c r="M52" s="68"/>
    </row>
    <row r="53" spans="1:13">
      <c r="A53" s="1" t="s">
        <v>183</v>
      </c>
      <c r="B53" s="4">
        <v>42342</v>
      </c>
      <c r="C53" s="1" t="s">
        <v>184</v>
      </c>
      <c r="D53" s="9">
        <v>30198</v>
      </c>
      <c r="E53" s="5">
        <v>2000</v>
      </c>
      <c r="F53" s="75"/>
      <c r="G53" s="1" t="s">
        <v>5</v>
      </c>
      <c r="H53" s="1"/>
      <c r="I53" s="1"/>
      <c r="J53" s="6"/>
      <c r="K53" s="67"/>
      <c r="L53" s="8"/>
      <c r="M53" s="68"/>
    </row>
    <row r="54" spans="1:13">
      <c r="A54" s="1" t="s">
        <v>185</v>
      </c>
      <c r="B54" s="4">
        <v>42348</v>
      </c>
      <c r="C54" s="1" t="s">
        <v>186</v>
      </c>
      <c r="D54" s="9">
        <v>30278</v>
      </c>
      <c r="E54" s="5">
        <v>2183.63</v>
      </c>
      <c r="F54" s="75"/>
      <c r="G54" s="1" t="s">
        <v>5</v>
      </c>
      <c r="H54" s="1"/>
      <c r="I54" s="1"/>
      <c r="J54" s="6"/>
      <c r="K54" s="67"/>
      <c r="L54" s="8"/>
      <c r="M54" s="68"/>
    </row>
    <row r="55" spans="1:13">
      <c r="A55" s="1" t="s">
        <v>187</v>
      </c>
      <c r="B55" s="4">
        <v>42348</v>
      </c>
      <c r="C55" s="1" t="s">
        <v>188</v>
      </c>
      <c r="D55" s="9">
        <v>30279</v>
      </c>
      <c r="E55" s="5">
        <v>5000</v>
      </c>
      <c r="F55" s="75"/>
      <c r="G55" s="1" t="s">
        <v>5</v>
      </c>
      <c r="H55" s="1"/>
      <c r="I55" s="1"/>
      <c r="J55" s="6"/>
      <c r="K55" s="67"/>
      <c r="L55" s="8"/>
      <c r="M55" s="68"/>
    </row>
    <row r="56" spans="1:13">
      <c r="A56" s="1" t="s">
        <v>195</v>
      </c>
      <c r="B56" s="4">
        <v>42352</v>
      </c>
      <c r="C56" s="1" t="s">
        <v>167</v>
      </c>
      <c r="D56" s="9">
        <v>30350</v>
      </c>
      <c r="E56" s="5">
        <v>200000</v>
      </c>
      <c r="F56" s="75"/>
      <c r="G56" s="1" t="s">
        <v>5</v>
      </c>
      <c r="H56" s="1"/>
      <c r="I56" s="1"/>
      <c r="J56" s="6"/>
      <c r="K56" s="67"/>
      <c r="L56" s="8"/>
      <c r="M56" s="68"/>
    </row>
    <row r="57" spans="1:13">
      <c r="A57" s="1" t="s">
        <v>196</v>
      </c>
      <c r="B57" s="4">
        <v>42354</v>
      </c>
      <c r="C57" s="1" t="s">
        <v>197</v>
      </c>
      <c r="D57" s="9">
        <v>30385</v>
      </c>
      <c r="E57" s="5">
        <v>20000</v>
      </c>
      <c r="F57" s="75">
        <v>9</v>
      </c>
      <c r="G57" s="1" t="s">
        <v>5</v>
      </c>
      <c r="H57" s="1"/>
      <c r="I57" s="1"/>
      <c r="J57" s="6"/>
      <c r="K57" s="67"/>
      <c r="L57" s="8"/>
      <c r="M57" s="68"/>
    </row>
    <row r="58" spans="1:13">
      <c r="A58" s="1" t="s">
        <v>198</v>
      </c>
      <c r="B58" s="4">
        <v>42356</v>
      </c>
      <c r="C58" s="1" t="s">
        <v>188</v>
      </c>
      <c r="D58" s="9">
        <v>30424</v>
      </c>
      <c r="E58" s="5">
        <v>15000</v>
      </c>
      <c r="F58" s="75"/>
      <c r="G58" s="1" t="s">
        <v>5</v>
      </c>
      <c r="H58" s="1"/>
      <c r="I58" s="1"/>
      <c r="J58" s="6"/>
      <c r="K58" s="67"/>
      <c r="L58" s="8"/>
      <c r="M58" s="68"/>
    </row>
    <row r="59" spans="1:13">
      <c r="A59" s="1" t="s">
        <v>203</v>
      </c>
      <c r="B59" s="4">
        <v>42357</v>
      </c>
      <c r="C59" s="1" t="s">
        <v>204</v>
      </c>
      <c r="D59" s="9">
        <v>30449</v>
      </c>
      <c r="E59" s="5">
        <v>11000</v>
      </c>
      <c r="F59" s="75">
        <v>13</v>
      </c>
      <c r="G59" s="1" t="s">
        <v>5</v>
      </c>
      <c r="H59" s="1"/>
      <c r="I59" s="1"/>
      <c r="J59" s="6"/>
      <c r="K59" s="67"/>
      <c r="L59" s="8"/>
      <c r="M59" s="68"/>
    </row>
    <row r="60" spans="1:13">
      <c r="A60" s="1" t="s">
        <v>111</v>
      </c>
      <c r="B60" s="4">
        <v>42357</v>
      </c>
      <c r="C60" s="1" t="s">
        <v>205</v>
      </c>
      <c r="D60" s="9">
        <v>30452</v>
      </c>
      <c r="E60" s="5">
        <v>10000</v>
      </c>
      <c r="F60" s="75">
        <v>1</v>
      </c>
      <c r="G60" s="1" t="s">
        <v>5</v>
      </c>
      <c r="H60" s="1"/>
      <c r="I60" s="1"/>
      <c r="J60" s="6"/>
      <c r="K60" s="67"/>
      <c r="L60" s="8"/>
      <c r="M60" s="68"/>
    </row>
    <row r="61" spans="1:13">
      <c r="A61" s="1" t="s">
        <v>206</v>
      </c>
      <c r="B61" s="4">
        <v>42358</v>
      </c>
      <c r="C61" s="1" t="s">
        <v>207</v>
      </c>
      <c r="D61" s="9">
        <v>30453</v>
      </c>
      <c r="E61" s="5">
        <v>2000</v>
      </c>
      <c r="F61" s="75">
        <v>5</v>
      </c>
      <c r="G61" s="1" t="s">
        <v>148</v>
      </c>
      <c r="H61" s="1"/>
      <c r="I61" s="1"/>
      <c r="J61" s="6"/>
      <c r="K61" s="67"/>
      <c r="L61" s="8"/>
      <c r="M61" s="68"/>
    </row>
    <row r="62" spans="1:13">
      <c r="A62" s="1" t="s">
        <v>216</v>
      </c>
      <c r="B62" s="4">
        <v>42361</v>
      </c>
      <c r="C62" s="1" t="s">
        <v>217</v>
      </c>
      <c r="D62" s="9">
        <v>30524</v>
      </c>
      <c r="E62" s="5">
        <v>10962</v>
      </c>
      <c r="F62" s="75"/>
      <c r="G62" s="1" t="s">
        <v>5</v>
      </c>
      <c r="H62" s="1"/>
      <c r="I62" s="1"/>
      <c r="J62" s="6"/>
      <c r="K62" s="67"/>
      <c r="L62" s="8"/>
      <c r="M62" s="68"/>
    </row>
    <row r="63" spans="1:13">
      <c r="A63" s="1" t="s">
        <v>226</v>
      </c>
      <c r="B63" s="4">
        <v>42362</v>
      </c>
      <c r="C63" s="1" t="s">
        <v>227</v>
      </c>
      <c r="D63" s="9">
        <v>30551</v>
      </c>
      <c r="E63" s="5">
        <v>10000</v>
      </c>
      <c r="F63" s="75"/>
      <c r="G63" s="1" t="s">
        <v>5</v>
      </c>
      <c r="H63" s="1"/>
      <c r="I63" s="1"/>
      <c r="J63" s="6"/>
      <c r="K63" s="67"/>
      <c r="L63" s="8"/>
      <c r="M63" s="68"/>
    </row>
    <row r="64" spans="1:13">
      <c r="A64" s="1" t="s">
        <v>230</v>
      </c>
      <c r="B64" s="4">
        <v>42366</v>
      </c>
      <c r="C64" s="1" t="s">
        <v>231</v>
      </c>
      <c r="D64" s="9">
        <v>30585</v>
      </c>
      <c r="E64" s="5">
        <v>3030.01</v>
      </c>
      <c r="F64" s="75"/>
      <c r="G64" s="1" t="s">
        <v>5</v>
      </c>
      <c r="H64" s="1"/>
      <c r="I64" s="1"/>
      <c r="J64" s="6"/>
      <c r="K64" s="67"/>
      <c r="L64" s="8"/>
      <c r="M64" s="68"/>
    </row>
    <row r="65" spans="1:13">
      <c r="A65" s="1" t="s">
        <v>232</v>
      </c>
      <c r="B65" s="4">
        <v>42366</v>
      </c>
      <c r="C65" s="1" t="s">
        <v>233</v>
      </c>
      <c r="D65" s="9">
        <v>30607</v>
      </c>
      <c r="E65" s="5">
        <v>10000</v>
      </c>
      <c r="F65" s="75"/>
      <c r="G65" s="1" t="s">
        <v>5</v>
      </c>
      <c r="H65" s="1"/>
      <c r="I65" s="1"/>
      <c r="J65" s="6"/>
      <c r="K65" s="67"/>
      <c r="L65" s="8"/>
      <c r="M65" s="68"/>
    </row>
    <row r="66" spans="1:13">
      <c r="A66" s="1" t="s">
        <v>237</v>
      </c>
      <c r="B66" s="4">
        <v>42368</v>
      </c>
      <c r="C66" s="1" t="s">
        <v>238</v>
      </c>
      <c r="D66" s="9">
        <v>30651</v>
      </c>
      <c r="E66" s="5">
        <v>8120</v>
      </c>
      <c r="F66" s="75"/>
      <c r="G66" s="1" t="s">
        <v>5</v>
      </c>
      <c r="H66" s="1"/>
      <c r="I66" s="1"/>
      <c r="J66" s="6"/>
      <c r="K66" s="67"/>
      <c r="L66" s="8"/>
      <c r="M66" s="68"/>
    </row>
    <row r="67" spans="1:13">
      <c r="A67" s="1" t="s">
        <v>241</v>
      </c>
      <c r="B67" s="4">
        <v>42369</v>
      </c>
      <c r="C67" s="1" t="s">
        <v>143</v>
      </c>
      <c r="D67" s="9">
        <v>30672</v>
      </c>
      <c r="E67" s="5">
        <v>100000</v>
      </c>
      <c r="F67" s="75"/>
      <c r="G67" s="1" t="s">
        <v>5</v>
      </c>
      <c r="H67" s="1"/>
      <c r="I67" s="1"/>
      <c r="J67" s="6"/>
      <c r="K67" s="67"/>
      <c r="L67" s="8"/>
      <c r="M67" s="68"/>
    </row>
    <row r="68" spans="1:13">
      <c r="A68" s="1" t="s">
        <v>244</v>
      </c>
      <c r="B68" s="4">
        <v>42369</v>
      </c>
      <c r="C68" s="1" t="s">
        <v>167</v>
      </c>
      <c r="D68" s="9">
        <v>30685</v>
      </c>
      <c r="E68" s="5">
        <v>52100</v>
      </c>
      <c r="F68" s="75"/>
      <c r="G68" s="1" t="s">
        <v>5</v>
      </c>
      <c r="H68" s="1"/>
      <c r="I68" s="1"/>
      <c r="J68" s="6"/>
      <c r="K68" s="67"/>
      <c r="L68" s="8"/>
      <c r="M68" s="68"/>
    </row>
    <row r="69" spans="1:13">
      <c r="A69" s="1" t="s">
        <v>275</v>
      </c>
      <c r="B69" s="4">
        <v>42392</v>
      </c>
      <c r="C69" s="1" t="s">
        <v>276</v>
      </c>
      <c r="D69" s="9">
        <v>31021</v>
      </c>
      <c r="E69" s="5">
        <v>10000</v>
      </c>
      <c r="F69" s="38"/>
      <c r="G69" s="1" t="s">
        <v>5</v>
      </c>
      <c r="J69" s="22"/>
      <c r="K69" s="22"/>
      <c r="L69" s="22"/>
      <c r="M69" s="22"/>
    </row>
    <row r="70" spans="1:13">
      <c r="A70" s="1" t="s">
        <v>279</v>
      </c>
      <c r="B70" s="4">
        <v>42396</v>
      </c>
      <c r="C70" s="1" t="s">
        <v>280</v>
      </c>
      <c r="D70" s="9">
        <v>31072</v>
      </c>
      <c r="E70" s="5">
        <v>20000</v>
      </c>
      <c r="F70" s="38"/>
      <c r="G70" s="1" t="s">
        <v>5</v>
      </c>
      <c r="J70" s="22"/>
      <c r="K70" s="22"/>
      <c r="L70" s="22"/>
      <c r="M70" s="22"/>
    </row>
    <row r="71" spans="1:13">
      <c r="A71" s="1" t="s">
        <v>281</v>
      </c>
      <c r="B71" s="4">
        <v>42397</v>
      </c>
      <c r="C71" s="1" t="s">
        <v>282</v>
      </c>
      <c r="D71" s="9">
        <v>31102</v>
      </c>
      <c r="E71" s="5">
        <v>5000</v>
      </c>
      <c r="F71" s="43"/>
      <c r="G71" s="1" t="s">
        <v>5</v>
      </c>
    </row>
    <row r="72" spans="1:13">
      <c r="A72" s="1" t="s">
        <v>287</v>
      </c>
      <c r="B72" s="4">
        <v>42399</v>
      </c>
      <c r="C72" s="1" t="s">
        <v>288</v>
      </c>
      <c r="D72" s="9">
        <v>31134</v>
      </c>
      <c r="E72" s="5">
        <v>20000</v>
      </c>
      <c r="F72" s="43"/>
      <c r="G72" s="1" t="s">
        <v>5</v>
      </c>
    </row>
    <row r="73" spans="1:13">
      <c r="A73" s="1" t="s">
        <v>302</v>
      </c>
      <c r="B73" s="4">
        <v>42402</v>
      </c>
      <c r="C73" s="1" t="s">
        <v>303</v>
      </c>
      <c r="D73" s="9">
        <v>31191</v>
      </c>
      <c r="E73" s="1">
        <v>8</v>
      </c>
      <c r="F73" s="43"/>
      <c r="G73" s="1" t="s">
        <v>148</v>
      </c>
    </row>
    <row r="74" spans="1:13">
      <c r="A74" s="1" t="s">
        <v>304</v>
      </c>
      <c r="B74" s="4">
        <v>42404</v>
      </c>
      <c r="C74" s="1" t="s">
        <v>305</v>
      </c>
      <c r="D74" s="9">
        <v>31215</v>
      </c>
      <c r="E74" s="5">
        <v>5000</v>
      </c>
      <c r="F74" s="43"/>
      <c r="G74" s="1" t="s">
        <v>5</v>
      </c>
    </row>
    <row r="75" spans="1:13">
      <c r="A75" s="1" t="s">
        <v>306</v>
      </c>
      <c r="B75" s="4">
        <v>42404</v>
      </c>
      <c r="C75" s="1" t="s">
        <v>307</v>
      </c>
      <c r="D75" s="9">
        <v>31225</v>
      </c>
      <c r="E75" s="5">
        <v>3000</v>
      </c>
      <c r="F75" s="43"/>
      <c r="G75" s="1" t="s">
        <v>5</v>
      </c>
    </row>
    <row r="76" spans="1:13">
      <c r="A76" s="1" t="s">
        <v>312</v>
      </c>
      <c r="B76" s="4">
        <v>42410</v>
      </c>
      <c r="C76" s="1" t="s">
        <v>313</v>
      </c>
      <c r="D76" s="9">
        <v>31288</v>
      </c>
      <c r="E76" s="5">
        <v>200000</v>
      </c>
      <c r="F76" s="43"/>
      <c r="G76" s="1" t="s">
        <v>5</v>
      </c>
    </row>
    <row r="77" spans="1:13" s="63" customFormat="1">
      <c r="A77" s="1" t="s">
        <v>314</v>
      </c>
      <c r="B77" s="4">
        <v>42410</v>
      </c>
      <c r="C77" s="1" t="s">
        <v>313</v>
      </c>
      <c r="D77" s="9">
        <v>31289</v>
      </c>
      <c r="E77" s="5">
        <v>11000</v>
      </c>
      <c r="F77" s="43"/>
      <c r="G77" s="1" t="s">
        <v>5</v>
      </c>
      <c r="H77" s="12"/>
      <c r="I77" s="12"/>
      <c r="J77" s="12"/>
      <c r="K77" s="12"/>
      <c r="L77" s="12"/>
      <c r="M77" s="12"/>
    </row>
    <row r="78" spans="1:13" s="63" customFormat="1">
      <c r="A78" s="1" t="s">
        <v>315</v>
      </c>
      <c r="B78" s="4">
        <v>42412</v>
      </c>
      <c r="C78" s="1" t="s">
        <v>316</v>
      </c>
      <c r="D78" s="9">
        <v>31334</v>
      </c>
      <c r="E78" s="5">
        <v>10000</v>
      </c>
      <c r="F78" s="43"/>
      <c r="G78" s="1" t="s">
        <v>5</v>
      </c>
      <c r="H78" s="12"/>
      <c r="I78" s="12"/>
      <c r="J78" s="12"/>
      <c r="K78" s="12"/>
      <c r="L78" s="12"/>
      <c r="M78" s="12"/>
    </row>
    <row r="79" spans="1:13">
      <c r="A79" s="1" t="s">
        <v>320</v>
      </c>
      <c r="B79" s="4">
        <v>42422</v>
      </c>
      <c r="C79" s="1" t="s">
        <v>321</v>
      </c>
      <c r="D79" s="9">
        <v>31463</v>
      </c>
      <c r="E79" s="5">
        <v>20000</v>
      </c>
      <c r="F79" s="43">
        <v>4</v>
      </c>
      <c r="G79" s="1" t="s">
        <v>5</v>
      </c>
    </row>
    <row r="80" spans="1:13">
      <c r="A80" s="1" t="s">
        <v>324</v>
      </c>
      <c r="B80" s="4">
        <v>42425</v>
      </c>
      <c r="C80" s="1" t="s">
        <v>325</v>
      </c>
      <c r="D80" s="9">
        <v>31521</v>
      </c>
      <c r="E80" s="5">
        <v>20000</v>
      </c>
      <c r="F80" s="43"/>
      <c r="G80" s="1" t="s">
        <v>5</v>
      </c>
    </row>
    <row r="81" spans="1:7">
      <c r="A81" s="1" t="s">
        <v>170</v>
      </c>
      <c r="B81" s="4">
        <v>42427</v>
      </c>
      <c r="C81" s="1" t="s">
        <v>330</v>
      </c>
      <c r="D81" s="9">
        <v>31553</v>
      </c>
      <c r="E81" s="5">
        <v>20000</v>
      </c>
      <c r="F81" s="43"/>
      <c r="G81" s="1" t="s">
        <v>5</v>
      </c>
    </row>
    <row r="82" spans="1:7">
      <c r="A82" s="1" t="s">
        <v>331</v>
      </c>
      <c r="B82" s="4">
        <v>42428</v>
      </c>
      <c r="C82" s="1" t="s">
        <v>332</v>
      </c>
      <c r="D82" s="9">
        <v>31557</v>
      </c>
      <c r="E82" s="5">
        <v>20000</v>
      </c>
      <c r="F82" s="43">
        <v>12</v>
      </c>
      <c r="G82" s="1" t="s">
        <v>5</v>
      </c>
    </row>
    <row r="83" spans="1:7">
      <c r="A83" s="1" t="s">
        <v>338</v>
      </c>
      <c r="B83" s="4">
        <v>42429</v>
      </c>
      <c r="C83" s="1" t="s">
        <v>339</v>
      </c>
      <c r="D83" s="9">
        <v>31598</v>
      </c>
      <c r="E83" s="5">
        <v>1000</v>
      </c>
      <c r="F83" s="43"/>
      <c r="G83" s="1" t="s">
        <v>5</v>
      </c>
    </row>
    <row r="84" spans="1:7">
      <c r="A84" s="1" t="s">
        <v>354</v>
      </c>
      <c r="B84" s="4">
        <v>42430</v>
      </c>
      <c r="C84" s="1" t="s">
        <v>355</v>
      </c>
      <c r="D84" s="9">
        <v>31622</v>
      </c>
      <c r="E84" s="5">
        <v>20000</v>
      </c>
      <c r="F84" s="43"/>
      <c r="G84" s="1" t="s">
        <v>5</v>
      </c>
    </row>
    <row r="85" spans="1:7">
      <c r="A85" s="1" t="s">
        <v>660</v>
      </c>
      <c r="B85" s="4">
        <v>42430</v>
      </c>
      <c r="C85" s="1" t="s">
        <v>665</v>
      </c>
      <c r="D85" s="9">
        <v>31623</v>
      </c>
      <c r="E85" s="5">
        <v>50000</v>
      </c>
      <c r="F85" s="43"/>
      <c r="G85" s="1" t="s">
        <v>5</v>
      </c>
    </row>
    <row r="86" spans="1:7">
      <c r="A86" s="1" t="s">
        <v>356</v>
      </c>
      <c r="B86" s="4">
        <v>42433</v>
      </c>
      <c r="C86" s="1" t="s">
        <v>357</v>
      </c>
      <c r="D86" s="9">
        <v>31665</v>
      </c>
      <c r="E86" s="5">
        <v>15000</v>
      </c>
      <c r="F86" s="43"/>
      <c r="G86" s="1" t="s">
        <v>5</v>
      </c>
    </row>
    <row r="87" spans="1:7">
      <c r="A87" s="1" t="s">
        <v>358</v>
      </c>
      <c r="B87" s="4">
        <v>42434</v>
      </c>
      <c r="C87" s="1" t="s">
        <v>359</v>
      </c>
      <c r="D87" s="9">
        <v>31688</v>
      </c>
      <c r="E87" s="5">
        <v>10000</v>
      </c>
      <c r="F87" s="43"/>
      <c r="G87" s="1" t="s">
        <v>5</v>
      </c>
    </row>
    <row r="88" spans="1:7">
      <c r="A88" s="1" t="s">
        <v>360</v>
      </c>
      <c r="B88" s="4">
        <v>42436</v>
      </c>
      <c r="C88" s="1" t="s">
        <v>361</v>
      </c>
      <c r="D88" s="9">
        <v>31709</v>
      </c>
      <c r="E88" s="5">
        <v>5000</v>
      </c>
      <c r="F88" s="43"/>
      <c r="G88" s="1" t="s">
        <v>5</v>
      </c>
    </row>
    <row r="89" spans="1:7">
      <c r="A89" s="1" t="s">
        <v>362</v>
      </c>
      <c r="B89" s="4">
        <v>42443</v>
      </c>
      <c r="C89" s="1" t="s">
        <v>363</v>
      </c>
      <c r="D89" s="9">
        <v>31814</v>
      </c>
      <c r="E89" s="5">
        <v>10961</v>
      </c>
      <c r="F89" s="43"/>
      <c r="G89" s="1" t="s">
        <v>5</v>
      </c>
    </row>
    <row r="90" spans="1:7">
      <c r="A90" s="1" t="s">
        <v>364</v>
      </c>
      <c r="B90" s="4">
        <v>42444</v>
      </c>
      <c r="C90" s="1" t="s">
        <v>365</v>
      </c>
      <c r="D90" s="9">
        <v>31830</v>
      </c>
      <c r="E90" s="5">
        <v>5000</v>
      </c>
      <c r="F90" s="43"/>
      <c r="G90" s="1" t="s">
        <v>5</v>
      </c>
    </row>
    <row r="91" spans="1:7">
      <c r="A91" s="1" t="s">
        <v>661</v>
      </c>
      <c r="B91" s="4">
        <v>42445</v>
      </c>
      <c r="C91" s="1" t="s">
        <v>666</v>
      </c>
      <c r="D91" s="9">
        <v>31856</v>
      </c>
      <c r="E91" s="5">
        <v>50000</v>
      </c>
      <c r="F91" s="43">
        <v>8</v>
      </c>
      <c r="G91" s="1" t="s">
        <v>5</v>
      </c>
    </row>
    <row r="92" spans="1:7">
      <c r="A92" s="1" t="s">
        <v>366</v>
      </c>
      <c r="B92" s="4">
        <v>42446</v>
      </c>
      <c r="C92" s="1" t="s">
        <v>365</v>
      </c>
      <c r="D92" s="9">
        <v>31858</v>
      </c>
      <c r="E92" s="5">
        <v>15000</v>
      </c>
      <c r="F92" s="43"/>
      <c r="G92" s="1" t="s">
        <v>5</v>
      </c>
    </row>
    <row r="93" spans="1:7">
      <c r="A93" s="1" t="s">
        <v>662</v>
      </c>
      <c r="B93" s="4">
        <v>42446</v>
      </c>
      <c r="C93" s="1" t="s">
        <v>667</v>
      </c>
      <c r="D93" s="9">
        <v>31871</v>
      </c>
      <c r="E93" s="5">
        <v>5000</v>
      </c>
      <c r="F93" s="43">
        <v>2</v>
      </c>
      <c r="G93" s="1" t="s">
        <v>5</v>
      </c>
    </row>
    <row r="94" spans="1:7">
      <c r="A94" s="1" t="s">
        <v>367</v>
      </c>
      <c r="B94" s="4">
        <v>42448</v>
      </c>
      <c r="C94" s="1" t="s">
        <v>368</v>
      </c>
      <c r="D94" s="9">
        <v>31909</v>
      </c>
      <c r="E94" s="5">
        <v>14000</v>
      </c>
      <c r="F94" s="43"/>
      <c r="G94" s="1" t="s">
        <v>5</v>
      </c>
    </row>
    <row r="95" spans="1:7">
      <c r="A95" s="1" t="s">
        <v>6</v>
      </c>
      <c r="B95" s="4">
        <v>42452</v>
      </c>
      <c r="C95" s="1" t="s">
        <v>369</v>
      </c>
      <c r="D95" s="9">
        <v>31941</v>
      </c>
      <c r="E95" s="5">
        <v>1000</v>
      </c>
      <c r="F95" s="43"/>
      <c r="G95" s="1" t="s">
        <v>5</v>
      </c>
    </row>
    <row r="96" spans="1:7">
      <c r="A96" s="1" t="s">
        <v>663</v>
      </c>
      <c r="B96" s="4">
        <v>42457</v>
      </c>
      <c r="C96" s="1" t="s">
        <v>668</v>
      </c>
      <c r="D96" s="9">
        <v>31996</v>
      </c>
      <c r="E96" s="1">
        <v>900</v>
      </c>
      <c r="F96" s="43">
        <v>10</v>
      </c>
      <c r="G96" s="1" t="s">
        <v>148</v>
      </c>
    </row>
    <row r="97" spans="1:8">
      <c r="A97" s="1" t="s">
        <v>374</v>
      </c>
      <c r="B97" s="4">
        <v>42458</v>
      </c>
      <c r="C97" s="1" t="s">
        <v>373</v>
      </c>
      <c r="D97" s="9">
        <v>32016</v>
      </c>
      <c r="E97" s="5">
        <v>8537</v>
      </c>
      <c r="F97" s="43"/>
      <c r="G97" s="1" t="s">
        <v>5</v>
      </c>
    </row>
    <row r="98" spans="1:8">
      <c r="A98" s="1" t="s">
        <v>375</v>
      </c>
      <c r="B98" s="4">
        <v>42458</v>
      </c>
      <c r="C98" s="1" t="s">
        <v>376</v>
      </c>
      <c r="D98" s="9">
        <v>32030</v>
      </c>
      <c r="E98" s="5">
        <v>50000</v>
      </c>
      <c r="F98" s="43"/>
      <c r="G98" s="1" t="s">
        <v>5</v>
      </c>
    </row>
    <row r="99" spans="1:8">
      <c r="A99" s="1" t="s">
        <v>377</v>
      </c>
      <c r="B99" s="4">
        <v>42459</v>
      </c>
      <c r="C99" s="1" t="s">
        <v>669</v>
      </c>
      <c r="D99" s="9">
        <v>32048</v>
      </c>
      <c r="E99" s="5">
        <v>1000</v>
      </c>
      <c r="F99" s="43">
        <v>7</v>
      </c>
      <c r="G99" s="1" t="s">
        <v>5</v>
      </c>
    </row>
    <row r="100" spans="1:8">
      <c r="A100" s="1" t="s">
        <v>664</v>
      </c>
      <c r="B100" s="4">
        <v>42460</v>
      </c>
      <c r="C100" s="1" t="s">
        <v>670</v>
      </c>
      <c r="D100" s="9">
        <v>32057</v>
      </c>
      <c r="E100" s="5">
        <v>20000</v>
      </c>
      <c r="F100" s="43">
        <v>11</v>
      </c>
      <c r="G100" s="1" t="s">
        <v>5</v>
      </c>
    </row>
    <row r="101" spans="1:8">
      <c r="A101" s="1" t="s">
        <v>378</v>
      </c>
      <c r="B101" s="4">
        <v>42460</v>
      </c>
      <c r="C101" s="1" t="s">
        <v>379</v>
      </c>
      <c r="D101" s="9">
        <v>32081</v>
      </c>
      <c r="E101" s="5">
        <v>20000</v>
      </c>
      <c r="F101" s="43"/>
      <c r="G101" s="1" t="s">
        <v>5</v>
      </c>
    </row>
    <row r="102" spans="1:8">
      <c r="A102" s="1" t="s">
        <v>340</v>
      </c>
      <c r="B102" s="4">
        <v>42430</v>
      </c>
      <c r="C102" s="1" t="s">
        <v>341</v>
      </c>
      <c r="D102" s="9">
        <v>29189</v>
      </c>
      <c r="E102" s="5">
        <v>-248323.88</v>
      </c>
      <c r="F102" s="43"/>
      <c r="G102" s="1" t="s">
        <v>123</v>
      </c>
      <c r="H102" s="80" t="s">
        <v>671</v>
      </c>
    </row>
    <row r="104" spans="1:8">
      <c r="E104" s="13">
        <f>+SUM(E7:E102)</f>
        <v>1631736.62</v>
      </c>
    </row>
    <row r="105" spans="1:8">
      <c r="E105" s="13">
        <f>+[1]MAR!$N$69</f>
        <v>-1572673.8700000003</v>
      </c>
    </row>
    <row r="106" spans="1:8">
      <c r="E106" s="13">
        <f>+E104+E105</f>
        <v>59062.749999999767</v>
      </c>
    </row>
  </sheetData>
  <autoFilter ref="A8:G8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4"/>
  <sheetViews>
    <sheetView topLeftCell="A73" workbookViewId="0">
      <selection activeCell="D73" sqref="D73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676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39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39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39"/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39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40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40"/>
      <c r="G14" s="3" t="s">
        <v>5</v>
      </c>
    </row>
    <row r="15" spans="1:7">
      <c r="A15" s="22" t="s">
        <v>39</v>
      </c>
      <c r="B15" s="23">
        <v>42049</v>
      </c>
      <c r="C15" s="22" t="s">
        <v>40</v>
      </c>
      <c r="D15" s="28">
        <v>26205</v>
      </c>
      <c r="E15" s="25">
        <v>2000</v>
      </c>
      <c r="F15" s="40"/>
      <c r="G15" s="22" t="s">
        <v>5</v>
      </c>
    </row>
    <row r="16" spans="1:7">
      <c r="A16" s="1" t="s">
        <v>41</v>
      </c>
      <c r="B16" s="4">
        <v>42067</v>
      </c>
      <c r="C16" s="1" t="s">
        <v>42</v>
      </c>
      <c r="D16" s="9">
        <v>24202</v>
      </c>
      <c r="E16" s="10">
        <v>-3000</v>
      </c>
      <c r="F16" s="40"/>
      <c r="G16" s="1" t="s">
        <v>32</v>
      </c>
    </row>
    <row r="17" spans="1:7">
      <c r="A17" s="6" t="s">
        <v>50</v>
      </c>
      <c r="B17" s="7">
        <v>42503</v>
      </c>
      <c r="C17" s="6" t="s">
        <v>51</v>
      </c>
      <c r="D17" s="31">
        <v>24519</v>
      </c>
      <c r="E17" s="11">
        <v>9777.61</v>
      </c>
      <c r="F17" s="40"/>
      <c r="G17" s="6" t="s">
        <v>5</v>
      </c>
    </row>
    <row r="18" spans="1:7">
      <c r="A18" s="12" t="s">
        <v>52</v>
      </c>
      <c r="B18" s="20">
        <v>42156</v>
      </c>
      <c r="C18" s="12" t="s">
        <v>53</v>
      </c>
      <c r="D18" s="35">
        <v>27421</v>
      </c>
      <c r="E18" s="27">
        <v>10961</v>
      </c>
      <c r="F18" s="43"/>
      <c r="G18" s="12" t="s">
        <v>5</v>
      </c>
    </row>
    <row r="19" spans="1:7">
      <c r="A19" s="1" t="s">
        <v>54</v>
      </c>
      <c r="B19" s="4">
        <v>42159</v>
      </c>
      <c r="C19" s="1" t="s">
        <v>55</v>
      </c>
      <c r="D19" s="34">
        <v>27464</v>
      </c>
      <c r="E19" s="32">
        <v>2965.8</v>
      </c>
      <c r="F19" s="40"/>
      <c r="G19" s="1" t="s">
        <v>5</v>
      </c>
    </row>
    <row r="20" spans="1:7">
      <c r="A20" s="1" t="s">
        <v>56</v>
      </c>
      <c r="B20" s="4">
        <v>42159</v>
      </c>
      <c r="C20" s="1" t="s">
        <v>55</v>
      </c>
      <c r="D20" s="34">
        <v>27465</v>
      </c>
      <c r="E20" s="32">
        <v>834.2</v>
      </c>
      <c r="F20" s="40"/>
      <c r="G20" s="1" t="s">
        <v>5</v>
      </c>
    </row>
    <row r="21" spans="1:7">
      <c r="A21" s="1" t="s">
        <v>57</v>
      </c>
      <c r="B21" s="4">
        <v>42182</v>
      </c>
      <c r="C21" s="1" t="s">
        <v>58</v>
      </c>
      <c r="D21" s="34">
        <v>27720</v>
      </c>
      <c r="E21" s="32">
        <v>8537</v>
      </c>
      <c r="F21" s="43"/>
      <c r="G21" s="1" t="s">
        <v>5</v>
      </c>
    </row>
    <row r="22" spans="1:7">
      <c r="A22" s="1" t="s">
        <v>59</v>
      </c>
      <c r="B22" s="4">
        <v>42184</v>
      </c>
      <c r="C22" s="1" t="s">
        <v>60</v>
      </c>
      <c r="D22" s="34">
        <v>27766</v>
      </c>
      <c r="E22" s="33">
        <v>10961</v>
      </c>
      <c r="F22" s="43"/>
      <c r="G22" s="1" t="s">
        <v>5</v>
      </c>
    </row>
    <row r="23" spans="1:7">
      <c r="A23" s="1" t="s">
        <v>61</v>
      </c>
      <c r="B23" s="4">
        <v>42192</v>
      </c>
      <c r="C23" s="1" t="s">
        <v>62</v>
      </c>
      <c r="D23" s="9">
        <v>27959</v>
      </c>
      <c r="E23" s="10">
        <v>10452.01</v>
      </c>
      <c r="F23" s="43"/>
      <c r="G23" s="1" t="s">
        <v>5</v>
      </c>
    </row>
    <row r="24" spans="1:7">
      <c r="A24" s="1" t="s">
        <v>66</v>
      </c>
      <c r="B24" s="4">
        <v>42210</v>
      </c>
      <c r="C24" s="1" t="s">
        <v>67</v>
      </c>
      <c r="D24" s="9">
        <v>28148</v>
      </c>
      <c r="E24" s="5">
        <v>8120</v>
      </c>
      <c r="F24" s="43"/>
      <c r="G24" s="1" t="s">
        <v>5</v>
      </c>
    </row>
    <row r="25" spans="1:7">
      <c r="A25" s="1" t="s">
        <v>68</v>
      </c>
      <c r="B25" s="4">
        <v>42220</v>
      </c>
      <c r="C25" s="1" t="s">
        <v>69</v>
      </c>
      <c r="D25" s="26">
        <v>28331</v>
      </c>
      <c r="E25" s="5">
        <v>8120</v>
      </c>
      <c r="F25" s="43"/>
      <c r="G25" s="1" t="s">
        <v>5</v>
      </c>
    </row>
    <row r="26" spans="1:7">
      <c r="A26" s="1" t="s">
        <v>74</v>
      </c>
      <c r="B26" s="4">
        <v>42245</v>
      </c>
      <c r="C26" s="1" t="s">
        <v>75</v>
      </c>
      <c r="D26" s="9">
        <v>28676</v>
      </c>
      <c r="E26" s="5">
        <v>8120</v>
      </c>
      <c r="F26" s="43"/>
      <c r="G26" s="1" t="s">
        <v>5</v>
      </c>
    </row>
    <row r="27" spans="1:7">
      <c r="A27" s="1" t="s">
        <v>76</v>
      </c>
      <c r="B27" s="4">
        <v>42245</v>
      </c>
      <c r="C27" s="1" t="s">
        <v>77</v>
      </c>
      <c r="D27" s="9">
        <v>28679</v>
      </c>
      <c r="E27" s="5">
        <v>14152.12</v>
      </c>
      <c r="F27" s="43"/>
      <c r="G27" s="1" t="s">
        <v>5</v>
      </c>
    </row>
    <row r="28" spans="1:7">
      <c r="A28" s="1" t="s">
        <v>85</v>
      </c>
      <c r="B28" s="4">
        <v>42256</v>
      </c>
      <c r="C28" s="1" t="s">
        <v>86</v>
      </c>
      <c r="D28" s="9">
        <v>28856</v>
      </c>
      <c r="E28" s="8">
        <v>10000</v>
      </c>
      <c r="F28" s="42"/>
      <c r="G28" s="1" t="s">
        <v>5</v>
      </c>
    </row>
    <row r="29" spans="1:7">
      <c r="A29" s="1" t="s">
        <v>90</v>
      </c>
      <c r="B29" s="4">
        <v>42270</v>
      </c>
      <c r="C29" s="1" t="s">
        <v>91</v>
      </c>
      <c r="D29" s="9">
        <v>29043</v>
      </c>
      <c r="E29" s="8">
        <v>10961</v>
      </c>
      <c r="F29" s="42"/>
      <c r="G29" s="1" t="s">
        <v>5</v>
      </c>
    </row>
    <row r="30" spans="1:7">
      <c r="A30" s="1" t="s">
        <v>92</v>
      </c>
      <c r="B30" s="4">
        <v>42270</v>
      </c>
      <c r="C30" s="1" t="s">
        <v>91</v>
      </c>
      <c r="D30" s="9">
        <v>29044</v>
      </c>
      <c r="E30" s="8">
        <v>5800</v>
      </c>
      <c r="F30" s="42"/>
      <c r="G30" s="1" t="s">
        <v>5</v>
      </c>
    </row>
    <row r="31" spans="1:7">
      <c r="A31" s="1" t="s">
        <v>93</v>
      </c>
      <c r="B31" s="4">
        <v>42270</v>
      </c>
      <c r="C31" s="1" t="s">
        <v>94</v>
      </c>
      <c r="D31" s="9">
        <v>29060</v>
      </c>
      <c r="E31" s="8">
        <v>5000</v>
      </c>
      <c r="F31" s="42"/>
      <c r="G31" s="1" t="s">
        <v>5</v>
      </c>
    </row>
    <row r="32" spans="1:7">
      <c r="A32" s="1" t="s">
        <v>95</v>
      </c>
      <c r="B32" s="4">
        <v>42271</v>
      </c>
      <c r="C32" s="1" t="s">
        <v>96</v>
      </c>
      <c r="D32" s="9">
        <v>29072</v>
      </c>
      <c r="E32" s="8">
        <v>8120</v>
      </c>
      <c r="F32" s="42"/>
      <c r="G32" s="1" t="s">
        <v>5</v>
      </c>
    </row>
    <row r="33" spans="1:7">
      <c r="A33" s="1" t="s">
        <v>97</v>
      </c>
      <c r="B33" s="4">
        <v>42275</v>
      </c>
      <c r="C33" s="1" t="s">
        <v>98</v>
      </c>
      <c r="D33" s="9">
        <v>29105</v>
      </c>
      <c r="E33" s="1">
        <v>250</v>
      </c>
      <c r="F33" s="43"/>
      <c r="G33" s="1" t="s">
        <v>5</v>
      </c>
    </row>
    <row r="34" spans="1:7">
      <c r="A34" s="1" t="s">
        <v>102</v>
      </c>
      <c r="B34" s="4">
        <v>42286</v>
      </c>
      <c r="C34" s="1" t="s">
        <v>103</v>
      </c>
      <c r="D34" s="9">
        <v>29336</v>
      </c>
      <c r="E34" s="8">
        <v>1000</v>
      </c>
      <c r="F34" s="43"/>
      <c r="G34" s="1" t="s">
        <v>5</v>
      </c>
    </row>
    <row r="35" spans="1:7">
      <c r="A35" s="1" t="s">
        <v>106</v>
      </c>
      <c r="B35" s="4">
        <v>42296</v>
      </c>
      <c r="C35" s="1" t="s">
        <v>107</v>
      </c>
      <c r="D35" s="9">
        <v>29459</v>
      </c>
      <c r="E35" s="8">
        <v>4500</v>
      </c>
      <c r="F35" s="43"/>
      <c r="G35" s="1" t="s">
        <v>5</v>
      </c>
    </row>
    <row r="36" spans="1:7">
      <c r="A36" s="1" t="s">
        <v>113</v>
      </c>
      <c r="B36" s="4">
        <v>42304</v>
      </c>
      <c r="C36" s="1" t="s">
        <v>114</v>
      </c>
      <c r="D36" s="9">
        <v>29580</v>
      </c>
      <c r="E36" s="8">
        <v>4000</v>
      </c>
      <c r="F36" s="43"/>
      <c r="G36" s="1" t="s">
        <v>5</v>
      </c>
    </row>
    <row r="37" spans="1:7">
      <c r="A37" s="1" t="s">
        <v>117</v>
      </c>
      <c r="B37" s="4">
        <v>42305</v>
      </c>
      <c r="C37" s="1" t="s">
        <v>118</v>
      </c>
      <c r="D37" s="9">
        <v>29601</v>
      </c>
      <c r="E37" s="8">
        <v>50000</v>
      </c>
      <c r="F37" s="43">
        <v>1</v>
      </c>
      <c r="G37" s="1" t="s">
        <v>5</v>
      </c>
    </row>
    <row r="38" spans="1:7">
      <c r="A38" s="1" t="s">
        <v>3</v>
      </c>
      <c r="B38" s="4">
        <v>42312</v>
      </c>
      <c r="C38" s="1" t="s">
        <v>124</v>
      </c>
      <c r="D38" s="9">
        <v>29664</v>
      </c>
      <c r="E38" s="5">
        <v>10961</v>
      </c>
      <c r="F38" s="42"/>
      <c r="G38" s="1" t="s">
        <v>5</v>
      </c>
    </row>
    <row r="39" spans="1:7">
      <c r="A39" s="6" t="s">
        <v>127</v>
      </c>
      <c r="B39" s="7">
        <v>42314</v>
      </c>
      <c r="C39" s="6" t="s">
        <v>128</v>
      </c>
      <c r="D39" s="31">
        <v>29692</v>
      </c>
      <c r="E39" s="6">
        <v>2000</v>
      </c>
      <c r="F39" s="42"/>
      <c r="G39" s="6" t="s">
        <v>5</v>
      </c>
    </row>
    <row r="40" spans="1:7">
      <c r="A40" s="1" t="s">
        <v>129</v>
      </c>
      <c r="B40" s="4">
        <v>42315</v>
      </c>
      <c r="C40" s="1" t="s">
        <v>130</v>
      </c>
      <c r="D40" s="9">
        <v>29733</v>
      </c>
      <c r="E40" s="5">
        <v>1000</v>
      </c>
      <c r="F40" s="42"/>
      <c r="G40" s="1" t="s">
        <v>5</v>
      </c>
    </row>
    <row r="41" spans="1:7">
      <c r="A41" s="1" t="s">
        <v>133</v>
      </c>
      <c r="B41" s="4">
        <v>42320</v>
      </c>
      <c r="C41" s="1" t="s">
        <v>134</v>
      </c>
      <c r="D41" s="9">
        <v>29792</v>
      </c>
      <c r="E41" s="5">
        <v>10961</v>
      </c>
      <c r="F41" s="42"/>
      <c r="G41" s="1" t="s">
        <v>5</v>
      </c>
    </row>
    <row r="42" spans="1:7">
      <c r="A42" s="1" t="s">
        <v>135</v>
      </c>
      <c r="B42" s="4">
        <v>42321</v>
      </c>
      <c r="C42" s="1" t="s">
        <v>136</v>
      </c>
      <c r="D42" s="9">
        <v>29808</v>
      </c>
      <c r="E42" s="5">
        <v>50000</v>
      </c>
      <c r="F42" s="42">
        <v>7</v>
      </c>
      <c r="G42" s="1" t="s">
        <v>5</v>
      </c>
    </row>
    <row r="43" spans="1:7">
      <c r="A43" s="1" t="s">
        <v>137</v>
      </c>
      <c r="B43" s="4">
        <v>42321</v>
      </c>
      <c r="C43" s="1" t="s">
        <v>138</v>
      </c>
      <c r="D43" s="9">
        <v>29812</v>
      </c>
      <c r="E43" s="5">
        <v>7141.44</v>
      </c>
      <c r="F43" s="42"/>
      <c r="G43" s="1" t="s">
        <v>5</v>
      </c>
    </row>
    <row r="44" spans="1:7">
      <c r="A44" s="1" t="s">
        <v>142</v>
      </c>
      <c r="B44" s="4">
        <v>42321</v>
      </c>
      <c r="C44" s="1" t="s">
        <v>143</v>
      </c>
      <c r="D44" s="9">
        <v>29822</v>
      </c>
      <c r="E44" s="5">
        <v>50000</v>
      </c>
      <c r="F44" s="42"/>
      <c r="G44" s="1" t="s">
        <v>5</v>
      </c>
    </row>
    <row r="45" spans="1:7">
      <c r="A45" s="1" t="s">
        <v>146</v>
      </c>
      <c r="B45" s="4">
        <v>42324</v>
      </c>
      <c r="C45" s="1" t="s">
        <v>147</v>
      </c>
      <c r="D45" s="9">
        <v>29852</v>
      </c>
      <c r="E45" s="5">
        <v>2000</v>
      </c>
      <c r="F45" s="42"/>
      <c r="G45" s="1" t="s">
        <v>148</v>
      </c>
    </row>
    <row r="46" spans="1:7">
      <c r="A46" s="1" t="s">
        <v>10</v>
      </c>
      <c r="B46" s="4">
        <v>42327</v>
      </c>
      <c r="C46" s="1" t="s">
        <v>152</v>
      </c>
      <c r="D46" s="9">
        <v>29900</v>
      </c>
      <c r="E46" s="5">
        <v>45000</v>
      </c>
      <c r="F46" s="42"/>
      <c r="G46" s="1" t="s">
        <v>5</v>
      </c>
    </row>
    <row r="47" spans="1:7">
      <c r="A47" s="6" t="s">
        <v>158</v>
      </c>
      <c r="B47" s="7">
        <v>42329</v>
      </c>
      <c r="C47" s="6" t="s">
        <v>128</v>
      </c>
      <c r="D47" s="31">
        <v>29935</v>
      </c>
      <c r="E47" s="8">
        <v>50000</v>
      </c>
      <c r="F47" s="42"/>
      <c r="G47" s="6" t="s">
        <v>5</v>
      </c>
    </row>
    <row r="48" spans="1:7">
      <c r="A48" s="1" t="s">
        <v>166</v>
      </c>
      <c r="B48" s="4">
        <v>42334</v>
      </c>
      <c r="C48" s="1" t="s">
        <v>167</v>
      </c>
      <c r="D48" s="9">
        <v>30027</v>
      </c>
      <c r="E48" s="5">
        <v>200000</v>
      </c>
      <c r="F48" s="42"/>
      <c r="G48" s="1" t="s">
        <v>5</v>
      </c>
    </row>
    <row r="49" spans="1:13">
      <c r="A49" s="1" t="s">
        <v>176</v>
      </c>
      <c r="B49" s="4">
        <v>42339</v>
      </c>
      <c r="C49" s="1" t="s">
        <v>177</v>
      </c>
      <c r="D49" s="9">
        <v>30138</v>
      </c>
      <c r="E49" s="5">
        <v>50000</v>
      </c>
      <c r="F49" s="42"/>
      <c r="G49" s="1" t="s">
        <v>5</v>
      </c>
      <c r="H49" s="1"/>
      <c r="I49" s="1"/>
      <c r="J49" s="6"/>
      <c r="K49" s="67"/>
      <c r="L49" s="8"/>
      <c r="M49" s="68"/>
    </row>
    <row r="50" spans="1:13">
      <c r="A50" s="1" t="s">
        <v>183</v>
      </c>
      <c r="B50" s="4">
        <v>42342</v>
      </c>
      <c r="C50" s="1" t="s">
        <v>184</v>
      </c>
      <c r="D50" s="9">
        <v>30198</v>
      </c>
      <c r="E50" s="5">
        <v>2000</v>
      </c>
      <c r="F50" s="42"/>
      <c r="G50" s="1" t="s">
        <v>5</v>
      </c>
      <c r="H50" s="1"/>
      <c r="I50" s="1"/>
      <c r="J50" s="6"/>
      <c r="K50" s="67"/>
      <c r="L50" s="8"/>
      <c r="M50" s="68"/>
    </row>
    <row r="51" spans="1:13">
      <c r="A51" s="1" t="s">
        <v>185</v>
      </c>
      <c r="B51" s="4">
        <v>42348</v>
      </c>
      <c r="C51" s="1" t="s">
        <v>186</v>
      </c>
      <c r="D51" s="9">
        <v>30278</v>
      </c>
      <c r="E51" s="5">
        <v>2183.63</v>
      </c>
      <c r="F51" s="42"/>
      <c r="G51" s="1" t="s">
        <v>5</v>
      </c>
      <c r="H51" s="1"/>
      <c r="I51" s="1"/>
      <c r="J51" s="6"/>
      <c r="K51" s="67"/>
      <c r="L51" s="8"/>
      <c r="M51" s="68"/>
    </row>
    <row r="52" spans="1:13">
      <c r="A52" s="1" t="s">
        <v>187</v>
      </c>
      <c r="B52" s="4">
        <v>42348</v>
      </c>
      <c r="C52" s="1" t="s">
        <v>188</v>
      </c>
      <c r="D52" s="9">
        <v>30279</v>
      </c>
      <c r="E52" s="5">
        <v>5000</v>
      </c>
      <c r="F52" s="42"/>
      <c r="G52" s="1" t="s">
        <v>5</v>
      </c>
      <c r="H52" s="1"/>
      <c r="I52" s="1"/>
      <c r="J52" s="6"/>
      <c r="K52" s="67"/>
      <c r="L52" s="8"/>
      <c r="M52" s="68"/>
    </row>
    <row r="53" spans="1:13">
      <c r="A53" s="1" t="s">
        <v>195</v>
      </c>
      <c r="B53" s="4">
        <v>42352</v>
      </c>
      <c r="C53" s="1" t="s">
        <v>167</v>
      </c>
      <c r="D53" s="9">
        <v>30350</v>
      </c>
      <c r="E53" s="5">
        <v>200000</v>
      </c>
      <c r="F53" s="42"/>
      <c r="G53" s="1" t="s">
        <v>5</v>
      </c>
      <c r="H53" s="1"/>
      <c r="I53" s="1"/>
      <c r="J53" s="6"/>
      <c r="K53" s="67"/>
      <c r="L53" s="8"/>
      <c r="M53" s="68"/>
    </row>
    <row r="54" spans="1:13">
      <c r="A54" s="1" t="s">
        <v>198</v>
      </c>
      <c r="B54" s="4">
        <v>42356</v>
      </c>
      <c r="C54" s="1" t="s">
        <v>188</v>
      </c>
      <c r="D54" s="9">
        <v>30424</v>
      </c>
      <c r="E54" s="5">
        <v>15000</v>
      </c>
      <c r="F54" s="42"/>
      <c r="G54" s="1" t="s">
        <v>5</v>
      </c>
      <c r="H54" s="1"/>
      <c r="I54" s="1"/>
      <c r="J54" s="6"/>
      <c r="K54" s="67"/>
      <c r="L54" s="8"/>
      <c r="M54" s="68"/>
    </row>
    <row r="55" spans="1:13">
      <c r="A55" s="1" t="s">
        <v>216</v>
      </c>
      <c r="B55" s="4">
        <v>42361</v>
      </c>
      <c r="C55" s="1" t="s">
        <v>217</v>
      </c>
      <c r="D55" s="9">
        <v>30524</v>
      </c>
      <c r="E55" s="5">
        <v>10962</v>
      </c>
      <c r="F55" s="42"/>
      <c r="G55" s="1" t="s">
        <v>5</v>
      </c>
      <c r="H55" s="1"/>
      <c r="I55" s="1"/>
      <c r="J55" s="6"/>
      <c r="K55" s="67"/>
      <c r="L55" s="8"/>
      <c r="M55" s="68"/>
    </row>
    <row r="56" spans="1:13">
      <c r="A56" s="1" t="s">
        <v>226</v>
      </c>
      <c r="B56" s="4">
        <v>42362</v>
      </c>
      <c r="C56" s="1" t="s">
        <v>227</v>
      </c>
      <c r="D56" s="9">
        <v>30551</v>
      </c>
      <c r="E56" s="5">
        <v>10000</v>
      </c>
      <c r="F56" s="42">
        <v>6</v>
      </c>
      <c r="G56" s="1" t="s">
        <v>5</v>
      </c>
      <c r="H56" s="1"/>
      <c r="I56" s="1"/>
      <c r="J56" s="6"/>
      <c r="K56" s="67"/>
      <c r="L56" s="8"/>
      <c r="M56" s="68"/>
    </row>
    <row r="57" spans="1:13">
      <c r="A57" s="1" t="s">
        <v>230</v>
      </c>
      <c r="B57" s="4">
        <v>42366</v>
      </c>
      <c r="C57" s="1" t="s">
        <v>231</v>
      </c>
      <c r="D57" s="9">
        <v>30585</v>
      </c>
      <c r="E57" s="5">
        <v>3030.01</v>
      </c>
      <c r="F57" s="42"/>
      <c r="G57" s="1" t="s">
        <v>5</v>
      </c>
      <c r="H57" s="1"/>
      <c r="I57" s="1"/>
      <c r="J57" s="6"/>
      <c r="K57" s="67"/>
      <c r="L57" s="8"/>
      <c r="M57" s="68"/>
    </row>
    <row r="58" spans="1:13">
      <c r="A58" s="1" t="s">
        <v>232</v>
      </c>
      <c r="B58" s="4">
        <v>42366</v>
      </c>
      <c r="C58" s="1" t="s">
        <v>233</v>
      </c>
      <c r="D58" s="9">
        <v>30607</v>
      </c>
      <c r="E58" s="5">
        <v>10000</v>
      </c>
      <c r="F58" s="42"/>
      <c r="G58" s="1" t="s">
        <v>5</v>
      </c>
      <c r="H58" s="1"/>
      <c r="I58" s="1"/>
      <c r="J58" s="6"/>
      <c r="K58" s="67"/>
      <c r="L58" s="8"/>
      <c r="M58" s="68"/>
    </row>
    <row r="59" spans="1:13">
      <c r="A59" s="1" t="s">
        <v>237</v>
      </c>
      <c r="B59" s="4">
        <v>42368</v>
      </c>
      <c r="C59" s="1" t="s">
        <v>238</v>
      </c>
      <c r="D59" s="9">
        <v>30651</v>
      </c>
      <c r="E59" s="5">
        <v>8120</v>
      </c>
      <c r="F59" s="42"/>
      <c r="G59" s="1" t="s">
        <v>5</v>
      </c>
      <c r="H59" s="1"/>
      <c r="I59" s="1"/>
      <c r="J59" s="6"/>
      <c r="K59" s="67"/>
      <c r="L59" s="8"/>
      <c r="M59" s="68"/>
    </row>
    <row r="60" spans="1:13">
      <c r="A60" s="1" t="s">
        <v>241</v>
      </c>
      <c r="B60" s="4">
        <v>42369</v>
      </c>
      <c r="C60" s="1" t="s">
        <v>143</v>
      </c>
      <c r="D60" s="9">
        <v>30672</v>
      </c>
      <c r="E60" s="5">
        <v>100000</v>
      </c>
      <c r="F60" s="42"/>
      <c r="G60" s="1" t="s">
        <v>5</v>
      </c>
      <c r="H60" s="1"/>
      <c r="I60" s="1"/>
      <c r="J60" s="6"/>
      <c r="K60" s="67"/>
      <c r="L60" s="8"/>
      <c r="M60" s="68"/>
    </row>
    <row r="61" spans="1:13">
      <c r="A61" s="1" t="s">
        <v>244</v>
      </c>
      <c r="B61" s="4">
        <v>42369</v>
      </c>
      <c r="C61" s="1" t="s">
        <v>167</v>
      </c>
      <c r="D61" s="9">
        <v>30685</v>
      </c>
      <c r="E61" s="5">
        <v>52100</v>
      </c>
      <c r="F61" s="42"/>
      <c r="G61" s="1" t="s">
        <v>5</v>
      </c>
      <c r="H61" s="1"/>
      <c r="I61" s="1"/>
      <c r="J61" s="6"/>
      <c r="K61" s="67"/>
      <c r="L61" s="8"/>
      <c r="M61" s="68"/>
    </row>
    <row r="62" spans="1:13">
      <c r="A62" s="1" t="s">
        <v>275</v>
      </c>
      <c r="B62" s="4">
        <v>42392</v>
      </c>
      <c r="C62" s="1" t="s">
        <v>276</v>
      </c>
      <c r="D62" s="9">
        <v>31021</v>
      </c>
      <c r="E62" s="5">
        <v>10000</v>
      </c>
      <c r="F62" s="42"/>
      <c r="G62" s="1" t="s">
        <v>5</v>
      </c>
      <c r="J62" s="22"/>
      <c r="K62" s="22"/>
      <c r="L62" s="22"/>
      <c r="M62" s="22"/>
    </row>
    <row r="63" spans="1:13">
      <c r="A63" s="1" t="s">
        <v>279</v>
      </c>
      <c r="B63" s="4">
        <v>42396</v>
      </c>
      <c r="C63" s="1" t="s">
        <v>280</v>
      </c>
      <c r="D63" s="9">
        <v>31072</v>
      </c>
      <c r="E63" s="5">
        <v>20000</v>
      </c>
      <c r="F63" s="42"/>
      <c r="G63" s="1" t="s">
        <v>5</v>
      </c>
      <c r="J63" s="22"/>
      <c r="K63" s="22"/>
      <c r="L63" s="22"/>
      <c r="M63" s="22"/>
    </row>
    <row r="64" spans="1:13">
      <c r="A64" s="1" t="s">
        <v>281</v>
      </c>
      <c r="B64" s="4">
        <v>42397</v>
      </c>
      <c r="C64" s="1" t="s">
        <v>282</v>
      </c>
      <c r="D64" s="9">
        <v>31102</v>
      </c>
      <c r="E64" s="5">
        <v>5000</v>
      </c>
      <c r="F64" s="43"/>
      <c r="G64" s="1" t="s">
        <v>5</v>
      </c>
    </row>
    <row r="65" spans="1:13">
      <c r="A65" s="1" t="s">
        <v>287</v>
      </c>
      <c r="B65" s="4">
        <v>42399</v>
      </c>
      <c r="C65" s="1" t="s">
        <v>288</v>
      </c>
      <c r="D65" s="9">
        <v>31134</v>
      </c>
      <c r="E65" s="5">
        <v>20000</v>
      </c>
      <c r="F65" s="43"/>
      <c r="G65" s="1" t="s">
        <v>5</v>
      </c>
    </row>
    <row r="66" spans="1:13">
      <c r="A66" s="1" t="s">
        <v>302</v>
      </c>
      <c r="B66" s="4">
        <v>42402</v>
      </c>
      <c r="C66" s="1" t="s">
        <v>303</v>
      </c>
      <c r="D66" s="9">
        <v>31191</v>
      </c>
      <c r="E66" s="1">
        <v>8</v>
      </c>
      <c r="F66" s="43"/>
      <c r="G66" s="1" t="s">
        <v>148</v>
      </c>
    </row>
    <row r="67" spans="1:13">
      <c r="A67" s="1" t="s">
        <v>304</v>
      </c>
      <c r="B67" s="4">
        <v>42404</v>
      </c>
      <c r="C67" s="1" t="s">
        <v>305</v>
      </c>
      <c r="D67" s="9">
        <v>31215</v>
      </c>
      <c r="E67" s="5">
        <v>5000</v>
      </c>
      <c r="F67" s="43"/>
      <c r="G67" s="1" t="s">
        <v>5</v>
      </c>
    </row>
    <row r="68" spans="1:13">
      <c r="A68" s="1" t="s">
        <v>306</v>
      </c>
      <c r="B68" s="4">
        <v>42404</v>
      </c>
      <c r="C68" s="1" t="s">
        <v>307</v>
      </c>
      <c r="D68" s="9">
        <v>31225</v>
      </c>
      <c r="E68" s="5">
        <v>3000</v>
      </c>
      <c r="F68" s="43"/>
      <c r="G68" s="1" t="s">
        <v>5</v>
      </c>
    </row>
    <row r="69" spans="1:13">
      <c r="A69" s="1" t="s">
        <v>312</v>
      </c>
      <c r="B69" s="4">
        <v>42410</v>
      </c>
      <c r="C69" s="1" t="s">
        <v>313</v>
      </c>
      <c r="D69" s="9">
        <v>31288</v>
      </c>
      <c r="E69" s="5">
        <v>200000</v>
      </c>
      <c r="F69" s="43"/>
      <c r="G69" s="1" t="s">
        <v>5</v>
      </c>
    </row>
    <row r="70" spans="1:13" s="63" customFormat="1">
      <c r="A70" s="1" t="s">
        <v>314</v>
      </c>
      <c r="B70" s="4">
        <v>42410</v>
      </c>
      <c r="C70" s="1" t="s">
        <v>313</v>
      </c>
      <c r="D70" s="9">
        <v>31289</v>
      </c>
      <c r="E70" s="5">
        <v>11000</v>
      </c>
      <c r="F70" s="43"/>
      <c r="G70" s="1" t="s">
        <v>5</v>
      </c>
      <c r="H70" s="12"/>
      <c r="I70" s="12"/>
      <c r="J70" s="12"/>
      <c r="K70" s="12"/>
      <c r="L70" s="12"/>
      <c r="M70" s="12"/>
    </row>
    <row r="71" spans="1:13" s="63" customFormat="1">
      <c r="A71" s="1" t="s">
        <v>315</v>
      </c>
      <c r="B71" s="4">
        <v>42412</v>
      </c>
      <c r="C71" s="1" t="s">
        <v>316</v>
      </c>
      <c r="D71" s="9">
        <v>31334</v>
      </c>
      <c r="E71" s="5">
        <v>10000</v>
      </c>
      <c r="F71" s="43"/>
      <c r="G71" s="1" t="s">
        <v>5</v>
      </c>
      <c r="H71" s="12"/>
      <c r="I71" s="12"/>
      <c r="J71" s="12"/>
      <c r="K71" s="12"/>
      <c r="L71" s="12"/>
      <c r="M71" s="12"/>
    </row>
    <row r="72" spans="1:13">
      <c r="A72" s="1" t="s">
        <v>324</v>
      </c>
      <c r="B72" s="4">
        <v>42425</v>
      </c>
      <c r="C72" s="1" t="s">
        <v>325</v>
      </c>
      <c r="D72" s="9">
        <v>31521</v>
      </c>
      <c r="E72" s="5">
        <v>20000</v>
      </c>
      <c r="F72" s="43"/>
      <c r="G72" s="1" t="s">
        <v>5</v>
      </c>
    </row>
    <row r="73" spans="1:13">
      <c r="A73" s="1" t="s">
        <v>170</v>
      </c>
      <c r="B73" s="4">
        <v>42427</v>
      </c>
      <c r="C73" s="1" t="s">
        <v>330</v>
      </c>
      <c r="D73" s="9">
        <v>31553</v>
      </c>
      <c r="E73" s="5">
        <v>20000</v>
      </c>
      <c r="F73" s="43"/>
      <c r="G73" s="1" t="s">
        <v>5</v>
      </c>
    </row>
    <row r="74" spans="1:13">
      <c r="A74" s="1" t="s">
        <v>338</v>
      </c>
      <c r="B74" s="4">
        <v>42429</v>
      </c>
      <c r="C74" s="1" t="s">
        <v>339</v>
      </c>
      <c r="D74" s="9">
        <v>31598</v>
      </c>
      <c r="E74" s="5">
        <v>1000</v>
      </c>
      <c r="F74" s="43"/>
      <c r="G74" s="1" t="s">
        <v>5</v>
      </c>
    </row>
    <row r="75" spans="1:13">
      <c r="A75" s="1" t="s">
        <v>354</v>
      </c>
      <c r="B75" s="4">
        <v>42430</v>
      </c>
      <c r="C75" s="1" t="s">
        <v>355</v>
      </c>
      <c r="D75" s="9">
        <v>31622</v>
      </c>
      <c r="E75" s="5">
        <v>20000</v>
      </c>
      <c r="F75" s="43"/>
      <c r="G75" s="1" t="s">
        <v>5</v>
      </c>
    </row>
    <row r="76" spans="1:13">
      <c r="A76" s="1" t="s">
        <v>660</v>
      </c>
      <c r="B76" s="4">
        <v>42430</v>
      </c>
      <c r="C76" s="1" t="s">
        <v>665</v>
      </c>
      <c r="D76" s="9">
        <v>31623</v>
      </c>
      <c r="E76" s="5">
        <v>50000</v>
      </c>
      <c r="F76" s="43"/>
      <c r="G76" s="1" t="s">
        <v>5</v>
      </c>
    </row>
    <row r="77" spans="1:13">
      <c r="A77" s="1" t="s">
        <v>356</v>
      </c>
      <c r="B77" s="4">
        <v>42433</v>
      </c>
      <c r="C77" s="1" t="s">
        <v>357</v>
      </c>
      <c r="D77" s="9">
        <v>31665</v>
      </c>
      <c r="E77" s="5">
        <v>15000</v>
      </c>
      <c r="F77" s="43"/>
      <c r="G77" s="1" t="s">
        <v>5</v>
      </c>
    </row>
    <row r="78" spans="1:13">
      <c r="A78" s="1" t="s">
        <v>358</v>
      </c>
      <c r="B78" s="4">
        <v>42434</v>
      </c>
      <c r="C78" s="1" t="s">
        <v>359</v>
      </c>
      <c r="D78" s="9">
        <v>31688</v>
      </c>
      <c r="E78" s="5">
        <v>10000</v>
      </c>
      <c r="F78" s="43"/>
      <c r="G78" s="1" t="s">
        <v>5</v>
      </c>
    </row>
    <row r="79" spans="1:13">
      <c r="A79" s="1" t="s">
        <v>360</v>
      </c>
      <c r="B79" s="4">
        <v>42436</v>
      </c>
      <c r="C79" s="1" t="s">
        <v>361</v>
      </c>
      <c r="D79" s="9">
        <v>31709</v>
      </c>
      <c r="E79" s="5">
        <v>5000</v>
      </c>
      <c r="F79" s="43"/>
      <c r="G79" s="1" t="s">
        <v>5</v>
      </c>
    </row>
    <row r="80" spans="1:13">
      <c r="A80" s="1" t="s">
        <v>362</v>
      </c>
      <c r="B80" s="4">
        <v>42443</v>
      </c>
      <c r="C80" s="1" t="s">
        <v>363</v>
      </c>
      <c r="D80" s="9">
        <v>31814</v>
      </c>
      <c r="E80" s="5">
        <v>10961</v>
      </c>
      <c r="F80" s="43"/>
      <c r="G80" s="1" t="s">
        <v>5</v>
      </c>
    </row>
    <row r="81" spans="1:8">
      <c r="A81" s="1" t="s">
        <v>364</v>
      </c>
      <c r="B81" s="4">
        <v>42444</v>
      </c>
      <c r="C81" s="1" t="s">
        <v>365</v>
      </c>
      <c r="D81" s="9">
        <v>31830</v>
      </c>
      <c r="E81" s="5">
        <v>5000</v>
      </c>
      <c r="F81" s="43"/>
      <c r="G81" s="1" t="s">
        <v>5</v>
      </c>
    </row>
    <row r="82" spans="1:8">
      <c r="A82" s="1" t="s">
        <v>366</v>
      </c>
      <c r="B82" s="4">
        <v>42446</v>
      </c>
      <c r="C82" s="1" t="s">
        <v>365</v>
      </c>
      <c r="D82" s="9">
        <v>31858</v>
      </c>
      <c r="E82" s="5">
        <v>15000</v>
      </c>
      <c r="F82" s="43"/>
      <c r="G82" s="1" t="s">
        <v>5</v>
      </c>
    </row>
    <row r="83" spans="1:8">
      <c r="A83" s="1" t="s">
        <v>367</v>
      </c>
      <c r="B83" s="4">
        <v>42448</v>
      </c>
      <c r="C83" s="1" t="s">
        <v>368</v>
      </c>
      <c r="D83" s="9">
        <v>31909</v>
      </c>
      <c r="E83" s="5">
        <v>14000</v>
      </c>
      <c r="F83" s="43"/>
      <c r="G83" s="1" t="s">
        <v>5</v>
      </c>
    </row>
    <row r="84" spans="1:8">
      <c r="A84" s="1" t="s">
        <v>6</v>
      </c>
      <c r="B84" s="4">
        <v>42452</v>
      </c>
      <c r="C84" s="1" t="s">
        <v>369</v>
      </c>
      <c r="D84" s="9">
        <v>31941</v>
      </c>
      <c r="E84" s="5">
        <v>1000</v>
      </c>
      <c r="F84" s="43"/>
      <c r="G84" s="1" t="s">
        <v>5</v>
      </c>
    </row>
    <row r="85" spans="1:8">
      <c r="A85" s="1" t="s">
        <v>374</v>
      </c>
      <c r="B85" s="4">
        <v>42458</v>
      </c>
      <c r="C85" s="1" t="s">
        <v>373</v>
      </c>
      <c r="D85" s="9">
        <v>32016</v>
      </c>
      <c r="E85" s="5">
        <v>8537</v>
      </c>
      <c r="F85" s="43"/>
      <c r="G85" s="1" t="s">
        <v>5</v>
      </c>
    </row>
    <row r="86" spans="1:8">
      <c r="A86" s="1" t="s">
        <v>375</v>
      </c>
      <c r="B86" s="4">
        <v>42458</v>
      </c>
      <c r="C86" s="1" t="s">
        <v>376</v>
      </c>
      <c r="D86" s="9">
        <v>32030</v>
      </c>
      <c r="E86" s="5">
        <v>50000</v>
      </c>
      <c r="F86" s="43">
        <v>4</v>
      </c>
      <c r="G86" s="1" t="s">
        <v>5</v>
      </c>
    </row>
    <row r="87" spans="1:8">
      <c r="A87" s="1" t="s">
        <v>378</v>
      </c>
      <c r="B87" s="4">
        <v>42460</v>
      </c>
      <c r="C87" s="1" t="s">
        <v>379</v>
      </c>
      <c r="D87" s="9">
        <v>32081</v>
      </c>
      <c r="E87" s="5">
        <v>20000</v>
      </c>
      <c r="F87" s="43">
        <v>5</v>
      </c>
      <c r="G87" s="1" t="s">
        <v>5</v>
      </c>
    </row>
    <row r="88" spans="1:8">
      <c r="A88" s="1" t="s">
        <v>340</v>
      </c>
      <c r="B88" s="4">
        <v>42430</v>
      </c>
      <c r="C88" s="1" t="s">
        <v>341</v>
      </c>
      <c r="D88" s="9">
        <v>29189</v>
      </c>
      <c r="E88" s="5">
        <v>-248323.88</v>
      </c>
      <c r="F88" s="43"/>
      <c r="G88" s="1" t="s">
        <v>123</v>
      </c>
      <c r="H88" s="80" t="s">
        <v>671</v>
      </c>
    </row>
    <row r="89" spans="1:8">
      <c r="A89" s="1" t="s">
        <v>68</v>
      </c>
      <c r="B89" s="4">
        <v>42462</v>
      </c>
      <c r="C89" s="1" t="s">
        <v>387</v>
      </c>
      <c r="D89" s="9">
        <v>32139</v>
      </c>
      <c r="E89" s="5">
        <v>10961</v>
      </c>
      <c r="F89" s="43"/>
      <c r="G89" s="1" t="s">
        <v>5</v>
      </c>
    </row>
    <row r="90" spans="1:8">
      <c r="A90" s="1" t="s">
        <v>388</v>
      </c>
      <c r="B90" s="4">
        <v>42462</v>
      </c>
      <c r="C90" s="1" t="s">
        <v>389</v>
      </c>
      <c r="D90" s="9">
        <v>32140</v>
      </c>
      <c r="E90" s="5">
        <v>5000</v>
      </c>
      <c r="F90" s="43"/>
      <c r="G90" s="1" t="s">
        <v>5</v>
      </c>
    </row>
    <row r="91" spans="1:8">
      <c r="A91" s="1" t="s">
        <v>392</v>
      </c>
      <c r="B91" s="4">
        <v>42472</v>
      </c>
      <c r="C91" s="1" t="s">
        <v>393</v>
      </c>
      <c r="D91" s="9">
        <v>32261</v>
      </c>
      <c r="E91" s="5">
        <v>8537</v>
      </c>
      <c r="F91" s="43"/>
      <c r="G91" s="1" t="s">
        <v>5</v>
      </c>
    </row>
    <row r="92" spans="1:8">
      <c r="A92" s="1" t="s">
        <v>185</v>
      </c>
      <c r="B92" s="4">
        <v>42472</v>
      </c>
      <c r="C92" s="1" t="s">
        <v>394</v>
      </c>
      <c r="D92" s="9">
        <v>32267</v>
      </c>
      <c r="E92" s="5">
        <v>8120</v>
      </c>
      <c r="F92" s="43"/>
      <c r="G92" s="1" t="s">
        <v>5</v>
      </c>
    </row>
    <row r="93" spans="1:8">
      <c r="A93" s="1" t="s">
        <v>395</v>
      </c>
      <c r="B93" s="4">
        <v>42475</v>
      </c>
      <c r="C93" s="1" t="s">
        <v>396</v>
      </c>
      <c r="D93" s="9">
        <v>32314</v>
      </c>
      <c r="E93" s="5">
        <v>1000</v>
      </c>
      <c r="F93" s="43"/>
      <c r="G93" s="1" t="s">
        <v>5</v>
      </c>
    </row>
    <row r="94" spans="1:8">
      <c r="A94" s="1" t="s">
        <v>397</v>
      </c>
      <c r="B94" s="4">
        <v>42478</v>
      </c>
      <c r="C94" s="1" t="s">
        <v>398</v>
      </c>
      <c r="D94" s="9">
        <v>32340</v>
      </c>
      <c r="E94" s="5">
        <v>5000</v>
      </c>
      <c r="F94" s="43">
        <v>3</v>
      </c>
      <c r="G94" s="1" t="s">
        <v>5</v>
      </c>
    </row>
    <row r="95" spans="1:8">
      <c r="A95" s="1" t="s">
        <v>399</v>
      </c>
      <c r="B95" s="4">
        <v>42483</v>
      </c>
      <c r="C95" s="1" t="s">
        <v>400</v>
      </c>
      <c r="D95" s="9">
        <v>32409</v>
      </c>
      <c r="E95" s="5">
        <v>110000</v>
      </c>
      <c r="F95" s="43" t="s">
        <v>245</v>
      </c>
      <c r="G95" s="1" t="s">
        <v>5</v>
      </c>
    </row>
    <row r="96" spans="1:8">
      <c r="A96" s="1" t="s">
        <v>401</v>
      </c>
      <c r="B96" s="4">
        <v>42485</v>
      </c>
      <c r="C96" s="1" t="s">
        <v>402</v>
      </c>
      <c r="D96" s="9">
        <v>32425</v>
      </c>
      <c r="E96" s="5">
        <v>8120</v>
      </c>
      <c r="F96" s="43"/>
      <c r="G96" s="1" t="s">
        <v>5</v>
      </c>
    </row>
    <row r="97" spans="1:7">
      <c r="A97" s="1" t="s">
        <v>403</v>
      </c>
      <c r="B97" s="4">
        <v>42487</v>
      </c>
      <c r="C97" s="1" t="s">
        <v>404</v>
      </c>
      <c r="D97" s="9">
        <v>32463</v>
      </c>
      <c r="E97" s="5">
        <v>10000</v>
      </c>
      <c r="F97" s="43">
        <v>2</v>
      </c>
      <c r="G97" s="1" t="s">
        <v>148</v>
      </c>
    </row>
    <row r="98" spans="1:7">
      <c r="A98" s="1" t="s">
        <v>405</v>
      </c>
      <c r="B98" s="4">
        <v>42488</v>
      </c>
      <c r="C98" s="1" t="s">
        <v>406</v>
      </c>
      <c r="D98" s="9">
        <v>32477</v>
      </c>
      <c r="E98" s="1">
        <v>500</v>
      </c>
      <c r="F98" s="43"/>
      <c r="G98" s="1" t="s">
        <v>5</v>
      </c>
    </row>
    <row r="99" spans="1:7">
      <c r="A99" s="1" t="s">
        <v>407</v>
      </c>
      <c r="B99" s="4">
        <v>42490</v>
      </c>
      <c r="C99" s="1" t="s">
        <v>408</v>
      </c>
      <c r="D99" s="9">
        <v>32531</v>
      </c>
      <c r="E99" s="5">
        <v>10961</v>
      </c>
      <c r="F99" s="43"/>
      <c r="G99" s="1" t="s">
        <v>5</v>
      </c>
    </row>
    <row r="100" spans="1:7">
      <c r="A100" s="1" t="s">
        <v>409</v>
      </c>
      <c r="B100" s="4">
        <v>42490</v>
      </c>
      <c r="C100" s="1" t="s">
        <v>410</v>
      </c>
      <c r="D100" s="9">
        <v>32539</v>
      </c>
      <c r="E100" s="5">
        <v>20000</v>
      </c>
      <c r="F100" s="43"/>
      <c r="G100" s="1" t="s">
        <v>5</v>
      </c>
    </row>
    <row r="102" spans="1:7">
      <c r="E102" s="13">
        <f>+SUM(E6:E100)</f>
        <v>1540035.62</v>
      </c>
    </row>
    <row r="103" spans="1:7">
      <c r="E103" s="13">
        <f>+[1]ABR!$N$48</f>
        <v>-1480972.8700000003</v>
      </c>
    </row>
    <row r="104" spans="1:7">
      <c r="E104" s="13">
        <f>+E102+E103</f>
        <v>59062.749999999767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4"/>
  <sheetViews>
    <sheetView topLeftCell="A70" workbookViewId="0">
      <selection activeCell="D70" sqref="D70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677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72"/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72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73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73"/>
      <c r="G14" s="3" t="s">
        <v>5</v>
      </c>
    </row>
    <row r="15" spans="1:7">
      <c r="A15" s="22" t="s">
        <v>39</v>
      </c>
      <c r="B15" s="23">
        <v>42049</v>
      </c>
      <c r="C15" s="22" t="s">
        <v>40</v>
      </c>
      <c r="D15" s="28">
        <v>26205</v>
      </c>
      <c r="E15" s="25">
        <v>2000</v>
      </c>
      <c r="F15" s="73"/>
      <c r="G15" s="22" t="s">
        <v>5</v>
      </c>
    </row>
    <row r="16" spans="1:7">
      <c r="A16" s="1" t="s">
        <v>41</v>
      </c>
      <c r="B16" s="4">
        <v>42067</v>
      </c>
      <c r="C16" s="1" t="s">
        <v>42</v>
      </c>
      <c r="D16" s="9">
        <v>24202</v>
      </c>
      <c r="E16" s="10">
        <v>-3000</v>
      </c>
      <c r="F16" s="73"/>
      <c r="G16" s="1" t="s">
        <v>32</v>
      </c>
    </row>
    <row r="17" spans="1:7">
      <c r="A17" s="6" t="s">
        <v>50</v>
      </c>
      <c r="B17" s="7">
        <v>42503</v>
      </c>
      <c r="C17" s="6" t="s">
        <v>51</v>
      </c>
      <c r="D17" s="31">
        <v>24519</v>
      </c>
      <c r="E17" s="11">
        <v>9777.61</v>
      </c>
      <c r="F17" s="73"/>
      <c r="G17" s="6" t="s">
        <v>5</v>
      </c>
    </row>
    <row r="18" spans="1:7">
      <c r="A18" s="12" t="s">
        <v>52</v>
      </c>
      <c r="B18" s="20">
        <v>42156</v>
      </c>
      <c r="C18" s="12" t="s">
        <v>53</v>
      </c>
      <c r="D18" s="35">
        <v>27421</v>
      </c>
      <c r="E18" s="27">
        <v>10961</v>
      </c>
      <c r="F18" s="71"/>
      <c r="G18" s="12" t="s">
        <v>5</v>
      </c>
    </row>
    <row r="19" spans="1:7">
      <c r="A19" s="1" t="s">
        <v>54</v>
      </c>
      <c r="B19" s="4">
        <v>42159</v>
      </c>
      <c r="C19" s="1" t="s">
        <v>55</v>
      </c>
      <c r="D19" s="34">
        <v>27464</v>
      </c>
      <c r="E19" s="32">
        <v>2965.8</v>
      </c>
      <c r="F19" s="73"/>
      <c r="G19" s="1" t="s">
        <v>5</v>
      </c>
    </row>
    <row r="20" spans="1:7">
      <c r="A20" s="1" t="s">
        <v>56</v>
      </c>
      <c r="B20" s="4">
        <v>42159</v>
      </c>
      <c r="C20" s="1" t="s">
        <v>55</v>
      </c>
      <c r="D20" s="34">
        <v>27465</v>
      </c>
      <c r="E20" s="32">
        <v>834.2</v>
      </c>
      <c r="F20" s="73"/>
      <c r="G20" s="1" t="s">
        <v>5</v>
      </c>
    </row>
    <row r="21" spans="1:7">
      <c r="A21" s="1" t="s">
        <v>57</v>
      </c>
      <c r="B21" s="4">
        <v>42182</v>
      </c>
      <c r="C21" s="1" t="s">
        <v>58</v>
      </c>
      <c r="D21" s="34">
        <v>27720</v>
      </c>
      <c r="E21" s="32">
        <v>8537</v>
      </c>
      <c r="F21" s="71"/>
      <c r="G21" s="1" t="s">
        <v>5</v>
      </c>
    </row>
    <row r="22" spans="1:7">
      <c r="A22" s="1" t="s">
        <v>59</v>
      </c>
      <c r="B22" s="4">
        <v>42184</v>
      </c>
      <c r="C22" s="1" t="s">
        <v>60</v>
      </c>
      <c r="D22" s="34">
        <v>27766</v>
      </c>
      <c r="E22" s="33">
        <v>10961</v>
      </c>
      <c r="F22" s="71"/>
      <c r="G22" s="1" t="s">
        <v>5</v>
      </c>
    </row>
    <row r="23" spans="1:7">
      <c r="A23" s="1" t="s">
        <v>61</v>
      </c>
      <c r="B23" s="4">
        <v>42192</v>
      </c>
      <c r="C23" s="1" t="s">
        <v>62</v>
      </c>
      <c r="D23" s="9">
        <v>27959</v>
      </c>
      <c r="E23" s="10">
        <v>10452.01</v>
      </c>
      <c r="F23" s="71"/>
      <c r="G23" s="1" t="s">
        <v>5</v>
      </c>
    </row>
    <row r="24" spans="1:7">
      <c r="A24" s="1" t="s">
        <v>66</v>
      </c>
      <c r="B24" s="4">
        <v>42210</v>
      </c>
      <c r="C24" s="1" t="s">
        <v>67</v>
      </c>
      <c r="D24" s="9">
        <v>28148</v>
      </c>
      <c r="E24" s="5">
        <v>8120</v>
      </c>
      <c r="F24" s="71"/>
      <c r="G24" s="1" t="s">
        <v>5</v>
      </c>
    </row>
    <row r="25" spans="1:7">
      <c r="A25" s="1" t="s">
        <v>68</v>
      </c>
      <c r="B25" s="4">
        <v>42220</v>
      </c>
      <c r="C25" s="1" t="s">
        <v>69</v>
      </c>
      <c r="D25" s="26">
        <v>28331</v>
      </c>
      <c r="E25" s="5">
        <v>8120</v>
      </c>
      <c r="F25" s="71"/>
      <c r="G25" s="1" t="s">
        <v>5</v>
      </c>
    </row>
    <row r="26" spans="1:7">
      <c r="A26" s="1" t="s">
        <v>74</v>
      </c>
      <c r="B26" s="4">
        <v>42245</v>
      </c>
      <c r="C26" s="1" t="s">
        <v>75</v>
      </c>
      <c r="D26" s="9">
        <v>28676</v>
      </c>
      <c r="E26" s="5">
        <v>8120</v>
      </c>
      <c r="F26" s="71"/>
      <c r="G26" s="1" t="s">
        <v>5</v>
      </c>
    </row>
    <row r="27" spans="1:7">
      <c r="A27" s="1" t="s">
        <v>76</v>
      </c>
      <c r="B27" s="4">
        <v>42245</v>
      </c>
      <c r="C27" s="1" t="s">
        <v>77</v>
      </c>
      <c r="D27" s="9">
        <v>28679</v>
      </c>
      <c r="E27" s="5">
        <v>14152.12</v>
      </c>
      <c r="F27" s="71"/>
      <c r="G27" s="1" t="s">
        <v>5</v>
      </c>
    </row>
    <row r="28" spans="1:7">
      <c r="A28" s="1" t="s">
        <v>85</v>
      </c>
      <c r="B28" s="4">
        <v>42256</v>
      </c>
      <c r="C28" s="1" t="s">
        <v>86</v>
      </c>
      <c r="D28" s="9">
        <v>28856</v>
      </c>
      <c r="E28" s="8">
        <v>10000</v>
      </c>
      <c r="F28" s="75"/>
      <c r="G28" s="1" t="s">
        <v>5</v>
      </c>
    </row>
    <row r="29" spans="1:7">
      <c r="A29" s="1" t="s">
        <v>90</v>
      </c>
      <c r="B29" s="4">
        <v>42270</v>
      </c>
      <c r="C29" s="1" t="s">
        <v>91</v>
      </c>
      <c r="D29" s="9">
        <v>29043</v>
      </c>
      <c r="E29" s="8">
        <v>10961</v>
      </c>
      <c r="F29" s="75"/>
      <c r="G29" s="1" t="s">
        <v>5</v>
      </c>
    </row>
    <row r="30" spans="1:7">
      <c r="A30" s="1" t="s">
        <v>92</v>
      </c>
      <c r="B30" s="4">
        <v>42270</v>
      </c>
      <c r="C30" s="1" t="s">
        <v>91</v>
      </c>
      <c r="D30" s="9">
        <v>29044</v>
      </c>
      <c r="E30" s="8">
        <v>5800</v>
      </c>
      <c r="F30" s="75"/>
      <c r="G30" s="1" t="s">
        <v>5</v>
      </c>
    </row>
    <row r="31" spans="1:7">
      <c r="A31" s="1" t="s">
        <v>93</v>
      </c>
      <c r="B31" s="4">
        <v>42270</v>
      </c>
      <c r="C31" s="1" t="s">
        <v>94</v>
      </c>
      <c r="D31" s="9">
        <v>29060</v>
      </c>
      <c r="E31" s="8">
        <v>5000</v>
      </c>
      <c r="F31" s="75"/>
      <c r="G31" s="1" t="s">
        <v>5</v>
      </c>
    </row>
    <row r="32" spans="1:7">
      <c r="A32" s="1" t="s">
        <v>95</v>
      </c>
      <c r="B32" s="4">
        <v>42271</v>
      </c>
      <c r="C32" s="1" t="s">
        <v>96</v>
      </c>
      <c r="D32" s="9">
        <v>29072</v>
      </c>
      <c r="E32" s="8">
        <v>8120</v>
      </c>
      <c r="F32" s="75"/>
      <c r="G32" s="1" t="s">
        <v>5</v>
      </c>
    </row>
    <row r="33" spans="1:13">
      <c r="A33" s="1" t="s">
        <v>97</v>
      </c>
      <c r="B33" s="4">
        <v>42275</v>
      </c>
      <c r="C33" s="1" t="s">
        <v>98</v>
      </c>
      <c r="D33" s="9">
        <v>29105</v>
      </c>
      <c r="E33" s="1">
        <v>250</v>
      </c>
      <c r="F33" s="71"/>
      <c r="G33" s="1" t="s">
        <v>5</v>
      </c>
    </row>
    <row r="34" spans="1:13">
      <c r="A34" s="1" t="s">
        <v>102</v>
      </c>
      <c r="B34" s="4">
        <v>42286</v>
      </c>
      <c r="C34" s="1" t="s">
        <v>103</v>
      </c>
      <c r="D34" s="9">
        <v>29336</v>
      </c>
      <c r="E34" s="8">
        <v>1000</v>
      </c>
      <c r="F34" s="71"/>
      <c r="G34" s="1" t="s">
        <v>5</v>
      </c>
    </row>
    <row r="35" spans="1:13">
      <c r="A35" s="1" t="s">
        <v>106</v>
      </c>
      <c r="B35" s="4">
        <v>42296</v>
      </c>
      <c r="C35" s="1" t="s">
        <v>107</v>
      </c>
      <c r="D35" s="9">
        <v>29459</v>
      </c>
      <c r="E35" s="8">
        <v>4500</v>
      </c>
      <c r="F35" s="71"/>
      <c r="G35" s="1" t="s">
        <v>5</v>
      </c>
    </row>
    <row r="36" spans="1:13">
      <c r="A36" s="1" t="s">
        <v>113</v>
      </c>
      <c r="B36" s="4">
        <v>42304</v>
      </c>
      <c r="C36" s="1" t="s">
        <v>114</v>
      </c>
      <c r="D36" s="9">
        <v>29580</v>
      </c>
      <c r="E36" s="8">
        <v>4000</v>
      </c>
      <c r="F36" s="71"/>
      <c r="G36" s="1" t="s">
        <v>5</v>
      </c>
    </row>
    <row r="37" spans="1:13">
      <c r="A37" s="1" t="s">
        <v>3</v>
      </c>
      <c r="B37" s="4">
        <v>42312</v>
      </c>
      <c r="C37" s="1" t="s">
        <v>124</v>
      </c>
      <c r="D37" s="9">
        <v>29664</v>
      </c>
      <c r="E37" s="5">
        <v>10961</v>
      </c>
      <c r="F37" s="75"/>
      <c r="G37" s="1" t="s">
        <v>5</v>
      </c>
    </row>
    <row r="38" spans="1:13">
      <c r="A38" s="6" t="s">
        <v>127</v>
      </c>
      <c r="B38" s="7">
        <v>42314</v>
      </c>
      <c r="C38" s="6" t="s">
        <v>128</v>
      </c>
      <c r="D38" s="31">
        <v>29692</v>
      </c>
      <c r="E38" s="6">
        <v>2000</v>
      </c>
      <c r="F38" s="75"/>
      <c r="G38" s="6" t="s">
        <v>5</v>
      </c>
    </row>
    <row r="39" spans="1:13">
      <c r="A39" s="1" t="s">
        <v>129</v>
      </c>
      <c r="B39" s="4">
        <v>42315</v>
      </c>
      <c r="C39" s="1" t="s">
        <v>130</v>
      </c>
      <c r="D39" s="9">
        <v>29733</v>
      </c>
      <c r="E39" s="5">
        <v>1000</v>
      </c>
      <c r="F39" s="75"/>
      <c r="G39" s="1" t="s">
        <v>5</v>
      </c>
    </row>
    <row r="40" spans="1:13">
      <c r="A40" s="1" t="s">
        <v>133</v>
      </c>
      <c r="B40" s="4">
        <v>42320</v>
      </c>
      <c r="C40" s="1" t="s">
        <v>134</v>
      </c>
      <c r="D40" s="9">
        <v>29792</v>
      </c>
      <c r="E40" s="5">
        <v>10961</v>
      </c>
      <c r="F40" s="75"/>
      <c r="G40" s="1" t="s">
        <v>5</v>
      </c>
    </row>
    <row r="41" spans="1:13">
      <c r="A41" s="1" t="s">
        <v>137</v>
      </c>
      <c r="B41" s="4">
        <v>42321</v>
      </c>
      <c r="C41" s="1" t="s">
        <v>138</v>
      </c>
      <c r="D41" s="9">
        <v>29812</v>
      </c>
      <c r="E41" s="5">
        <v>7141.44</v>
      </c>
      <c r="F41" s="75"/>
      <c r="G41" s="1" t="s">
        <v>5</v>
      </c>
    </row>
    <row r="42" spans="1:13">
      <c r="A42" s="1" t="s">
        <v>142</v>
      </c>
      <c r="B42" s="4">
        <v>42321</v>
      </c>
      <c r="C42" s="1" t="s">
        <v>143</v>
      </c>
      <c r="D42" s="9">
        <v>29822</v>
      </c>
      <c r="E42" s="5">
        <v>50000</v>
      </c>
      <c r="F42" s="75"/>
      <c r="G42" s="1" t="s">
        <v>5</v>
      </c>
    </row>
    <row r="43" spans="1:13">
      <c r="A43" s="1" t="s">
        <v>146</v>
      </c>
      <c r="B43" s="4">
        <v>42324</v>
      </c>
      <c r="C43" s="1" t="s">
        <v>147</v>
      </c>
      <c r="D43" s="9">
        <v>29852</v>
      </c>
      <c r="E43" s="5">
        <v>2000</v>
      </c>
      <c r="F43" s="75"/>
      <c r="G43" s="1" t="s">
        <v>148</v>
      </c>
    </row>
    <row r="44" spans="1:13">
      <c r="A44" s="1" t="s">
        <v>10</v>
      </c>
      <c r="B44" s="4">
        <v>42327</v>
      </c>
      <c r="C44" s="1" t="s">
        <v>152</v>
      </c>
      <c r="D44" s="9">
        <v>29900</v>
      </c>
      <c r="E44" s="5">
        <v>45000</v>
      </c>
      <c r="F44" s="75"/>
      <c r="G44" s="1" t="s">
        <v>5</v>
      </c>
    </row>
    <row r="45" spans="1:13">
      <c r="A45" s="6" t="s">
        <v>158</v>
      </c>
      <c r="B45" s="7">
        <v>42329</v>
      </c>
      <c r="C45" s="6" t="s">
        <v>128</v>
      </c>
      <c r="D45" s="31">
        <v>29935</v>
      </c>
      <c r="E45" s="8">
        <v>50000</v>
      </c>
      <c r="F45" s="75">
        <v>6</v>
      </c>
      <c r="G45" s="6" t="s">
        <v>5</v>
      </c>
    </row>
    <row r="46" spans="1:13">
      <c r="A46" s="1" t="s">
        <v>166</v>
      </c>
      <c r="B46" s="4">
        <v>42334</v>
      </c>
      <c r="C46" s="1" t="s">
        <v>167</v>
      </c>
      <c r="D46" s="9">
        <v>30027</v>
      </c>
      <c r="E46" s="5">
        <v>200000</v>
      </c>
      <c r="F46" s="75"/>
      <c r="G46" s="1" t="s">
        <v>5</v>
      </c>
    </row>
    <row r="47" spans="1:13">
      <c r="A47" s="1" t="s">
        <v>176</v>
      </c>
      <c r="B47" s="4">
        <v>42339</v>
      </c>
      <c r="C47" s="1" t="s">
        <v>177</v>
      </c>
      <c r="D47" s="9">
        <v>30138</v>
      </c>
      <c r="E47" s="5">
        <v>50000</v>
      </c>
      <c r="F47" s="75"/>
      <c r="G47" s="1" t="s">
        <v>5</v>
      </c>
      <c r="H47" s="1"/>
      <c r="I47" s="1"/>
      <c r="J47" s="6"/>
      <c r="K47" s="67"/>
      <c r="L47" s="8"/>
      <c r="M47" s="68"/>
    </row>
    <row r="48" spans="1:13">
      <c r="A48" s="1" t="s">
        <v>183</v>
      </c>
      <c r="B48" s="4">
        <v>42342</v>
      </c>
      <c r="C48" s="1" t="s">
        <v>184</v>
      </c>
      <c r="D48" s="9">
        <v>30198</v>
      </c>
      <c r="E48" s="5">
        <v>2000</v>
      </c>
      <c r="F48" s="75"/>
      <c r="G48" s="1" t="s">
        <v>5</v>
      </c>
      <c r="H48" s="1"/>
      <c r="I48" s="1"/>
      <c r="J48" s="6"/>
      <c r="K48" s="67"/>
      <c r="L48" s="8"/>
      <c r="M48" s="68"/>
    </row>
    <row r="49" spans="1:13">
      <c r="A49" s="1" t="s">
        <v>185</v>
      </c>
      <c r="B49" s="4">
        <v>42348</v>
      </c>
      <c r="C49" s="1" t="s">
        <v>186</v>
      </c>
      <c r="D49" s="9">
        <v>30278</v>
      </c>
      <c r="E49" s="5">
        <v>2183.63</v>
      </c>
      <c r="F49" s="75"/>
      <c r="G49" s="1" t="s">
        <v>5</v>
      </c>
      <c r="H49" s="1"/>
      <c r="I49" s="1"/>
      <c r="J49" s="6"/>
      <c r="K49" s="67"/>
      <c r="L49" s="8"/>
      <c r="M49" s="68"/>
    </row>
    <row r="50" spans="1:13">
      <c r="A50" s="1" t="s">
        <v>187</v>
      </c>
      <c r="B50" s="4">
        <v>42348</v>
      </c>
      <c r="C50" s="1" t="s">
        <v>188</v>
      </c>
      <c r="D50" s="9">
        <v>30279</v>
      </c>
      <c r="E50" s="5">
        <v>5000</v>
      </c>
      <c r="F50" s="75"/>
      <c r="G50" s="1" t="s">
        <v>5</v>
      </c>
      <c r="H50" s="1"/>
      <c r="I50" s="1"/>
      <c r="J50" s="6"/>
      <c r="K50" s="67"/>
      <c r="L50" s="8"/>
      <c r="M50" s="68"/>
    </row>
    <row r="51" spans="1:13">
      <c r="A51" s="1" t="s">
        <v>195</v>
      </c>
      <c r="B51" s="4">
        <v>42352</v>
      </c>
      <c r="C51" s="1" t="s">
        <v>167</v>
      </c>
      <c r="D51" s="9">
        <v>30350</v>
      </c>
      <c r="E51" s="5">
        <v>200000</v>
      </c>
      <c r="F51" s="75"/>
      <c r="G51" s="1" t="s">
        <v>5</v>
      </c>
      <c r="H51" s="1"/>
      <c r="I51" s="1"/>
      <c r="J51" s="6"/>
      <c r="K51" s="67"/>
      <c r="L51" s="8"/>
      <c r="M51" s="68"/>
    </row>
    <row r="52" spans="1:13">
      <c r="A52" s="1" t="s">
        <v>198</v>
      </c>
      <c r="B52" s="4">
        <v>42356</v>
      </c>
      <c r="C52" s="1" t="s">
        <v>188</v>
      </c>
      <c r="D52" s="9">
        <v>30424</v>
      </c>
      <c r="E52" s="5">
        <v>15000</v>
      </c>
      <c r="F52" s="75"/>
      <c r="G52" s="1" t="s">
        <v>5</v>
      </c>
      <c r="H52" s="1"/>
      <c r="I52" s="1"/>
      <c r="J52" s="6"/>
      <c r="K52" s="67"/>
      <c r="L52" s="8"/>
      <c r="M52" s="68"/>
    </row>
    <row r="53" spans="1:13">
      <c r="A53" s="1" t="s">
        <v>216</v>
      </c>
      <c r="B53" s="4">
        <v>42361</v>
      </c>
      <c r="C53" s="1" t="s">
        <v>217</v>
      </c>
      <c r="D53" s="9">
        <v>30524</v>
      </c>
      <c r="E53" s="5">
        <v>10962</v>
      </c>
      <c r="F53" s="42"/>
      <c r="G53" s="1" t="s">
        <v>5</v>
      </c>
      <c r="H53" s="1"/>
      <c r="I53" s="1"/>
      <c r="J53" s="6"/>
      <c r="K53" s="67"/>
      <c r="L53" s="8"/>
      <c r="M53" s="68"/>
    </row>
    <row r="54" spans="1:13">
      <c r="A54" s="1" t="s">
        <v>230</v>
      </c>
      <c r="B54" s="4">
        <v>42366</v>
      </c>
      <c r="C54" s="1" t="s">
        <v>231</v>
      </c>
      <c r="D54" s="9">
        <v>30585</v>
      </c>
      <c r="E54" s="5">
        <v>3030.01</v>
      </c>
      <c r="F54" s="42"/>
      <c r="G54" s="1" t="s">
        <v>5</v>
      </c>
      <c r="H54" s="1"/>
      <c r="I54" s="1"/>
      <c r="J54" s="6"/>
      <c r="K54" s="67"/>
      <c r="L54" s="8"/>
      <c r="M54" s="68"/>
    </row>
    <row r="55" spans="1:13">
      <c r="A55" s="1" t="s">
        <v>232</v>
      </c>
      <c r="B55" s="4">
        <v>42366</v>
      </c>
      <c r="C55" s="1" t="s">
        <v>233</v>
      </c>
      <c r="D55" s="9">
        <v>30607</v>
      </c>
      <c r="E55" s="5">
        <v>10000</v>
      </c>
      <c r="F55" s="42"/>
      <c r="G55" s="1" t="s">
        <v>5</v>
      </c>
      <c r="H55" s="1"/>
      <c r="I55" s="1"/>
      <c r="J55" s="6"/>
      <c r="K55" s="67"/>
      <c r="L55" s="8"/>
      <c r="M55" s="68"/>
    </row>
    <row r="56" spans="1:13">
      <c r="A56" s="1" t="s">
        <v>237</v>
      </c>
      <c r="B56" s="4">
        <v>42368</v>
      </c>
      <c r="C56" s="1" t="s">
        <v>238</v>
      </c>
      <c r="D56" s="9">
        <v>30651</v>
      </c>
      <c r="E56" s="5">
        <v>8120</v>
      </c>
      <c r="F56" s="42"/>
      <c r="G56" s="1" t="s">
        <v>5</v>
      </c>
      <c r="H56" s="1"/>
      <c r="I56" s="1"/>
      <c r="J56" s="6"/>
      <c r="K56" s="67"/>
      <c r="L56" s="8"/>
      <c r="M56" s="68"/>
    </row>
    <row r="57" spans="1:13">
      <c r="A57" s="1" t="s">
        <v>241</v>
      </c>
      <c r="B57" s="4">
        <v>42369</v>
      </c>
      <c r="C57" s="1" t="s">
        <v>143</v>
      </c>
      <c r="D57" s="9">
        <v>30672</v>
      </c>
      <c r="E57" s="5">
        <v>100000</v>
      </c>
      <c r="F57" s="42"/>
      <c r="G57" s="1" t="s">
        <v>5</v>
      </c>
      <c r="H57" s="1"/>
      <c r="I57" s="1"/>
      <c r="J57" s="6"/>
      <c r="K57" s="67"/>
      <c r="L57" s="8"/>
      <c r="M57" s="68"/>
    </row>
    <row r="58" spans="1:13">
      <c r="A58" s="1" t="s">
        <v>244</v>
      </c>
      <c r="B58" s="4">
        <v>42369</v>
      </c>
      <c r="C58" s="1" t="s">
        <v>167</v>
      </c>
      <c r="D58" s="9">
        <v>30685</v>
      </c>
      <c r="E58" s="5">
        <v>52100</v>
      </c>
      <c r="F58" s="42"/>
      <c r="G58" s="1" t="s">
        <v>5</v>
      </c>
      <c r="H58" s="1"/>
      <c r="I58" s="1"/>
      <c r="J58" s="6"/>
      <c r="K58" s="67"/>
      <c r="L58" s="8"/>
      <c r="M58" s="68"/>
    </row>
    <row r="59" spans="1:13">
      <c r="A59" s="1" t="s">
        <v>275</v>
      </c>
      <c r="B59" s="4">
        <v>42392</v>
      </c>
      <c r="C59" s="1" t="s">
        <v>276</v>
      </c>
      <c r="D59" s="9">
        <v>31021</v>
      </c>
      <c r="E59" s="5">
        <v>10000</v>
      </c>
      <c r="F59" s="42"/>
      <c r="G59" s="1" t="s">
        <v>5</v>
      </c>
      <c r="J59" s="22"/>
      <c r="K59" s="22"/>
      <c r="L59" s="22"/>
      <c r="M59" s="22"/>
    </row>
    <row r="60" spans="1:13">
      <c r="A60" s="1" t="s">
        <v>279</v>
      </c>
      <c r="B60" s="4">
        <v>42396</v>
      </c>
      <c r="C60" s="1" t="s">
        <v>280</v>
      </c>
      <c r="D60" s="9">
        <v>31072</v>
      </c>
      <c r="E60" s="5">
        <v>20000</v>
      </c>
      <c r="F60" s="42">
        <v>4</v>
      </c>
      <c r="G60" s="1" t="s">
        <v>5</v>
      </c>
      <c r="J60" s="22"/>
      <c r="K60" s="22"/>
      <c r="L60" s="22"/>
      <c r="M60" s="22"/>
    </row>
    <row r="61" spans="1:13">
      <c r="A61" s="1" t="s">
        <v>281</v>
      </c>
      <c r="B61" s="4">
        <v>42397</v>
      </c>
      <c r="C61" s="1" t="s">
        <v>282</v>
      </c>
      <c r="D61" s="9">
        <v>31102</v>
      </c>
      <c r="E61" s="5">
        <v>5000</v>
      </c>
      <c r="F61" s="43"/>
      <c r="G61" s="1" t="s">
        <v>5</v>
      </c>
    </row>
    <row r="62" spans="1:13">
      <c r="A62" s="1" t="s">
        <v>287</v>
      </c>
      <c r="B62" s="4">
        <v>42399</v>
      </c>
      <c r="C62" s="1" t="s">
        <v>288</v>
      </c>
      <c r="D62" s="9">
        <v>31134</v>
      </c>
      <c r="E62" s="5">
        <v>20000</v>
      </c>
      <c r="F62" s="43"/>
      <c r="G62" s="1" t="s">
        <v>5</v>
      </c>
    </row>
    <row r="63" spans="1:13">
      <c r="A63" s="1" t="s">
        <v>302</v>
      </c>
      <c r="B63" s="4">
        <v>42402</v>
      </c>
      <c r="C63" s="1" t="s">
        <v>303</v>
      </c>
      <c r="D63" s="9">
        <v>31191</v>
      </c>
      <c r="E63" s="1">
        <v>8</v>
      </c>
      <c r="F63" s="43"/>
      <c r="G63" s="1" t="s">
        <v>148</v>
      </c>
    </row>
    <row r="64" spans="1:13">
      <c r="A64" s="1" t="s">
        <v>304</v>
      </c>
      <c r="B64" s="4">
        <v>42404</v>
      </c>
      <c r="C64" s="1" t="s">
        <v>305</v>
      </c>
      <c r="D64" s="9">
        <v>31215</v>
      </c>
      <c r="E64" s="5">
        <v>5000</v>
      </c>
      <c r="F64" s="43"/>
      <c r="G64" s="1" t="s">
        <v>5</v>
      </c>
    </row>
    <row r="65" spans="1:13">
      <c r="A65" s="1" t="s">
        <v>306</v>
      </c>
      <c r="B65" s="4">
        <v>42404</v>
      </c>
      <c r="C65" s="1" t="s">
        <v>307</v>
      </c>
      <c r="D65" s="9">
        <v>31225</v>
      </c>
      <c r="E65" s="5">
        <v>3000</v>
      </c>
      <c r="F65" s="43"/>
      <c r="G65" s="1" t="s">
        <v>5</v>
      </c>
    </row>
    <row r="66" spans="1:13">
      <c r="A66" s="1" t="s">
        <v>312</v>
      </c>
      <c r="B66" s="4">
        <v>42410</v>
      </c>
      <c r="C66" s="1" t="s">
        <v>313</v>
      </c>
      <c r="D66" s="9">
        <v>31288</v>
      </c>
      <c r="E66" s="5">
        <v>200000</v>
      </c>
      <c r="F66" s="43"/>
      <c r="G66" s="1" t="s">
        <v>5</v>
      </c>
    </row>
    <row r="67" spans="1:13" s="63" customFormat="1">
      <c r="A67" s="1" t="s">
        <v>314</v>
      </c>
      <c r="B67" s="4">
        <v>42410</v>
      </c>
      <c r="C67" s="1" t="s">
        <v>313</v>
      </c>
      <c r="D67" s="9">
        <v>31289</v>
      </c>
      <c r="E67" s="5">
        <v>11000</v>
      </c>
      <c r="F67" s="43"/>
      <c r="G67" s="1" t="s">
        <v>5</v>
      </c>
      <c r="H67" s="12"/>
      <c r="I67" s="12"/>
      <c r="J67" s="12"/>
      <c r="K67" s="12"/>
      <c r="L67" s="12"/>
      <c r="M67" s="12"/>
    </row>
    <row r="68" spans="1:13" s="63" customFormat="1">
      <c r="A68" s="1" t="s">
        <v>315</v>
      </c>
      <c r="B68" s="4">
        <v>42412</v>
      </c>
      <c r="C68" s="1" t="s">
        <v>316</v>
      </c>
      <c r="D68" s="9">
        <v>31334</v>
      </c>
      <c r="E68" s="5">
        <v>10000</v>
      </c>
      <c r="F68" s="43"/>
      <c r="G68" s="1" t="s">
        <v>5</v>
      </c>
      <c r="H68" s="12"/>
      <c r="I68" s="12"/>
      <c r="J68" s="12"/>
      <c r="K68" s="12"/>
      <c r="L68" s="12"/>
      <c r="M68" s="12"/>
    </row>
    <row r="69" spans="1:13">
      <c r="A69" s="1" t="s">
        <v>324</v>
      </c>
      <c r="B69" s="4">
        <v>42425</v>
      </c>
      <c r="C69" s="1" t="s">
        <v>325</v>
      </c>
      <c r="D69" s="9">
        <v>31521</v>
      </c>
      <c r="E69" s="5">
        <v>20000</v>
      </c>
      <c r="F69" s="43"/>
      <c r="G69" s="1" t="s">
        <v>5</v>
      </c>
    </row>
    <row r="70" spans="1:13">
      <c r="A70" s="1" t="s">
        <v>170</v>
      </c>
      <c r="B70" s="4">
        <v>42427</v>
      </c>
      <c r="C70" s="1" t="s">
        <v>330</v>
      </c>
      <c r="D70" s="9">
        <v>31553</v>
      </c>
      <c r="E70" s="5">
        <v>20000</v>
      </c>
      <c r="F70" s="43"/>
      <c r="G70" s="1" t="s">
        <v>5</v>
      </c>
    </row>
    <row r="71" spans="1:13">
      <c r="A71" s="1" t="s">
        <v>338</v>
      </c>
      <c r="B71" s="4">
        <v>42429</v>
      </c>
      <c r="C71" s="1" t="s">
        <v>339</v>
      </c>
      <c r="D71" s="9">
        <v>31598</v>
      </c>
      <c r="E71" s="5">
        <v>1000</v>
      </c>
      <c r="F71" s="43"/>
      <c r="G71" s="1" t="s">
        <v>5</v>
      </c>
    </row>
    <row r="72" spans="1:13">
      <c r="A72" s="1" t="s">
        <v>354</v>
      </c>
      <c r="B72" s="4">
        <v>42430</v>
      </c>
      <c r="C72" s="1" t="s">
        <v>355</v>
      </c>
      <c r="D72" s="9">
        <v>31622</v>
      </c>
      <c r="E72" s="5">
        <v>20000</v>
      </c>
      <c r="F72" s="43"/>
      <c r="G72" s="1" t="s">
        <v>5</v>
      </c>
    </row>
    <row r="73" spans="1:13">
      <c r="A73" s="1" t="s">
        <v>660</v>
      </c>
      <c r="B73" s="4">
        <v>42430</v>
      </c>
      <c r="C73" s="1" t="s">
        <v>665</v>
      </c>
      <c r="D73" s="9">
        <v>31623</v>
      </c>
      <c r="E73" s="5">
        <v>50000</v>
      </c>
      <c r="F73" s="43"/>
      <c r="G73" s="1" t="s">
        <v>5</v>
      </c>
    </row>
    <row r="74" spans="1:13">
      <c r="A74" s="1" t="s">
        <v>356</v>
      </c>
      <c r="B74" s="4">
        <v>42433</v>
      </c>
      <c r="C74" s="1" t="s">
        <v>357</v>
      </c>
      <c r="D74" s="9">
        <v>31665</v>
      </c>
      <c r="E74" s="5">
        <v>15000</v>
      </c>
      <c r="F74" s="43"/>
      <c r="G74" s="1" t="s">
        <v>5</v>
      </c>
    </row>
    <row r="75" spans="1:13">
      <c r="A75" s="1" t="s">
        <v>358</v>
      </c>
      <c r="B75" s="4">
        <v>42434</v>
      </c>
      <c r="C75" s="1" t="s">
        <v>359</v>
      </c>
      <c r="D75" s="9">
        <v>31688</v>
      </c>
      <c r="E75" s="5">
        <v>10000</v>
      </c>
      <c r="F75" s="43"/>
      <c r="G75" s="1" t="s">
        <v>5</v>
      </c>
    </row>
    <row r="76" spans="1:13">
      <c r="A76" s="1" t="s">
        <v>360</v>
      </c>
      <c r="B76" s="4">
        <v>42436</v>
      </c>
      <c r="C76" s="1" t="s">
        <v>361</v>
      </c>
      <c r="D76" s="9">
        <v>31709</v>
      </c>
      <c r="E76" s="5">
        <v>5000</v>
      </c>
      <c r="F76" s="43">
        <v>7</v>
      </c>
      <c r="G76" s="1" t="s">
        <v>5</v>
      </c>
    </row>
    <row r="77" spans="1:13">
      <c r="A77" s="1" t="s">
        <v>362</v>
      </c>
      <c r="B77" s="4">
        <v>42443</v>
      </c>
      <c r="C77" s="1" t="s">
        <v>363</v>
      </c>
      <c r="D77" s="9">
        <v>31814</v>
      </c>
      <c r="E77" s="5">
        <v>10961</v>
      </c>
      <c r="F77" s="43"/>
      <c r="G77" s="1" t="s">
        <v>5</v>
      </c>
    </row>
    <row r="78" spans="1:13">
      <c r="A78" s="1" t="s">
        <v>364</v>
      </c>
      <c r="B78" s="4">
        <v>42444</v>
      </c>
      <c r="C78" s="1" t="s">
        <v>365</v>
      </c>
      <c r="D78" s="9">
        <v>31830</v>
      </c>
      <c r="E78" s="5">
        <v>5000</v>
      </c>
      <c r="F78" s="43"/>
      <c r="G78" s="1" t="s">
        <v>5</v>
      </c>
    </row>
    <row r="79" spans="1:13">
      <c r="A79" s="1" t="s">
        <v>366</v>
      </c>
      <c r="B79" s="4">
        <v>42446</v>
      </c>
      <c r="C79" s="1" t="s">
        <v>365</v>
      </c>
      <c r="D79" s="9">
        <v>31858</v>
      </c>
      <c r="E79" s="5">
        <v>15000</v>
      </c>
      <c r="F79" s="43"/>
      <c r="G79" s="1" t="s">
        <v>5</v>
      </c>
    </row>
    <row r="80" spans="1:13">
      <c r="A80" s="1" t="s">
        <v>367</v>
      </c>
      <c r="B80" s="4">
        <v>42448</v>
      </c>
      <c r="C80" s="1" t="s">
        <v>368</v>
      </c>
      <c r="D80" s="9">
        <v>31909</v>
      </c>
      <c r="E80" s="5">
        <v>14000</v>
      </c>
      <c r="F80" s="43"/>
      <c r="G80" s="1" t="s">
        <v>5</v>
      </c>
    </row>
    <row r="81" spans="1:8">
      <c r="A81" s="1" t="s">
        <v>6</v>
      </c>
      <c r="B81" s="4">
        <v>42452</v>
      </c>
      <c r="C81" s="1" t="s">
        <v>369</v>
      </c>
      <c r="D81" s="9">
        <v>31941</v>
      </c>
      <c r="E81" s="5">
        <v>1000</v>
      </c>
      <c r="F81" s="43"/>
      <c r="G81" s="1" t="s">
        <v>5</v>
      </c>
    </row>
    <row r="82" spans="1:8">
      <c r="A82" s="1" t="s">
        <v>374</v>
      </c>
      <c r="B82" s="4">
        <v>42458</v>
      </c>
      <c r="C82" s="1" t="s">
        <v>373</v>
      </c>
      <c r="D82" s="9">
        <v>32016</v>
      </c>
      <c r="E82" s="5">
        <v>8537</v>
      </c>
      <c r="F82" s="43"/>
      <c r="G82" s="1" t="s">
        <v>5</v>
      </c>
    </row>
    <row r="83" spans="1:8">
      <c r="A83" s="1" t="s">
        <v>340</v>
      </c>
      <c r="B83" s="4">
        <v>42430</v>
      </c>
      <c r="C83" s="1" t="s">
        <v>341</v>
      </c>
      <c r="D83" s="9">
        <v>29189</v>
      </c>
      <c r="E83" s="5">
        <v>-248323.88</v>
      </c>
      <c r="F83" s="43"/>
      <c r="G83" s="1" t="s">
        <v>123</v>
      </c>
      <c r="H83" s="80" t="s">
        <v>671</v>
      </c>
    </row>
    <row r="84" spans="1:8">
      <c r="A84" s="1" t="s">
        <v>68</v>
      </c>
      <c r="B84" s="4">
        <v>42462</v>
      </c>
      <c r="C84" s="1" t="s">
        <v>387</v>
      </c>
      <c r="D84" s="9">
        <v>32139</v>
      </c>
      <c r="E84" s="5">
        <v>10961</v>
      </c>
      <c r="F84" s="43"/>
      <c r="G84" s="1" t="s">
        <v>5</v>
      </c>
    </row>
    <row r="85" spans="1:8">
      <c r="A85" s="1" t="s">
        <v>388</v>
      </c>
      <c r="B85" s="4">
        <v>42462</v>
      </c>
      <c r="C85" s="1" t="s">
        <v>389</v>
      </c>
      <c r="D85" s="9">
        <v>32140</v>
      </c>
      <c r="E85" s="5">
        <v>5000</v>
      </c>
      <c r="F85" s="43"/>
      <c r="G85" s="1" t="s">
        <v>5</v>
      </c>
    </row>
    <row r="86" spans="1:8">
      <c r="A86" s="1" t="s">
        <v>392</v>
      </c>
      <c r="B86" s="4">
        <v>42472</v>
      </c>
      <c r="C86" s="1" t="s">
        <v>393</v>
      </c>
      <c r="D86" s="9">
        <v>32261</v>
      </c>
      <c r="E86" s="5">
        <v>8537</v>
      </c>
      <c r="F86" s="43"/>
      <c r="G86" s="1" t="s">
        <v>5</v>
      </c>
    </row>
    <row r="87" spans="1:8">
      <c r="A87" s="1" t="s">
        <v>185</v>
      </c>
      <c r="B87" s="4">
        <v>42472</v>
      </c>
      <c r="C87" s="1" t="s">
        <v>394</v>
      </c>
      <c r="D87" s="9">
        <v>32267</v>
      </c>
      <c r="E87" s="5">
        <v>8120</v>
      </c>
      <c r="F87" s="43"/>
      <c r="G87" s="1" t="s">
        <v>5</v>
      </c>
    </row>
    <row r="88" spans="1:8">
      <c r="A88" s="1" t="s">
        <v>395</v>
      </c>
      <c r="B88" s="4">
        <v>42475</v>
      </c>
      <c r="C88" s="1" t="s">
        <v>396</v>
      </c>
      <c r="D88" s="9">
        <v>32314</v>
      </c>
      <c r="E88" s="5">
        <v>1000</v>
      </c>
      <c r="F88" s="43"/>
      <c r="G88" s="1" t="s">
        <v>5</v>
      </c>
    </row>
    <row r="89" spans="1:8">
      <c r="A89" s="1" t="s">
        <v>401</v>
      </c>
      <c r="B89" s="4">
        <v>42485</v>
      </c>
      <c r="C89" s="1" t="s">
        <v>402</v>
      </c>
      <c r="D89" s="9">
        <v>32425</v>
      </c>
      <c r="E89" s="5">
        <v>8120</v>
      </c>
      <c r="F89" s="43"/>
      <c r="G89" s="1" t="s">
        <v>5</v>
      </c>
    </row>
    <row r="90" spans="1:8">
      <c r="A90" s="1" t="s">
        <v>405</v>
      </c>
      <c r="B90" s="4">
        <v>42488</v>
      </c>
      <c r="C90" s="1" t="s">
        <v>406</v>
      </c>
      <c r="D90" s="9">
        <v>32477</v>
      </c>
      <c r="E90" s="1">
        <v>500</v>
      </c>
      <c r="F90" s="43"/>
      <c r="G90" s="1" t="s">
        <v>5</v>
      </c>
    </row>
    <row r="91" spans="1:8">
      <c r="A91" s="1" t="s">
        <v>407</v>
      </c>
      <c r="B91" s="4">
        <v>42490</v>
      </c>
      <c r="C91" s="1" t="s">
        <v>408</v>
      </c>
      <c r="D91" s="9">
        <v>32531</v>
      </c>
      <c r="E91" s="5">
        <v>10961</v>
      </c>
      <c r="F91" s="43"/>
      <c r="G91" s="1" t="s">
        <v>5</v>
      </c>
    </row>
    <row r="92" spans="1:8">
      <c r="A92" s="1" t="s">
        <v>409</v>
      </c>
      <c r="B92" s="4">
        <v>42490</v>
      </c>
      <c r="C92" s="1" t="s">
        <v>410</v>
      </c>
      <c r="D92" s="9">
        <v>32539</v>
      </c>
      <c r="E92" s="5">
        <v>20000</v>
      </c>
      <c r="F92" s="43"/>
      <c r="G92" s="1" t="s">
        <v>5</v>
      </c>
    </row>
    <row r="93" spans="1:8">
      <c r="A93" s="1" t="s">
        <v>411</v>
      </c>
      <c r="B93" s="4">
        <v>42493</v>
      </c>
      <c r="C93" s="1" t="s">
        <v>412</v>
      </c>
      <c r="D93" s="9" t="s">
        <v>673</v>
      </c>
      <c r="E93" s="1">
        <v>0</v>
      </c>
      <c r="F93" s="43"/>
      <c r="G93" s="1" t="s">
        <v>256</v>
      </c>
    </row>
    <row r="94" spans="1:8">
      <c r="A94" s="1" t="s">
        <v>457</v>
      </c>
      <c r="B94" s="4">
        <v>42492</v>
      </c>
      <c r="C94" s="1" t="s">
        <v>406</v>
      </c>
      <c r="D94" s="9">
        <v>32578</v>
      </c>
      <c r="E94" s="5">
        <v>4500</v>
      </c>
      <c r="F94" s="43"/>
      <c r="G94" s="1" t="s">
        <v>5</v>
      </c>
    </row>
    <row r="95" spans="1:8">
      <c r="A95" s="1" t="s">
        <v>418</v>
      </c>
      <c r="B95" s="4">
        <v>42494</v>
      </c>
      <c r="C95" s="1" t="s">
        <v>419</v>
      </c>
      <c r="D95" s="9">
        <v>32623</v>
      </c>
      <c r="E95" s="5">
        <v>32200</v>
      </c>
      <c r="F95" s="43"/>
      <c r="G95" s="1" t="s">
        <v>5</v>
      </c>
    </row>
    <row r="96" spans="1:8">
      <c r="A96" s="1" t="s">
        <v>420</v>
      </c>
      <c r="B96" s="4">
        <v>42498</v>
      </c>
      <c r="C96" s="1" t="s">
        <v>421</v>
      </c>
      <c r="D96" s="9">
        <v>32672</v>
      </c>
      <c r="E96" s="5">
        <v>3000</v>
      </c>
      <c r="F96" s="43"/>
      <c r="G96" s="1" t="s">
        <v>5</v>
      </c>
    </row>
    <row r="97" spans="1:7">
      <c r="A97" s="1" t="s">
        <v>422</v>
      </c>
      <c r="B97" s="4">
        <v>42498</v>
      </c>
      <c r="C97" s="1" t="s">
        <v>423</v>
      </c>
      <c r="D97" s="9">
        <v>32674</v>
      </c>
      <c r="E97" s="5">
        <v>5000</v>
      </c>
      <c r="F97" s="43">
        <v>3</v>
      </c>
      <c r="G97" s="1" t="s">
        <v>5</v>
      </c>
    </row>
    <row r="98" spans="1:7">
      <c r="A98" s="1" t="s">
        <v>185</v>
      </c>
      <c r="B98" s="4">
        <v>42501</v>
      </c>
      <c r="C98" s="1" t="s">
        <v>428</v>
      </c>
      <c r="D98" s="9">
        <v>32722</v>
      </c>
      <c r="E98" s="5">
        <v>20000</v>
      </c>
      <c r="F98" s="43">
        <v>2</v>
      </c>
      <c r="G98" s="1" t="s">
        <v>5</v>
      </c>
    </row>
    <row r="99" spans="1:7">
      <c r="A99" s="1" t="s">
        <v>429</v>
      </c>
      <c r="B99" s="4">
        <v>42502</v>
      </c>
      <c r="C99" s="1" t="s">
        <v>430</v>
      </c>
      <c r="D99" s="9">
        <v>32724</v>
      </c>
      <c r="E99" s="1">
        <v>500</v>
      </c>
      <c r="F99" s="43"/>
      <c r="G99" s="1" t="s">
        <v>5</v>
      </c>
    </row>
    <row r="100" spans="1:7">
      <c r="A100" s="1" t="s">
        <v>431</v>
      </c>
      <c r="B100" s="4">
        <v>42502</v>
      </c>
      <c r="C100" s="1" t="s">
        <v>432</v>
      </c>
      <c r="D100" s="9">
        <v>32738</v>
      </c>
      <c r="E100" s="5">
        <v>20000</v>
      </c>
      <c r="F100" s="43"/>
      <c r="G100" s="1" t="s">
        <v>5</v>
      </c>
    </row>
    <row r="101" spans="1:7">
      <c r="A101" s="1" t="s">
        <v>433</v>
      </c>
      <c r="B101" s="4">
        <v>42509</v>
      </c>
      <c r="C101" s="1" t="s">
        <v>434</v>
      </c>
      <c r="D101" s="9">
        <v>32828</v>
      </c>
      <c r="E101" s="5">
        <v>20000</v>
      </c>
      <c r="F101" s="43"/>
      <c r="G101" s="1" t="s">
        <v>5</v>
      </c>
    </row>
    <row r="102" spans="1:7">
      <c r="A102" s="1" t="s">
        <v>435</v>
      </c>
      <c r="B102" s="4">
        <v>42513</v>
      </c>
      <c r="C102" s="1" t="s">
        <v>436</v>
      </c>
      <c r="D102" s="9">
        <v>32907</v>
      </c>
      <c r="E102" s="5">
        <v>10000</v>
      </c>
      <c r="F102" s="43">
        <v>1</v>
      </c>
      <c r="G102" s="1" t="s">
        <v>5</v>
      </c>
    </row>
    <row r="103" spans="1:7">
      <c r="A103" s="1" t="s">
        <v>437</v>
      </c>
      <c r="B103" s="4">
        <v>42513</v>
      </c>
      <c r="C103" s="1" t="s">
        <v>438</v>
      </c>
      <c r="D103" s="9">
        <v>32909</v>
      </c>
      <c r="E103" s="5">
        <v>1500</v>
      </c>
      <c r="F103" s="43"/>
      <c r="G103" s="1" t="s">
        <v>148</v>
      </c>
    </row>
    <row r="104" spans="1:7">
      <c r="A104" s="1" t="s">
        <v>439</v>
      </c>
      <c r="B104" s="4">
        <v>42513</v>
      </c>
      <c r="C104" s="1" t="s">
        <v>440</v>
      </c>
      <c r="D104" s="9">
        <v>32918</v>
      </c>
      <c r="E104" s="1">
        <v>500</v>
      </c>
      <c r="F104" s="43"/>
      <c r="G104" s="1" t="s">
        <v>5</v>
      </c>
    </row>
    <row r="105" spans="1:7">
      <c r="A105" s="1" t="s">
        <v>441</v>
      </c>
      <c r="B105" s="4">
        <v>42514</v>
      </c>
      <c r="C105" s="1" t="s">
        <v>442</v>
      </c>
      <c r="D105" s="9">
        <v>32953</v>
      </c>
      <c r="E105" s="5">
        <v>5000</v>
      </c>
      <c r="F105" s="43"/>
      <c r="G105" s="1" t="s">
        <v>148</v>
      </c>
    </row>
    <row r="106" spans="1:7">
      <c r="A106" s="1" t="s">
        <v>443</v>
      </c>
      <c r="B106" s="4">
        <v>42515</v>
      </c>
      <c r="C106" s="1" t="s">
        <v>444</v>
      </c>
      <c r="D106" s="9">
        <v>32960</v>
      </c>
      <c r="E106" s="5">
        <v>1547</v>
      </c>
      <c r="F106" s="43"/>
      <c r="G106" s="1" t="s">
        <v>148</v>
      </c>
    </row>
    <row r="107" spans="1:7">
      <c r="A107" s="1" t="s">
        <v>445</v>
      </c>
      <c r="B107" s="4">
        <v>42516</v>
      </c>
      <c r="C107" s="1" t="s">
        <v>446</v>
      </c>
      <c r="D107" s="9">
        <v>32974</v>
      </c>
      <c r="E107" s="5">
        <v>1500</v>
      </c>
      <c r="F107" s="43"/>
      <c r="G107" s="1" t="s">
        <v>5</v>
      </c>
    </row>
    <row r="108" spans="1:7">
      <c r="A108" s="1" t="s">
        <v>447</v>
      </c>
      <c r="B108" s="4">
        <v>42516</v>
      </c>
      <c r="C108" s="1" t="s">
        <v>448</v>
      </c>
      <c r="D108" s="9">
        <v>32980</v>
      </c>
      <c r="E108" s="5">
        <v>4000</v>
      </c>
      <c r="F108" s="43"/>
      <c r="G108" s="1" t="s">
        <v>5</v>
      </c>
    </row>
    <row r="109" spans="1:7">
      <c r="A109" s="1" t="s">
        <v>449</v>
      </c>
      <c r="B109" s="4">
        <v>42517</v>
      </c>
      <c r="C109" s="1" t="s">
        <v>450</v>
      </c>
      <c r="D109" s="9">
        <v>32992</v>
      </c>
      <c r="E109" s="5">
        <v>20000</v>
      </c>
      <c r="F109" s="43"/>
      <c r="G109" s="1" t="s">
        <v>5</v>
      </c>
    </row>
    <row r="110" spans="1:7">
      <c r="A110" s="1" t="s">
        <v>452</v>
      </c>
      <c r="B110" s="4">
        <v>42521</v>
      </c>
      <c r="C110" s="1" t="s">
        <v>453</v>
      </c>
      <c r="D110" s="9">
        <v>33073</v>
      </c>
      <c r="E110" s="5">
        <v>5000</v>
      </c>
      <c r="F110" s="43"/>
      <c r="G110" s="1" t="s">
        <v>5</v>
      </c>
    </row>
    <row r="112" spans="1:7">
      <c r="E112" s="13">
        <f>+SUM(E7:E110)</f>
        <v>1389282.62</v>
      </c>
    </row>
    <row r="113" spans="5:5">
      <c r="E113" s="13">
        <f>+[1]MAYO!$N$53</f>
        <v>-1330219.8700000003</v>
      </c>
    </row>
    <row r="114" spans="5:5">
      <c r="E114" s="13">
        <f>+E112+E113</f>
        <v>59062.749999999767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3"/>
  <sheetViews>
    <sheetView topLeftCell="A68" workbookViewId="0">
      <selection activeCell="D68" sqref="D68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488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72"/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72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73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73"/>
      <c r="G14" s="3" t="s">
        <v>5</v>
      </c>
    </row>
    <row r="15" spans="1:7">
      <c r="A15" s="22" t="s">
        <v>39</v>
      </c>
      <c r="B15" s="23">
        <v>42049</v>
      </c>
      <c r="C15" s="22" t="s">
        <v>40</v>
      </c>
      <c r="D15" s="28">
        <v>26205</v>
      </c>
      <c r="E15" s="25">
        <v>2000</v>
      </c>
      <c r="F15" s="73"/>
      <c r="G15" s="22" t="s">
        <v>5</v>
      </c>
    </row>
    <row r="16" spans="1:7">
      <c r="A16" s="1" t="s">
        <v>41</v>
      </c>
      <c r="B16" s="4">
        <v>42067</v>
      </c>
      <c r="C16" s="1" t="s">
        <v>42</v>
      </c>
      <c r="D16" s="9">
        <v>24202</v>
      </c>
      <c r="E16" s="10">
        <v>-3000</v>
      </c>
      <c r="F16" s="73"/>
      <c r="G16" s="1" t="s">
        <v>32</v>
      </c>
    </row>
    <row r="17" spans="1:7">
      <c r="A17" s="6" t="s">
        <v>50</v>
      </c>
      <c r="B17" s="7">
        <v>42503</v>
      </c>
      <c r="C17" s="6" t="s">
        <v>51</v>
      </c>
      <c r="D17" s="31">
        <v>24519</v>
      </c>
      <c r="E17" s="11">
        <v>9777.61</v>
      </c>
      <c r="F17" s="73"/>
      <c r="G17" s="6" t="s">
        <v>5</v>
      </c>
    </row>
    <row r="18" spans="1:7">
      <c r="A18" s="12" t="s">
        <v>52</v>
      </c>
      <c r="B18" s="20">
        <v>42156</v>
      </c>
      <c r="C18" s="12" t="s">
        <v>53</v>
      </c>
      <c r="D18" s="35">
        <v>27421</v>
      </c>
      <c r="E18" s="27">
        <v>10961</v>
      </c>
      <c r="F18" s="71"/>
      <c r="G18" s="12" t="s">
        <v>5</v>
      </c>
    </row>
    <row r="19" spans="1:7">
      <c r="A19" s="1" t="s">
        <v>54</v>
      </c>
      <c r="B19" s="4">
        <v>42159</v>
      </c>
      <c r="C19" s="1" t="s">
        <v>55</v>
      </c>
      <c r="D19" s="34">
        <v>27464</v>
      </c>
      <c r="E19" s="32">
        <v>2965.8</v>
      </c>
      <c r="F19" s="73"/>
      <c r="G19" s="1" t="s">
        <v>5</v>
      </c>
    </row>
    <row r="20" spans="1:7">
      <c r="A20" s="1" t="s">
        <v>56</v>
      </c>
      <c r="B20" s="4">
        <v>42159</v>
      </c>
      <c r="C20" s="1" t="s">
        <v>55</v>
      </c>
      <c r="D20" s="34">
        <v>27465</v>
      </c>
      <c r="E20" s="32">
        <v>834.2</v>
      </c>
      <c r="F20" s="73"/>
      <c r="G20" s="1" t="s">
        <v>5</v>
      </c>
    </row>
    <row r="21" spans="1:7">
      <c r="A21" s="1" t="s">
        <v>57</v>
      </c>
      <c r="B21" s="4">
        <v>42182</v>
      </c>
      <c r="C21" s="1" t="s">
        <v>58</v>
      </c>
      <c r="D21" s="34">
        <v>27720</v>
      </c>
      <c r="E21" s="32">
        <v>8537</v>
      </c>
      <c r="F21" s="71"/>
      <c r="G21" s="1" t="s">
        <v>5</v>
      </c>
    </row>
    <row r="22" spans="1:7">
      <c r="A22" s="1" t="s">
        <v>59</v>
      </c>
      <c r="B22" s="4">
        <v>42184</v>
      </c>
      <c r="C22" s="1" t="s">
        <v>60</v>
      </c>
      <c r="D22" s="34">
        <v>27766</v>
      </c>
      <c r="E22" s="33">
        <v>10961</v>
      </c>
      <c r="F22" s="71"/>
      <c r="G22" s="1" t="s">
        <v>5</v>
      </c>
    </row>
    <row r="23" spans="1:7">
      <c r="A23" s="1" t="s">
        <v>61</v>
      </c>
      <c r="B23" s="4">
        <v>42192</v>
      </c>
      <c r="C23" s="1" t="s">
        <v>62</v>
      </c>
      <c r="D23" s="9">
        <v>27959</v>
      </c>
      <c r="E23" s="10">
        <v>10452.01</v>
      </c>
      <c r="F23" s="71"/>
      <c r="G23" s="1" t="s">
        <v>5</v>
      </c>
    </row>
    <row r="24" spans="1:7">
      <c r="A24" s="1" t="s">
        <v>66</v>
      </c>
      <c r="B24" s="4">
        <v>42210</v>
      </c>
      <c r="C24" s="1" t="s">
        <v>67</v>
      </c>
      <c r="D24" s="9">
        <v>28148</v>
      </c>
      <c r="E24" s="5">
        <v>8120</v>
      </c>
      <c r="F24" s="71"/>
      <c r="G24" s="1" t="s">
        <v>5</v>
      </c>
    </row>
    <row r="25" spans="1:7">
      <c r="A25" s="1" t="s">
        <v>68</v>
      </c>
      <c r="B25" s="4">
        <v>42220</v>
      </c>
      <c r="C25" s="1" t="s">
        <v>69</v>
      </c>
      <c r="D25" s="26">
        <v>28331</v>
      </c>
      <c r="E25" s="5">
        <v>8120</v>
      </c>
      <c r="F25" s="71"/>
      <c r="G25" s="1" t="s">
        <v>5</v>
      </c>
    </row>
    <row r="26" spans="1:7">
      <c r="A26" s="1" t="s">
        <v>74</v>
      </c>
      <c r="B26" s="4">
        <v>42245</v>
      </c>
      <c r="C26" s="1" t="s">
        <v>75</v>
      </c>
      <c r="D26" s="9">
        <v>28676</v>
      </c>
      <c r="E26" s="5">
        <v>8120</v>
      </c>
      <c r="F26" s="71"/>
      <c r="G26" s="1" t="s">
        <v>5</v>
      </c>
    </row>
    <row r="27" spans="1:7">
      <c r="A27" s="1" t="s">
        <v>76</v>
      </c>
      <c r="B27" s="4">
        <v>42245</v>
      </c>
      <c r="C27" s="1" t="s">
        <v>77</v>
      </c>
      <c r="D27" s="9">
        <v>28679</v>
      </c>
      <c r="E27" s="5">
        <v>14152.12</v>
      </c>
      <c r="F27" s="71"/>
      <c r="G27" s="1" t="s">
        <v>5</v>
      </c>
    </row>
    <row r="28" spans="1:7">
      <c r="A28" s="1" t="s">
        <v>85</v>
      </c>
      <c r="B28" s="4">
        <v>42256</v>
      </c>
      <c r="C28" s="1" t="s">
        <v>86</v>
      </c>
      <c r="D28" s="9">
        <v>28856</v>
      </c>
      <c r="E28" s="8">
        <v>10000</v>
      </c>
      <c r="F28" s="75"/>
      <c r="G28" s="1" t="s">
        <v>5</v>
      </c>
    </row>
    <row r="29" spans="1:7">
      <c r="A29" s="1" t="s">
        <v>90</v>
      </c>
      <c r="B29" s="4">
        <v>42270</v>
      </c>
      <c r="C29" s="1" t="s">
        <v>91</v>
      </c>
      <c r="D29" s="9">
        <v>29043</v>
      </c>
      <c r="E29" s="8">
        <v>10961</v>
      </c>
      <c r="F29" s="75"/>
      <c r="G29" s="1" t="s">
        <v>5</v>
      </c>
    </row>
    <row r="30" spans="1:7">
      <c r="A30" s="1" t="s">
        <v>92</v>
      </c>
      <c r="B30" s="4">
        <v>42270</v>
      </c>
      <c r="C30" s="1" t="s">
        <v>91</v>
      </c>
      <c r="D30" s="9">
        <v>29044</v>
      </c>
      <c r="E30" s="8">
        <v>5800</v>
      </c>
      <c r="F30" s="75"/>
      <c r="G30" s="1" t="s">
        <v>5</v>
      </c>
    </row>
    <row r="31" spans="1:7">
      <c r="A31" s="1" t="s">
        <v>93</v>
      </c>
      <c r="B31" s="4">
        <v>42270</v>
      </c>
      <c r="C31" s="1" t="s">
        <v>94</v>
      </c>
      <c r="D31" s="9">
        <v>29060</v>
      </c>
      <c r="E31" s="8">
        <v>5000</v>
      </c>
      <c r="F31" s="75">
        <v>15</v>
      </c>
      <c r="G31" s="1" t="s">
        <v>5</v>
      </c>
    </row>
    <row r="32" spans="1:7">
      <c r="A32" s="1" t="s">
        <v>95</v>
      </c>
      <c r="B32" s="4">
        <v>42271</v>
      </c>
      <c r="C32" s="1" t="s">
        <v>96</v>
      </c>
      <c r="D32" s="9">
        <v>29072</v>
      </c>
      <c r="E32" s="8">
        <v>8120</v>
      </c>
      <c r="F32" s="75"/>
      <c r="G32" s="1" t="s">
        <v>5</v>
      </c>
    </row>
    <row r="33" spans="1:13">
      <c r="A33" s="1" t="s">
        <v>97</v>
      </c>
      <c r="B33" s="4">
        <v>42275</v>
      </c>
      <c r="C33" s="1" t="s">
        <v>98</v>
      </c>
      <c r="D33" s="9">
        <v>29105</v>
      </c>
      <c r="E33" s="1">
        <v>250</v>
      </c>
      <c r="F33" s="71"/>
      <c r="G33" s="1" t="s">
        <v>5</v>
      </c>
    </row>
    <row r="34" spans="1:13">
      <c r="A34" s="1" t="s">
        <v>102</v>
      </c>
      <c r="B34" s="4">
        <v>42286</v>
      </c>
      <c r="C34" s="1" t="s">
        <v>103</v>
      </c>
      <c r="D34" s="9">
        <v>29336</v>
      </c>
      <c r="E34" s="8">
        <v>1000</v>
      </c>
      <c r="F34" s="71"/>
      <c r="G34" s="1" t="s">
        <v>5</v>
      </c>
    </row>
    <row r="35" spans="1:13">
      <c r="A35" s="1" t="s">
        <v>106</v>
      </c>
      <c r="B35" s="4">
        <v>42296</v>
      </c>
      <c r="C35" s="1" t="s">
        <v>107</v>
      </c>
      <c r="D35" s="9">
        <v>29459</v>
      </c>
      <c r="E35" s="8">
        <v>4500</v>
      </c>
      <c r="F35" s="71"/>
      <c r="G35" s="1" t="s">
        <v>5</v>
      </c>
    </row>
    <row r="36" spans="1:13">
      <c r="A36" s="1" t="s">
        <v>113</v>
      </c>
      <c r="B36" s="4">
        <v>42304</v>
      </c>
      <c r="C36" s="1" t="s">
        <v>114</v>
      </c>
      <c r="D36" s="9">
        <v>29580</v>
      </c>
      <c r="E36" s="8">
        <v>4000</v>
      </c>
      <c r="F36" s="71"/>
      <c r="G36" s="1" t="s">
        <v>5</v>
      </c>
    </row>
    <row r="37" spans="1:13">
      <c r="A37" s="1" t="s">
        <v>3</v>
      </c>
      <c r="B37" s="4">
        <v>42312</v>
      </c>
      <c r="C37" s="1" t="s">
        <v>124</v>
      </c>
      <c r="D37" s="9">
        <v>29664</v>
      </c>
      <c r="E37" s="5">
        <v>10961</v>
      </c>
      <c r="F37" s="75"/>
      <c r="G37" s="1" t="s">
        <v>5</v>
      </c>
    </row>
    <row r="38" spans="1:13">
      <c r="A38" s="6" t="s">
        <v>127</v>
      </c>
      <c r="B38" s="7">
        <v>42314</v>
      </c>
      <c r="C38" s="6" t="s">
        <v>128</v>
      </c>
      <c r="D38" s="31">
        <v>29692</v>
      </c>
      <c r="E38" s="6">
        <v>2000</v>
      </c>
      <c r="F38" s="75"/>
      <c r="G38" s="6" t="s">
        <v>5</v>
      </c>
    </row>
    <row r="39" spans="1:13">
      <c r="A39" s="1" t="s">
        <v>129</v>
      </c>
      <c r="B39" s="4">
        <v>42315</v>
      </c>
      <c r="C39" s="1" t="s">
        <v>130</v>
      </c>
      <c r="D39" s="9">
        <v>29733</v>
      </c>
      <c r="E39" s="5">
        <v>1000</v>
      </c>
      <c r="F39" s="75"/>
      <c r="G39" s="1" t="s">
        <v>5</v>
      </c>
    </row>
    <row r="40" spans="1:13">
      <c r="A40" s="1" t="s">
        <v>133</v>
      </c>
      <c r="B40" s="4">
        <v>42320</v>
      </c>
      <c r="C40" s="1" t="s">
        <v>134</v>
      </c>
      <c r="D40" s="9">
        <v>29792</v>
      </c>
      <c r="E40" s="5">
        <v>10961</v>
      </c>
      <c r="F40" s="75"/>
      <c r="G40" s="1" t="s">
        <v>5</v>
      </c>
    </row>
    <row r="41" spans="1:13">
      <c r="A41" s="1" t="s">
        <v>137</v>
      </c>
      <c r="B41" s="4">
        <v>42321</v>
      </c>
      <c r="C41" s="1" t="s">
        <v>138</v>
      </c>
      <c r="D41" s="9">
        <v>29812</v>
      </c>
      <c r="E41" s="5">
        <v>7141.44</v>
      </c>
      <c r="F41" s="75"/>
      <c r="G41" s="1" t="s">
        <v>5</v>
      </c>
    </row>
    <row r="42" spans="1:13">
      <c r="A42" s="1" t="s">
        <v>142</v>
      </c>
      <c r="B42" s="4">
        <v>42321</v>
      </c>
      <c r="C42" s="1" t="s">
        <v>143</v>
      </c>
      <c r="D42" s="9">
        <v>29822</v>
      </c>
      <c r="E42" s="5">
        <v>50000</v>
      </c>
      <c r="F42" s="75">
        <v>11</v>
      </c>
      <c r="G42" s="1" t="s">
        <v>5</v>
      </c>
    </row>
    <row r="43" spans="1:13">
      <c r="A43" s="1" t="s">
        <v>146</v>
      </c>
      <c r="B43" s="4">
        <v>42324</v>
      </c>
      <c r="C43" s="1" t="s">
        <v>147</v>
      </c>
      <c r="D43" s="9">
        <v>29852</v>
      </c>
      <c r="E43" s="5">
        <v>2000</v>
      </c>
      <c r="F43" s="75"/>
      <c r="G43" s="1" t="s">
        <v>148</v>
      </c>
    </row>
    <row r="44" spans="1:13">
      <c r="A44" s="1" t="s">
        <v>10</v>
      </c>
      <c r="B44" s="4">
        <v>42327</v>
      </c>
      <c r="C44" s="1" t="s">
        <v>152</v>
      </c>
      <c r="D44" s="9">
        <v>29900</v>
      </c>
      <c r="E44" s="5">
        <v>45000</v>
      </c>
      <c r="F44" s="75">
        <v>12</v>
      </c>
      <c r="G44" s="1" t="s">
        <v>5</v>
      </c>
    </row>
    <row r="45" spans="1:13">
      <c r="A45" s="1" t="s">
        <v>166</v>
      </c>
      <c r="B45" s="4">
        <v>42334</v>
      </c>
      <c r="C45" s="1" t="s">
        <v>167</v>
      </c>
      <c r="D45" s="9">
        <v>30027</v>
      </c>
      <c r="E45" s="5">
        <v>200000</v>
      </c>
      <c r="F45" s="75"/>
      <c r="G45" s="1" t="s">
        <v>5</v>
      </c>
    </row>
    <row r="46" spans="1:13">
      <c r="A46" s="1" t="s">
        <v>176</v>
      </c>
      <c r="B46" s="4">
        <v>42339</v>
      </c>
      <c r="C46" s="1" t="s">
        <v>177</v>
      </c>
      <c r="D46" s="9">
        <v>30138</v>
      </c>
      <c r="E46" s="5">
        <v>50000</v>
      </c>
      <c r="F46" s="75">
        <v>11</v>
      </c>
      <c r="G46" s="1" t="s">
        <v>5</v>
      </c>
    </row>
    <row r="47" spans="1:13">
      <c r="A47" s="1" t="s">
        <v>183</v>
      </c>
      <c r="B47" s="4">
        <v>42342</v>
      </c>
      <c r="C47" s="1" t="s">
        <v>184</v>
      </c>
      <c r="D47" s="9">
        <v>30198</v>
      </c>
      <c r="E47" s="5">
        <v>2000</v>
      </c>
      <c r="F47" s="75"/>
      <c r="G47" s="1" t="s">
        <v>5</v>
      </c>
      <c r="H47" s="1"/>
      <c r="I47" s="1"/>
      <c r="J47" s="6"/>
      <c r="K47" s="67"/>
      <c r="L47" s="8"/>
      <c r="M47" s="68"/>
    </row>
    <row r="48" spans="1:13">
      <c r="A48" s="1" t="s">
        <v>185</v>
      </c>
      <c r="B48" s="4">
        <v>42348</v>
      </c>
      <c r="C48" s="1" t="s">
        <v>186</v>
      </c>
      <c r="D48" s="9">
        <v>30278</v>
      </c>
      <c r="E48" s="5">
        <v>2183.63</v>
      </c>
      <c r="F48" s="75"/>
      <c r="G48" s="1" t="s">
        <v>5</v>
      </c>
      <c r="H48" s="1"/>
      <c r="I48" s="1"/>
      <c r="J48" s="6"/>
      <c r="K48" s="67"/>
      <c r="L48" s="8"/>
      <c r="M48" s="68"/>
    </row>
    <row r="49" spans="1:13">
      <c r="A49" s="1" t="s">
        <v>187</v>
      </c>
      <c r="B49" s="4">
        <v>42348</v>
      </c>
      <c r="C49" s="1" t="s">
        <v>188</v>
      </c>
      <c r="D49" s="9">
        <v>30279</v>
      </c>
      <c r="E49" s="5">
        <v>5000</v>
      </c>
      <c r="F49" s="75"/>
      <c r="G49" s="1" t="s">
        <v>5</v>
      </c>
      <c r="H49" s="1"/>
      <c r="I49" s="1"/>
      <c r="J49" s="6"/>
      <c r="K49" s="67"/>
      <c r="L49" s="8"/>
      <c r="M49" s="68"/>
    </row>
    <row r="50" spans="1:13">
      <c r="A50" s="1" t="s">
        <v>195</v>
      </c>
      <c r="B50" s="4">
        <v>42352</v>
      </c>
      <c r="C50" s="1" t="s">
        <v>167</v>
      </c>
      <c r="D50" s="9">
        <v>30350</v>
      </c>
      <c r="E50" s="5">
        <v>200000</v>
      </c>
      <c r="F50" s="75"/>
      <c r="G50" s="1" t="s">
        <v>5</v>
      </c>
      <c r="H50" s="1"/>
      <c r="I50" s="1"/>
      <c r="J50" s="6"/>
      <c r="K50" s="67"/>
      <c r="L50" s="8"/>
      <c r="M50" s="68"/>
    </row>
    <row r="51" spans="1:13">
      <c r="A51" s="1" t="s">
        <v>198</v>
      </c>
      <c r="B51" s="4">
        <v>42356</v>
      </c>
      <c r="C51" s="1" t="s">
        <v>188</v>
      </c>
      <c r="D51" s="9">
        <v>30424</v>
      </c>
      <c r="E51" s="5">
        <v>15000</v>
      </c>
      <c r="F51" s="75"/>
      <c r="G51" s="1" t="s">
        <v>5</v>
      </c>
      <c r="H51" s="1"/>
      <c r="I51" s="1"/>
      <c r="J51" s="6"/>
      <c r="K51" s="67"/>
      <c r="L51" s="8"/>
      <c r="M51" s="68"/>
    </row>
    <row r="52" spans="1:13">
      <c r="A52" s="1" t="s">
        <v>216</v>
      </c>
      <c r="B52" s="4">
        <v>42361</v>
      </c>
      <c r="C52" s="1" t="s">
        <v>217</v>
      </c>
      <c r="D52" s="9">
        <v>30524</v>
      </c>
      <c r="E52" s="5">
        <v>10962</v>
      </c>
      <c r="F52" s="42"/>
      <c r="G52" s="1" t="s">
        <v>5</v>
      </c>
      <c r="H52" s="1"/>
      <c r="I52" s="1"/>
      <c r="J52" s="6"/>
      <c r="K52" s="67"/>
      <c r="L52" s="8"/>
      <c r="M52" s="68"/>
    </row>
    <row r="53" spans="1:13">
      <c r="A53" s="1" t="s">
        <v>230</v>
      </c>
      <c r="B53" s="4">
        <v>42366</v>
      </c>
      <c r="C53" s="1" t="s">
        <v>231</v>
      </c>
      <c r="D53" s="9">
        <v>30585</v>
      </c>
      <c r="E53" s="5">
        <v>3030.01</v>
      </c>
      <c r="F53" s="42"/>
      <c r="G53" s="1" t="s">
        <v>5</v>
      </c>
      <c r="H53" s="1"/>
      <c r="I53" s="1"/>
      <c r="J53" s="6"/>
      <c r="K53" s="67"/>
      <c r="L53" s="8"/>
      <c r="M53" s="68"/>
    </row>
    <row r="54" spans="1:13">
      <c r="A54" s="1" t="s">
        <v>232</v>
      </c>
      <c r="B54" s="4">
        <v>42366</v>
      </c>
      <c r="C54" s="1" t="s">
        <v>233</v>
      </c>
      <c r="D54" s="9">
        <v>30607</v>
      </c>
      <c r="E54" s="5">
        <v>10000</v>
      </c>
      <c r="F54" s="42"/>
      <c r="G54" s="1" t="s">
        <v>5</v>
      </c>
      <c r="H54" s="1"/>
      <c r="I54" s="1"/>
      <c r="J54" s="6"/>
      <c r="K54" s="67"/>
      <c r="L54" s="8"/>
      <c r="M54" s="68"/>
    </row>
    <row r="55" spans="1:13">
      <c r="A55" s="1" t="s">
        <v>237</v>
      </c>
      <c r="B55" s="4">
        <v>42368</v>
      </c>
      <c r="C55" s="1" t="s">
        <v>238</v>
      </c>
      <c r="D55" s="9">
        <v>30651</v>
      </c>
      <c r="E55" s="5">
        <v>8120</v>
      </c>
      <c r="F55" s="42"/>
      <c r="G55" s="1" t="s">
        <v>5</v>
      </c>
      <c r="H55" s="1"/>
      <c r="I55" s="1"/>
      <c r="J55" s="6"/>
      <c r="K55" s="67"/>
      <c r="L55" s="8"/>
      <c r="M55" s="68"/>
    </row>
    <row r="56" spans="1:13">
      <c r="A56" s="1" t="s">
        <v>241</v>
      </c>
      <c r="B56" s="4">
        <v>42369</v>
      </c>
      <c r="C56" s="1" t="s">
        <v>143</v>
      </c>
      <c r="D56" s="9">
        <v>30672</v>
      </c>
      <c r="E56" s="5">
        <v>100000</v>
      </c>
      <c r="F56" s="42">
        <v>11</v>
      </c>
      <c r="G56" s="1" t="s">
        <v>5</v>
      </c>
      <c r="H56" s="1"/>
      <c r="I56" s="1"/>
      <c r="J56" s="6"/>
      <c r="K56" s="67"/>
      <c r="L56" s="8"/>
      <c r="M56" s="68"/>
    </row>
    <row r="57" spans="1:13">
      <c r="A57" s="1" t="s">
        <v>244</v>
      </c>
      <c r="B57" s="4">
        <v>42369</v>
      </c>
      <c r="C57" s="1" t="s">
        <v>167</v>
      </c>
      <c r="D57" s="9">
        <v>30685</v>
      </c>
      <c r="E57" s="5">
        <v>52100</v>
      </c>
      <c r="F57" s="42"/>
      <c r="G57" s="1" t="s">
        <v>5</v>
      </c>
      <c r="H57" s="1"/>
      <c r="I57" s="1"/>
      <c r="J57" s="6"/>
      <c r="K57" s="67"/>
      <c r="L57" s="8"/>
      <c r="M57" s="68"/>
    </row>
    <row r="58" spans="1:13">
      <c r="A58" s="1" t="s">
        <v>275</v>
      </c>
      <c r="B58" s="4">
        <v>42392</v>
      </c>
      <c r="C58" s="1" t="s">
        <v>276</v>
      </c>
      <c r="D58" s="9">
        <v>31021</v>
      </c>
      <c r="E58" s="5">
        <v>10000</v>
      </c>
      <c r="F58" s="42"/>
      <c r="G58" s="1" t="s">
        <v>5</v>
      </c>
      <c r="J58" s="22"/>
      <c r="K58" s="22"/>
      <c r="L58" s="22"/>
      <c r="M58" s="22"/>
    </row>
    <row r="59" spans="1:13">
      <c r="A59" s="1" t="s">
        <v>281</v>
      </c>
      <c r="B59" s="4">
        <v>42397</v>
      </c>
      <c r="C59" s="1" t="s">
        <v>282</v>
      </c>
      <c r="D59" s="9">
        <v>31102</v>
      </c>
      <c r="E59" s="5">
        <v>5000</v>
      </c>
      <c r="F59" s="43"/>
      <c r="G59" s="1" t="s">
        <v>5</v>
      </c>
    </row>
    <row r="60" spans="1:13">
      <c r="A60" s="1" t="s">
        <v>287</v>
      </c>
      <c r="B60" s="4">
        <v>42399</v>
      </c>
      <c r="C60" s="1" t="s">
        <v>288</v>
      </c>
      <c r="D60" s="9">
        <v>31134</v>
      </c>
      <c r="E60" s="5">
        <v>20000</v>
      </c>
      <c r="F60" s="43"/>
      <c r="G60" s="1" t="s">
        <v>5</v>
      </c>
    </row>
    <row r="61" spans="1:13">
      <c r="A61" s="1" t="s">
        <v>302</v>
      </c>
      <c r="B61" s="4">
        <v>42402</v>
      </c>
      <c r="C61" s="1" t="s">
        <v>303</v>
      </c>
      <c r="D61" s="9">
        <v>31191</v>
      </c>
      <c r="E61" s="1">
        <v>8</v>
      </c>
      <c r="F61" s="43"/>
      <c r="G61" s="1" t="s">
        <v>148</v>
      </c>
    </row>
    <row r="62" spans="1:13">
      <c r="A62" s="1" t="s">
        <v>304</v>
      </c>
      <c r="B62" s="4">
        <v>42404</v>
      </c>
      <c r="C62" s="1" t="s">
        <v>305</v>
      </c>
      <c r="D62" s="9">
        <v>31215</v>
      </c>
      <c r="E62" s="5">
        <v>5000</v>
      </c>
      <c r="F62" s="43"/>
      <c r="G62" s="1" t="s">
        <v>5</v>
      </c>
    </row>
    <row r="63" spans="1:13">
      <c r="A63" s="1" t="s">
        <v>306</v>
      </c>
      <c r="B63" s="4">
        <v>42404</v>
      </c>
      <c r="C63" s="1" t="s">
        <v>307</v>
      </c>
      <c r="D63" s="9">
        <v>31225</v>
      </c>
      <c r="E63" s="5">
        <v>3000</v>
      </c>
      <c r="F63" s="43"/>
      <c r="G63" s="1" t="s">
        <v>5</v>
      </c>
    </row>
    <row r="64" spans="1:13">
      <c r="A64" s="1" t="s">
        <v>312</v>
      </c>
      <c r="B64" s="4">
        <v>42410</v>
      </c>
      <c r="C64" s="1" t="s">
        <v>313</v>
      </c>
      <c r="D64" s="9">
        <v>31288</v>
      </c>
      <c r="E64" s="5">
        <v>200000</v>
      </c>
      <c r="F64" s="43"/>
      <c r="G64" s="1" t="s">
        <v>5</v>
      </c>
    </row>
    <row r="65" spans="1:13" s="63" customFormat="1">
      <c r="A65" s="1" t="s">
        <v>314</v>
      </c>
      <c r="B65" s="4">
        <v>42410</v>
      </c>
      <c r="C65" s="1" t="s">
        <v>313</v>
      </c>
      <c r="D65" s="9">
        <v>31289</v>
      </c>
      <c r="E65" s="5">
        <v>11000</v>
      </c>
      <c r="F65" s="43"/>
      <c r="G65" s="1" t="s">
        <v>5</v>
      </c>
      <c r="H65" s="12"/>
      <c r="I65" s="12"/>
      <c r="J65" s="12"/>
      <c r="K65" s="12"/>
      <c r="L65" s="12"/>
      <c r="M65" s="12"/>
    </row>
    <row r="66" spans="1:13" s="63" customFormat="1">
      <c r="A66" s="1" t="s">
        <v>315</v>
      </c>
      <c r="B66" s="4">
        <v>42412</v>
      </c>
      <c r="C66" s="1" t="s">
        <v>316</v>
      </c>
      <c r="D66" s="9">
        <v>31334</v>
      </c>
      <c r="E66" s="5">
        <v>10000</v>
      </c>
      <c r="F66" s="43"/>
      <c r="G66" s="1" t="s">
        <v>5</v>
      </c>
      <c r="H66" s="12"/>
      <c r="I66" s="12"/>
      <c r="J66" s="12"/>
      <c r="K66" s="12"/>
      <c r="L66" s="12"/>
      <c r="M66" s="12"/>
    </row>
    <row r="67" spans="1:13">
      <c r="A67" s="1" t="s">
        <v>324</v>
      </c>
      <c r="B67" s="4">
        <v>42425</v>
      </c>
      <c r="C67" s="1" t="s">
        <v>325</v>
      </c>
      <c r="D67" s="9">
        <v>31521</v>
      </c>
      <c r="E67" s="5">
        <v>20000</v>
      </c>
      <c r="F67" s="43"/>
      <c r="G67" s="1" t="s">
        <v>5</v>
      </c>
    </row>
    <row r="68" spans="1:13">
      <c r="A68" s="1" t="s">
        <v>170</v>
      </c>
      <c r="B68" s="4">
        <v>42427</v>
      </c>
      <c r="C68" s="1" t="s">
        <v>330</v>
      </c>
      <c r="D68" s="9">
        <v>31553</v>
      </c>
      <c r="E68" s="5">
        <v>20000</v>
      </c>
      <c r="F68" s="43"/>
      <c r="G68" s="1" t="s">
        <v>5</v>
      </c>
    </row>
    <row r="69" spans="1:13">
      <c r="A69" s="1" t="s">
        <v>338</v>
      </c>
      <c r="B69" s="4">
        <v>42429</v>
      </c>
      <c r="C69" s="1" t="s">
        <v>339</v>
      </c>
      <c r="D69" s="9">
        <v>31598</v>
      </c>
      <c r="E69" s="5">
        <v>1000</v>
      </c>
      <c r="F69" s="43"/>
      <c r="G69" s="1" t="s">
        <v>5</v>
      </c>
    </row>
    <row r="70" spans="1:13">
      <c r="A70" s="1" t="s">
        <v>354</v>
      </c>
      <c r="B70" s="4">
        <v>42430</v>
      </c>
      <c r="C70" s="1" t="s">
        <v>355</v>
      </c>
      <c r="D70" s="9">
        <v>31622</v>
      </c>
      <c r="E70" s="5">
        <v>20000</v>
      </c>
      <c r="F70" s="43"/>
      <c r="G70" s="1" t="s">
        <v>5</v>
      </c>
    </row>
    <row r="71" spans="1:13">
      <c r="A71" s="1" t="s">
        <v>660</v>
      </c>
      <c r="B71" s="4">
        <v>42430</v>
      </c>
      <c r="C71" s="1" t="s">
        <v>665</v>
      </c>
      <c r="D71" s="9">
        <v>31623</v>
      </c>
      <c r="E71" s="5">
        <v>50000</v>
      </c>
      <c r="F71" s="43"/>
      <c r="G71" s="1" t="s">
        <v>5</v>
      </c>
    </row>
    <row r="72" spans="1:13">
      <c r="A72" s="1" t="s">
        <v>356</v>
      </c>
      <c r="B72" s="4">
        <v>42433</v>
      </c>
      <c r="C72" s="1" t="s">
        <v>357</v>
      </c>
      <c r="D72" s="9">
        <v>31665</v>
      </c>
      <c r="E72" s="5">
        <v>15000</v>
      </c>
      <c r="F72" s="43"/>
      <c r="G72" s="1" t="s">
        <v>5</v>
      </c>
    </row>
    <row r="73" spans="1:13">
      <c r="A73" s="1" t="s">
        <v>358</v>
      </c>
      <c r="B73" s="4">
        <v>42434</v>
      </c>
      <c r="C73" s="1" t="s">
        <v>359</v>
      </c>
      <c r="D73" s="9">
        <v>31688</v>
      </c>
      <c r="E73" s="5">
        <v>10000</v>
      </c>
      <c r="F73" s="43"/>
      <c r="G73" s="1" t="s">
        <v>5</v>
      </c>
    </row>
    <row r="74" spans="1:13">
      <c r="A74" s="1" t="s">
        <v>362</v>
      </c>
      <c r="B74" s="4">
        <v>42443</v>
      </c>
      <c r="C74" s="1" t="s">
        <v>363</v>
      </c>
      <c r="D74" s="9">
        <v>31814</v>
      </c>
      <c r="E74" s="5">
        <v>10961</v>
      </c>
      <c r="F74" s="43"/>
      <c r="G74" s="1" t="s">
        <v>5</v>
      </c>
    </row>
    <row r="75" spans="1:13">
      <c r="A75" s="1" t="s">
        <v>364</v>
      </c>
      <c r="B75" s="4">
        <v>42444</v>
      </c>
      <c r="C75" s="1" t="s">
        <v>365</v>
      </c>
      <c r="D75" s="9">
        <v>31830</v>
      </c>
      <c r="E75" s="5">
        <v>5000</v>
      </c>
      <c r="F75" s="43"/>
      <c r="G75" s="1" t="s">
        <v>5</v>
      </c>
    </row>
    <row r="76" spans="1:13">
      <c r="A76" s="1" t="s">
        <v>366</v>
      </c>
      <c r="B76" s="4">
        <v>42446</v>
      </c>
      <c r="C76" s="1" t="s">
        <v>365</v>
      </c>
      <c r="D76" s="9">
        <v>31858</v>
      </c>
      <c r="E76" s="5">
        <v>15000</v>
      </c>
      <c r="F76" s="43"/>
      <c r="G76" s="1" t="s">
        <v>5</v>
      </c>
    </row>
    <row r="77" spans="1:13">
      <c r="A77" s="1" t="s">
        <v>367</v>
      </c>
      <c r="B77" s="4">
        <v>42448</v>
      </c>
      <c r="C77" s="1" t="s">
        <v>368</v>
      </c>
      <c r="D77" s="9">
        <v>31909</v>
      </c>
      <c r="E77" s="5">
        <v>14000</v>
      </c>
      <c r="F77" s="43"/>
      <c r="G77" s="1" t="s">
        <v>5</v>
      </c>
    </row>
    <row r="78" spans="1:13">
      <c r="A78" s="1" t="s">
        <v>6</v>
      </c>
      <c r="B78" s="4">
        <v>42452</v>
      </c>
      <c r="C78" s="1" t="s">
        <v>369</v>
      </c>
      <c r="D78" s="9">
        <v>31941</v>
      </c>
      <c r="E78" s="5">
        <v>1000</v>
      </c>
      <c r="F78" s="43"/>
      <c r="G78" s="1" t="s">
        <v>5</v>
      </c>
    </row>
    <row r="79" spans="1:13">
      <c r="A79" s="1" t="s">
        <v>374</v>
      </c>
      <c r="B79" s="4">
        <v>42458</v>
      </c>
      <c r="C79" s="1" t="s">
        <v>373</v>
      </c>
      <c r="D79" s="9">
        <v>32016</v>
      </c>
      <c r="E79" s="5">
        <v>8537</v>
      </c>
      <c r="F79" s="43"/>
      <c r="G79" s="1" t="s">
        <v>5</v>
      </c>
    </row>
    <row r="80" spans="1:13">
      <c r="A80" s="1" t="s">
        <v>340</v>
      </c>
      <c r="B80" s="4">
        <v>42430</v>
      </c>
      <c r="C80" s="1" t="s">
        <v>341</v>
      </c>
      <c r="D80" s="9">
        <v>29189</v>
      </c>
      <c r="E80" s="5">
        <v>-248323.88</v>
      </c>
      <c r="F80" s="43"/>
      <c r="G80" s="1" t="s">
        <v>123</v>
      </c>
      <c r="H80" s="80" t="s">
        <v>671</v>
      </c>
    </row>
    <row r="81" spans="1:7">
      <c r="A81" s="1" t="s">
        <v>68</v>
      </c>
      <c r="B81" s="4">
        <v>42462</v>
      </c>
      <c r="C81" s="1" t="s">
        <v>387</v>
      </c>
      <c r="D81" s="9">
        <v>32139</v>
      </c>
      <c r="E81" s="5">
        <v>10961</v>
      </c>
      <c r="F81" s="43"/>
      <c r="G81" s="1" t="s">
        <v>5</v>
      </c>
    </row>
    <row r="82" spans="1:7">
      <c r="A82" s="1" t="s">
        <v>388</v>
      </c>
      <c r="B82" s="4">
        <v>42462</v>
      </c>
      <c r="C82" s="1" t="s">
        <v>389</v>
      </c>
      <c r="D82" s="9">
        <v>32140</v>
      </c>
      <c r="E82" s="5">
        <v>5000</v>
      </c>
      <c r="F82" s="43">
        <v>7</v>
      </c>
      <c r="G82" s="1" t="s">
        <v>5</v>
      </c>
    </row>
    <row r="83" spans="1:7">
      <c r="A83" s="1" t="s">
        <v>392</v>
      </c>
      <c r="B83" s="4">
        <v>42472</v>
      </c>
      <c r="C83" s="1" t="s">
        <v>393</v>
      </c>
      <c r="D83" s="9">
        <v>32261</v>
      </c>
      <c r="E83" s="5">
        <v>8537</v>
      </c>
      <c r="F83" s="43"/>
      <c r="G83" s="1" t="s">
        <v>5</v>
      </c>
    </row>
    <row r="84" spans="1:7">
      <c r="A84" s="1" t="s">
        <v>185</v>
      </c>
      <c r="B84" s="4">
        <v>42472</v>
      </c>
      <c r="C84" s="1" t="s">
        <v>394</v>
      </c>
      <c r="D84" s="9">
        <v>32267</v>
      </c>
      <c r="E84" s="5">
        <v>8120</v>
      </c>
      <c r="F84" s="43"/>
      <c r="G84" s="1" t="s">
        <v>5</v>
      </c>
    </row>
    <row r="85" spans="1:7">
      <c r="A85" s="1" t="s">
        <v>395</v>
      </c>
      <c r="B85" s="4">
        <v>42475</v>
      </c>
      <c r="C85" s="1" t="s">
        <v>396</v>
      </c>
      <c r="D85" s="9">
        <v>32314</v>
      </c>
      <c r="E85" s="5">
        <v>1000</v>
      </c>
      <c r="F85" s="43">
        <v>13</v>
      </c>
      <c r="G85" s="1" t="s">
        <v>5</v>
      </c>
    </row>
    <row r="86" spans="1:7">
      <c r="A86" s="1" t="s">
        <v>401</v>
      </c>
      <c r="B86" s="4">
        <v>42485</v>
      </c>
      <c r="C86" s="1" t="s">
        <v>402</v>
      </c>
      <c r="D86" s="9">
        <v>32425</v>
      </c>
      <c r="E86" s="5">
        <v>8120</v>
      </c>
      <c r="F86" s="43"/>
      <c r="G86" s="1" t="s">
        <v>5</v>
      </c>
    </row>
    <row r="87" spans="1:7">
      <c r="A87" s="1" t="s">
        <v>405</v>
      </c>
      <c r="B87" s="4">
        <v>42488</v>
      </c>
      <c r="C87" s="1" t="s">
        <v>406</v>
      </c>
      <c r="D87" s="9">
        <v>32477</v>
      </c>
      <c r="E87" s="1">
        <v>500</v>
      </c>
      <c r="F87" s="43"/>
      <c r="G87" s="1" t="s">
        <v>5</v>
      </c>
    </row>
    <row r="88" spans="1:7">
      <c r="A88" s="1" t="s">
        <v>407</v>
      </c>
      <c r="B88" s="4">
        <v>42490</v>
      </c>
      <c r="C88" s="1" t="s">
        <v>408</v>
      </c>
      <c r="D88" s="9">
        <v>32531</v>
      </c>
      <c r="E88" s="5">
        <v>10961</v>
      </c>
      <c r="F88" s="43"/>
      <c r="G88" s="1" t="s">
        <v>5</v>
      </c>
    </row>
    <row r="89" spans="1:7">
      <c r="A89" s="1" t="s">
        <v>409</v>
      </c>
      <c r="B89" s="4">
        <v>42490</v>
      </c>
      <c r="C89" s="1" t="s">
        <v>410</v>
      </c>
      <c r="D89" s="9">
        <v>32539</v>
      </c>
      <c r="E89" s="5">
        <v>20000</v>
      </c>
      <c r="F89" s="43"/>
      <c r="G89" s="1" t="s">
        <v>5</v>
      </c>
    </row>
    <row r="90" spans="1:7">
      <c r="A90" s="1" t="s">
        <v>457</v>
      </c>
      <c r="B90" s="4">
        <v>42492</v>
      </c>
      <c r="C90" s="1" t="s">
        <v>406</v>
      </c>
      <c r="D90" s="9">
        <v>32578</v>
      </c>
      <c r="E90" s="5">
        <v>4500</v>
      </c>
      <c r="F90" s="43"/>
      <c r="G90" s="1" t="s">
        <v>5</v>
      </c>
    </row>
    <row r="91" spans="1:7">
      <c r="A91" s="1" t="s">
        <v>418</v>
      </c>
      <c r="B91" s="4">
        <v>42494</v>
      </c>
      <c r="C91" s="1" t="s">
        <v>419</v>
      </c>
      <c r="D91" s="9">
        <v>32623</v>
      </c>
      <c r="E91" s="5">
        <v>32200</v>
      </c>
      <c r="F91" s="43">
        <v>5</v>
      </c>
      <c r="G91" s="1" t="s">
        <v>5</v>
      </c>
    </row>
    <row r="92" spans="1:7">
      <c r="A92" s="1" t="s">
        <v>420</v>
      </c>
      <c r="B92" s="4">
        <v>42498</v>
      </c>
      <c r="C92" s="1" t="s">
        <v>421</v>
      </c>
      <c r="D92" s="9">
        <v>32672</v>
      </c>
      <c r="E92" s="5">
        <v>3000</v>
      </c>
      <c r="F92" s="43"/>
      <c r="G92" s="1" t="s">
        <v>5</v>
      </c>
    </row>
    <row r="93" spans="1:7">
      <c r="A93" s="1" t="s">
        <v>429</v>
      </c>
      <c r="B93" s="4">
        <v>42502</v>
      </c>
      <c r="C93" s="1" t="s">
        <v>430</v>
      </c>
      <c r="D93" s="9">
        <v>32724</v>
      </c>
      <c r="E93" s="1">
        <v>500</v>
      </c>
      <c r="F93" s="43"/>
      <c r="G93" s="1" t="s">
        <v>5</v>
      </c>
    </row>
    <row r="94" spans="1:7">
      <c r="A94" s="1" t="s">
        <v>431</v>
      </c>
      <c r="B94" s="4">
        <v>42502</v>
      </c>
      <c r="C94" s="1" t="s">
        <v>432</v>
      </c>
      <c r="D94" s="9">
        <v>32738</v>
      </c>
      <c r="E94" s="5">
        <v>20000</v>
      </c>
      <c r="F94" s="43"/>
      <c r="G94" s="1" t="s">
        <v>5</v>
      </c>
    </row>
    <row r="95" spans="1:7">
      <c r="A95" s="1" t="s">
        <v>433</v>
      </c>
      <c r="B95" s="4">
        <v>42509</v>
      </c>
      <c r="C95" s="1" t="s">
        <v>434</v>
      </c>
      <c r="D95" s="9">
        <v>32828</v>
      </c>
      <c r="E95" s="5">
        <v>20000</v>
      </c>
      <c r="F95" s="43"/>
      <c r="G95" s="1" t="s">
        <v>5</v>
      </c>
    </row>
    <row r="96" spans="1:7">
      <c r="A96" s="1" t="s">
        <v>437</v>
      </c>
      <c r="B96" s="4">
        <v>42513</v>
      </c>
      <c r="C96" s="1" t="s">
        <v>438</v>
      </c>
      <c r="D96" s="9">
        <v>32909</v>
      </c>
      <c r="E96" s="5">
        <v>1500</v>
      </c>
      <c r="F96" s="43">
        <v>16</v>
      </c>
      <c r="G96" s="1" t="s">
        <v>148</v>
      </c>
    </row>
    <row r="97" spans="1:7">
      <c r="A97" s="1" t="s">
        <v>439</v>
      </c>
      <c r="B97" s="4">
        <v>42513</v>
      </c>
      <c r="C97" s="1" t="s">
        <v>440</v>
      </c>
      <c r="D97" s="9">
        <v>32918</v>
      </c>
      <c r="E97" s="1">
        <v>500</v>
      </c>
      <c r="F97" s="43">
        <v>7</v>
      </c>
      <c r="G97" s="1" t="s">
        <v>5</v>
      </c>
    </row>
    <row r="98" spans="1:7">
      <c r="A98" s="1" t="s">
        <v>441</v>
      </c>
      <c r="B98" s="4">
        <v>42514</v>
      </c>
      <c r="C98" s="1" t="s">
        <v>442</v>
      </c>
      <c r="D98" s="9">
        <v>32953</v>
      </c>
      <c r="E98" s="5">
        <v>5000</v>
      </c>
      <c r="F98" s="43">
        <v>2</v>
      </c>
      <c r="G98" s="1" t="s">
        <v>148</v>
      </c>
    </row>
    <row r="99" spans="1:7">
      <c r="A99" s="1" t="s">
        <v>443</v>
      </c>
      <c r="B99" s="4">
        <v>42515</v>
      </c>
      <c r="C99" s="1" t="s">
        <v>444</v>
      </c>
      <c r="D99" s="9">
        <v>32960</v>
      </c>
      <c r="E99" s="5">
        <v>1547</v>
      </c>
      <c r="F99" s="43"/>
      <c r="G99" s="1" t="s">
        <v>148</v>
      </c>
    </row>
    <row r="100" spans="1:7">
      <c r="A100" s="1" t="s">
        <v>445</v>
      </c>
      <c r="B100" s="4">
        <v>42516</v>
      </c>
      <c r="C100" s="1" t="s">
        <v>446</v>
      </c>
      <c r="D100" s="9">
        <v>32974</v>
      </c>
      <c r="E100" s="5">
        <v>1500</v>
      </c>
      <c r="F100" s="43"/>
      <c r="G100" s="1" t="s">
        <v>5</v>
      </c>
    </row>
    <row r="101" spans="1:7">
      <c r="A101" s="1" t="s">
        <v>447</v>
      </c>
      <c r="B101" s="4">
        <v>42516</v>
      </c>
      <c r="C101" s="1" t="s">
        <v>448</v>
      </c>
      <c r="D101" s="9">
        <v>32980</v>
      </c>
      <c r="E101" s="5">
        <v>4000</v>
      </c>
      <c r="F101" s="43">
        <v>6</v>
      </c>
      <c r="G101" s="1" t="s">
        <v>5</v>
      </c>
    </row>
    <row r="102" spans="1:7">
      <c r="A102" s="1" t="s">
        <v>449</v>
      </c>
      <c r="B102" s="4">
        <v>42517</v>
      </c>
      <c r="C102" s="1" t="s">
        <v>450</v>
      </c>
      <c r="D102" s="9">
        <v>32992</v>
      </c>
      <c r="E102" s="5">
        <v>20000</v>
      </c>
      <c r="F102" s="43"/>
      <c r="G102" s="1" t="s">
        <v>5</v>
      </c>
    </row>
    <row r="103" spans="1:7">
      <c r="A103" s="1" t="s">
        <v>452</v>
      </c>
      <c r="B103" s="4">
        <v>42521</v>
      </c>
      <c r="C103" s="1" t="s">
        <v>453</v>
      </c>
      <c r="D103" s="9">
        <v>33073</v>
      </c>
      <c r="E103" s="5">
        <v>5000</v>
      </c>
      <c r="F103" s="43"/>
      <c r="G103" s="1" t="s">
        <v>5</v>
      </c>
    </row>
    <row r="104" spans="1:7">
      <c r="A104" s="1" t="s">
        <v>466</v>
      </c>
      <c r="B104" s="4">
        <v>42523</v>
      </c>
      <c r="C104" s="1" t="s">
        <v>467</v>
      </c>
      <c r="D104" s="9">
        <v>33124</v>
      </c>
      <c r="E104" s="5">
        <v>5000</v>
      </c>
      <c r="F104" s="43">
        <v>10</v>
      </c>
      <c r="G104" s="1" t="s">
        <v>5</v>
      </c>
    </row>
    <row r="105" spans="1:7">
      <c r="A105" s="1" t="s">
        <v>388</v>
      </c>
      <c r="B105" s="4">
        <v>42523</v>
      </c>
      <c r="C105" s="1" t="s">
        <v>468</v>
      </c>
      <c r="D105" s="9">
        <v>33132</v>
      </c>
      <c r="E105" s="5">
        <v>10000</v>
      </c>
      <c r="F105" s="43"/>
      <c r="G105" s="1" t="s">
        <v>5</v>
      </c>
    </row>
    <row r="106" spans="1:7">
      <c r="A106" s="1" t="s">
        <v>469</v>
      </c>
      <c r="B106" s="4">
        <v>42524</v>
      </c>
      <c r="C106" s="1" t="s">
        <v>470</v>
      </c>
      <c r="D106" s="9">
        <v>33139</v>
      </c>
      <c r="E106" s="5">
        <v>10000</v>
      </c>
      <c r="F106" s="43">
        <v>4</v>
      </c>
      <c r="G106" s="1" t="s">
        <v>5</v>
      </c>
    </row>
    <row r="107" spans="1:7">
      <c r="A107" s="1" t="s">
        <v>471</v>
      </c>
      <c r="B107" s="4">
        <v>42527</v>
      </c>
      <c r="C107" s="1" t="s">
        <v>472</v>
      </c>
      <c r="D107" s="9">
        <v>33158</v>
      </c>
      <c r="E107" s="5">
        <v>5000</v>
      </c>
      <c r="F107" s="43">
        <v>9</v>
      </c>
      <c r="G107" s="1" t="s">
        <v>5</v>
      </c>
    </row>
    <row r="108" spans="1:7">
      <c r="A108" s="1" t="s">
        <v>474</v>
      </c>
      <c r="B108" s="4">
        <v>42533</v>
      </c>
      <c r="C108" s="1" t="s">
        <v>473</v>
      </c>
      <c r="D108" s="9">
        <v>33270</v>
      </c>
      <c r="E108" s="5">
        <v>1000</v>
      </c>
      <c r="F108" s="43"/>
      <c r="G108" s="1" t="s">
        <v>5</v>
      </c>
    </row>
    <row r="109" spans="1:7">
      <c r="A109" s="1" t="s">
        <v>475</v>
      </c>
      <c r="B109" s="4">
        <v>42538</v>
      </c>
      <c r="C109" s="1" t="s">
        <v>359</v>
      </c>
      <c r="D109" s="9">
        <v>33379</v>
      </c>
      <c r="E109" s="5">
        <v>100000</v>
      </c>
      <c r="F109" s="43"/>
      <c r="G109" s="1" t="s">
        <v>5</v>
      </c>
    </row>
    <row r="110" spans="1:7">
      <c r="A110" s="1" t="s">
        <v>435</v>
      </c>
      <c r="B110" s="4">
        <v>42542</v>
      </c>
      <c r="C110" s="1" t="s">
        <v>487</v>
      </c>
      <c r="D110" s="9">
        <v>33434</v>
      </c>
      <c r="E110" s="5">
        <v>5000</v>
      </c>
      <c r="F110" s="43">
        <v>3</v>
      </c>
      <c r="G110" s="1" t="s">
        <v>5</v>
      </c>
    </row>
    <row r="111" spans="1:7">
      <c r="A111" s="1" t="s">
        <v>674</v>
      </c>
      <c r="B111" s="4">
        <v>42544</v>
      </c>
      <c r="C111" s="1" t="s">
        <v>675</v>
      </c>
      <c r="D111" s="9">
        <v>33482</v>
      </c>
      <c r="E111" s="5">
        <v>20000</v>
      </c>
      <c r="F111" s="43"/>
      <c r="G111" s="1" t="s">
        <v>5</v>
      </c>
    </row>
    <row r="112" spans="1:7">
      <c r="A112" s="1" t="s">
        <v>333</v>
      </c>
      <c r="B112" s="4">
        <v>42545</v>
      </c>
      <c r="C112" s="1" t="s">
        <v>476</v>
      </c>
      <c r="D112" s="9">
        <v>33514</v>
      </c>
      <c r="E112" s="5">
        <v>20000</v>
      </c>
      <c r="F112" s="43">
        <v>14</v>
      </c>
      <c r="G112" s="1" t="s">
        <v>148</v>
      </c>
    </row>
    <row r="113" spans="1:7">
      <c r="A113" s="1" t="s">
        <v>375</v>
      </c>
      <c r="B113" s="4">
        <v>42545</v>
      </c>
      <c r="C113" s="1" t="s">
        <v>496</v>
      </c>
      <c r="D113" s="9">
        <v>33518</v>
      </c>
      <c r="E113" s="5">
        <v>1000</v>
      </c>
      <c r="F113" s="43"/>
      <c r="G113" s="1" t="s">
        <v>5</v>
      </c>
    </row>
    <row r="114" spans="1:7">
      <c r="A114" s="1" t="s">
        <v>477</v>
      </c>
      <c r="B114" s="4">
        <v>42545</v>
      </c>
      <c r="C114" s="1" t="s">
        <v>478</v>
      </c>
      <c r="D114" s="9">
        <v>33523</v>
      </c>
      <c r="E114" s="5">
        <v>20000</v>
      </c>
      <c r="F114" s="43"/>
      <c r="G114" s="1" t="s">
        <v>5</v>
      </c>
    </row>
    <row r="115" spans="1:7">
      <c r="A115" s="1" t="s">
        <v>334</v>
      </c>
      <c r="B115" s="4">
        <v>42545</v>
      </c>
      <c r="C115" s="1" t="s">
        <v>496</v>
      </c>
      <c r="D115" s="9">
        <v>33524</v>
      </c>
      <c r="E115" s="5">
        <v>2000</v>
      </c>
      <c r="F115" s="43"/>
      <c r="G115" s="1" t="s">
        <v>5</v>
      </c>
    </row>
    <row r="116" spans="1:7">
      <c r="A116" s="1" t="s">
        <v>479</v>
      </c>
      <c r="B116" s="4">
        <v>42548</v>
      </c>
      <c r="C116" s="1" t="s">
        <v>480</v>
      </c>
      <c r="D116" s="9">
        <v>33564</v>
      </c>
      <c r="E116" s="5">
        <v>20000</v>
      </c>
      <c r="F116" s="43">
        <v>14</v>
      </c>
      <c r="G116" s="1" t="s">
        <v>148</v>
      </c>
    </row>
    <row r="117" spans="1:7">
      <c r="A117" s="1" t="s">
        <v>481</v>
      </c>
      <c r="B117" s="4">
        <v>42549</v>
      </c>
      <c r="C117" s="1" t="s">
        <v>480</v>
      </c>
      <c r="D117" s="9">
        <v>33591</v>
      </c>
      <c r="E117" s="5">
        <v>20000</v>
      </c>
      <c r="F117" s="43">
        <v>14</v>
      </c>
      <c r="G117" s="1" t="s">
        <v>148</v>
      </c>
    </row>
    <row r="118" spans="1:7">
      <c r="A118" s="1" t="s">
        <v>482</v>
      </c>
      <c r="B118" s="4">
        <v>42551</v>
      </c>
      <c r="C118" s="1" t="s">
        <v>483</v>
      </c>
      <c r="D118" s="9">
        <v>33622</v>
      </c>
      <c r="E118" s="5">
        <v>5000</v>
      </c>
      <c r="F118" s="43">
        <v>8</v>
      </c>
      <c r="G118" s="1" t="s">
        <v>5</v>
      </c>
    </row>
    <row r="119" spans="1:7">
      <c r="A119" s="1" t="s">
        <v>484</v>
      </c>
      <c r="B119" s="4">
        <v>42551</v>
      </c>
      <c r="C119" s="1" t="s">
        <v>485</v>
      </c>
      <c r="D119" s="9">
        <v>33640</v>
      </c>
      <c r="E119" s="5">
        <v>20000</v>
      </c>
      <c r="F119" s="43">
        <v>1</v>
      </c>
      <c r="G119" s="1" t="s">
        <v>5</v>
      </c>
    </row>
    <row r="121" spans="1:7">
      <c r="E121" s="13">
        <f>+SUM(E7:E119)</f>
        <v>1543282.62</v>
      </c>
    </row>
    <row r="122" spans="1:7">
      <c r="E122" s="13">
        <f>+[1]JUN!$N$61</f>
        <v>-1484219.8700000003</v>
      </c>
    </row>
    <row r="123" spans="1:7">
      <c r="E123" s="13">
        <f>+E121+E122</f>
        <v>59062.749999999767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7"/>
  <sheetViews>
    <sheetView topLeftCell="A39" workbookViewId="0">
      <selection activeCell="D63" sqref="D63"/>
    </sheetView>
  </sheetViews>
  <sheetFormatPr baseColWidth="10" defaultRowHeight="15"/>
  <cols>
    <col min="1" max="1" width="8" style="12" bestFit="1" customWidth="1"/>
    <col min="2" max="2" width="10.7109375" style="12" bestFit="1" customWidth="1"/>
    <col min="3" max="3" width="40.5703125" style="12" bestFit="1" customWidth="1"/>
    <col min="4" max="4" width="11.42578125" style="12"/>
    <col min="5" max="5" width="18" style="13" bestFit="1" customWidth="1"/>
    <col min="6" max="6" width="4.42578125" style="63" customWidth="1"/>
    <col min="7" max="7" width="20.7109375" style="12" bestFit="1" customWidth="1"/>
    <col min="8" max="16384" width="11.42578125" style="12"/>
  </cols>
  <sheetData>
    <row r="1" spans="1:7">
      <c r="A1" s="1"/>
      <c r="B1" s="1"/>
      <c r="C1" s="1"/>
      <c r="D1" s="1"/>
      <c r="E1" s="10"/>
      <c r="F1" s="62"/>
      <c r="G1" s="1"/>
    </row>
    <row r="2" spans="1:7">
      <c r="A2" s="1"/>
      <c r="B2" s="1"/>
      <c r="C2" s="30" t="s">
        <v>0</v>
      </c>
      <c r="D2" s="1"/>
      <c r="E2" s="10"/>
      <c r="F2" s="62"/>
      <c r="G2" s="1"/>
    </row>
    <row r="3" spans="1:7">
      <c r="A3" s="1"/>
      <c r="B3" s="1"/>
      <c r="C3" s="30" t="s">
        <v>1</v>
      </c>
      <c r="D3" s="1"/>
      <c r="E3" s="10"/>
      <c r="F3" s="62"/>
      <c r="G3" s="1"/>
    </row>
    <row r="4" spans="1:7">
      <c r="A4" s="1"/>
      <c r="B4" s="1"/>
      <c r="C4" s="36" t="s">
        <v>678</v>
      </c>
      <c r="D4" s="1"/>
      <c r="E4" s="10"/>
      <c r="F4" s="62"/>
      <c r="G4" s="1"/>
    </row>
    <row r="7" spans="1:7">
      <c r="C7" s="12" t="s">
        <v>2</v>
      </c>
      <c r="E7" s="10">
        <f>-82224.51</f>
        <v>-82224.509999999995</v>
      </c>
      <c r="F7" s="71"/>
    </row>
    <row r="8" spans="1:7">
      <c r="A8" s="14" t="s">
        <v>3</v>
      </c>
      <c r="B8" s="15">
        <v>41764</v>
      </c>
      <c r="C8" s="14" t="s">
        <v>4</v>
      </c>
      <c r="D8" s="16">
        <v>23159</v>
      </c>
      <c r="E8" s="17">
        <v>2500</v>
      </c>
      <c r="F8" s="72"/>
      <c r="G8" s="2" t="s">
        <v>5</v>
      </c>
    </row>
    <row r="9" spans="1:7">
      <c r="A9" s="14" t="s">
        <v>6</v>
      </c>
      <c r="B9" s="15">
        <v>41790</v>
      </c>
      <c r="C9" s="14" t="s">
        <v>7</v>
      </c>
      <c r="D9" s="16">
        <v>23381</v>
      </c>
      <c r="E9" s="17">
        <v>2300</v>
      </c>
      <c r="F9" s="72"/>
      <c r="G9" s="2" t="s">
        <v>5</v>
      </c>
    </row>
    <row r="10" spans="1:7">
      <c r="A10" s="14" t="s">
        <v>8</v>
      </c>
      <c r="B10" s="15">
        <v>41790</v>
      </c>
      <c r="C10" s="14" t="s">
        <v>9</v>
      </c>
      <c r="D10" s="16">
        <v>23382</v>
      </c>
      <c r="E10" s="17">
        <v>9544</v>
      </c>
      <c r="F10" s="72"/>
      <c r="G10" s="2" t="s">
        <v>5</v>
      </c>
    </row>
    <row r="11" spans="1:7">
      <c r="A11" s="14" t="s">
        <v>10</v>
      </c>
      <c r="B11" s="18">
        <v>41841</v>
      </c>
      <c r="C11" s="14" t="s">
        <v>11</v>
      </c>
      <c r="D11" s="16">
        <v>23855</v>
      </c>
      <c r="E11" s="19">
        <v>10500</v>
      </c>
      <c r="F11" s="72"/>
      <c r="G11" s="2" t="s">
        <v>5</v>
      </c>
    </row>
    <row r="12" spans="1:7">
      <c r="A12" s="22" t="s">
        <v>20</v>
      </c>
      <c r="B12" s="23">
        <v>41995</v>
      </c>
      <c r="C12" s="22" t="s">
        <v>21</v>
      </c>
      <c r="D12" s="24">
        <v>25509</v>
      </c>
      <c r="E12" s="25">
        <v>944.19</v>
      </c>
      <c r="F12" s="72"/>
      <c r="G12" s="3" t="s">
        <v>5</v>
      </c>
    </row>
    <row r="13" spans="1:7">
      <c r="A13" s="22" t="s">
        <v>22</v>
      </c>
      <c r="B13" s="23">
        <v>41996</v>
      </c>
      <c r="C13" s="22" t="s">
        <v>23</v>
      </c>
      <c r="D13" s="24">
        <v>25553</v>
      </c>
      <c r="E13" s="25">
        <v>5000</v>
      </c>
      <c r="F13" s="73"/>
      <c r="G13" s="3" t="s">
        <v>5</v>
      </c>
    </row>
    <row r="14" spans="1:7">
      <c r="A14" s="22" t="s">
        <v>26</v>
      </c>
      <c r="B14" s="23">
        <v>42003</v>
      </c>
      <c r="C14" s="22" t="s">
        <v>27</v>
      </c>
      <c r="D14" s="24">
        <v>25638</v>
      </c>
      <c r="E14" s="25">
        <v>3000</v>
      </c>
      <c r="F14" s="73"/>
      <c r="G14" s="3" t="s">
        <v>5</v>
      </c>
    </row>
    <row r="15" spans="1:7">
      <c r="A15" s="22" t="s">
        <v>39</v>
      </c>
      <c r="B15" s="23">
        <v>42049</v>
      </c>
      <c r="C15" s="22" t="s">
        <v>40</v>
      </c>
      <c r="D15" s="28">
        <v>26205</v>
      </c>
      <c r="E15" s="25">
        <v>2000</v>
      </c>
      <c r="F15" s="73"/>
      <c r="G15" s="22" t="s">
        <v>5</v>
      </c>
    </row>
    <row r="16" spans="1:7">
      <c r="A16" s="1" t="s">
        <v>41</v>
      </c>
      <c r="B16" s="4">
        <v>42067</v>
      </c>
      <c r="C16" s="1" t="s">
        <v>42</v>
      </c>
      <c r="D16" s="9">
        <v>24202</v>
      </c>
      <c r="E16" s="10">
        <v>-3000</v>
      </c>
      <c r="F16" s="73"/>
      <c r="G16" s="1" t="s">
        <v>32</v>
      </c>
    </row>
    <row r="17" spans="1:7">
      <c r="A17" s="6" t="s">
        <v>50</v>
      </c>
      <c r="B17" s="7">
        <v>42503</v>
      </c>
      <c r="C17" s="6" t="s">
        <v>51</v>
      </c>
      <c r="D17" s="31">
        <v>24519</v>
      </c>
      <c r="E17" s="11">
        <v>9777.61</v>
      </c>
      <c r="F17" s="73"/>
      <c r="G17" s="6" t="s">
        <v>5</v>
      </c>
    </row>
    <row r="18" spans="1:7">
      <c r="A18" s="12" t="s">
        <v>52</v>
      </c>
      <c r="B18" s="20">
        <v>42156</v>
      </c>
      <c r="C18" s="12" t="s">
        <v>53</v>
      </c>
      <c r="D18" s="35">
        <v>27421</v>
      </c>
      <c r="E18" s="27">
        <v>10961</v>
      </c>
      <c r="F18" s="71"/>
      <c r="G18" s="12" t="s">
        <v>5</v>
      </c>
    </row>
    <row r="19" spans="1:7">
      <c r="A19" s="1" t="s">
        <v>54</v>
      </c>
      <c r="B19" s="4">
        <v>42159</v>
      </c>
      <c r="C19" s="1" t="s">
        <v>55</v>
      </c>
      <c r="D19" s="34">
        <v>27464</v>
      </c>
      <c r="E19" s="32">
        <v>2965.8</v>
      </c>
      <c r="F19" s="73"/>
      <c r="G19" s="1" t="s">
        <v>5</v>
      </c>
    </row>
    <row r="20" spans="1:7">
      <c r="A20" s="1" t="s">
        <v>56</v>
      </c>
      <c r="B20" s="4">
        <v>42159</v>
      </c>
      <c r="C20" s="1" t="s">
        <v>55</v>
      </c>
      <c r="D20" s="34">
        <v>27465</v>
      </c>
      <c r="E20" s="32">
        <v>834.2</v>
      </c>
      <c r="F20" s="73"/>
      <c r="G20" s="1" t="s">
        <v>5</v>
      </c>
    </row>
    <row r="21" spans="1:7">
      <c r="A21" s="1" t="s">
        <v>57</v>
      </c>
      <c r="B21" s="4">
        <v>42182</v>
      </c>
      <c r="C21" s="1" t="s">
        <v>58</v>
      </c>
      <c r="D21" s="34">
        <v>27720</v>
      </c>
      <c r="E21" s="32">
        <v>8537</v>
      </c>
      <c r="F21" s="71"/>
      <c r="G21" s="1" t="s">
        <v>5</v>
      </c>
    </row>
    <row r="22" spans="1:7">
      <c r="A22" s="1" t="s">
        <v>59</v>
      </c>
      <c r="B22" s="4">
        <v>42184</v>
      </c>
      <c r="C22" s="1" t="s">
        <v>60</v>
      </c>
      <c r="D22" s="34">
        <v>27766</v>
      </c>
      <c r="E22" s="33">
        <v>10961</v>
      </c>
      <c r="F22" s="71"/>
      <c r="G22" s="1" t="s">
        <v>5</v>
      </c>
    </row>
    <row r="23" spans="1:7">
      <c r="A23" s="1" t="s">
        <v>61</v>
      </c>
      <c r="B23" s="4">
        <v>42192</v>
      </c>
      <c r="C23" s="1" t="s">
        <v>62</v>
      </c>
      <c r="D23" s="9">
        <v>27959</v>
      </c>
      <c r="E23" s="10">
        <v>10452.01</v>
      </c>
      <c r="F23" s="71"/>
      <c r="G23" s="1" t="s">
        <v>5</v>
      </c>
    </row>
    <row r="24" spans="1:7">
      <c r="A24" s="1" t="s">
        <v>66</v>
      </c>
      <c r="B24" s="4">
        <v>42210</v>
      </c>
      <c r="C24" s="1" t="s">
        <v>67</v>
      </c>
      <c r="D24" s="9">
        <v>28148</v>
      </c>
      <c r="E24" s="5">
        <v>8120</v>
      </c>
      <c r="F24" s="71"/>
      <c r="G24" s="1" t="s">
        <v>5</v>
      </c>
    </row>
    <row r="25" spans="1:7">
      <c r="A25" s="1" t="s">
        <v>68</v>
      </c>
      <c r="B25" s="4">
        <v>42220</v>
      </c>
      <c r="C25" s="1" t="s">
        <v>69</v>
      </c>
      <c r="D25" s="26">
        <v>28331</v>
      </c>
      <c r="E25" s="5">
        <v>8120</v>
      </c>
      <c r="F25" s="71"/>
      <c r="G25" s="1" t="s">
        <v>5</v>
      </c>
    </row>
    <row r="26" spans="1:7">
      <c r="A26" s="1" t="s">
        <v>74</v>
      </c>
      <c r="B26" s="4">
        <v>42245</v>
      </c>
      <c r="C26" s="1" t="s">
        <v>75</v>
      </c>
      <c r="D26" s="9">
        <v>28676</v>
      </c>
      <c r="E26" s="5">
        <v>8120</v>
      </c>
      <c r="F26" s="71"/>
      <c r="G26" s="1" t="s">
        <v>5</v>
      </c>
    </row>
    <row r="27" spans="1:7">
      <c r="A27" s="1" t="s">
        <v>76</v>
      </c>
      <c r="B27" s="4">
        <v>42245</v>
      </c>
      <c r="C27" s="1" t="s">
        <v>77</v>
      </c>
      <c r="D27" s="9">
        <v>28679</v>
      </c>
      <c r="E27" s="5">
        <v>14152.12</v>
      </c>
      <c r="F27" s="71"/>
      <c r="G27" s="1" t="s">
        <v>5</v>
      </c>
    </row>
    <row r="28" spans="1:7">
      <c r="A28" s="1" t="s">
        <v>85</v>
      </c>
      <c r="B28" s="4">
        <v>42256</v>
      </c>
      <c r="C28" s="1" t="s">
        <v>86</v>
      </c>
      <c r="D28" s="9">
        <v>28856</v>
      </c>
      <c r="E28" s="8">
        <v>10000</v>
      </c>
      <c r="F28" s="75"/>
      <c r="G28" s="1" t="s">
        <v>5</v>
      </c>
    </row>
    <row r="29" spans="1:7">
      <c r="A29" s="1" t="s">
        <v>90</v>
      </c>
      <c r="B29" s="4">
        <v>42270</v>
      </c>
      <c r="C29" s="1" t="s">
        <v>91</v>
      </c>
      <c r="D29" s="9">
        <v>29043</v>
      </c>
      <c r="E29" s="8">
        <v>10961</v>
      </c>
      <c r="F29" s="75"/>
      <c r="G29" s="1" t="s">
        <v>5</v>
      </c>
    </row>
    <row r="30" spans="1:7">
      <c r="A30" s="1" t="s">
        <v>92</v>
      </c>
      <c r="B30" s="4">
        <v>42270</v>
      </c>
      <c r="C30" s="1" t="s">
        <v>91</v>
      </c>
      <c r="D30" s="9">
        <v>29044</v>
      </c>
      <c r="E30" s="8">
        <v>5800</v>
      </c>
      <c r="F30" s="75"/>
      <c r="G30" s="1" t="s">
        <v>5</v>
      </c>
    </row>
    <row r="31" spans="1:7">
      <c r="A31" s="1" t="s">
        <v>95</v>
      </c>
      <c r="B31" s="4">
        <v>42271</v>
      </c>
      <c r="C31" s="1" t="s">
        <v>96</v>
      </c>
      <c r="D31" s="9">
        <v>29072</v>
      </c>
      <c r="E31" s="8">
        <v>8120</v>
      </c>
      <c r="F31" s="75"/>
      <c r="G31" s="1" t="s">
        <v>5</v>
      </c>
    </row>
    <row r="32" spans="1:7">
      <c r="A32" s="1" t="s">
        <v>97</v>
      </c>
      <c r="B32" s="4">
        <v>42275</v>
      </c>
      <c r="C32" s="1" t="s">
        <v>98</v>
      </c>
      <c r="D32" s="9">
        <v>29105</v>
      </c>
      <c r="E32" s="1">
        <v>250</v>
      </c>
      <c r="F32" s="71"/>
      <c r="G32" s="1" t="s">
        <v>5</v>
      </c>
    </row>
    <row r="33" spans="1:13">
      <c r="A33" s="1" t="s">
        <v>102</v>
      </c>
      <c r="B33" s="4">
        <v>42286</v>
      </c>
      <c r="C33" s="1" t="s">
        <v>103</v>
      </c>
      <c r="D33" s="9">
        <v>29336</v>
      </c>
      <c r="E33" s="8">
        <v>1000</v>
      </c>
      <c r="F33" s="71"/>
      <c r="G33" s="1" t="s">
        <v>5</v>
      </c>
    </row>
    <row r="34" spans="1:13">
      <c r="A34" s="1" t="s">
        <v>106</v>
      </c>
      <c r="B34" s="4">
        <v>42296</v>
      </c>
      <c r="C34" s="1" t="s">
        <v>107</v>
      </c>
      <c r="D34" s="9">
        <v>29459</v>
      </c>
      <c r="E34" s="8">
        <v>4500</v>
      </c>
      <c r="F34" s="71"/>
      <c r="G34" s="1" t="s">
        <v>5</v>
      </c>
    </row>
    <row r="35" spans="1:13">
      <c r="A35" s="1" t="s">
        <v>113</v>
      </c>
      <c r="B35" s="4">
        <v>42304</v>
      </c>
      <c r="C35" s="1" t="s">
        <v>114</v>
      </c>
      <c r="D35" s="9">
        <v>29580</v>
      </c>
      <c r="E35" s="8">
        <v>4000</v>
      </c>
      <c r="F35" s="71"/>
      <c r="G35" s="1" t="s">
        <v>5</v>
      </c>
    </row>
    <row r="36" spans="1:13">
      <c r="A36" s="1" t="s">
        <v>3</v>
      </c>
      <c r="B36" s="4">
        <v>42312</v>
      </c>
      <c r="C36" s="1" t="s">
        <v>124</v>
      </c>
      <c r="D36" s="9">
        <v>29664</v>
      </c>
      <c r="E36" s="5">
        <v>10961</v>
      </c>
      <c r="F36" s="75"/>
      <c r="G36" s="1" t="s">
        <v>5</v>
      </c>
    </row>
    <row r="37" spans="1:13">
      <c r="A37" s="6" t="s">
        <v>127</v>
      </c>
      <c r="B37" s="7">
        <v>42314</v>
      </c>
      <c r="C37" s="6" t="s">
        <v>128</v>
      </c>
      <c r="D37" s="31">
        <v>29692</v>
      </c>
      <c r="E37" s="6">
        <v>2000</v>
      </c>
      <c r="F37" s="75"/>
      <c r="G37" s="6" t="s">
        <v>5</v>
      </c>
    </row>
    <row r="38" spans="1:13">
      <c r="A38" s="1" t="s">
        <v>129</v>
      </c>
      <c r="B38" s="4">
        <v>42315</v>
      </c>
      <c r="C38" s="1" t="s">
        <v>130</v>
      </c>
      <c r="D38" s="9">
        <v>29733</v>
      </c>
      <c r="E38" s="5">
        <v>1000</v>
      </c>
      <c r="F38" s="75"/>
      <c r="G38" s="1" t="s">
        <v>5</v>
      </c>
    </row>
    <row r="39" spans="1:13">
      <c r="A39" s="1" t="s">
        <v>133</v>
      </c>
      <c r="B39" s="4">
        <v>42320</v>
      </c>
      <c r="C39" s="1" t="s">
        <v>134</v>
      </c>
      <c r="D39" s="9">
        <v>29792</v>
      </c>
      <c r="E39" s="5">
        <v>10961</v>
      </c>
      <c r="F39" s="75"/>
      <c r="G39" s="1" t="s">
        <v>5</v>
      </c>
    </row>
    <row r="40" spans="1:13">
      <c r="A40" s="1" t="s">
        <v>137</v>
      </c>
      <c r="B40" s="4">
        <v>42321</v>
      </c>
      <c r="C40" s="1" t="s">
        <v>138</v>
      </c>
      <c r="D40" s="9">
        <v>29812</v>
      </c>
      <c r="E40" s="5">
        <v>7141.44</v>
      </c>
      <c r="F40" s="75"/>
      <c r="G40" s="1" t="s">
        <v>5</v>
      </c>
    </row>
    <row r="41" spans="1:13">
      <c r="A41" s="1" t="s">
        <v>146</v>
      </c>
      <c r="B41" s="4">
        <v>42324</v>
      </c>
      <c r="C41" s="1" t="s">
        <v>147</v>
      </c>
      <c r="D41" s="9">
        <v>29852</v>
      </c>
      <c r="E41" s="5">
        <v>2000</v>
      </c>
      <c r="F41" s="75"/>
      <c r="G41" s="1" t="s">
        <v>148</v>
      </c>
    </row>
    <row r="42" spans="1:13">
      <c r="A42" s="1" t="s">
        <v>166</v>
      </c>
      <c r="B42" s="4">
        <v>42334</v>
      </c>
      <c r="C42" s="1" t="s">
        <v>167</v>
      </c>
      <c r="D42" s="9">
        <v>30027</v>
      </c>
      <c r="E42" s="5">
        <v>200000</v>
      </c>
      <c r="F42" s="75"/>
      <c r="G42" s="1" t="s">
        <v>5</v>
      </c>
    </row>
    <row r="43" spans="1:13">
      <c r="A43" s="1" t="s">
        <v>183</v>
      </c>
      <c r="B43" s="4">
        <v>42342</v>
      </c>
      <c r="C43" s="1" t="s">
        <v>184</v>
      </c>
      <c r="D43" s="9">
        <v>30198</v>
      </c>
      <c r="E43" s="5">
        <v>2000</v>
      </c>
      <c r="F43" s="75"/>
      <c r="G43" s="1" t="s">
        <v>5</v>
      </c>
      <c r="H43" s="1"/>
      <c r="I43" s="1"/>
      <c r="J43" s="6"/>
      <c r="K43" s="67"/>
      <c r="L43" s="8"/>
      <c r="M43" s="68"/>
    </row>
    <row r="44" spans="1:13">
      <c r="A44" s="1" t="s">
        <v>185</v>
      </c>
      <c r="B44" s="4">
        <v>42348</v>
      </c>
      <c r="C44" s="1" t="s">
        <v>186</v>
      </c>
      <c r="D44" s="9">
        <v>30278</v>
      </c>
      <c r="E44" s="5">
        <v>2183.63</v>
      </c>
      <c r="F44" s="75"/>
      <c r="G44" s="1" t="s">
        <v>5</v>
      </c>
      <c r="H44" s="1"/>
      <c r="I44" s="1"/>
      <c r="J44" s="6"/>
      <c r="K44" s="67"/>
      <c r="L44" s="8"/>
      <c r="M44" s="68"/>
    </row>
    <row r="45" spans="1:13">
      <c r="A45" s="1" t="s">
        <v>187</v>
      </c>
      <c r="B45" s="4">
        <v>42348</v>
      </c>
      <c r="C45" s="1" t="s">
        <v>188</v>
      </c>
      <c r="D45" s="9">
        <v>30279</v>
      </c>
      <c r="E45" s="5">
        <v>5000</v>
      </c>
      <c r="F45" s="75"/>
      <c r="G45" s="1" t="s">
        <v>5</v>
      </c>
      <c r="H45" s="1"/>
      <c r="I45" s="1"/>
      <c r="J45" s="6"/>
      <c r="K45" s="67"/>
      <c r="L45" s="8"/>
      <c r="M45" s="68"/>
    </row>
    <row r="46" spans="1:13">
      <c r="A46" s="1" t="s">
        <v>195</v>
      </c>
      <c r="B46" s="4">
        <v>42352</v>
      </c>
      <c r="C46" s="1" t="s">
        <v>167</v>
      </c>
      <c r="D46" s="9">
        <v>30350</v>
      </c>
      <c r="E46" s="5">
        <v>200000</v>
      </c>
      <c r="F46" s="75"/>
      <c r="G46" s="1" t="s">
        <v>5</v>
      </c>
      <c r="H46" s="1"/>
      <c r="I46" s="1"/>
      <c r="J46" s="6"/>
      <c r="K46" s="67"/>
      <c r="L46" s="8"/>
      <c r="M46" s="68"/>
    </row>
    <row r="47" spans="1:13">
      <c r="A47" s="1" t="s">
        <v>198</v>
      </c>
      <c r="B47" s="4">
        <v>42356</v>
      </c>
      <c r="C47" s="1" t="s">
        <v>188</v>
      </c>
      <c r="D47" s="9">
        <v>30424</v>
      </c>
      <c r="E47" s="5">
        <v>15000</v>
      </c>
      <c r="F47" s="75"/>
      <c r="G47" s="1" t="s">
        <v>5</v>
      </c>
      <c r="H47" s="1"/>
      <c r="I47" s="1"/>
      <c r="J47" s="6"/>
      <c r="K47" s="67"/>
      <c r="L47" s="8"/>
      <c r="M47" s="68"/>
    </row>
    <row r="48" spans="1:13">
      <c r="A48" s="1" t="s">
        <v>216</v>
      </c>
      <c r="B48" s="4">
        <v>42361</v>
      </c>
      <c r="C48" s="1" t="s">
        <v>217</v>
      </c>
      <c r="D48" s="9">
        <v>30524</v>
      </c>
      <c r="E48" s="5">
        <v>10962</v>
      </c>
      <c r="F48" s="42"/>
      <c r="G48" s="1" t="s">
        <v>5</v>
      </c>
      <c r="H48" s="1"/>
      <c r="I48" s="1"/>
      <c r="J48" s="6"/>
      <c r="K48" s="67"/>
      <c r="L48" s="8"/>
      <c r="M48" s="68"/>
    </row>
    <row r="49" spans="1:13">
      <c r="A49" s="1" t="s">
        <v>230</v>
      </c>
      <c r="B49" s="4">
        <v>42366</v>
      </c>
      <c r="C49" s="1" t="s">
        <v>231</v>
      </c>
      <c r="D49" s="9">
        <v>30585</v>
      </c>
      <c r="E49" s="5">
        <v>3030.01</v>
      </c>
      <c r="F49" s="42"/>
      <c r="G49" s="1" t="s">
        <v>5</v>
      </c>
      <c r="H49" s="1"/>
      <c r="I49" s="1"/>
      <c r="J49" s="6"/>
      <c r="K49" s="67"/>
      <c r="L49" s="8"/>
      <c r="M49" s="68"/>
    </row>
    <row r="50" spans="1:13">
      <c r="A50" s="1" t="s">
        <v>232</v>
      </c>
      <c r="B50" s="4">
        <v>42366</v>
      </c>
      <c r="C50" s="1" t="s">
        <v>233</v>
      </c>
      <c r="D50" s="9">
        <v>30607</v>
      </c>
      <c r="E50" s="5">
        <v>10000</v>
      </c>
      <c r="F50" s="42"/>
      <c r="G50" s="1" t="s">
        <v>5</v>
      </c>
      <c r="H50" s="1"/>
      <c r="I50" s="1"/>
      <c r="J50" s="6"/>
      <c r="K50" s="67"/>
      <c r="L50" s="8"/>
      <c r="M50" s="68"/>
    </row>
    <row r="51" spans="1:13">
      <c r="A51" s="1" t="s">
        <v>237</v>
      </c>
      <c r="B51" s="4">
        <v>42368</v>
      </c>
      <c r="C51" s="1" t="s">
        <v>238</v>
      </c>
      <c r="D51" s="9">
        <v>30651</v>
      </c>
      <c r="E51" s="5">
        <v>8120</v>
      </c>
      <c r="F51" s="42"/>
      <c r="G51" s="1" t="s">
        <v>5</v>
      </c>
      <c r="H51" s="1"/>
      <c r="I51" s="1"/>
      <c r="J51" s="6"/>
      <c r="K51" s="67"/>
      <c r="L51" s="8"/>
      <c r="M51" s="68"/>
    </row>
    <row r="52" spans="1:13">
      <c r="A52" s="1" t="s">
        <v>244</v>
      </c>
      <c r="B52" s="4">
        <v>42369</v>
      </c>
      <c r="C52" s="1" t="s">
        <v>167</v>
      </c>
      <c r="D52" s="9">
        <v>30685</v>
      </c>
      <c r="E52" s="5">
        <v>52100</v>
      </c>
      <c r="F52" s="42"/>
      <c r="G52" s="1" t="s">
        <v>5</v>
      </c>
      <c r="H52" s="1"/>
      <c r="I52" s="1"/>
      <c r="J52" s="6"/>
      <c r="K52" s="67"/>
      <c r="L52" s="8"/>
      <c r="M52" s="68"/>
    </row>
    <row r="53" spans="1:13">
      <c r="A53" s="1" t="s">
        <v>275</v>
      </c>
      <c r="B53" s="4">
        <v>42392</v>
      </c>
      <c r="C53" s="1" t="s">
        <v>276</v>
      </c>
      <c r="D53" s="9">
        <v>31021</v>
      </c>
      <c r="E53" s="5">
        <v>10000</v>
      </c>
      <c r="F53" s="42"/>
      <c r="G53" s="1" t="s">
        <v>5</v>
      </c>
      <c r="J53" s="22"/>
      <c r="K53" s="22"/>
      <c r="L53" s="22"/>
      <c r="M53" s="22"/>
    </row>
    <row r="54" spans="1:13">
      <c r="A54" s="1" t="s">
        <v>281</v>
      </c>
      <c r="B54" s="4">
        <v>42397</v>
      </c>
      <c r="C54" s="1" t="s">
        <v>282</v>
      </c>
      <c r="D54" s="9">
        <v>31102</v>
      </c>
      <c r="E54" s="5">
        <v>5000</v>
      </c>
      <c r="F54" s="43"/>
      <c r="G54" s="1" t="s">
        <v>5</v>
      </c>
    </row>
    <row r="55" spans="1:13">
      <c r="A55" s="1" t="s">
        <v>287</v>
      </c>
      <c r="B55" s="4">
        <v>42399</v>
      </c>
      <c r="C55" s="1" t="s">
        <v>288</v>
      </c>
      <c r="D55" s="9">
        <v>31134</v>
      </c>
      <c r="E55" s="5">
        <v>20000</v>
      </c>
      <c r="F55" s="43"/>
      <c r="G55" s="1" t="s">
        <v>5</v>
      </c>
    </row>
    <row r="56" spans="1:13">
      <c r="A56" s="1" t="s">
        <v>302</v>
      </c>
      <c r="B56" s="4">
        <v>42402</v>
      </c>
      <c r="C56" s="1" t="s">
        <v>303</v>
      </c>
      <c r="D56" s="9">
        <v>31191</v>
      </c>
      <c r="E56" s="1">
        <v>8</v>
      </c>
      <c r="F56" s="43"/>
      <c r="G56" s="1" t="s">
        <v>148</v>
      </c>
    </row>
    <row r="57" spans="1:13">
      <c r="A57" s="1" t="s">
        <v>304</v>
      </c>
      <c r="B57" s="4">
        <v>42404</v>
      </c>
      <c r="C57" s="1" t="s">
        <v>305</v>
      </c>
      <c r="D57" s="9">
        <v>31215</v>
      </c>
      <c r="E57" s="5">
        <v>5000</v>
      </c>
      <c r="F57" s="43"/>
      <c r="G57" s="1" t="s">
        <v>5</v>
      </c>
    </row>
    <row r="58" spans="1:13">
      <c r="A58" s="1" t="s">
        <v>306</v>
      </c>
      <c r="B58" s="4">
        <v>42404</v>
      </c>
      <c r="C58" s="1" t="s">
        <v>307</v>
      </c>
      <c r="D58" s="9">
        <v>31225</v>
      </c>
      <c r="E58" s="5">
        <v>3000</v>
      </c>
      <c r="F58" s="43"/>
      <c r="G58" s="1" t="s">
        <v>5</v>
      </c>
    </row>
    <row r="59" spans="1:13">
      <c r="A59" s="1" t="s">
        <v>312</v>
      </c>
      <c r="B59" s="4">
        <v>42410</v>
      </c>
      <c r="C59" s="1" t="s">
        <v>313</v>
      </c>
      <c r="D59" s="9">
        <v>31288</v>
      </c>
      <c r="E59" s="5">
        <v>200000</v>
      </c>
      <c r="F59" s="43"/>
      <c r="G59" s="1" t="s">
        <v>5</v>
      </c>
    </row>
    <row r="60" spans="1:13" s="63" customFormat="1">
      <c r="A60" s="1" t="s">
        <v>314</v>
      </c>
      <c r="B60" s="4">
        <v>42410</v>
      </c>
      <c r="C60" s="1" t="s">
        <v>313</v>
      </c>
      <c r="D60" s="9">
        <v>31289</v>
      </c>
      <c r="E60" s="5">
        <v>11000</v>
      </c>
      <c r="F60" s="43"/>
      <c r="G60" s="1" t="s">
        <v>5</v>
      </c>
      <c r="H60" s="12"/>
      <c r="I60" s="12"/>
      <c r="J60" s="12"/>
      <c r="K60" s="12"/>
      <c r="L60" s="12"/>
      <c r="M60" s="12"/>
    </row>
    <row r="61" spans="1:13" s="63" customFormat="1">
      <c r="A61" s="1" t="s">
        <v>315</v>
      </c>
      <c r="B61" s="4">
        <v>42412</v>
      </c>
      <c r="C61" s="1" t="s">
        <v>316</v>
      </c>
      <c r="D61" s="9">
        <v>31334</v>
      </c>
      <c r="E61" s="5">
        <v>10000</v>
      </c>
      <c r="F61" s="43"/>
      <c r="G61" s="1" t="s">
        <v>5</v>
      </c>
      <c r="H61" s="12"/>
      <c r="I61" s="12"/>
      <c r="J61" s="12"/>
      <c r="K61" s="12"/>
      <c r="L61" s="12"/>
      <c r="M61" s="12"/>
    </row>
    <row r="62" spans="1:13">
      <c r="A62" s="1" t="s">
        <v>324</v>
      </c>
      <c r="B62" s="4">
        <v>42425</v>
      </c>
      <c r="C62" s="1" t="s">
        <v>325</v>
      </c>
      <c r="D62" s="9">
        <v>31521</v>
      </c>
      <c r="E62" s="5">
        <v>20000</v>
      </c>
      <c r="F62" s="43"/>
      <c r="G62" s="1" t="s">
        <v>5</v>
      </c>
    </row>
    <row r="63" spans="1:13">
      <c r="A63" s="1" t="s">
        <v>170</v>
      </c>
      <c r="B63" s="4">
        <v>42427</v>
      </c>
      <c r="C63" s="1" t="s">
        <v>330</v>
      </c>
      <c r="D63" s="9">
        <v>31553</v>
      </c>
      <c r="E63" s="5">
        <v>20000</v>
      </c>
      <c r="F63" s="43"/>
      <c r="G63" s="1" t="s">
        <v>5</v>
      </c>
    </row>
    <row r="64" spans="1:13">
      <c r="A64" s="1" t="s">
        <v>338</v>
      </c>
      <c r="B64" s="4">
        <v>42429</v>
      </c>
      <c r="C64" s="1" t="s">
        <v>339</v>
      </c>
      <c r="D64" s="9">
        <v>31598</v>
      </c>
      <c r="E64" s="5">
        <v>1000</v>
      </c>
      <c r="F64" s="43"/>
      <c r="G64" s="1" t="s">
        <v>5</v>
      </c>
    </row>
    <row r="65" spans="1:7">
      <c r="A65" s="1" t="s">
        <v>354</v>
      </c>
      <c r="B65" s="4">
        <v>42430</v>
      </c>
      <c r="C65" s="1" t="s">
        <v>355</v>
      </c>
      <c r="D65" s="9">
        <v>31622</v>
      </c>
      <c r="E65" s="5">
        <v>20000</v>
      </c>
      <c r="F65" s="43"/>
      <c r="G65" s="1" t="s">
        <v>5</v>
      </c>
    </row>
    <row r="66" spans="1:7">
      <c r="A66" s="1" t="s">
        <v>660</v>
      </c>
      <c r="B66" s="4">
        <v>42430</v>
      </c>
      <c r="C66" s="1" t="s">
        <v>665</v>
      </c>
      <c r="D66" s="9">
        <v>31623</v>
      </c>
      <c r="E66" s="5">
        <v>50000</v>
      </c>
      <c r="F66" s="43"/>
      <c r="G66" s="1" t="s">
        <v>5</v>
      </c>
    </row>
    <row r="67" spans="1:7">
      <c r="A67" s="1" t="s">
        <v>356</v>
      </c>
      <c r="B67" s="4">
        <v>42433</v>
      </c>
      <c r="C67" s="1" t="s">
        <v>357</v>
      </c>
      <c r="D67" s="9">
        <v>31665</v>
      </c>
      <c r="E67" s="5">
        <v>15000</v>
      </c>
      <c r="F67" s="43"/>
      <c r="G67" s="1" t="s">
        <v>5</v>
      </c>
    </row>
    <row r="68" spans="1:7">
      <c r="A68" s="1" t="s">
        <v>358</v>
      </c>
      <c r="B68" s="4">
        <v>42434</v>
      </c>
      <c r="C68" s="1" t="s">
        <v>359</v>
      </c>
      <c r="D68" s="9">
        <v>31688</v>
      </c>
      <c r="E68" s="5">
        <v>10000</v>
      </c>
      <c r="F68" s="43"/>
      <c r="G68" s="1" t="s">
        <v>5</v>
      </c>
    </row>
    <row r="69" spans="1:7">
      <c r="A69" s="1" t="s">
        <v>362</v>
      </c>
      <c r="B69" s="4">
        <v>42443</v>
      </c>
      <c r="C69" s="1" t="s">
        <v>363</v>
      </c>
      <c r="D69" s="9">
        <v>31814</v>
      </c>
      <c r="E69" s="5">
        <v>10961</v>
      </c>
      <c r="F69" s="43"/>
      <c r="G69" s="1" t="s">
        <v>5</v>
      </c>
    </row>
    <row r="70" spans="1:7">
      <c r="A70" s="1" t="s">
        <v>364</v>
      </c>
      <c r="B70" s="4">
        <v>42444</v>
      </c>
      <c r="C70" s="1" t="s">
        <v>365</v>
      </c>
      <c r="D70" s="9">
        <v>31830</v>
      </c>
      <c r="E70" s="5">
        <v>5000</v>
      </c>
      <c r="F70" s="43"/>
      <c r="G70" s="1" t="s">
        <v>5</v>
      </c>
    </row>
    <row r="71" spans="1:7">
      <c r="A71" s="1" t="s">
        <v>366</v>
      </c>
      <c r="B71" s="4">
        <v>42446</v>
      </c>
      <c r="C71" s="1" t="s">
        <v>365</v>
      </c>
      <c r="D71" s="9">
        <v>31858</v>
      </c>
      <c r="E71" s="5">
        <v>15000</v>
      </c>
      <c r="F71" s="43"/>
      <c r="G71" s="1" t="s">
        <v>5</v>
      </c>
    </row>
    <row r="72" spans="1:7">
      <c r="A72" s="1" t="s">
        <v>367</v>
      </c>
      <c r="B72" s="4">
        <v>42448</v>
      </c>
      <c r="C72" s="1" t="s">
        <v>368</v>
      </c>
      <c r="D72" s="9">
        <v>31909</v>
      </c>
      <c r="E72" s="5">
        <v>14000</v>
      </c>
      <c r="F72" s="43"/>
      <c r="G72" s="1" t="s">
        <v>5</v>
      </c>
    </row>
    <row r="73" spans="1:7">
      <c r="A73" s="1" t="s">
        <v>6</v>
      </c>
      <c r="B73" s="4">
        <v>42452</v>
      </c>
      <c r="C73" s="1" t="s">
        <v>369</v>
      </c>
      <c r="D73" s="9">
        <v>31941</v>
      </c>
      <c r="E73" s="5">
        <v>1000</v>
      </c>
      <c r="F73" s="43"/>
      <c r="G73" s="1" t="s">
        <v>5</v>
      </c>
    </row>
    <row r="74" spans="1:7">
      <c r="A74" s="1" t="s">
        <v>374</v>
      </c>
      <c r="B74" s="4">
        <v>42458</v>
      </c>
      <c r="C74" s="1" t="s">
        <v>373</v>
      </c>
      <c r="D74" s="9">
        <v>32016</v>
      </c>
      <c r="E74" s="5">
        <v>8537</v>
      </c>
      <c r="F74" s="43"/>
      <c r="G74" s="1" t="s">
        <v>5</v>
      </c>
    </row>
    <row r="75" spans="1:7">
      <c r="A75" s="1" t="s">
        <v>68</v>
      </c>
      <c r="B75" s="4">
        <v>42462</v>
      </c>
      <c r="C75" s="1" t="s">
        <v>387</v>
      </c>
      <c r="D75" s="9">
        <v>32139</v>
      </c>
      <c r="E75" s="5">
        <v>10961</v>
      </c>
      <c r="F75" s="43"/>
      <c r="G75" s="1" t="s">
        <v>5</v>
      </c>
    </row>
    <row r="76" spans="1:7">
      <c r="A76" s="1" t="s">
        <v>392</v>
      </c>
      <c r="B76" s="4">
        <v>42472</v>
      </c>
      <c r="C76" s="1" t="s">
        <v>393</v>
      </c>
      <c r="D76" s="9">
        <v>32261</v>
      </c>
      <c r="E76" s="5">
        <v>8537</v>
      </c>
      <c r="F76" s="43"/>
      <c r="G76" s="1" t="s">
        <v>5</v>
      </c>
    </row>
    <row r="77" spans="1:7">
      <c r="A77" s="1" t="s">
        <v>185</v>
      </c>
      <c r="B77" s="4">
        <v>42472</v>
      </c>
      <c r="C77" s="1" t="s">
        <v>394</v>
      </c>
      <c r="D77" s="9">
        <v>32267</v>
      </c>
      <c r="E77" s="5">
        <v>8120</v>
      </c>
      <c r="F77" s="43"/>
      <c r="G77" s="1" t="s">
        <v>5</v>
      </c>
    </row>
    <row r="78" spans="1:7">
      <c r="A78" s="1" t="s">
        <v>401</v>
      </c>
      <c r="B78" s="4">
        <v>42485</v>
      </c>
      <c r="C78" s="1" t="s">
        <v>402</v>
      </c>
      <c r="D78" s="9">
        <v>32425</v>
      </c>
      <c r="E78" s="5">
        <v>8120</v>
      </c>
      <c r="F78" s="43"/>
      <c r="G78" s="1" t="s">
        <v>5</v>
      </c>
    </row>
    <row r="79" spans="1:7">
      <c r="A79" s="1" t="s">
        <v>405</v>
      </c>
      <c r="B79" s="4">
        <v>42488</v>
      </c>
      <c r="C79" s="1" t="s">
        <v>406</v>
      </c>
      <c r="D79" s="9">
        <v>32477</v>
      </c>
      <c r="E79" s="1">
        <v>500</v>
      </c>
      <c r="F79" s="43"/>
      <c r="G79" s="1" t="s">
        <v>5</v>
      </c>
    </row>
    <row r="80" spans="1:7">
      <c r="A80" s="1" t="s">
        <v>407</v>
      </c>
      <c r="B80" s="4">
        <v>42490</v>
      </c>
      <c r="C80" s="1" t="s">
        <v>408</v>
      </c>
      <c r="D80" s="9">
        <v>32531</v>
      </c>
      <c r="E80" s="5">
        <v>10961</v>
      </c>
      <c r="F80" s="43"/>
      <c r="G80" s="1" t="s">
        <v>5</v>
      </c>
    </row>
    <row r="81" spans="1:7">
      <c r="A81" s="1" t="s">
        <v>409</v>
      </c>
      <c r="B81" s="4">
        <v>42490</v>
      </c>
      <c r="C81" s="1" t="s">
        <v>410</v>
      </c>
      <c r="D81" s="9">
        <v>32539</v>
      </c>
      <c r="E81" s="5">
        <v>20000</v>
      </c>
      <c r="F81" s="43"/>
      <c r="G81" s="1" t="s">
        <v>5</v>
      </c>
    </row>
    <row r="82" spans="1:7">
      <c r="A82" s="1" t="s">
        <v>457</v>
      </c>
      <c r="B82" s="4">
        <v>42492</v>
      </c>
      <c r="C82" s="1" t="s">
        <v>406</v>
      </c>
      <c r="D82" s="9">
        <v>32578</v>
      </c>
      <c r="E82" s="5">
        <v>4500</v>
      </c>
      <c r="F82" s="43"/>
      <c r="G82" s="1" t="s">
        <v>5</v>
      </c>
    </row>
    <row r="83" spans="1:7">
      <c r="A83" s="1" t="s">
        <v>420</v>
      </c>
      <c r="B83" s="4">
        <v>42498</v>
      </c>
      <c r="C83" s="1" t="s">
        <v>421</v>
      </c>
      <c r="D83" s="9">
        <v>32672</v>
      </c>
      <c r="E83" s="5">
        <v>3000</v>
      </c>
      <c r="F83" s="43"/>
      <c r="G83" s="1" t="s">
        <v>5</v>
      </c>
    </row>
    <row r="84" spans="1:7">
      <c r="A84" s="1" t="s">
        <v>429</v>
      </c>
      <c r="B84" s="4">
        <v>42502</v>
      </c>
      <c r="C84" s="1" t="s">
        <v>430</v>
      </c>
      <c r="D84" s="9">
        <v>32724</v>
      </c>
      <c r="E84" s="1">
        <v>500</v>
      </c>
      <c r="F84" s="43"/>
      <c r="G84" s="1" t="s">
        <v>5</v>
      </c>
    </row>
    <row r="85" spans="1:7">
      <c r="A85" s="1" t="s">
        <v>431</v>
      </c>
      <c r="B85" s="4">
        <v>42502</v>
      </c>
      <c r="C85" s="1" t="s">
        <v>432</v>
      </c>
      <c r="D85" s="9">
        <v>32738</v>
      </c>
      <c r="E85" s="5">
        <v>20000</v>
      </c>
      <c r="F85" s="43"/>
      <c r="G85" s="1" t="s">
        <v>5</v>
      </c>
    </row>
    <row r="86" spans="1:7">
      <c r="A86" s="1" t="s">
        <v>433</v>
      </c>
      <c r="B86" s="4">
        <v>42509</v>
      </c>
      <c r="C86" s="1" t="s">
        <v>434</v>
      </c>
      <c r="D86" s="9">
        <v>32828</v>
      </c>
      <c r="E86" s="5">
        <v>20000</v>
      </c>
      <c r="F86" s="43"/>
      <c r="G86" s="1" t="s">
        <v>5</v>
      </c>
    </row>
    <row r="87" spans="1:7">
      <c r="A87" s="1" t="s">
        <v>443</v>
      </c>
      <c r="B87" s="4">
        <v>42515</v>
      </c>
      <c r="C87" s="1" t="s">
        <v>444</v>
      </c>
      <c r="D87" s="9">
        <v>32960</v>
      </c>
      <c r="E87" s="5">
        <v>1547</v>
      </c>
      <c r="F87" s="43"/>
      <c r="G87" s="1" t="s">
        <v>148</v>
      </c>
    </row>
    <row r="88" spans="1:7">
      <c r="A88" s="1" t="s">
        <v>445</v>
      </c>
      <c r="B88" s="4">
        <v>42516</v>
      </c>
      <c r="C88" s="1" t="s">
        <v>446</v>
      </c>
      <c r="D88" s="9">
        <v>32974</v>
      </c>
      <c r="E88" s="5">
        <v>1500</v>
      </c>
      <c r="F88" s="43"/>
      <c r="G88" s="1" t="s">
        <v>5</v>
      </c>
    </row>
    <row r="89" spans="1:7">
      <c r="A89" s="1" t="s">
        <v>449</v>
      </c>
      <c r="B89" s="4">
        <v>42517</v>
      </c>
      <c r="C89" s="1" t="s">
        <v>450</v>
      </c>
      <c r="D89" s="9">
        <v>32992</v>
      </c>
      <c r="E89" s="5">
        <v>20000</v>
      </c>
      <c r="F89" s="43"/>
      <c r="G89" s="1" t="s">
        <v>5</v>
      </c>
    </row>
    <row r="90" spans="1:7">
      <c r="A90" s="1" t="s">
        <v>452</v>
      </c>
      <c r="B90" s="4">
        <v>42521</v>
      </c>
      <c r="C90" s="1" t="s">
        <v>453</v>
      </c>
      <c r="D90" s="9">
        <v>33073</v>
      </c>
      <c r="E90" s="5">
        <v>5000</v>
      </c>
      <c r="F90" s="43"/>
      <c r="G90" s="1" t="s">
        <v>5</v>
      </c>
    </row>
    <row r="91" spans="1:7">
      <c r="A91" s="1" t="s">
        <v>388</v>
      </c>
      <c r="B91" s="4">
        <v>42523</v>
      </c>
      <c r="C91" s="1" t="s">
        <v>468</v>
      </c>
      <c r="D91" s="9">
        <v>33132</v>
      </c>
      <c r="E91" s="5">
        <v>10000</v>
      </c>
      <c r="F91" s="43">
        <v>8</v>
      </c>
      <c r="G91" s="1" t="s">
        <v>5</v>
      </c>
    </row>
    <row r="92" spans="1:7">
      <c r="A92" s="1" t="s">
        <v>474</v>
      </c>
      <c r="B92" s="4">
        <v>42533</v>
      </c>
      <c r="C92" s="1" t="s">
        <v>473</v>
      </c>
      <c r="D92" s="9">
        <v>33270</v>
      </c>
      <c r="E92" s="5">
        <v>1000</v>
      </c>
      <c r="F92" s="43"/>
      <c r="G92" s="1" t="s">
        <v>5</v>
      </c>
    </row>
    <row r="93" spans="1:7">
      <c r="A93" s="1" t="s">
        <v>475</v>
      </c>
      <c r="B93" s="4">
        <v>42538</v>
      </c>
      <c r="C93" s="1" t="s">
        <v>359</v>
      </c>
      <c r="D93" s="9">
        <v>33379</v>
      </c>
      <c r="E93" s="5">
        <v>100000</v>
      </c>
      <c r="F93" s="43"/>
      <c r="G93" s="1" t="s">
        <v>5</v>
      </c>
    </row>
    <row r="94" spans="1:7">
      <c r="A94" s="1" t="s">
        <v>674</v>
      </c>
      <c r="B94" s="4">
        <v>42544</v>
      </c>
      <c r="C94" s="1" t="s">
        <v>675</v>
      </c>
      <c r="D94" s="9">
        <v>33482</v>
      </c>
      <c r="E94" s="5">
        <v>20000</v>
      </c>
      <c r="F94" s="43"/>
      <c r="G94" s="1" t="s">
        <v>5</v>
      </c>
    </row>
    <row r="95" spans="1:7">
      <c r="A95" s="1" t="s">
        <v>375</v>
      </c>
      <c r="B95" s="4">
        <v>42545</v>
      </c>
      <c r="C95" s="1" t="s">
        <v>496</v>
      </c>
      <c r="D95" s="9">
        <v>33518</v>
      </c>
      <c r="E95" s="5">
        <v>1000</v>
      </c>
      <c r="F95" s="43">
        <v>6</v>
      </c>
      <c r="G95" s="1" t="s">
        <v>5</v>
      </c>
    </row>
    <row r="96" spans="1:7">
      <c r="A96" s="1" t="s">
        <v>477</v>
      </c>
      <c r="B96" s="4">
        <v>42545</v>
      </c>
      <c r="C96" s="1" t="s">
        <v>478</v>
      </c>
      <c r="D96" s="9">
        <v>33523</v>
      </c>
      <c r="E96" s="5">
        <v>20000</v>
      </c>
      <c r="F96" s="43">
        <v>3</v>
      </c>
      <c r="G96" s="1" t="s">
        <v>5</v>
      </c>
    </row>
    <row r="97" spans="1:13">
      <c r="A97" s="1" t="s">
        <v>334</v>
      </c>
      <c r="B97" s="4">
        <v>42545</v>
      </c>
      <c r="C97" s="1" t="s">
        <v>496</v>
      </c>
      <c r="D97" s="9">
        <v>33524</v>
      </c>
      <c r="E97" s="5">
        <v>2000</v>
      </c>
      <c r="F97" s="43">
        <v>6</v>
      </c>
      <c r="G97" s="1" t="s">
        <v>5</v>
      </c>
    </row>
    <row r="98" spans="1:13">
      <c r="A98" s="1" t="s">
        <v>491</v>
      </c>
      <c r="B98" s="4">
        <v>42557</v>
      </c>
      <c r="C98" s="1" t="s">
        <v>492</v>
      </c>
      <c r="D98" s="9">
        <v>33732</v>
      </c>
      <c r="E98" s="5">
        <v>5000</v>
      </c>
      <c r="F98" s="43"/>
      <c r="G98" s="1" t="s">
        <v>5</v>
      </c>
    </row>
    <row r="99" spans="1:13" s="63" customFormat="1">
      <c r="A99" s="1" t="s">
        <v>493</v>
      </c>
      <c r="B99" s="4">
        <v>42557</v>
      </c>
      <c r="C99" s="1" t="s">
        <v>494</v>
      </c>
      <c r="D99" s="9">
        <v>33735</v>
      </c>
      <c r="E99" s="5">
        <v>5000</v>
      </c>
      <c r="F99" s="43">
        <v>2</v>
      </c>
      <c r="G99" s="1" t="s">
        <v>5</v>
      </c>
      <c r="H99" s="12"/>
      <c r="I99" s="12"/>
      <c r="J99" s="12"/>
      <c r="K99" s="12"/>
      <c r="L99" s="12"/>
      <c r="M99" s="12"/>
    </row>
    <row r="100" spans="1:13">
      <c r="A100" s="1" t="s">
        <v>495</v>
      </c>
      <c r="B100" s="4">
        <v>42558</v>
      </c>
      <c r="C100" s="1" t="s">
        <v>496</v>
      </c>
      <c r="D100" s="9">
        <v>33740</v>
      </c>
      <c r="E100" s="5">
        <v>5000</v>
      </c>
      <c r="F100" s="43">
        <v>6</v>
      </c>
      <c r="G100" s="1" t="s">
        <v>5</v>
      </c>
    </row>
    <row r="101" spans="1:13">
      <c r="A101" s="1" t="s">
        <v>497</v>
      </c>
      <c r="B101" s="4">
        <v>42558</v>
      </c>
      <c r="C101" s="1" t="s">
        <v>498</v>
      </c>
      <c r="D101" s="9">
        <v>33741</v>
      </c>
      <c r="E101" s="5">
        <v>230000</v>
      </c>
      <c r="F101" s="43"/>
      <c r="G101" s="1" t="s">
        <v>5</v>
      </c>
    </row>
    <row r="102" spans="1:13">
      <c r="A102" s="1" t="s">
        <v>499</v>
      </c>
      <c r="B102" s="4">
        <v>42560</v>
      </c>
      <c r="C102" s="1" t="s">
        <v>500</v>
      </c>
      <c r="D102" s="9">
        <v>33770</v>
      </c>
      <c r="E102" s="5">
        <v>3000</v>
      </c>
      <c r="F102" s="43"/>
      <c r="G102" s="1" t="s">
        <v>5</v>
      </c>
    </row>
    <row r="103" spans="1:13">
      <c r="A103" s="1" t="s">
        <v>503</v>
      </c>
      <c r="B103" s="4">
        <v>42566</v>
      </c>
      <c r="C103" s="1" t="s">
        <v>504</v>
      </c>
      <c r="D103" s="9">
        <v>33860</v>
      </c>
      <c r="E103" s="5">
        <v>5000</v>
      </c>
      <c r="F103" s="43"/>
      <c r="G103" s="1" t="s">
        <v>5</v>
      </c>
    </row>
    <row r="104" spans="1:13">
      <c r="A104" s="1" t="s">
        <v>505</v>
      </c>
      <c r="B104" s="4">
        <v>42569</v>
      </c>
      <c r="C104" s="1" t="s">
        <v>506</v>
      </c>
      <c r="D104" s="9">
        <v>33894</v>
      </c>
      <c r="E104" s="5">
        <v>7000</v>
      </c>
      <c r="F104" s="43"/>
      <c r="G104" s="1" t="s">
        <v>5</v>
      </c>
    </row>
    <row r="105" spans="1:13">
      <c r="A105" s="1" t="s">
        <v>507</v>
      </c>
      <c r="B105" s="4">
        <v>42573</v>
      </c>
      <c r="C105" s="1" t="s">
        <v>508</v>
      </c>
      <c r="D105" s="9">
        <v>33974</v>
      </c>
      <c r="E105" s="5">
        <v>5000</v>
      </c>
      <c r="F105" s="43"/>
      <c r="G105" s="1" t="s">
        <v>148</v>
      </c>
    </row>
    <row r="106" spans="1:13">
      <c r="A106" s="1" t="s">
        <v>403</v>
      </c>
      <c r="B106" s="4">
        <v>42573</v>
      </c>
      <c r="C106" s="1" t="s">
        <v>509</v>
      </c>
      <c r="D106" s="9">
        <v>33982</v>
      </c>
      <c r="E106" s="5">
        <v>10000</v>
      </c>
      <c r="F106" s="43">
        <v>4</v>
      </c>
      <c r="G106" s="1" t="s">
        <v>148</v>
      </c>
    </row>
    <row r="107" spans="1:13">
      <c r="A107" s="1" t="s">
        <v>510</v>
      </c>
      <c r="B107" s="4">
        <v>42573</v>
      </c>
      <c r="C107" s="1" t="s">
        <v>511</v>
      </c>
      <c r="D107" s="9">
        <v>33983</v>
      </c>
      <c r="E107" s="5">
        <v>5000</v>
      </c>
      <c r="F107" s="43"/>
      <c r="G107" s="1" t="s">
        <v>5</v>
      </c>
    </row>
    <row r="108" spans="1:13">
      <c r="A108" s="1" t="s">
        <v>512</v>
      </c>
      <c r="B108" s="4">
        <v>42574</v>
      </c>
      <c r="C108" s="1" t="s">
        <v>513</v>
      </c>
      <c r="D108" s="9">
        <v>33996</v>
      </c>
      <c r="E108" s="5">
        <v>5000</v>
      </c>
      <c r="F108" s="43">
        <v>1</v>
      </c>
      <c r="G108" s="1" t="s">
        <v>5</v>
      </c>
    </row>
    <row r="109" spans="1:13">
      <c r="A109" s="1" t="s">
        <v>514</v>
      </c>
      <c r="B109" s="4">
        <v>42574</v>
      </c>
      <c r="C109" s="1" t="s">
        <v>515</v>
      </c>
      <c r="D109" s="9">
        <v>33997</v>
      </c>
      <c r="E109" s="5">
        <v>5000</v>
      </c>
      <c r="F109" s="43"/>
      <c r="G109" s="1" t="s">
        <v>148</v>
      </c>
    </row>
    <row r="110" spans="1:13">
      <c r="A110" s="1" t="s">
        <v>516</v>
      </c>
      <c r="B110" s="4">
        <v>42577</v>
      </c>
      <c r="C110" s="1" t="s">
        <v>517</v>
      </c>
      <c r="D110" s="9">
        <v>34028</v>
      </c>
      <c r="E110" s="5">
        <v>5000</v>
      </c>
      <c r="F110" s="43"/>
      <c r="G110" s="1" t="s">
        <v>5</v>
      </c>
    </row>
    <row r="111" spans="1:13">
      <c r="A111" s="1" t="s">
        <v>518</v>
      </c>
      <c r="B111" s="4">
        <v>42577</v>
      </c>
      <c r="C111" s="1" t="s">
        <v>519</v>
      </c>
      <c r="D111" s="9">
        <v>34030</v>
      </c>
      <c r="E111" s="5">
        <v>1000</v>
      </c>
      <c r="F111" s="43"/>
      <c r="G111" s="1" t="s">
        <v>5</v>
      </c>
    </row>
    <row r="112" spans="1:13">
      <c r="A112" s="1" t="s">
        <v>451</v>
      </c>
      <c r="B112" s="4">
        <v>42578</v>
      </c>
      <c r="C112" s="1" t="s">
        <v>520</v>
      </c>
      <c r="D112" s="9">
        <v>34065</v>
      </c>
      <c r="E112" s="1">
        <v>175</v>
      </c>
      <c r="F112" s="43"/>
      <c r="G112" s="1" t="s">
        <v>5</v>
      </c>
    </row>
    <row r="113" spans="1:7">
      <c r="A113" s="1" t="s">
        <v>521</v>
      </c>
      <c r="B113" s="4">
        <v>42579</v>
      </c>
      <c r="C113" s="1" t="s">
        <v>522</v>
      </c>
      <c r="D113" s="9">
        <v>34084</v>
      </c>
      <c r="E113" s="5">
        <v>13000</v>
      </c>
      <c r="F113" s="43">
        <v>5</v>
      </c>
      <c r="G113" s="1" t="s">
        <v>5</v>
      </c>
    </row>
    <row r="114" spans="1:7">
      <c r="A114" s="1" t="s">
        <v>523</v>
      </c>
      <c r="B114" s="4">
        <v>42579</v>
      </c>
      <c r="C114" s="1" t="s">
        <v>524</v>
      </c>
      <c r="D114" s="9">
        <v>34086</v>
      </c>
      <c r="E114" s="5">
        <v>10000</v>
      </c>
      <c r="F114" s="43">
        <v>7</v>
      </c>
      <c r="G114" s="1" t="s">
        <v>5</v>
      </c>
    </row>
    <row r="115" spans="1:7">
      <c r="A115" s="1" t="s">
        <v>525</v>
      </c>
      <c r="B115" s="4">
        <v>42580</v>
      </c>
      <c r="C115" s="1" t="s">
        <v>526</v>
      </c>
      <c r="D115" s="9">
        <v>34090</v>
      </c>
      <c r="E115" s="5">
        <v>1000</v>
      </c>
      <c r="F115" s="43"/>
      <c r="G115" s="1" t="s">
        <v>5</v>
      </c>
    </row>
    <row r="116" spans="1:7">
      <c r="A116" s="1" t="s">
        <v>527</v>
      </c>
      <c r="B116" s="4">
        <v>42580</v>
      </c>
      <c r="C116" s="1" t="s">
        <v>528</v>
      </c>
      <c r="D116" s="9">
        <v>34092</v>
      </c>
      <c r="E116" s="5">
        <v>20000</v>
      </c>
      <c r="F116" s="43">
        <v>9</v>
      </c>
      <c r="G116" s="1" t="s">
        <v>5</v>
      </c>
    </row>
    <row r="117" spans="1:7">
      <c r="A117" s="1" t="s">
        <v>529</v>
      </c>
      <c r="B117" s="4">
        <v>42580</v>
      </c>
      <c r="C117" s="1" t="s">
        <v>528</v>
      </c>
      <c r="D117" s="9">
        <v>34093</v>
      </c>
      <c r="E117" s="5">
        <v>20000</v>
      </c>
      <c r="F117" s="43">
        <v>9</v>
      </c>
      <c r="G117" s="1" t="s">
        <v>5</v>
      </c>
    </row>
    <row r="118" spans="1:7">
      <c r="A118" s="1" t="s">
        <v>530</v>
      </c>
      <c r="B118" s="4">
        <v>42580</v>
      </c>
      <c r="C118" s="1" t="s">
        <v>531</v>
      </c>
      <c r="D118" s="9">
        <v>34113</v>
      </c>
      <c r="E118" s="5">
        <v>5000</v>
      </c>
      <c r="F118" s="43"/>
      <c r="G118" s="1" t="s">
        <v>5</v>
      </c>
    </row>
    <row r="119" spans="1:7">
      <c r="A119" s="1" t="s">
        <v>532</v>
      </c>
      <c r="B119" s="4">
        <v>42581</v>
      </c>
      <c r="C119" s="1" t="s">
        <v>533</v>
      </c>
      <c r="D119" s="9">
        <v>34124</v>
      </c>
      <c r="E119" s="5">
        <v>10000</v>
      </c>
      <c r="F119" s="43">
        <v>10</v>
      </c>
      <c r="G119" s="1" t="s">
        <v>5</v>
      </c>
    </row>
    <row r="120" spans="1:7">
      <c r="A120" s="1" t="s">
        <v>535</v>
      </c>
      <c r="B120" s="4">
        <v>42582</v>
      </c>
      <c r="C120" s="1" t="s">
        <v>478</v>
      </c>
      <c r="D120" s="9">
        <v>34135</v>
      </c>
      <c r="E120" s="5">
        <v>200000</v>
      </c>
      <c r="F120" s="43">
        <v>3</v>
      </c>
      <c r="G120" s="1" t="s">
        <v>5</v>
      </c>
    </row>
    <row r="121" spans="1:7">
      <c r="A121" s="1" t="s">
        <v>484</v>
      </c>
      <c r="B121" s="4">
        <v>42582</v>
      </c>
      <c r="C121" s="1" t="s">
        <v>536</v>
      </c>
      <c r="D121" s="9">
        <v>34136</v>
      </c>
      <c r="E121" s="5">
        <v>5000</v>
      </c>
      <c r="F121" s="43"/>
      <c r="G121" s="1" t="s">
        <v>5</v>
      </c>
    </row>
    <row r="122" spans="1:7">
      <c r="A122" s="1" t="s">
        <v>537</v>
      </c>
      <c r="B122" s="4">
        <v>42582</v>
      </c>
      <c r="C122" s="1" t="s">
        <v>498</v>
      </c>
      <c r="D122" s="9">
        <v>34138</v>
      </c>
      <c r="E122" s="5">
        <v>100000</v>
      </c>
      <c r="F122" s="43"/>
      <c r="G122" s="1" t="s">
        <v>5</v>
      </c>
    </row>
    <row r="123" spans="1:7">
      <c r="A123" s="1" t="s">
        <v>538</v>
      </c>
      <c r="B123" s="4">
        <v>42582</v>
      </c>
      <c r="C123" s="1" t="s">
        <v>539</v>
      </c>
      <c r="D123" s="9">
        <v>34140</v>
      </c>
      <c r="E123" s="5">
        <v>20000</v>
      </c>
      <c r="F123" s="43"/>
      <c r="G123" s="1" t="s">
        <v>5</v>
      </c>
    </row>
    <row r="124" spans="1:7">
      <c r="G124" s="1"/>
    </row>
    <row r="125" spans="1:7">
      <c r="E125" s="13">
        <f>+SUM(E7:E123)</f>
        <v>2082581.5</v>
      </c>
    </row>
    <row r="126" spans="1:7">
      <c r="E126" s="13">
        <f>+[1]JUL!$N$66</f>
        <v>-2023518.7500000005</v>
      </c>
    </row>
    <row r="127" spans="1:7">
      <c r="E127" s="13">
        <f>+E125+E126</f>
        <v>59062.749999999534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AJUSTES</vt:lpstr>
      <vt:lpstr>DIC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DICI</vt:lpstr>
      <vt:lpstr>AJUSTES!Área_de_impresión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2016-11-01T16:10:00Z</cp:lastPrinted>
  <dcterms:created xsi:type="dcterms:W3CDTF">2016-08-16T23:50:40Z</dcterms:created>
  <dcterms:modified xsi:type="dcterms:W3CDTF">2017-03-13T19:09:57Z</dcterms:modified>
</cp:coreProperties>
</file>