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1"/>
  </bookViews>
  <sheets>
    <sheet name="ENE" sheetId="1" r:id="rId1"/>
    <sheet name="FEB" sheetId="2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  <sheet name="SEP" sheetId="10" r:id="rId9"/>
    <sheet name="OCT" sheetId="11" r:id="rId10"/>
    <sheet name="NOV" sheetId="12" r:id="rId11"/>
    <sheet name="DIC" sheetId="14" r:id="rId12"/>
    <sheet name="Hoja2" sheetId="13" r:id="rId13"/>
  </sheets>
  <definedNames>
    <definedName name="_xlnm._FilterDatabase" localSheetId="3" hidden="1">ABR!$A$5:$G$66</definedName>
    <definedName name="_xlnm._FilterDatabase" localSheetId="7" hidden="1">AGO!$A$5:$H$49</definedName>
    <definedName name="_xlnm._FilterDatabase" localSheetId="11" hidden="1">DIC!$A$5:$G$43</definedName>
    <definedName name="_xlnm._FilterDatabase" localSheetId="6" hidden="1">JUL!$A$5:$G$43</definedName>
    <definedName name="_xlnm._FilterDatabase" localSheetId="5" hidden="1">JUN!$A$5:$G$53</definedName>
    <definedName name="_xlnm._FilterDatabase" localSheetId="4" hidden="1">MAY!$A$5:$G$72</definedName>
    <definedName name="_xlnm._FilterDatabase" localSheetId="10" hidden="1">NOV!$A$5:$G$31</definedName>
    <definedName name="_xlnm._FilterDatabase" localSheetId="9" hidden="1">OCT!$A$5:$H$55</definedName>
    <definedName name="_xlnm._FilterDatabase" localSheetId="8" hidden="1">SEP!$A$5:$G$42</definedName>
  </definedNames>
  <calcPr calcId="125725"/>
</workbook>
</file>

<file path=xl/calcChain.xml><?xml version="1.0" encoding="utf-8"?>
<calcChain xmlns="http://schemas.openxmlformats.org/spreadsheetml/2006/main">
  <c r="C45" i="14"/>
  <c r="C47" s="1"/>
  <c r="C44" i="10" l="1"/>
  <c r="C46" s="1"/>
  <c r="E7" i="9" l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6"/>
  <c r="C51"/>
  <c r="D73" i="5" l="1"/>
  <c r="D35" i="2"/>
  <c r="D40" i="1"/>
  <c r="E7" i="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6"/>
  <c r="C45" i="8"/>
  <c r="C47" s="1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56" i="7"/>
  <c r="C58" s="1"/>
  <c r="C74" i="6"/>
  <c r="C76" s="1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7" i="5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C68"/>
  <c r="C70" s="1"/>
  <c r="C17" i="4"/>
  <c r="C19" s="1"/>
  <c r="E14"/>
  <c r="E13"/>
  <c r="E12"/>
  <c r="E11"/>
  <c r="E10"/>
  <c r="E9"/>
  <c r="E8"/>
  <c r="E7"/>
  <c r="E6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6"/>
  <c r="C28"/>
  <c r="C30" s="1"/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6"/>
  <c r="C36"/>
  <c r="C38" s="1"/>
  <c r="E36" l="1"/>
  <c r="E38" s="1"/>
  <c r="E56" i="7"/>
  <c r="E58" s="1"/>
  <c r="E45" i="8"/>
  <c r="E47" s="1"/>
  <c r="E74" i="6"/>
  <c r="E76" s="1"/>
  <c r="E68" i="5"/>
  <c r="E70" s="1"/>
  <c r="E19" i="4"/>
  <c r="E28" i="2"/>
  <c r="E30" s="1"/>
</calcChain>
</file>

<file path=xl/sharedStrings.xml><?xml version="1.0" encoding="utf-8"?>
<sst xmlns="http://schemas.openxmlformats.org/spreadsheetml/2006/main" count="1584" uniqueCount="588">
  <si>
    <t>ALECSA CELAYA S DE RL DE CV</t>
  </si>
  <si>
    <t>221 BONIFICACIONES POR COBRAR TOYOTA</t>
  </si>
  <si>
    <t>INVENTARIO</t>
  </si>
  <si>
    <t>VIN</t>
  </si>
  <si>
    <t>IMPORTE</t>
  </si>
  <si>
    <t>PAGO</t>
  </si>
  <si>
    <t>SALDO</t>
  </si>
  <si>
    <t>POLIZA</t>
  </si>
  <si>
    <t>FECHA DE PAGO</t>
  </si>
  <si>
    <t>221-0584N/15</t>
  </si>
  <si>
    <t>5TDKK3DC7FS586470 /</t>
  </si>
  <si>
    <t>221-0650N/15</t>
  </si>
  <si>
    <t>VNKKTUD33FA036108 /</t>
  </si>
  <si>
    <t>221-0730N/14</t>
  </si>
  <si>
    <t>5YFBURHE7EP164909 /</t>
  </si>
  <si>
    <t>221-0756N/15</t>
  </si>
  <si>
    <t>5TDYK3DC6FS626127 /</t>
  </si>
  <si>
    <t>221-0945N/15</t>
  </si>
  <si>
    <t>2T3DF4EV0FW330804 /</t>
  </si>
  <si>
    <t>221-0948N/15</t>
  </si>
  <si>
    <t>JTDKN3DU7F1980063 /</t>
  </si>
  <si>
    <t>221-0959N/15</t>
  </si>
  <si>
    <t>2T3RF4EV8FW385846 /</t>
  </si>
  <si>
    <t>221-0964N/15</t>
  </si>
  <si>
    <t>2T3DF4EVXFW379833 /</t>
  </si>
  <si>
    <t>221-0980N/15</t>
  </si>
  <si>
    <t>2T3RF4EV6FW394903 /</t>
  </si>
  <si>
    <t>221-0981N/15</t>
  </si>
  <si>
    <t>2T3RF4EV3FW393594 /</t>
  </si>
  <si>
    <t>221-0999N/15</t>
  </si>
  <si>
    <t>JTFSX23P7F6164688 /</t>
  </si>
  <si>
    <t>221-1005N/15</t>
  </si>
  <si>
    <t>2T3ZF4EV9FW228231 /</t>
  </si>
  <si>
    <t>221-1006N/15</t>
  </si>
  <si>
    <t>2T3DF4EV4FW382386 /</t>
  </si>
  <si>
    <t>221-1007N/15</t>
  </si>
  <si>
    <t>2T3DF4EV4FW402653 /</t>
  </si>
  <si>
    <t>221-1008N/15</t>
  </si>
  <si>
    <t>5TDYK3DC0FS676781 /</t>
  </si>
  <si>
    <t>221-1009N/15</t>
  </si>
  <si>
    <t>2T3RF4EV5FW376568 /</t>
  </si>
  <si>
    <t>221-1011N/15</t>
  </si>
  <si>
    <t>VNKKTUD3XFA053696 /</t>
  </si>
  <si>
    <t>221-1012N/15</t>
  </si>
  <si>
    <t>2T3ZF4EVXFW234572 /</t>
  </si>
  <si>
    <t>221-1014N/15</t>
  </si>
  <si>
    <t>5TDKKRFH1FS118908 /</t>
  </si>
  <si>
    <t>221-1015N/15</t>
  </si>
  <si>
    <t>2T3DF4EV9FW396137 /</t>
  </si>
  <si>
    <t>221-1016N/15</t>
  </si>
  <si>
    <t>2T3RF4EVXFW385251 /</t>
  </si>
  <si>
    <t>221-1020N/15</t>
  </si>
  <si>
    <t>5TDYKRFH0FS117582 /</t>
  </si>
  <si>
    <t>221-1021N/15</t>
  </si>
  <si>
    <t>VNKKTUD32FA056012 /</t>
  </si>
  <si>
    <t>221-1022N/15</t>
  </si>
  <si>
    <t>JTFSX23P1F6165271 /</t>
  </si>
  <si>
    <t>221-1023N/15</t>
  </si>
  <si>
    <t>VNKKTUD37FA055549 /</t>
  </si>
  <si>
    <t>221-1026N/15</t>
  </si>
  <si>
    <t>JTFSX23P4F6165278 /</t>
  </si>
  <si>
    <t>221-1028N/15</t>
  </si>
  <si>
    <t>JTFSX223P2F6161679/</t>
  </si>
  <si>
    <t>221-1029N/15</t>
  </si>
  <si>
    <t>JTFSX23P9F6163252 /</t>
  </si>
  <si>
    <t>221-1031N/15</t>
  </si>
  <si>
    <t>JTFSX23P7F6164156</t>
  </si>
  <si>
    <t>SUMA</t>
  </si>
  <si>
    <t>TOTAL AUXILIAR</t>
  </si>
  <si>
    <t>AM-1058/INCENTIVOS ENERO</t>
  </si>
  <si>
    <t>PI 374</t>
  </si>
  <si>
    <t>221-0353N/16</t>
  </si>
  <si>
    <t>5YFBURHE3GP437900 /</t>
  </si>
  <si>
    <t>221-0406N/16</t>
  </si>
  <si>
    <t>5YFBURHE1GP430167 /</t>
  </si>
  <si>
    <t>221-0460N/16</t>
  </si>
  <si>
    <t>5YFBURHE5GP434304 /</t>
  </si>
  <si>
    <t>221-0479N/16</t>
  </si>
  <si>
    <t>5YFBURHE4GP447142 /</t>
  </si>
  <si>
    <t>221-0483N/16</t>
  </si>
  <si>
    <t>5YFBURHE2GP412163 /</t>
  </si>
  <si>
    <t>221-0502N/16</t>
  </si>
  <si>
    <t>5YFBURHE6GP457302 /</t>
  </si>
  <si>
    <t>221-0505N/16</t>
  </si>
  <si>
    <t>5YFBURHEXGP449025 /</t>
  </si>
  <si>
    <t>221-0531N/16</t>
  </si>
  <si>
    <t>5YFBURHE7GP437592/</t>
  </si>
  <si>
    <t>221-0761N/15</t>
  </si>
  <si>
    <t>JTDKN3DUF1954142/</t>
  </si>
  <si>
    <t>221-0962N/15</t>
  </si>
  <si>
    <t>JTDKN3DU1F1986487/</t>
  </si>
  <si>
    <t>221-1000N/15</t>
  </si>
  <si>
    <t>JTFSX23P7F6164948/</t>
  </si>
  <si>
    <t>221-1030N/15</t>
  </si>
  <si>
    <t>5TDYKRFH4FS118282/</t>
  </si>
  <si>
    <t>221-1032N/15</t>
  </si>
  <si>
    <t>JTFSX23P6F6165511 /</t>
  </si>
  <si>
    <t>221-1037N/15</t>
  </si>
  <si>
    <t>JTFSX23PXF6165012 /</t>
  </si>
  <si>
    <t>PI 1137 MAR</t>
  </si>
  <si>
    <t>221-0454N/16</t>
  </si>
  <si>
    <t>4T1BF1FK8GU163919 /</t>
  </si>
  <si>
    <t>221-0549N/16</t>
  </si>
  <si>
    <t>5YFBURHE4GP455354 /</t>
  </si>
  <si>
    <t>221-0569N/16</t>
  </si>
  <si>
    <t>5YFBURHE8GP410532 /</t>
  </si>
  <si>
    <t>221-0577N/16</t>
  </si>
  <si>
    <t>4T1BF1FK5GU563274 /</t>
  </si>
  <si>
    <t>221-0630N/16</t>
  </si>
  <si>
    <t>4T1BF1FK2GU566360 /</t>
  </si>
  <si>
    <t>221-0667N/16</t>
  </si>
  <si>
    <t>MHKMF53F6GK005866 /</t>
  </si>
  <si>
    <t>221-1042N/15</t>
  </si>
  <si>
    <t>JTFSX23P2F6161780 /</t>
  </si>
  <si>
    <t>221-1044N/15</t>
  </si>
  <si>
    <t>JTFSX23P0F6164743 /</t>
  </si>
  <si>
    <t>221-1045N/15</t>
  </si>
  <si>
    <t>JTFSX23P6F6163905 /</t>
  </si>
  <si>
    <t>NOTA</t>
  </si>
  <si>
    <t>INCENTIVO ENE</t>
  </si>
  <si>
    <t>INCENTIVO FEB</t>
  </si>
  <si>
    <t>AM-1074/INCENTIVO FEB</t>
  </si>
  <si>
    <t>PI 1138 MAR</t>
  </si>
  <si>
    <t>221-0380N/16</t>
  </si>
  <si>
    <t>5YFBURHE9GP446343 /</t>
  </si>
  <si>
    <t>221-0533N/16</t>
  </si>
  <si>
    <t>5YFBURHE7GP427726 /</t>
  </si>
  <si>
    <t>221-0535N/16</t>
  </si>
  <si>
    <t>5YFBURHEXGP437411 /</t>
  </si>
  <si>
    <t>221-0541N/16</t>
  </si>
  <si>
    <t>5YFBURHE8GP390332 /</t>
  </si>
  <si>
    <t>221-0544N/16</t>
  </si>
  <si>
    <t>MHKMF53F7GK004502 /</t>
  </si>
  <si>
    <t>221-0548N/16</t>
  </si>
  <si>
    <t>VNKKTUD38GA058820 /</t>
  </si>
  <si>
    <t>221-0562N/16</t>
  </si>
  <si>
    <t>MHKMF53E8GK002281 /</t>
  </si>
  <si>
    <t>221-0566N/16</t>
  </si>
  <si>
    <t>MHKMF53F3GK003833 /</t>
  </si>
  <si>
    <t>221-0574N/16</t>
  </si>
  <si>
    <t>MHKMF53F5GK003834 /</t>
  </si>
  <si>
    <t>221-0575N/16</t>
  </si>
  <si>
    <t>5YFBURHE0GP449891 /</t>
  </si>
  <si>
    <t>221-0591N/16</t>
  </si>
  <si>
    <t>JTDBT9K33G1447843 /</t>
  </si>
  <si>
    <t>221-0595N/16</t>
  </si>
  <si>
    <t>5YFBURHE7GP478711/</t>
  </si>
  <si>
    <t>221-0596N/16</t>
  </si>
  <si>
    <t>5YFBURHE0GP451060 /</t>
  </si>
  <si>
    <t>221-0597N/16</t>
  </si>
  <si>
    <t>5YFBURHE8GP473324 /</t>
  </si>
  <si>
    <t>221-0604N/16</t>
  </si>
  <si>
    <t>5YFBURHE7GP440315 /</t>
  </si>
  <si>
    <t>221-0606N/16</t>
  </si>
  <si>
    <t>JTDBT9K3XG1447998 /</t>
  </si>
  <si>
    <t>221-0626N/15</t>
  </si>
  <si>
    <t>JTDKN3DU2F1930994 /</t>
  </si>
  <si>
    <t>221-0631N/16</t>
  </si>
  <si>
    <t>4T1BK1FK1GU573067 /</t>
  </si>
  <si>
    <t>221-0632N/16</t>
  </si>
  <si>
    <t>4T1BF1FK6GU176264 /</t>
  </si>
  <si>
    <t>221-0650N/16</t>
  </si>
  <si>
    <t>5YFBURHE2GP484772 /</t>
  </si>
  <si>
    <t>221-0651N/16</t>
  </si>
  <si>
    <t>JTDBT9K30G1448318 /</t>
  </si>
  <si>
    <t>221-0655N/16</t>
  </si>
  <si>
    <t>MHKMF53E7GK003602 /</t>
  </si>
  <si>
    <t>221-0659N/16</t>
  </si>
  <si>
    <t>MHKMF53E5GK003520 /</t>
  </si>
  <si>
    <t>221-0669N/16</t>
  </si>
  <si>
    <t>5YFBURHE5GP481607 /</t>
  </si>
  <si>
    <t>221-0671N/16</t>
  </si>
  <si>
    <t>5YFBURHE3GP478253 /</t>
  </si>
  <si>
    <t>221-0672N/16</t>
  </si>
  <si>
    <t>JTDBT9K39G1449127 /</t>
  </si>
  <si>
    <t>221-0683N/16</t>
  </si>
  <si>
    <t>4T1BF1FK2GU566939 /</t>
  </si>
  <si>
    <t>221-0687N/16</t>
  </si>
  <si>
    <t>5YFBURHE4GP467598 /</t>
  </si>
  <si>
    <t>221-0688N/16</t>
  </si>
  <si>
    <t>MHKMF53F2GK005234 /</t>
  </si>
  <si>
    <t>221-0692N/16</t>
  </si>
  <si>
    <t>VNKKTUD35GA060640 /</t>
  </si>
  <si>
    <t>221-0693N/16</t>
  </si>
  <si>
    <t>VNKKTUD30GA061212 /</t>
  </si>
  <si>
    <t>221-0700N/16</t>
  </si>
  <si>
    <t>5YFBURHE4GP480559 /</t>
  </si>
  <si>
    <t>221-0704N/16</t>
  </si>
  <si>
    <t>VNKKTUD30GA064109 /</t>
  </si>
  <si>
    <t>221-0709N/16</t>
  </si>
  <si>
    <t>JTDBT9K33G1448569 /</t>
  </si>
  <si>
    <t>221-0716N/16</t>
  </si>
  <si>
    <t>JTDBT9K39G1449015 /</t>
  </si>
  <si>
    <t>221-0719N/16</t>
  </si>
  <si>
    <t>5YFBURHE2GP477417 /</t>
  </si>
  <si>
    <t>221-0722N/16</t>
  </si>
  <si>
    <t>5YFBURHE6GP490669 /</t>
  </si>
  <si>
    <t>221-0728N/16</t>
  </si>
  <si>
    <t>5YFBURHE6GP451032 /</t>
  </si>
  <si>
    <t>221-0732N/16</t>
  </si>
  <si>
    <t>JTDBT9K36G1449036 /</t>
  </si>
  <si>
    <t>221-0743N/16</t>
  </si>
  <si>
    <t>4T1BF1FK9GU570728 /</t>
  </si>
  <si>
    <t>221-0745N/16</t>
  </si>
  <si>
    <t>MHKMF53F7GK006329 /</t>
  </si>
  <si>
    <t>221-0747N/16</t>
  </si>
  <si>
    <t>4T1BF1FKXGU565148 /</t>
  </si>
  <si>
    <t>221-0750N/16</t>
  </si>
  <si>
    <t>JTDBT9K32G1449552 /</t>
  </si>
  <si>
    <t>221-0753N/16</t>
  </si>
  <si>
    <t>JTDBT9K36G1449487 /</t>
  </si>
  <si>
    <t>221-0757N/16</t>
  </si>
  <si>
    <t>JTDBT9K35G1449352 /</t>
  </si>
  <si>
    <t>221-0759N/16</t>
  </si>
  <si>
    <t>MHKMF53E3GK004388 /</t>
  </si>
  <si>
    <t>221-0760N/16</t>
  </si>
  <si>
    <t>221-0761N/16</t>
  </si>
  <si>
    <t>MHKMF53F9GK005909 /</t>
  </si>
  <si>
    <t>221-0763N/16</t>
  </si>
  <si>
    <t>VNKKTUD37GA059473 /</t>
  </si>
  <si>
    <t>221-0774N/16</t>
  </si>
  <si>
    <t>5YFBURHE6GP484581 /</t>
  </si>
  <si>
    <t>221-0775N/16</t>
  </si>
  <si>
    <t>MHKMF53FXGK006485 /</t>
  </si>
  <si>
    <t>221-1043N/15</t>
  </si>
  <si>
    <t>JTFSX23P4F6162283 /</t>
  </si>
  <si>
    <t>PI 533 MAY</t>
  </si>
  <si>
    <t>INCENTIVOS MAR</t>
  </si>
  <si>
    <t>221-0046N/16</t>
  </si>
  <si>
    <t>5YFBURHE0GP369104 /</t>
  </si>
  <si>
    <t>221-0691N/16</t>
  </si>
  <si>
    <t>0691N/16</t>
  </si>
  <si>
    <t>221-0698N/16</t>
  </si>
  <si>
    <t>MHKMF53F2GK005640 /</t>
  </si>
  <si>
    <t>221-0699N/16</t>
  </si>
  <si>
    <t>5YFBURHE0GP484320 /</t>
  </si>
  <si>
    <t>221-0723N/16</t>
  </si>
  <si>
    <t>4T1BF1FK1GU221255 /</t>
  </si>
  <si>
    <t>221-0734N/16</t>
  </si>
  <si>
    <t>MHKMF53E9GK004010 /</t>
  </si>
  <si>
    <t>221-0770N/16</t>
  </si>
  <si>
    <t>VNKKTUD3XGA061685 /</t>
  </si>
  <si>
    <t>221-0772N/16</t>
  </si>
  <si>
    <t>GK002436</t>
  </si>
  <si>
    <t>221-0787N/16</t>
  </si>
  <si>
    <t>5YFBURHEXGP473924 /</t>
  </si>
  <si>
    <t>221-0791N/16</t>
  </si>
  <si>
    <t>5YFBURHE8GP493749 /</t>
  </si>
  <si>
    <t>221-0800N/16</t>
  </si>
  <si>
    <t>MHKMF53F4GK006790 /</t>
  </si>
  <si>
    <t>221-0802N/16</t>
  </si>
  <si>
    <t>5YFBURHE8GP499311 /</t>
  </si>
  <si>
    <t>221-0806N/16</t>
  </si>
  <si>
    <t>5YFBURHE3GP495294 /</t>
  </si>
  <si>
    <t>221-0813N/16</t>
  </si>
  <si>
    <t>5YFBU8HE0GP502096 /</t>
  </si>
  <si>
    <t>221-0814N/16</t>
  </si>
  <si>
    <t>5YFBURHE3GP504298 /</t>
  </si>
  <si>
    <t>221-0829N/16</t>
  </si>
  <si>
    <t>5TDKK3DC3GS737175 /</t>
  </si>
  <si>
    <t>221-0834N/16</t>
  </si>
  <si>
    <t>5YFBURHE7GP488641 /</t>
  </si>
  <si>
    <t>221-0841N/16</t>
  </si>
  <si>
    <t>MHKMF53E1GK004079 /</t>
  </si>
  <si>
    <t>221-0857N/16</t>
  </si>
  <si>
    <t>MHKMF53F3GK006182 /</t>
  </si>
  <si>
    <t>221-0864N/16</t>
  </si>
  <si>
    <t>5YFBURHE7GP492320 /</t>
  </si>
  <si>
    <t>221-0876N/16</t>
  </si>
  <si>
    <t>5YFBURHE3GP517956 /</t>
  </si>
  <si>
    <t>221-0883N/16</t>
  </si>
  <si>
    <t>MHKMF53F6GK005494 /</t>
  </si>
  <si>
    <t>PI 426 JUN</t>
  </si>
  <si>
    <t>INCENTIVOS ABR</t>
  </si>
  <si>
    <t>221-0106N/16</t>
  </si>
  <si>
    <t>4T1BF1FK4GU126074 /</t>
  </si>
  <si>
    <t>221-0717N/16</t>
  </si>
  <si>
    <t>2T3RFREV5GW465376 /</t>
  </si>
  <si>
    <t>221-0724N/16</t>
  </si>
  <si>
    <t>2T3JFREV5GW467092 /</t>
  </si>
  <si>
    <t>221-0780N/16</t>
  </si>
  <si>
    <t>5YFBURHE8GP478278 /</t>
  </si>
  <si>
    <t>221-0804N/16</t>
  </si>
  <si>
    <t>5YFBURHE5GP499458 /</t>
  </si>
  <si>
    <t>221-0816N/16</t>
  </si>
  <si>
    <t>2T3RFREV4GW477163 /</t>
  </si>
  <si>
    <t>221-0839N/16</t>
  </si>
  <si>
    <t>2T3DFREVXGW484516 /</t>
  </si>
  <si>
    <t>221-0845N/16</t>
  </si>
  <si>
    <t>5YFBURHE4GP466385 /</t>
  </si>
  <si>
    <t>221-0846N/16</t>
  </si>
  <si>
    <t>5YFBURHEXGP493025 /</t>
  </si>
  <si>
    <t>221-0898N/16</t>
  </si>
  <si>
    <t>2T3RFREV6GW488052 /</t>
  </si>
  <si>
    <t>221-0899N/16</t>
  </si>
  <si>
    <t>5TDKKRFH5GS153792 /</t>
  </si>
  <si>
    <t>221-0901N/16</t>
  </si>
  <si>
    <t>5YFBURHE3GP513728 /</t>
  </si>
  <si>
    <t>221-0902N/16</t>
  </si>
  <si>
    <t>5YFBURHE8GP515295 /</t>
  </si>
  <si>
    <t>221-0903N/16</t>
  </si>
  <si>
    <t>5YFBURHE9GP515614 /</t>
  </si>
  <si>
    <t>221-0909N/16</t>
  </si>
  <si>
    <t>2T3RFREV3GW486601 /</t>
  </si>
  <si>
    <t>221-0910N/16</t>
  </si>
  <si>
    <t>2T3RFREV7GW491235 /</t>
  </si>
  <si>
    <t>221-0911N/16</t>
  </si>
  <si>
    <t>5YFBURHE0GP483071 /</t>
  </si>
  <si>
    <t>221-0912N/16</t>
  </si>
  <si>
    <t>5TDKK3DC2GS724837 /</t>
  </si>
  <si>
    <t>221-0918N/16</t>
  </si>
  <si>
    <t>5YFBURHE6GP493703 /</t>
  </si>
  <si>
    <t>221-0919N/16</t>
  </si>
  <si>
    <t>5YFBURHE3GP514474 /</t>
  </si>
  <si>
    <t>221-0932N/16</t>
  </si>
  <si>
    <t>5YFBURHE6GP475329 /</t>
  </si>
  <si>
    <t>221-0933N/16</t>
  </si>
  <si>
    <t>2T3ZFREV3GW274572 /</t>
  </si>
  <si>
    <t>221-0940N/16</t>
  </si>
  <si>
    <t>5YFBURHE5GP521197 /</t>
  </si>
  <si>
    <t>221-0944N/16</t>
  </si>
  <si>
    <t>5YFBURHE6GP479395 /</t>
  </si>
  <si>
    <t>221-0955N/16</t>
  </si>
  <si>
    <t>5TDKKRFH1GS159878 /</t>
  </si>
  <si>
    <t>221-0957N/16</t>
  </si>
  <si>
    <t>5YFBURHE6GP490350 /</t>
  </si>
  <si>
    <t>221-0969N/16</t>
  </si>
  <si>
    <t>5YFBURHE9GP448156 /</t>
  </si>
  <si>
    <t>221-0975N/16</t>
  </si>
  <si>
    <t>5YFBURHE6GP516641 /</t>
  </si>
  <si>
    <t>221-0976N/16</t>
  </si>
  <si>
    <t>2T3RFREV8GW454579 /</t>
  </si>
  <si>
    <t>221-0990N/16</t>
  </si>
  <si>
    <t>2T3RFREV1GW472468 /</t>
  </si>
  <si>
    <t>221-0992N/16</t>
  </si>
  <si>
    <t>2T3RFREV6GW499553 /</t>
  </si>
  <si>
    <t>221-0993N/16</t>
  </si>
  <si>
    <t>2T3RFREV4GW502854 /</t>
  </si>
  <si>
    <t>221-0401N/16</t>
  </si>
  <si>
    <t>5YFBURHE6GP366479 /</t>
  </si>
  <si>
    <t>221-0875N/16</t>
  </si>
  <si>
    <t>2T3DFREV0GW488820 /</t>
  </si>
  <si>
    <t>221-0897N/16</t>
  </si>
  <si>
    <t>5YFBURHE1GP516370 /</t>
  </si>
  <si>
    <t>221-0956N/16</t>
  </si>
  <si>
    <t>5YFBURHE7GP522383 /</t>
  </si>
  <si>
    <t>221-0968N/16</t>
  </si>
  <si>
    <t>5YFBURHE6GP513559 /</t>
  </si>
  <si>
    <t>221-0997N/16</t>
  </si>
  <si>
    <t>5YFBURHE0GP531541 /</t>
  </si>
  <si>
    <t>221-0999N/16</t>
  </si>
  <si>
    <t>5YFBURHE5GP531373 /</t>
  </si>
  <si>
    <t>221-1011N/16</t>
  </si>
  <si>
    <t>5YFBURHE4GP474695 /</t>
  </si>
  <si>
    <t>221-1015N/16</t>
  </si>
  <si>
    <t>5YFBURHE6GP536601 /</t>
  </si>
  <si>
    <t>221-1016N/16</t>
  </si>
  <si>
    <t>5YFBURHE5GP520194 /</t>
  </si>
  <si>
    <t>221-1035N/16</t>
  </si>
  <si>
    <t>5YFBURHE4GP456696 /</t>
  </si>
  <si>
    <t>221-1041N/16</t>
  </si>
  <si>
    <t>2T3RFREV3GW506863 /</t>
  </si>
  <si>
    <t>221-1044N/16</t>
  </si>
  <si>
    <t>5YFBURHE1GP534982 /</t>
  </si>
  <si>
    <t>221-1055N/16</t>
  </si>
  <si>
    <t>5YFBURHE8GP536017 /</t>
  </si>
  <si>
    <t>221-1064N/16</t>
  </si>
  <si>
    <t>5YFBURHE3GP534157 /</t>
  </si>
  <si>
    <t>221-1084N/16</t>
  </si>
  <si>
    <t>5YFBURHE2GP546123 /</t>
  </si>
  <si>
    <t>221-1089N/16</t>
  </si>
  <si>
    <t>5YFBURHE9GP535264 /</t>
  </si>
  <si>
    <t>AM 1042 DIC 15</t>
  </si>
  <si>
    <t>AM 1058 ENE 16</t>
  </si>
  <si>
    <t>AM 1074 FEB 16</t>
  </si>
  <si>
    <t>PAGADA EN FEB 16</t>
  </si>
  <si>
    <t>PAGADAS EN MAR 16</t>
  </si>
  <si>
    <t>SE PAGARON HASTA MAYO</t>
  </si>
  <si>
    <t>AM 1094 MAR 16</t>
  </si>
  <si>
    <t>AM 1110 ABR 16</t>
  </si>
  <si>
    <t>INCENTIVOS MAYO</t>
  </si>
  <si>
    <t>PD 2949 JUN</t>
  </si>
  <si>
    <t>INCENTIVOS MAY</t>
  </si>
  <si>
    <t>INCENTIVOS JUN 16</t>
  </si>
  <si>
    <t>AM 1125 MAY 16</t>
  </si>
  <si>
    <t>PD 2778</t>
  </si>
  <si>
    <t xml:space="preserve">INCENTIVOS JUN </t>
  </si>
  <si>
    <t>INCENTIVO SEP</t>
  </si>
  <si>
    <t>INCENTIVO JUL</t>
  </si>
  <si>
    <t>AM 1134 JUN 16</t>
  </si>
  <si>
    <t>221-0030N/17</t>
  </si>
  <si>
    <t>4T1BF1FK4HU623093 /</t>
  </si>
  <si>
    <t>221-0682N/16</t>
  </si>
  <si>
    <t>MHKMF53E9GK003066</t>
  </si>
  <si>
    <t>221-1019N/16</t>
  </si>
  <si>
    <t>4T1BF1FK0GU612929 /</t>
  </si>
  <si>
    <t>221-1020N/16</t>
  </si>
  <si>
    <t>2T3ZFREV8GW288869 /</t>
  </si>
  <si>
    <t>221-1023N/16</t>
  </si>
  <si>
    <t>2T3RFREV6GW506663 /</t>
  </si>
  <si>
    <t>221-1062N/16</t>
  </si>
  <si>
    <t>5YFBURHE3GP533512 /</t>
  </si>
  <si>
    <t>221-1066N/16</t>
  </si>
  <si>
    <t>2T3RFREV5GW503320 /</t>
  </si>
  <si>
    <t>221-1072N/16</t>
  </si>
  <si>
    <t>2T3RFREV1GW509096 /</t>
  </si>
  <si>
    <t>221-1104N/16</t>
  </si>
  <si>
    <t>5YFBURHE5GP541742 /</t>
  </si>
  <si>
    <t>221-1105N/16</t>
  </si>
  <si>
    <t>2T3RFREV7GW517087 /</t>
  </si>
  <si>
    <t>221-1114N/16</t>
  </si>
  <si>
    <t>2T3RFREV5GW509926 /</t>
  </si>
  <si>
    <t>221-1115N/16</t>
  </si>
  <si>
    <t>2T3JFREV3GW517875 /</t>
  </si>
  <si>
    <t>221-1120N/16</t>
  </si>
  <si>
    <t>2T3RFREV7GW511175 /</t>
  </si>
  <si>
    <t>221-1122N/16</t>
  </si>
  <si>
    <t>2T3RFREVXGW519853 /</t>
  </si>
  <si>
    <t>221-1126N/16</t>
  </si>
  <si>
    <t>2T3RFREV8GW492507 /</t>
  </si>
  <si>
    <t>221-1128N/16</t>
  </si>
  <si>
    <t>5YFBURHE2GP528303 /</t>
  </si>
  <si>
    <t>221-1132N/16</t>
  </si>
  <si>
    <t>5YFBURHE6GP548649 /</t>
  </si>
  <si>
    <t>221-1138N/16</t>
  </si>
  <si>
    <t>5YFBURHE1GP539325 /</t>
  </si>
  <si>
    <t>221-1143N/16</t>
  </si>
  <si>
    <t>5YFBURHE0GP502119 /</t>
  </si>
  <si>
    <t>221-1152N/16</t>
  </si>
  <si>
    <t>5YFBURHEXGP535581 /</t>
  </si>
  <si>
    <t>221-1155N/16</t>
  </si>
  <si>
    <t>2T3ZFREV4GW291381 /</t>
  </si>
  <si>
    <t>221-1164N/16</t>
  </si>
  <si>
    <t>5YFBURHE3GP551251 /</t>
  </si>
  <si>
    <t>221-1174N/16</t>
  </si>
  <si>
    <t>5YFURHE4GP560654 /</t>
  </si>
  <si>
    <t>221-1180N/16</t>
  </si>
  <si>
    <t>5YFBURHE4GP560654 /</t>
  </si>
  <si>
    <t>PD 2629</t>
  </si>
  <si>
    <t>INCENTIVO AG</t>
  </si>
  <si>
    <t xml:space="preserve">BAJA EN OCTUBRE </t>
  </si>
  <si>
    <t>DAR DE BAJA CAMBIARON PRECIO</t>
  </si>
  <si>
    <t>DAR DE BAJA NO ES VENDIDO</t>
  </si>
  <si>
    <t xml:space="preserve">DAR DE BAJA POR PRECIO </t>
  </si>
  <si>
    <t>DAR DE BAJA COROLLA</t>
  </si>
  <si>
    <t>221-1163N/16</t>
  </si>
  <si>
    <t>2T3ZFREV9GW300348 /</t>
  </si>
  <si>
    <t>221-1175N/16</t>
  </si>
  <si>
    <t>2T3RFREV1GW522799 /</t>
  </si>
  <si>
    <t>221-1181N/16</t>
  </si>
  <si>
    <t>5YFBURHE2GP533727 /</t>
  </si>
  <si>
    <t>221-1184N/16</t>
  </si>
  <si>
    <t>5YFBURHE3GP535082 /</t>
  </si>
  <si>
    <t>221-1189N/16</t>
  </si>
  <si>
    <t>5YFBURHE3GP554411 /</t>
  </si>
  <si>
    <t>221-1196N/16</t>
  </si>
  <si>
    <t>5YFBURHEXGP557869 /</t>
  </si>
  <si>
    <t>221-1202N/16</t>
  </si>
  <si>
    <t>5TDYK3DC2GS762692 /</t>
  </si>
  <si>
    <t>221-1203N/16</t>
  </si>
  <si>
    <t>5YFBURHE3GP558720 /</t>
  </si>
  <si>
    <t>221-1204N/16</t>
  </si>
  <si>
    <t>VNKKTUD35GA062193 /</t>
  </si>
  <si>
    <t>221-1206N/16</t>
  </si>
  <si>
    <t>2T3RFREV4GW524515 /</t>
  </si>
  <si>
    <t>221-1207N/16</t>
  </si>
  <si>
    <t>2T3RFREVXGW525023 /</t>
  </si>
  <si>
    <t>221-1228N/16</t>
  </si>
  <si>
    <t>5TDYK3DC8GS766164 /</t>
  </si>
  <si>
    <t>221-1234N/16</t>
  </si>
  <si>
    <t>5YFBURHE6GP519569 /</t>
  </si>
  <si>
    <t>221-1045N/16</t>
  </si>
  <si>
    <t>MHKMF53E4GK000365</t>
  </si>
  <si>
    <t>BAJA EN NOV</t>
  </si>
  <si>
    <t>INCENTIVO OCT</t>
  </si>
  <si>
    <t>221-0178N/17</t>
  </si>
  <si>
    <t>2T3RFREVXGW537110/</t>
  </si>
  <si>
    <t>221-0192N/17</t>
  </si>
  <si>
    <t>4T1BK1FK2HU579073 /</t>
  </si>
  <si>
    <t>221-0237N/17</t>
  </si>
  <si>
    <t>221-0382N/16</t>
  </si>
  <si>
    <t>2T3RFREV5GW430045 /</t>
  </si>
  <si>
    <t>221-0588N/16</t>
  </si>
  <si>
    <t>VNKKTUD38GA059563 /</t>
  </si>
  <si>
    <t>221-0639N/16</t>
  </si>
  <si>
    <t>4T1BK1FK5GU573508 /</t>
  </si>
  <si>
    <t>221-1054N/16</t>
  </si>
  <si>
    <t>5YFBURHE0GP536559 /</t>
  </si>
  <si>
    <t>221-1063N/16</t>
  </si>
  <si>
    <t>5YFBURHE0GP534116 /</t>
  </si>
  <si>
    <t>221-1190N/16</t>
  </si>
  <si>
    <t>5YFBURHE5GP555110 /</t>
  </si>
  <si>
    <t>221-1269N/16</t>
  </si>
  <si>
    <t>5YFBURHE6GP547565 /</t>
  </si>
  <si>
    <t>221-1272N/16</t>
  </si>
  <si>
    <t>2T3RFREV9GW532755 /</t>
  </si>
  <si>
    <t>221-1279N/16</t>
  </si>
  <si>
    <t>2T3RFREVXGW537110 /</t>
  </si>
  <si>
    <t>221-1287N/16</t>
  </si>
  <si>
    <t>5TDZKRFH8GS180886 /</t>
  </si>
  <si>
    <t>221-0093N/17</t>
  </si>
  <si>
    <t>4T1BF1FK8HU306756 /</t>
  </si>
  <si>
    <t>221-0264N/17</t>
  </si>
  <si>
    <t>4T1BF1FK6HU330635 /</t>
  </si>
  <si>
    <t>221-0319N/17</t>
  </si>
  <si>
    <t>4T1BF1FK3HU327322 /</t>
  </si>
  <si>
    <t>221-0333N/17</t>
  </si>
  <si>
    <t>4T1BF1FK2HU663561 /</t>
  </si>
  <si>
    <t>221-1048N/16</t>
  </si>
  <si>
    <t>5YFBURHE0GP539493 /</t>
  </si>
  <si>
    <t>221-1199N/16</t>
  </si>
  <si>
    <t>5TDKKRFH8GS170988 /</t>
  </si>
  <si>
    <t>221-1205N/16</t>
  </si>
  <si>
    <t>5YFBURHE1GP560580 /</t>
  </si>
  <si>
    <t>221-1244N/16</t>
  </si>
  <si>
    <t>2T3RFREV2GW535092 /</t>
  </si>
  <si>
    <t>221-1289N/16</t>
  </si>
  <si>
    <t>5TDKKRFH7GS505206 /</t>
  </si>
  <si>
    <t>221-1293N/16</t>
  </si>
  <si>
    <t>JTDKBRFU0G3531578 /</t>
  </si>
  <si>
    <t>221-1294N/16</t>
  </si>
  <si>
    <t>5YFBURHE7GP511075 /</t>
  </si>
  <si>
    <t>221-1296N/16</t>
  </si>
  <si>
    <t>5TDYKRFH0GS176343 /</t>
  </si>
  <si>
    <t>INCENTIVO NOV 16</t>
  </si>
  <si>
    <t>221-1197N/16</t>
  </si>
  <si>
    <t>2T3RFREV5GW521977 /</t>
  </si>
  <si>
    <t>INCENTIVO OCT 16</t>
  </si>
  <si>
    <t>NO NOS LO PAGARON SI APLICA</t>
  </si>
  <si>
    <t>????</t>
  </si>
  <si>
    <t>VENTA HASTA DICIEMBRE</t>
  </si>
  <si>
    <t>???</t>
  </si>
  <si>
    <t>221-0201N/17</t>
  </si>
  <si>
    <t>5YFBPRHEXHP571263 /</t>
  </si>
  <si>
    <t>221-0206N/17</t>
  </si>
  <si>
    <t>5YFBPRHE6HP573964 /</t>
  </si>
  <si>
    <t>221-0210N/17</t>
  </si>
  <si>
    <t>221-0286N/17</t>
  </si>
  <si>
    <t>5YFBPRHE1HP589926 /</t>
  </si>
  <si>
    <t>221-0467N/17</t>
  </si>
  <si>
    <t>4T1BF1FK6HU297183 /</t>
  </si>
  <si>
    <t>221-0503N/17</t>
  </si>
  <si>
    <t>4T1BF1FK5HU281847 /</t>
  </si>
  <si>
    <t>221-0528N/17</t>
  </si>
  <si>
    <t>2T3RFREV5HW579153 /</t>
  </si>
  <si>
    <t>221-0531N/17</t>
  </si>
  <si>
    <t>2T3RFREV1HW566478 /</t>
  </si>
  <si>
    <t>221-0537N/17</t>
  </si>
  <si>
    <t>2T3ZFREV5HW335471 /</t>
  </si>
  <si>
    <t>221-0541N/17</t>
  </si>
  <si>
    <t>5YFBPRHE0HP613987 /</t>
  </si>
  <si>
    <t>221-0549N/17</t>
  </si>
  <si>
    <t>2T3RFREV3HW557880 /</t>
  </si>
  <si>
    <t>221-0552N/17</t>
  </si>
  <si>
    <t>2T3RFREV2HW567235 /</t>
  </si>
  <si>
    <t>221-0558N/17</t>
  </si>
  <si>
    <t>2T3DFREV5HW571242 /</t>
  </si>
  <si>
    <t>221-0569N/17</t>
  </si>
  <si>
    <t>2T3RFREV6HW583535 /</t>
  </si>
  <si>
    <t>221-1282N/16</t>
  </si>
  <si>
    <t>5TDKKRFH5GS178823 /</t>
  </si>
  <si>
    <t>221-1295N/16</t>
  </si>
  <si>
    <t>5TDYKRFH3GS184677 /</t>
  </si>
  <si>
    <t>221-1297N/16</t>
  </si>
  <si>
    <t>5TDKKRFHXGS186898 /</t>
  </si>
  <si>
    <t>BONIFICACIONES POR COBRAR</t>
  </si>
  <si>
    <t>221-0209N/17</t>
  </si>
  <si>
    <t>5YFBPRHE3HP575381 /</t>
  </si>
  <si>
    <t>221-0535N/17</t>
  </si>
  <si>
    <t>2T3ZFREV1HW332180 /</t>
  </si>
  <si>
    <t>221-0593N/17</t>
  </si>
  <si>
    <t>4T1BF1FK0HU709517 /</t>
  </si>
  <si>
    <t>INCENTIVO DICIEMBRE</t>
  </si>
  <si>
    <t>5YFBPRHE0HP578173/</t>
  </si>
  <si>
    <t>221-0241N/17</t>
  </si>
  <si>
    <t>5YFBPRHE4HP571369/</t>
  </si>
  <si>
    <t>221-0492N/17</t>
  </si>
  <si>
    <t>5YFBPRHE5HP606016/</t>
  </si>
  <si>
    <t>INCENTIVO NOVIEMBRE</t>
  </si>
  <si>
    <t>DICIEMBRE</t>
  </si>
  <si>
    <t>APLICA PERO NO ESTA EN FACTURA</t>
  </si>
  <si>
    <t>5YFBPRHE0HP578173 /</t>
  </si>
  <si>
    <t>221-0235N/17</t>
  </si>
  <si>
    <t>5YFBPRHEXHP580092</t>
  </si>
  <si>
    <t>5YFBPRHE4HP571369 /</t>
  </si>
  <si>
    <t>5YFBPRHE5HP606016 /</t>
  </si>
  <si>
    <t>221-1094N/16</t>
  </si>
  <si>
    <t>JTDKBRFU2G3020616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</si>
</sst>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43" fontId="3" fillId="0" borderId="0" xfId="1" applyFont="1"/>
    <xf numFmtId="4" fontId="3" fillId="0" borderId="0" xfId="0" applyNumberFormat="1" applyFont="1"/>
    <xf numFmtId="43" fontId="0" fillId="0" borderId="0" xfId="1" applyFont="1"/>
    <xf numFmtId="43" fontId="0" fillId="0" borderId="0" xfId="0" applyNumberFormat="1"/>
    <xf numFmtId="43" fontId="3" fillId="0" borderId="2" xfId="1" applyFont="1" applyBorder="1"/>
    <xf numFmtId="0" fontId="6" fillId="0" borderId="0" xfId="0" applyFont="1"/>
    <xf numFmtId="43" fontId="3" fillId="0" borderId="0" xfId="0" applyNumberFormat="1" applyFont="1"/>
    <xf numFmtId="43" fontId="2" fillId="0" borderId="1" xfId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Fill="1"/>
    <xf numFmtId="0" fontId="3" fillId="2" borderId="0" xfId="0" applyFont="1" applyFill="1"/>
    <xf numFmtId="43" fontId="3" fillId="2" borderId="0" xfId="1" applyFont="1" applyFill="1"/>
    <xf numFmtId="43" fontId="3" fillId="2" borderId="0" xfId="0" applyNumberFormat="1" applyFont="1" applyFill="1"/>
    <xf numFmtId="0" fontId="3" fillId="3" borderId="0" xfId="0" applyFont="1" applyFill="1"/>
    <xf numFmtId="43" fontId="3" fillId="3" borderId="0" xfId="1" applyFont="1" applyFill="1"/>
    <xf numFmtId="0" fontId="3" fillId="4" borderId="0" xfId="0" applyFont="1" applyFill="1"/>
    <xf numFmtId="43" fontId="3" fillId="4" borderId="0" xfId="1" applyFont="1" applyFill="1"/>
    <xf numFmtId="43" fontId="3" fillId="4" borderId="0" xfId="0" applyNumberFormat="1" applyFont="1" applyFill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0" fontId="3" fillId="5" borderId="0" xfId="0" applyFont="1" applyFill="1"/>
    <xf numFmtId="43" fontId="3" fillId="5" borderId="0" xfId="1" applyFont="1" applyFill="1"/>
    <xf numFmtId="0" fontId="3" fillId="6" borderId="0" xfId="0" applyFont="1" applyFill="1"/>
    <xf numFmtId="43" fontId="3" fillId="6" borderId="0" xfId="1" applyFont="1" applyFill="1"/>
    <xf numFmtId="0" fontId="3" fillId="7" borderId="0" xfId="0" applyFont="1" applyFill="1"/>
    <xf numFmtId="43" fontId="3" fillId="7" borderId="0" xfId="1" applyFont="1" applyFill="1"/>
    <xf numFmtId="43" fontId="3" fillId="7" borderId="0" xfId="0" applyNumberFormat="1" applyFont="1" applyFill="1"/>
    <xf numFmtId="0" fontId="3" fillId="8" borderId="0" xfId="0" applyFont="1" applyFill="1"/>
    <xf numFmtId="43" fontId="3" fillId="8" borderId="0" xfId="1" applyFont="1" applyFill="1"/>
    <xf numFmtId="0" fontId="3" fillId="9" borderId="0" xfId="0" applyFont="1" applyFill="1"/>
    <xf numFmtId="43" fontId="3" fillId="9" borderId="0" xfId="1" applyFont="1" applyFill="1"/>
    <xf numFmtId="43" fontId="9" fillId="0" borderId="0" xfId="0" applyNumberFormat="1" applyFont="1" applyFill="1"/>
    <xf numFmtId="43" fontId="3" fillId="0" borderId="0" xfId="0" applyNumberFormat="1" applyFont="1" applyFill="1"/>
    <xf numFmtId="4" fontId="3" fillId="6" borderId="0" xfId="0" applyNumberFormat="1" applyFont="1" applyFill="1"/>
    <xf numFmtId="4" fontId="9" fillId="0" borderId="0" xfId="0" applyNumberFormat="1" applyFont="1"/>
    <xf numFmtId="0" fontId="10" fillId="0" borderId="0" xfId="0" applyFont="1"/>
    <xf numFmtId="43" fontId="10" fillId="0" borderId="0" xfId="1" applyFont="1"/>
    <xf numFmtId="43" fontId="10" fillId="0" borderId="0" xfId="0" applyNumberFormat="1" applyFont="1"/>
    <xf numFmtId="4" fontId="3" fillId="8" borderId="0" xfId="0" applyNumberFormat="1" applyFont="1" applyFill="1"/>
    <xf numFmtId="0" fontId="9" fillId="0" borderId="0" xfId="0" applyFont="1" applyFill="1"/>
    <xf numFmtId="43" fontId="9" fillId="0" borderId="0" xfId="1" applyFont="1" applyFill="1"/>
    <xf numFmtId="0" fontId="11" fillId="0" borderId="0" xfId="0" applyFont="1"/>
    <xf numFmtId="4" fontId="11" fillId="0" borderId="0" xfId="0" applyNumberFormat="1" applyFont="1"/>
    <xf numFmtId="43" fontId="11" fillId="0" borderId="0" xfId="1" applyFont="1"/>
    <xf numFmtId="0" fontId="0" fillId="0" borderId="0" xfId="0" applyFill="1"/>
    <xf numFmtId="43" fontId="0" fillId="0" borderId="0" xfId="0" applyNumberFormat="1" applyFill="1"/>
    <xf numFmtId="43" fontId="3" fillId="0" borderId="2" xfId="1" applyFont="1" applyFill="1" applyBorder="1"/>
    <xf numFmtId="0" fontId="3" fillId="10" borderId="0" xfId="0" applyFont="1" applyFill="1"/>
    <xf numFmtId="4" fontId="3" fillId="10" borderId="0" xfId="0" applyNumberFormat="1" applyFont="1" applyFill="1"/>
    <xf numFmtId="4" fontId="3" fillId="4" borderId="0" xfId="0" applyNumberFormat="1" applyFont="1" applyFill="1"/>
    <xf numFmtId="0" fontId="10" fillId="0" borderId="0" xfId="0" applyFont="1" applyFill="1"/>
    <xf numFmtId="43" fontId="3" fillId="0" borderId="0" xfId="1" applyFont="1" applyProtection="1">
      <protection locked="0"/>
    </xf>
    <xf numFmtId="43" fontId="3" fillId="0" borderId="0" xfId="1" applyFont="1" applyFill="1"/>
    <xf numFmtId="43" fontId="3" fillId="0" borderId="0" xfId="0" applyNumberFormat="1" applyFont="1" applyBorder="1"/>
    <xf numFmtId="0" fontId="3" fillId="0" borderId="0" xfId="0" applyFont="1"/>
    <xf numFmtId="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3"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771525</xdr:colOff>
      <xdr:row>2</xdr:row>
      <xdr:rowOff>320278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90575" cy="6917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320278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90575" cy="691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81050" cy="691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</xdr:rowOff>
    </xdr:from>
    <xdr:to>
      <xdr:col>1</xdr:col>
      <xdr:colOff>762000</xdr:colOff>
      <xdr:row>2</xdr:row>
      <xdr:rowOff>186928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525"/>
          <a:ext cx="781050" cy="5584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177403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558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opLeftCell="A25" workbookViewId="0">
      <selection activeCell="G39" sqref="G39"/>
    </sheetView>
  </sheetViews>
  <sheetFormatPr baseColWidth="10" defaultRowHeight="15"/>
  <cols>
    <col min="2" max="2" width="18" bestFit="1" customWidth="1"/>
    <col min="5" max="5" width="15" bestFit="1" customWidth="1"/>
    <col min="6" max="6" width="21.85546875" bestFit="1" customWidth="1"/>
    <col min="7" max="7" width="13.140625" bestFit="1" customWidth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 ht="26.25" customHeight="1">
      <c r="A3" s="63">
        <v>42370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</row>
    <row r="6" spans="1:7">
      <c r="A6" s="3" t="s">
        <v>9</v>
      </c>
      <c r="B6" s="3" t="s">
        <v>10</v>
      </c>
      <c r="C6" s="5">
        <v>10000</v>
      </c>
      <c r="D6" s="4">
        <v>10000</v>
      </c>
      <c r="E6" s="10">
        <f>+C6-D6</f>
        <v>0</v>
      </c>
      <c r="F6" s="3" t="s">
        <v>70</v>
      </c>
      <c r="G6" s="3"/>
    </row>
    <row r="7" spans="1:7">
      <c r="A7" s="3" t="s">
        <v>11</v>
      </c>
      <c r="B7" s="3" t="s">
        <v>12</v>
      </c>
      <c r="C7" s="5">
        <v>10000</v>
      </c>
      <c r="D7" s="4">
        <v>10000</v>
      </c>
      <c r="E7" s="10">
        <f t="shared" ref="E7:E34" si="0">+C7-D7</f>
        <v>0</v>
      </c>
      <c r="F7" s="3" t="s">
        <v>70</v>
      </c>
      <c r="G7" s="3"/>
    </row>
    <row r="8" spans="1:7">
      <c r="A8" s="3" t="s">
        <v>13</v>
      </c>
      <c r="B8" s="3" t="s">
        <v>14</v>
      </c>
      <c r="C8" s="5">
        <v>6900</v>
      </c>
      <c r="D8" s="4">
        <v>6900</v>
      </c>
      <c r="E8" s="10">
        <f t="shared" si="0"/>
        <v>0</v>
      </c>
      <c r="F8" s="3" t="s">
        <v>70</v>
      </c>
      <c r="G8" s="3"/>
    </row>
    <row r="9" spans="1:7">
      <c r="A9" s="3" t="s">
        <v>15</v>
      </c>
      <c r="B9" s="3" t="s">
        <v>16</v>
      </c>
      <c r="C9" s="5">
        <v>12500</v>
      </c>
      <c r="D9" s="4">
        <v>12500</v>
      </c>
      <c r="E9" s="10">
        <f t="shared" si="0"/>
        <v>0</v>
      </c>
      <c r="F9" s="3" t="s">
        <v>70</v>
      </c>
      <c r="G9" s="3"/>
    </row>
    <row r="10" spans="1:7">
      <c r="A10" s="3" t="s">
        <v>17</v>
      </c>
      <c r="B10" s="3" t="s">
        <v>18</v>
      </c>
      <c r="C10" s="3">
        <v>744.72</v>
      </c>
      <c r="D10" s="4">
        <v>744.72</v>
      </c>
      <c r="E10" s="10">
        <f t="shared" si="0"/>
        <v>0</v>
      </c>
      <c r="F10" s="3" t="s">
        <v>70</v>
      </c>
      <c r="G10" s="3"/>
    </row>
    <row r="11" spans="1:7">
      <c r="A11" s="3" t="s">
        <v>19</v>
      </c>
      <c r="B11" s="3" t="s">
        <v>20</v>
      </c>
      <c r="C11" s="5">
        <v>10000</v>
      </c>
      <c r="D11" s="4">
        <v>10000</v>
      </c>
      <c r="E11" s="10">
        <f t="shared" si="0"/>
        <v>0</v>
      </c>
      <c r="F11" s="3" t="s">
        <v>70</v>
      </c>
      <c r="G11" s="3"/>
    </row>
    <row r="12" spans="1:7">
      <c r="A12" s="3" t="s">
        <v>21</v>
      </c>
      <c r="B12" s="3" t="s">
        <v>22</v>
      </c>
      <c r="C12" s="5">
        <v>10500</v>
      </c>
      <c r="D12" s="4">
        <v>10500</v>
      </c>
      <c r="E12" s="10">
        <f t="shared" si="0"/>
        <v>0</v>
      </c>
      <c r="F12" s="3" t="s">
        <v>70</v>
      </c>
      <c r="G12" s="3"/>
    </row>
    <row r="13" spans="1:7">
      <c r="A13" s="3" t="s">
        <v>23</v>
      </c>
      <c r="B13" s="3" t="s">
        <v>24</v>
      </c>
      <c r="C13" s="5">
        <v>12500</v>
      </c>
      <c r="D13" s="4">
        <v>12500</v>
      </c>
      <c r="E13" s="10">
        <f t="shared" si="0"/>
        <v>0</v>
      </c>
      <c r="F13" s="3" t="s">
        <v>70</v>
      </c>
      <c r="G13" s="3"/>
    </row>
    <row r="14" spans="1:7">
      <c r="A14" s="3" t="s">
        <v>25</v>
      </c>
      <c r="B14" s="3" t="s">
        <v>26</v>
      </c>
      <c r="C14" s="5">
        <v>10500</v>
      </c>
      <c r="D14" s="4">
        <v>10500</v>
      </c>
      <c r="E14" s="10">
        <f t="shared" si="0"/>
        <v>0</v>
      </c>
      <c r="F14" s="3" t="s">
        <v>70</v>
      </c>
      <c r="G14" s="3"/>
    </row>
    <row r="15" spans="1:7">
      <c r="A15" s="3" t="s">
        <v>27</v>
      </c>
      <c r="B15" s="3" t="s">
        <v>28</v>
      </c>
      <c r="C15" s="3">
        <v>355.28</v>
      </c>
      <c r="D15" s="4">
        <v>355.28</v>
      </c>
      <c r="E15" s="10">
        <f t="shared" si="0"/>
        <v>0</v>
      </c>
      <c r="F15" s="3" t="s">
        <v>70</v>
      </c>
      <c r="G15" s="3"/>
    </row>
    <row r="16" spans="1:7">
      <c r="A16" s="3" t="s">
        <v>29</v>
      </c>
      <c r="B16" s="3" t="s">
        <v>30</v>
      </c>
      <c r="C16" s="5">
        <v>5000</v>
      </c>
      <c r="D16" s="4">
        <v>5000</v>
      </c>
      <c r="E16" s="10">
        <f t="shared" si="0"/>
        <v>0</v>
      </c>
      <c r="F16" s="3" t="s">
        <v>70</v>
      </c>
      <c r="G16" s="3"/>
    </row>
    <row r="17" spans="1:7">
      <c r="A17" s="3" t="s">
        <v>31</v>
      </c>
      <c r="B17" s="3" t="s">
        <v>32</v>
      </c>
      <c r="C17" s="5">
        <v>9000</v>
      </c>
      <c r="D17" s="4">
        <v>9000</v>
      </c>
      <c r="E17" s="10">
        <f t="shared" si="0"/>
        <v>0</v>
      </c>
      <c r="F17" s="3" t="s">
        <v>70</v>
      </c>
      <c r="G17" s="3"/>
    </row>
    <row r="18" spans="1:7">
      <c r="A18" s="3" t="s">
        <v>33</v>
      </c>
      <c r="B18" s="3" t="s">
        <v>34</v>
      </c>
      <c r="C18" s="5">
        <v>12500</v>
      </c>
      <c r="D18" s="4">
        <v>12500</v>
      </c>
      <c r="E18" s="10">
        <f t="shared" si="0"/>
        <v>0</v>
      </c>
      <c r="F18" s="3" t="s">
        <v>70</v>
      </c>
      <c r="G18" s="3"/>
    </row>
    <row r="19" spans="1:7">
      <c r="A19" s="3" t="s">
        <v>35</v>
      </c>
      <c r="B19" s="3" t="s">
        <v>36</v>
      </c>
      <c r="C19" s="5">
        <v>12500</v>
      </c>
      <c r="D19" s="4">
        <v>12500</v>
      </c>
      <c r="E19" s="10">
        <f t="shared" si="0"/>
        <v>0</v>
      </c>
      <c r="F19" s="3" t="s">
        <v>70</v>
      </c>
      <c r="G19" s="3"/>
    </row>
    <row r="20" spans="1:7">
      <c r="A20" s="3" t="s">
        <v>37</v>
      </c>
      <c r="B20" s="3" t="s">
        <v>38</v>
      </c>
      <c r="C20" s="5">
        <v>15000</v>
      </c>
      <c r="D20" s="4">
        <v>15000</v>
      </c>
      <c r="E20" s="10">
        <f t="shared" si="0"/>
        <v>0</v>
      </c>
      <c r="F20" s="3" t="s">
        <v>70</v>
      </c>
      <c r="G20" s="3"/>
    </row>
    <row r="21" spans="1:7">
      <c r="A21" s="3" t="s">
        <v>39</v>
      </c>
      <c r="B21" s="3" t="s">
        <v>40</v>
      </c>
      <c r="C21" s="5">
        <v>10500</v>
      </c>
      <c r="D21" s="4">
        <v>10500</v>
      </c>
      <c r="E21" s="10">
        <f t="shared" si="0"/>
        <v>0</v>
      </c>
      <c r="F21" s="3" t="s">
        <v>70</v>
      </c>
      <c r="G21" s="3"/>
    </row>
    <row r="22" spans="1:7">
      <c r="A22" s="3" t="s">
        <v>41</v>
      </c>
      <c r="B22" s="3" t="s">
        <v>42</v>
      </c>
      <c r="C22" s="5">
        <v>6000</v>
      </c>
      <c r="D22" s="4">
        <v>6000</v>
      </c>
      <c r="E22" s="10">
        <f t="shared" si="0"/>
        <v>0</v>
      </c>
      <c r="F22" s="3" t="s">
        <v>70</v>
      </c>
      <c r="G22" s="3"/>
    </row>
    <row r="23" spans="1:7">
      <c r="A23" s="3" t="s">
        <v>43</v>
      </c>
      <c r="B23" s="3" t="s">
        <v>44</v>
      </c>
      <c r="C23" s="5">
        <v>9000</v>
      </c>
      <c r="D23" s="4"/>
      <c r="E23" s="10">
        <f t="shared" si="0"/>
        <v>9000</v>
      </c>
      <c r="F23" s="3"/>
      <c r="G23" s="3"/>
    </row>
    <row r="24" spans="1:7">
      <c r="A24" s="3" t="s">
        <v>45</v>
      </c>
      <c r="B24" s="3" t="s">
        <v>46</v>
      </c>
      <c r="C24" s="5">
        <v>10000</v>
      </c>
      <c r="D24" s="4">
        <v>10000</v>
      </c>
      <c r="E24" s="10">
        <f t="shared" si="0"/>
        <v>0</v>
      </c>
      <c r="F24" s="3" t="s">
        <v>70</v>
      </c>
      <c r="G24" s="3"/>
    </row>
    <row r="25" spans="1:7">
      <c r="A25" s="3" t="s">
        <v>47</v>
      </c>
      <c r="B25" s="3" t="s">
        <v>48</v>
      </c>
      <c r="C25" s="5">
        <v>12500</v>
      </c>
      <c r="D25" s="4">
        <v>12500</v>
      </c>
      <c r="E25" s="10">
        <f t="shared" si="0"/>
        <v>0</v>
      </c>
      <c r="F25" s="3" t="s">
        <v>70</v>
      </c>
      <c r="G25" s="3"/>
    </row>
    <row r="26" spans="1:7">
      <c r="A26" s="3" t="s">
        <v>49</v>
      </c>
      <c r="B26" s="3" t="s">
        <v>50</v>
      </c>
      <c r="C26" s="5">
        <v>10500</v>
      </c>
      <c r="D26" s="4">
        <v>10500</v>
      </c>
      <c r="E26" s="10">
        <f t="shared" si="0"/>
        <v>0</v>
      </c>
      <c r="F26" s="3" t="s">
        <v>70</v>
      </c>
      <c r="G26" s="3"/>
    </row>
    <row r="27" spans="1:7">
      <c r="A27" s="3" t="s">
        <v>51</v>
      </c>
      <c r="B27" s="3" t="s">
        <v>52</v>
      </c>
      <c r="C27" s="5">
        <v>12500</v>
      </c>
      <c r="D27" s="4">
        <v>12500</v>
      </c>
      <c r="E27" s="10">
        <f t="shared" si="0"/>
        <v>0</v>
      </c>
      <c r="F27" s="3" t="s">
        <v>70</v>
      </c>
      <c r="G27" s="3"/>
    </row>
    <row r="28" spans="1:7">
      <c r="A28" s="3" t="s">
        <v>53</v>
      </c>
      <c r="B28" s="3" t="s">
        <v>54</v>
      </c>
      <c r="C28" s="5">
        <v>6000</v>
      </c>
      <c r="D28" s="4"/>
      <c r="E28" s="10">
        <f t="shared" si="0"/>
        <v>6000</v>
      </c>
      <c r="F28" s="3"/>
      <c r="G28" s="3"/>
    </row>
    <row r="29" spans="1:7">
      <c r="A29" s="3" t="s">
        <v>55</v>
      </c>
      <c r="B29" s="3" t="s">
        <v>56</v>
      </c>
      <c r="C29" s="5">
        <v>5000</v>
      </c>
      <c r="D29" s="4">
        <v>5000</v>
      </c>
      <c r="E29" s="10">
        <f t="shared" si="0"/>
        <v>0</v>
      </c>
      <c r="F29" s="3" t="s">
        <v>70</v>
      </c>
      <c r="G29" s="3"/>
    </row>
    <row r="30" spans="1:7">
      <c r="A30" s="3" t="s">
        <v>57</v>
      </c>
      <c r="B30" s="3" t="s">
        <v>58</v>
      </c>
      <c r="C30" s="5">
        <v>6000</v>
      </c>
      <c r="D30" s="4">
        <v>6000</v>
      </c>
      <c r="E30" s="10">
        <f t="shared" si="0"/>
        <v>0</v>
      </c>
      <c r="F30" s="3" t="s">
        <v>70</v>
      </c>
      <c r="G30" s="3"/>
    </row>
    <row r="31" spans="1:7">
      <c r="A31" s="3" t="s">
        <v>59</v>
      </c>
      <c r="B31" s="3" t="s">
        <v>60</v>
      </c>
      <c r="C31" s="5">
        <v>5000</v>
      </c>
      <c r="D31" s="4"/>
      <c r="E31" s="10">
        <f t="shared" si="0"/>
        <v>5000</v>
      </c>
      <c r="F31" s="3"/>
      <c r="G31" s="3"/>
    </row>
    <row r="32" spans="1:7">
      <c r="A32" s="3" t="s">
        <v>61</v>
      </c>
      <c r="B32" s="3" t="s">
        <v>62</v>
      </c>
      <c r="C32" s="5">
        <v>5000</v>
      </c>
      <c r="D32" s="4"/>
      <c r="E32" s="10">
        <f t="shared" si="0"/>
        <v>5000</v>
      </c>
      <c r="F32" s="3"/>
      <c r="G32" s="3"/>
    </row>
    <row r="33" spans="1:7">
      <c r="A33" s="3" t="s">
        <v>63</v>
      </c>
      <c r="B33" s="3" t="s">
        <v>64</v>
      </c>
      <c r="C33" s="5">
        <v>5000</v>
      </c>
      <c r="D33" s="4"/>
      <c r="E33" s="10">
        <f t="shared" si="0"/>
        <v>5000</v>
      </c>
      <c r="F33" s="3"/>
      <c r="G33" s="3"/>
    </row>
    <row r="34" spans="1:7">
      <c r="A34" s="3" t="s">
        <v>65</v>
      </c>
      <c r="B34" s="3" t="s">
        <v>66</v>
      </c>
      <c r="C34" s="5">
        <v>5000</v>
      </c>
      <c r="D34" s="4"/>
      <c r="E34" s="10">
        <f t="shared" si="0"/>
        <v>5000</v>
      </c>
      <c r="F34" s="3"/>
      <c r="G34" s="3"/>
    </row>
    <row r="35" spans="1:7" s="1" customFormat="1">
      <c r="A35" s="3"/>
      <c r="B35" s="3"/>
      <c r="C35" s="5"/>
      <c r="D35" s="3"/>
      <c r="E35" s="3"/>
      <c r="F35" s="3"/>
      <c r="G35" s="3"/>
    </row>
    <row r="36" spans="1:7">
      <c r="A36" s="3"/>
      <c r="B36" s="9" t="s">
        <v>67</v>
      </c>
      <c r="C36" s="4">
        <f>SUM(C6:C34)</f>
        <v>246000</v>
      </c>
      <c r="D36" s="4"/>
      <c r="E36" s="4">
        <f>SUM(E6:E35)</f>
        <v>35000</v>
      </c>
      <c r="F36" s="3"/>
      <c r="G36" s="3"/>
    </row>
    <row r="37" spans="1:7" ht="15.75" thickBot="1">
      <c r="A37" s="3"/>
      <c r="B37" s="9" t="s">
        <v>68</v>
      </c>
      <c r="C37" s="8">
        <v>246000</v>
      </c>
      <c r="E37" s="8">
        <v>35000</v>
      </c>
      <c r="F37" s="3" t="s">
        <v>69</v>
      </c>
      <c r="G37" s="3"/>
    </row>
    <row r="38" spans="1:7" ht="15.75" thickTop="1">
      <c r="A38" s="3"/>
      <c r="B38" s="3"/>
      <c r="C38" s="4">
        <f>+C36-C37</f>
        <v>0</v>
      </c>
      <c r="D38" s="3"/>
      <c r="E38" s="4">
        <f>+E36-E37</f>
        <v>0</v>
      </c>
      <c r="F38" s="3"/>
      <c r="G38" s="3"/>
    </row>
    <row r="39" spans="1:7">
      <c r="A39" s="3"/>
      <c r="B39" s="3"/>
      <c r="C39" s="3"/>
    </row>
    <row r="40" spans="1:7">
      <c r="A40" s="3"/>
      <c r="B40" s="3"/>
      <c r="C40" s="3"/>
      <c r="D40" s="10">
        <f>SUM(D6:D35)</f>
        <v>211000</v>
      </c>
      <c r="E40" s="13" t="s">
        <v>372</v>
      </c>
    </row>
    <row r="41" spans="1:7">
      <c r="A41" s="3"/>
      <c r="B41" s="3"/>
      <c r="C41" s="3"/>
      <c r="E41" s="3" t="s">
        <v>375</v>
      </c>
    </row>
    <row r="42" spans="1:7">
      <c r="A42" s="3"/>
      <c r="B42" s="3"/>
      <c r="C42" s="3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I55"/>
  <sheetViews>
    <sheetView topLeftCell="A30" workbookViewId="0">
      <selection activeCell="B58" sqref="B58"/>
    </sheetView>
  </sheetViews>
  <sheetFormatPr baseColWidth="10" defaultRowHeight="15"/>
  <cols>
    <col min="2" max="2" width="18.28515625" bestFit="1" customWidth="1"/>
    <col min="7" max="7" width="12" bestFit="1" customWidth="1"/>
  </cols>
  <sheetData>
    <row r="1" spans="1:9" s="1" customFormat="1">
      <c r="A1" s="62" t="s">
        <v>0</v>
      </c>
      <c r="B1" s="62"/>
      <c r="C1" s="62"/>
      <c r="D1" s="62"/>
      <c r="E1" s="62"/>
      <c r="F1" s="62"/>
      <c r="G1" s="62"/>
    </row>
    <row r="2" spans="1:9" s="1" customFormat="1">
      <c r="A2" s="62" t="s">
        <v>1</v>
      </c>
      <c r="B2" s="62"/>
      <c r="C2" s="62"/>
      <c r="D2" s="62"/>
      <c r="E2" s="62"/>
      <c r="F2" s="62"/>
      <c r="G2" s="62"/>
    </row>
    <row r="3" spans="1:9" s="1" customFormat="1">
      <c r="A3" s="63">
        <v>42644</v>
      </c>
      <c r="B3" s="63"/>
      <c r="C3" s="63"/>
      <c r="D3" s="63"/>
      <c r="E3" s="63"/>
      <c r="F3" s="63"/>
      <c r="G3" s="63"/>
    </row>
    <row r="4" spans="1:9" s="1" customFormat="1">
      <c r="D4" s="6"/>
    </row>
    <row r="5" spans="1:9" s="1" customFormat="1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9" hidden="1">
      <c r="A6" s="41" t="s">
        <v>390</v>
      </c>
      <c r="B6" s="41" t="s">
        <v>391</v>
      </c>
      <c r="C6" s="42">
        <v>9000</v>
      </c>
      <c r="D6" s="23"/>
      <c r="E6" s="23"/>
      <c r="F6" s="23"/>
      <c r="G6" s="23"/>
      <c r="H6" s="3"/>
      <c r="I6" s="3"/>
    </row>
    <row r="7" spans="1:9">
      <c r="A7" s="23" t="s">
        <v>228</v>
      </c>
      <c r="B7" s="23" t="s">
        <v>229</v>
      </c>
      <c r="C7" s="24">
        <v>4000</v>
      </c>
      <c r="D7" s="23"/>
      <c r="E7" s="23"/>
      <c r="F7" s="23"/>
      <c r="G7" s="23"/>
      <c r="H7" s="3"/>
      <c r="I7" s="3"/>
    </row>
    <row r="8" spans="1:9">
      <c r="A8" s="23" t="s">
        <v>274</v>
      </c>
      <c r="B8" s="23" t="s">
        <v>275</v>
      </c>
      <c r="C8" s="24">
        <v>10000</v>
      </c>
      <c r="D8" s="23"/>
      <c r="E8" s="23"/>
      <c r="F8" s="23"/>
      <c r="G8" s="23"/>
      <c r="H8" s="3"/>
      <c r="I8" s="3"/>
    </row>
    <row r="9" spans="1:9" hidden="1">
      <c r="A9" s="28" t="s">
        <v>475</v>
      </c>
      <c r="B9" s="28" t="s">
        <v>476</v>
      </c>
      <c r="C9" s="29">
        <v>9000</v>
      </c>
      <c r="D9" s="3"/>
      <c r="E9" s="3"/>
      <c r="F9" s="3"/>
      <c r="G9" s="3" t="s">
        <v>474</v>
      </c>
      <c r="H9" s="3"/>
      <c r="I9" s="3"/>
    </row>
    <row r="10" spans="1:9" hidden="1">
      <c r="A10" s="28" t="s">
        <v>477</v>
      </c>
      <c r="B10" s="28" t="s">
        <v>478</v>
      </c>
      <c r="C10" s="29">
        <v>10000</v>
      </c>
      <c r="D10" s="3"/>
      <c r="E10" s="3"/>
      <c r="F10" s="3"/>
      <c r="G10" s="3" t="s">
        <v>474</v>
      </c>
      <c r="H10" s="3"/>
      <c r="I10" s="3"/>
    </row>
    <row r="11" spans="1:9">
      <c r="A11" s="23" t="s">
        <v>479</v>
      </c>
      <c r="B11" s="23" t="s">
        <v>478</v>
      </c>
      <c r="C11" s="24">
        <v>10000</v>
      </c>
      <c r="D11" s="23"/>
      <c r="E11" s="23"/>
      <c r="F11" s="23"/>
      <c r="G11" s="23"/>
      <c r="H11" s="3"/>
      <c r="I11" s="3"/>
    </row>
    <row r="12" spans="1:9">
      <c r="A12" s="23" t="s">
        <v>480</v>
      </c>
      <c r="B12" s="23" t="s">
        <v>481</v>
      </c>
      <c r="C12" s="24">
        <v>7500</v>
      </c>
      <c r="D12" s="23"/>
      <c r="E12" s="23"/>
      <c r="F12" s="23"/>
      <c r="G12" s="23"/>
      <c r="H12" s="3"/>
      <c r="I12" s="3"/>
    </row>
    <row r="13" spans="1:9">
      <c r="A13" s="23" t="s">
        <v>338</v>
      </c>
      <c r="B13" s="23" t="s">
        <v>339</v>
      </c>
      <c r="C13" s="24">
        <v>4000</v>
      </c>
      <c r="D13" s="23"/>
      <c r="E13" s="23"/>
      <c r="F13" s="23"/>
      <c r="G13" s="23"/>
      <c r="H13" s="3"/>
      <c r="I13" s="3"/>
    </row>
    <row r="14" spans="1:9">
      <c r="A14" s="23" t="s">
        <v>482</v>
      </c>
      <c r="B14" s="23" t="s">
        <v>483</v>
      </c>
      <c r="C14" s="24">
        <v>5000</v>
      </c>
      <c r="D14" s="23"/>
      <c r="E14" s="23"/>
      <c r="F14" s="23"/>
      <c r="G14" s="23"/>
      <c r="H14" s="3"/>
      <c r="I14" s="3"/>
    </row>
    <row r="15" spans="1:9">
      <c r="A15" s="23" t="s">
        <v>155</v>
      </c>
      <c r="B15" s="23" t="s">
        <v>156</v>
      </c>
      <c r="C15" s="24">
        <v>10000</v>
      </c>
      <c r="D15" s="23"/>
      <c r="E15" s="23"/>
      <c r="F15" s="23"/>
      <c r="G15" s="23"/>
      <c r="H15" s="3"/>
      <c r="I15" s="3"/>
    </row>
    <row r="16" spans="1:9">
      <c r="A16" s="23" t="s">
        <v>484</v>
      </c>
      <c r="B16" s="23" t="s">
        <v>485</v>
      </c>
      <c r="C16" s="24">
        <v>15000</v>
      </c>
      <c r="D16" s="23"/>
      <c r="E16" s="23"/>
      <c r="F16" s="23"/>
      <c r="G16" s="23"/>
      <c r="H16" s="3"/>
      <c r="I16" s="3"/>
    </row>
    <row r="17" spans="1:9">
      <c r="A17" s="23" t="s">
        <v>163</v>
      </c>
      <c r="B17" s="23" t="s">
        <v>164</v>
      </c>
      <c r="C17" s="24">
        <v>5000</v>
      </c>
      <c r="D17" s="23"/>
      <c r="E17" s="23"/>
      <c r="F17" s="23"/>
      <c r="G17" s="23"/>
      <c r="H17" s="3"/>
      <c r="I17" s="3"/>
    </row>
    <row r="18" spans="1:9">
      <c r="A18" s="23" t="s">
        <v>167</v>
      </c>
      <c r="B18" s="23" t="s">
        <v>168</v>
      </c>
      <c r="C18" s="24">
        <v>2500</v>
      </c>
      <c r="D18" s="23"/>
      <c r="E18" s="23"/>
      <c r="F18" s="23"/>
      <c r="G18" s="23"/>
      <c r="H18" s="3"/>
      <c r="I18" s="3"/>
    </row>
    <row r="19" spans="1:9">
      <c r="A19" s="23" t="s">
        <v>187</v>
      </c>
      <c r="B19" s="23" t="s">
        <v>188</v>
      </c>
      <c r="C19" s="24">
        <v>2500</v>
      </c>
      <c r="D19" s="23"/>
      <c r="E19" s="23"/>
      <c r="F19" s="23"/>
      <c r="G19" s="23"/>
      <c r="H19" s="3"/>
      <c r="I19" s="3"/>
    </row>
    <row r="20" spans="1:9">
      <c r="A20" s="23" t="s">
        <v>209</v>
      </c>
      <c r="B20" s="23" t="s">
        <v>210</v>
      </c>
      <c r="C20" s="24">
        <v>2500</v>
      </c>
      <c r="D20" s="23"/>
      <c r="E20" s="23"/>
      <c r="F20" s="23"/>
      <c r="G20" s="3"/>
      <c r="H20" s="3"/>
      <c r="I20" s="3"/>
    </row>
    <row r="21" spans="1:9">
      <c r="A21" s="23" t="s">
        <v>211</v>
      </c>
      <c r="B21" s="23" t="s">
        <v>212</v>
      </c>
      <c r="C21" s="24">
        <v>2500</v>
      </c>
      <c r="D21" s="23"/>
      <c r="E21" s="23"/>
      <c r="F21" s="23"/>
      <c r="G21" s="3"/>
      <c r="H21" s="3"/>
      <c r="I21" s="3"/>
    </row>
    <row r="22" spans="1:9">
      <c r="A22" s="23" t="s">
        <v>215</v>
      </c>
      <c r="B22" s="23" t="s">
        <v>204</v>
      </c>
      <c r="C22" s="24">
        <v>2500</v>
      </c>
      <c r="D22" s="23"/>
      <c r="E22" s="23"/>
      <c r="F22" s="23"/>
      <c r="G22" s="3"/>
      <c r="H22" s="3"/>
      <c r="I22" s="3"/>
    </row>
    <row r="23" spans="1:9">
      <c r="A23" s="23" t="s">
        <v>216</v>
      </c>
      <c r="B23" s="23" t="s">
        <v>217</v>
      </c>
      <c r="C23" s="24">
        <v>2500</v>
      </c>
      <c r="D23" s="23"/>
      <c r="E23" s="23"/>
      <c r="F23" s="23"/>
      <c r="G23" s="3"/>
      <c r="H23" s="3"/>
      <c r="I23" s="3"/>
    </row>
    <row r="24" spans="1:9">
      <c r="A24" s="23" t="s">
        <v>240</v>
      </c>
      <c r="B24" s="23" t="s">
        <v>241</v>
      </c>
      <c r="C24" s="24">
        <v>2500</v>
      </c>
      <c r="D24" s="23"/>
      <c r="E24" s="23"/>
      <c r="F24" s="23"/>
      <c r="G24" s="3"/>
      <c r="H24" s="3"/>
      <c r="I24" s="3"/>
    </row>
    <row r="25" spans="1:9">
      <c r="A25" s="23" t="s">
        <v>266</v>
      </c>
      <c r="B25" s="23" t="s">
        <v>267</v>
      </c>
      <c r="C25" s="24">
        <v>4000</v>
      </c>
      <c r="D25" s="23"/>
      <c r="E25" s="23"/>
      <c r="F25" s="23"/>
      <c r="G25" s="3"/>
      <c r="H25" s="3"/>
      <c r="I25" s="3"/>
    </row>
    <row r="26" spans="1:9" hidden="1">
      <c r="A26" s="35" t="s">
        <v>310</v>
      </c>
      <c r="B26" s="35" t="s">
        <v>311</v>
      </c>
      <c r="C26" s="36">
        <v>9000</v>
      </c>
      <c r="D26" s="3"/>
      <c r="E26" s="3"/>
      <c r="F26" s="3"/>
      <c r="G26" s="3"/>
      <c r="H26" s="3"/>
      <c r="I26" s="3"/>
    </row>
    <row r="27" spans="1:9">
      <c r="A27" s="23" t="s">
        <v>322</v>
      </c>
      <c r="B27" s="23" t="s">
        <v>323</v>
      </c>
      <c r="C27" s="24">
        <v>4000</v>
      </c>
      <c r="D27" s="23"/>
      <c r="E27" s="23"/>
      <c r="F27" s="23"/>
      <c r="G27" s="3"/>
      <c r="H27" s="3"/>
      <c r="I27" s="3"/>
    </row>
    <row r="28" spans="1:9">
      <c r="A28" s="23" t="s">
        <v>328</v>
      </c>
      <c r="B28" s="23" t="s">
        <v>329</v>
      </c>
      <c r="C28" s="24">
        <v>5000</v>
      </c>
      <c r="D28" s="23"/>
      <c r="E28" s="23"/>
      <c r="F28" s="23"/>
      <c r="G28" s="3"/>
      <c r="H28" s="3"/>
      <c r="I28" s="3"/>
    </row>
    <row r="29" spans="1:9">
      <c r="A29" s="23" t="s">
        <v>112</v>
      </c>
      <c r="B29" s="23" t="s">
        <v>113</v>
      </c>
      <c r="C29" s="24">
        <v>5000</v>
      </c>
      <c r="D29" s="23"/>
      <c r="E29" s="23"/>
      <c r="F29" s="23"/>
      <c r="G29" s="3"/>
      <c r="H29" s="3"/>
      <c r="I29" s="3"/>
    </row>
    <row r="30" spans="1:9">
      <c r="A30" s="23" t="s">
        <v>224</v>
      </c>
      <c r="B30" s="23" t="s">
        <v>225</v>
      </c>
      <c r="C30" s="24">
        <v>5000</v>
      </c>
      <c r="D30" s="23"/>
      <c r="E30" s="23"/>
      <c r="F30" s="23"/>
      <c r="G30" s="3"/>
      <c r="H30" s="3"/>
      <c r="I30" s="3"/>
    </row>
    <row r="31" spans="1:9" hidden="1">
      <c r="A31" s="35" t="s">
        <v>471</v>
      </c>
      <c r="B31" s="35" t="s">
        <v>472</v>
      </c>
      <c r="C31" s="36">
        <v>4581.1099999999997</v>
      </c>
      <c r="D31" s="3"/>
      <c r="E31" s="3"/>
      <c r="F31" s="3"/>
      <c r="G31" s="3"/>
      <c r="H31" s="3"/>
      <c r="I31" s="3"/>
    </row>
    <row r="32" spans="1:9" hidden="1">
      <c r="A32" s="28" t="s">
        <v>486</v>
      </c>
      <c r="B32" s="28" t="s">
        <v>487</v>
      </c>
      <c r="C32" s="29">
        <v>9000</v>
      </c>
      <c r="D32" s="3"/>
      <c r="E32" s="3"/>
      <c r="F32" s="3"/>
      <c r="G32" s="3" t="s">
        <v>474</v>
      </c>
      <c r="H32" s="3"/>
      <c r="I32" s="3"/>
    </row>
    <row r="33" spans="1:9" hidden="1">
      <c r="A33" s="28" t="s">
        <v>488</v>
      </c>
      <c r="B33" s="28" t="s">
        <v>489</v>
      </c>
      <c r="C33" s="29">
        <v>9000</v>
      </c>
      <c r="D33" s="3"/>
      <c r="E33" s="3"/>
      <c r="F33" s="3"/>
      <c r="G33" s="3" t="s">
        <v>474</v>
      </c>
      <c r="H33" s="3"/>
      <c r="I33" s="3"/>
    </row>
    <row r="34" spans="1:9">
      <c r="A34" s="23" t="s">
        <v>368</v>
      </c>
      <c r="B34" s="23" t="s">
        <v>369</v>
      </c>
      <c r="C34" s="24">
        <v>2500</v>
      </c>
      <c r="D34" s="23"/>
      <c r="E34" s="23"/>
      <c r="F34" s="23"/>
      <c r="G34" s="3"/>
      <c r="H34" s="3"/>
      <c r="I34" s="3"/>
    </row>
    <row r="35" spans="1:9">
      <c r="A35" s="23" t="s">
        <v>414</v>
      </c>
      <c r="B35" s="23" t="s">
        <v>415</v>
      </c>
      <c r="C35" s="24">
        <v>6500</v>
      </c>
      <c r="D35" s="23"/>
      <c r="E35" s="23"/>
      <c r="F35" s="23"/>
      <c r="G35" s="3"/>
      <c r="H35" s="3"/>
      <c r="I35" s="3"/>
    </row>
    <row r="36" spans="1:9" hidden="1">
      <c r="A36" s="35" t="s">
        <v>445</v>
      </c>
      <c r="B36" s="35" t="s">
        <v>446</v>
      </c>
      <c r="C36" s="36">
        <v>6000</v>
      </c>
      <c r="D36" s="3"/>
      <c r="E36" s="3"/>
      <c r="F36" s="3"/>
      <c r="G36" s="3"/>
      <c r="H36" s="3"/>
      <c r="I36" s="3"/>
    </row>
    <row r="37" spans="1:9">
      <c r="A37" s="23" t="s">
        <v>434</v>
      </c>
      <c r="B37" s="23" t="s">
        <v>435</v>
      </c>
      <c r="C37" s="24">
        <v>5000</v>
      </c>
      <c r="D37" s="23"/>
      <c r="E37" s="23"/>
      <c r="F37" s="23"/>
      <c r="G37" s="3"/>
      <c r="H37" s="3"/>
      <c r="I37" s="3"/>
    </row>
    <row r="38" spans="1:9" hidden="1">
      <c r="A38" s="35" t="s">
        <v>447</v>
      </c>
      <c r="B38" s="35" t="s">
        <v>448</v>
      </c>
      <c r="C38" s="36">
        <v>7500</v>
      </c>
      <c r="D38" s="3"/>
      <c r="E38" s="3"/>
      <c r="F38" s="3"/>
      <c r="G38" s="3"/>
      <c r="H38" s="3"/>
      <c r="I38" s="3"/>
    </row>
    <row r="39" spans="1:9">
      <c r="A39" s="23" t="s">
        <v>436</v>
      </c>
      <c r="B39" s="23" t="s">
        <v>437</v>
      </c>
      <c r="C39" s="24">
        <v>5000</v>
      </c>
      <c r="D39" s="23"/>
      <c r="E39" s="23"/>
      <c r="F39" s="23"/>
      <c r="G39" s="3"/>
      <c r="H39" s="3"/>
      <c r="I39" s="3"/>
    </row>
    <row r="40" spans="1:9">
      <c r="A40" s="23" t="s">
        <v>449</v>
      </c>
      <c r="B40" s="23" t="s">
        <v>450</v>
      </c>
      <c r="C40" s="24">
        <v>6000</v>
      </c>
      <c r="D40" s="23"/>
      <c r="E40" s="23"/>
      <c r="F40" s="23"/>
      <c r="G40" s="3"/>
      <c r="H40" s="3"/>
      <c r="I40" s="3"/>
    </row>
    <row r="41" spans="1:9" hidden="1">
      <c r="A41" s="35" t="s">
        <v>451</v>
      </c>
      <c r="B41" s="35" t="s">
        <v>452</v>
      </c>
      <c r="C41" s="36">
        <v>9000</v>
      </c>
      <c r="D41" s="3"/>
      <c r="E41" s="3"/>
      <c r="F41" s="3"/>
      <c r="G41" s="3"/>
      <c r="H41" s="3"/>
      <c r="I41" s="3"/>
    </row>
    <row r="42" spans="1:9" hidden="1">
      <c r="A42" s="35" t="s">
        <v>453</v>
      </c>
      <c r="B42" s="35" t="s">
        <v>454</v>
      </c>
      <c r="C42" s="36">
        <v>5000</v>
      </c>
      <c r="D42" s="3"/>
      <c r="E42" s="3"/>
      <c r="F42" s="3"/>
      <c r="G42" s="3"/>
      <c r="H42" s="3"/>
      <c r="I42" s="3"/>
    </row>
    <row r="43" spans="1:9" hidden="1">
      <c r="A43" s="28" t="s">
        <v>490</v>
      </c>
      <c r="B43" s="28" t="s">
        <v>491</v>
      </c>
      <c r="C43" s="29">
        <v>5000</v>
      </c>
      <c r="D43" s="3"/>
      <c r="E43" s="3"/>
      <c r="F43" s="3"/>
      <c r="G43" s="3" t="s">
        <v>474</v>
      </c>
      <c r="H43" s="3"/>
      <c r="I43" s="3"/>
    </row>
    <row r="44" spans="1:9" hidden="1">
      <c r="A44" s="28" t="s">
        <v>455</v>
      </c>
      <c r="B44" s="28" t="s">
        <v>456</v>
      </c>
      <c r="C44" s="29">
        <v>5000</v>
      </c>
      <c r="D44" s="3"/>
      <c r="E44" s="3"/>
      <c r="F44" s="3"/>
      <c r="G44" s="3" t="s">
        <v>474</v>
      </c>
      <c r="H44" s="3"/>
      <c r="I44" s="3"/>
    </row>
    <row r="45" spans="1:9" hidden="1">
      <c r="A45" s="35" t="s">
        <v>457</v>
      </c>
      <c r="B45" s="35" t="s">
        <v>458</v>
      </c>
      <c r="C45" s="36">
        <v>7500</v>
      </c>
      <c r="D45" s="3"/>
      <c r="E45" s="3"/>
      <c r="F45" s="3"/>
      <c r="G45" s="3"/>
      <c r="H45" s="3"/>
      <c r="I45" s="3"/>
    </row>
    <row r="46" spans="1:9" hidden="1">
      <c r="A46" s="35" t="s">
        <v>459</v>
      </c>
      <c r="B46" s="35" t="s">
        <v>460</v>
      </c>
      <c r="C46" s="36">
        <v>5000</v>
      </c>
      <c r="D46" s="3"/>
      <c r="E46" s="3"/>
      <c r="F46" s="3"/>
      <c r="G46" s="3"/>
      <c r="H46" s="3"/>
      <c r="I46" s="3"/>
    </row>
    <row r="47" spans="1:9" hidden="1">
      <c r="A47" s="35" t="s">
        <v>461</v>
      </c>
      <c r="B47" s="35" t="s">
        <v>462</v>
      </c>
      <c r="C47" s="36">
        <v>5000</v>
      </c>
      <c r="D47" s="3"/>
      <c r="E47" s="3"/>
      <c r="F47" s="3"/>
      <c r="G47" s="3"/>
      <c r="H47" s="3"/>
      <c r="I47" s="3"/>
    </row>
    <row r="48" spans="1:9" hidden="1">
      <c r="A48" s="35" t="s">
        <v>463</v>
      </c>
      <c r="B48" s="35" t="s">
        <v>464</v>
      </c>
      <c r="C48" s="36">
        <v>7500</v>
      </c>
      <c r="D48" s="3"/>
      <c r="E48" s="3"/>
      <c r="F48" s="3"/>
      <c r="G48" s="3"/>
      <c r="H48" s="3"/>
      <c r="I48" s="3"/>
    </row>
    <row r="49" spans="1:9">
      <c r="A49" s="23" t="s">
        <v>465</v>
      </c>
      <c r="B49" s="23" t="s">
        <v>466</v>
      </c>
      <c r="C49" s="24">
        <v>7500</v>
      </c>
      <c r="D49" s="23"/>
      <c r="E49" s="23"/>
      <c r="F49" s="23"/>
      <c r="G49" s="3" t="s">
        <v>473</v>
      </c>
      <c r="H49" s="3"/>
      <c r="I49" s="3"/>
    </row>
    <row r="50" spans="1:9" hidden="1">
      <c r="A50" s="35" t="s">
        <v>467</v>
      </c>
      <c r="B50" s="35" t="s">
        <v>468</v>
      </c>
      <c r="C50" s="36">
        <v>5000</v>
      </c>
      <c r="D50" s="3"/>
      <c r="E50" s="3"/>
      <c r="F50" s="3"/>
      <c r="G50" s="3"/>
      <c r="H50" s="3"/>
      <c r="I50" s="3"/>
    </row>
    <row r="51" spans="1:9" hidden="1">
      <c r="A51" s="35" t="s">
        <v>469</v>
      </c>
      <c r="B51" s="35" t="s">
        <v>470</v>
      </c>
      <c r="C51" s="36">
        <v>9000</v>
      </c>
      <c r="D51" s="3"/>
      <c r="E51" s="3"/>
      <c r="F51" s="3"/>
      <c r="G51" s="3"/>
      <c r="H51" s="3"/>
      <c r="I51" s="3"/>
    </row>
    <row r="52" spans="1:9" hidden="1">
      <c r="A52" s="28" t="s">
        <v>492</v>
      </c>
      <c r="B52" s="28" t="s">
        <v>493</v>
      </c>
      <c r="C52" s="29">
        <v>9000</v>
      </c>
      <c r="D52" s="3"/>
      <c r="E52" s="3"/>
      <c r="F52" s="3"/>
      <c r="G52" s="3" t="s">
        <v>474</v>
      </c>
      <c r="H52" s="3"/>
      <c r="I52" s="3"/>
    </row>
    <row r="53" spans="1:9" hidden="1">
      <c r="A53" s="28" t="s">
        <v>494</v>
      </c>
      <c r="B53" s="28" t="s">
        <v>495</v>
      </c>
      <c r="C53" s="29">
        <v>7500</v>
      </c>
      <c r="D53" s="3"/>
      <c r="E53" s="3"/>
      <c r="F53" s="3"/>
      <c r="G53" s="3" t="s">
        <v>474</v>
      </c>
      <c r="H53" s="3"/>
      <c r="I53" s="3"/>
    </row>
    <row r="54" spans="1:9">
      <c r="A54" s="23" t="s">
        <v>496</v>
      </c>
      <c r="B54" s="23" t="s">
        <v>497</v>
      </c>
      <c r="C54" s="24">
        <v>9000</v>
      </c>
      <c r="D54" s="23"/>
      <c r="E54" s="23"/>
      <c r="F54" s="23"/>
      <c r="G54" s="23"/>
      <c r="H54" s="3"/>
      <c r="I54" s="3"/>
    </row>
    <row r="55" spans="1:9" hidden="1">
      <c r="A55" s="28" t="s">
        <v>498</v>
      </c>
      <c r="B55" s="28" t="s">
        <v>499</v>
      </c>
      <c r="C55" s="29">
        <v>12500</v>
      </c>
      <c r="D55" s="3"/>
      <c r="E55" s="3"/>
      <c r="F55" s="3"/>
      <c r="G55" s="3" t="s">
        <v>474</v>
      </c>
      <c r="H55" s="3"/>
      <c r="I55" s="3"/>
    </row>
  </sheetData>
  <autoFilter ref="A5:H55">
    <filterColumn colId="1">
      <colorFilter dxfId="0" cellColor="0"/>
    </filterColumn>
  </autoFilter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topLeftCell="A25" workbookViewId="0">
      <selection activeCell="A39" sqref="A39"/>
    </sheetView>
  </sheetViews>
  <sheetFormatPr baseColWidth="10" defaultRowHeight="15"/>
  <cols>
    <col min="2" max="2" width="18.140625" bestFit="1" customWidth="1"/>
    <col min="7" max="7" width="25.5703125" customWidth="1"/>
  </cols>
  <sheetData>
    <row r="1" spans="1:11" s="1" customFormat="1">
      <c r="A1" s="62" t="s">
        <v>0</v>
      </c>
      <c r="B1" s="62"/>
      <c r="C1" s="62"/>
      <c r="D1" s="62"/>
      <c r="E1" s="62"/>
      <c r="F1" s="62"/>
      <c r="G1" s="62"/>
    </row>
    <row r="2" spans="1:11" s="1" customFormat="1">
      <c r="A2" s="62" t="s">
        <v>1</v>
      </c>
      <c r="B2" s="62"/>
      <c r="C2" s="62"/>
      <c r="D2" s="62"/>
      <c r="E2" s="62"/>
      <c r="F2" s="62"/>
      <c r="G2" s="62"/>
    </row>
    <row r="3" spans="1:11" s="1" customFormat="1">
      <c r="A3" s="63">
        <v>42675</v>
      </c>
      <c r="B3" s="63"/>
      <c r="C3" s="63"/>
      <c r="D3" s="63"/>
      <c r="E3" s="63"/>
      <c r="F3" s="63"/>
      <c r="G3" s="63"/>
    </row>
    <row r="4" spans="1:11" s="1" customFormat="1">
      <c r="D4" s="6"/>
    </row>
    <row r="5" spans="1:11" s="1" customFormat="1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11">
      <c r="A6" s="23" t="s">
        <v>390</v>
      </c>
      <c r="B6" s="23" t="s">
        <v>391</v>
      </c>
      <c r="C6" s="40">
        <v>9000</v>
      </c>
      <c r="D6" s="23"/>
      <c r="E6" s="23"/>
      <c r="F6" s="23"/>
      <c r="G6" s="23" t="s">
        <v>528</v>
      </c>
      <c r="H6" s="3"/>
      <c r="I6" s="3"/>
      <c r="J6" s="3"/>
      <c r="K6" s="5"/>
    </row>
    <row r="7" spans="1:11">
      <c r="A7" s="53" t="s">
        <v>500</v>
      </c>
      <c r="B7" s="53" t="s">
        <v>501</v>
      </c>
      <c r="C7" s="54">
        <v>5000</v>
      </c>
      <c r="D7" s="53"/>
      <c r="E7" s="53"/>
      <c r="F7" s="53"/>
      <c r="G7" s="53" t="s">
        <v>524</v>
      </c>
      <c r="H7" s="3"/>
      <c r="I7" s="3"/>
      <c r="J7" s="3"/>
      <c r="K7" s="5"/>
    </row>
    <row r="8" spans="1:11">
      <c r="A8" s="20" t="s">
        <v>475</v>
      </c>
      <c r="B8" s="20" t="s">
        <v>476</v>
      </c>
      <c r="C8" s="55">
        <v>9000</v>
      </c>
      <c r="D8" s="20"/>
      <c r="E8" s="20"/>
      <c r="F8" s="20"/>
      <c r="G8" s="20" t="s">
        <v>527</v>
      </c>
      <c r="H8" s="3"/>
      <c r="I8" s="3"/>
      <c r="J8" s="3"/>
      <c r="K8" s="5"/>
    </row>
    <row r="9" spans="1:11">
      <c r="A9" s="20" t="s">
        <v>477</v>
      </c>
      <c r="B9" s="20" t="s">
        <v>478</v>
      </c>
      <c r="C9" s="55">
        <v>10000</v>
      </c>
      <c r="D9" s="20"/>
      <c r="E9" s="20"/>
      <c r="F9" s="20"/>
      <c r="G9" s="20" t="s">
        <v>527</v>
      </c>
      <c r="H9" s="3"/>
      <c r="I9" s="3"/>
      <c r="J9" s="3"/>
      <c r="K9" s="5"/>
    </row>
    <row r="10" spans="1:11">
      <c r="A10" s="23" t="s">
        <v>479</v>
      </c>
      <c r="B10" s="23" t="s">
        <v>478</v>
      </c>
      <c r="C10" s="40">
        <v>10000</v>
      </c>
      <c r="D10" s="23"/>
      <c r="E10" s="23"/>
      <c r="F10" s="23"/>
      <c r="G10" s="23" t="s">
        <v>528</v>
      </c>
      <c r="H10" s="3"/>
      <c r="I10" s="3"/>
      <c r="J10" s="3"/>
      <c r="K10" s="5"/>
    </row>
    <row r="11" spans="1:11">
      <c r="A11" s="53" t="s">
        <v>502</v>
      </c>
      <c r="B11" s="53" t="s">
        <v>503</v>
      </c>
      <c r="C11" s="54">
        <v>7500</v>
      </c>
      <c r="D11" s="53"/>
      <c r="E11" s="53"/>
      <c r="F11" s="53"/>
      <c r="G11" s="53" t="s">
        <v>524</v>
      </c>
      <c r="H11" s="3"/>
      <c r="I11" s="3"/>
      <c r="J11" s="3"/>
      <c r="K11" s="5"/>
    </row>
    <row r="12" spans="1:11">
      <c r="A12" s="53" t="s">
        <v>504</v>
      </c>
      <c r="B12" s="53" t="s">
        <v>505</v>
      </c>
      <c r="C12" s="54">
        <v>7500</v>
      </c>
      <c r="D12" s="53"/>
      <c r="E12" s="53"/>
      <c r="F12" s="53"/>
      <c r="G12" s="53" t="s">
        <v>524</v>
      </c>
      <c r="H12" s="3"/>
      <c r="I12" s="3"/>
      <c r="J12" s="3"/>
      <c r="K12" s="5"/>
    </row>
    <row r="13" spans="1:11">
      <c r="A13" s="53" t="s">
        <v>506</v>
      </c>
      <c r="B13" s="53" t="s">
        <v>507</v>
      </c>
      <c r="C13" s="54">
        <v>7500</v>
      </c>
      <c r="D13" s="53"/>
      <c r="E13" s="53"/>
      <c r="F13" s="53"/>
      <c r="G13" s="53" t="s">
        <v>524</v>
      </c>
      <c r="H13" s="3"/>
      <c r="I13" s="3"/>
      <c r="J13" s="3"/>
      <c r="K13" s="5"/>
    </row>
    <row r="14" spans="1:11" s="1" customFormat="1">
      <c r="A14" s="23" t="s">
        <v>482</v>
      </c>
      <c r="B14" s="23" t="s">
        <v>483</v>
      </c>
      <c r="C14" s="40">
        <v>5000</v>
      </c>
      <c r="D14" s="45"/>
      <c r="E14" s="45"/>
      <c r="F14" s="45"/>
      <c r="G14" s="45" t="s">
        <v>531</v>
      </c>
      <c r="H14" s="3"/>
      <c r="I14" s="3"/>
      <c r="J14" s="3"/>
      <c r="K14" s="5"/>
    </row>
    <row r="15" spans="1:11">
      <c r="A15" s="23" t="s">
        <v>484</v>
      </c>
      <c r="B15" s="23" t="s">
        <v>485</v>
      </c>
      <c r="C15" s="40">
        <v>15000</v>
      </c>
      <c r="D15" s="3"/>
      <c r="E15" s="3"/>
      <c r="F15" s="3"/>
      <c r="G15" s="23" t="s">
        <v>529</v>
      </c>
      <c r="H15" s="3"/>
    </row>
    <row r="16" spans="1:11">
      <c r="A16" s="53" t="s">
        <v>508</v>
      </c>
      <c r="B16" s="53" t="s">
        <v>509</v>
      </c>
      <c r="C16" s="54">
        <v>9000</v>
      </c>
      <c r="D16" s="53"/>
      <c r="E16" s="53"/>
      <c r="F16" s="53"/>
      <c r="G16" s="53" t="s">
        <v>524</v>
      </c>
      <c r="H16" s="3"/>
      <c r="I16" s="3"/>
      <c r="J16" s="3"/>
      <c r="K16" s="5"/>
    </row>
    <row r="17" spans="1:11">
      <c r="A17" s="20" t="s">
        <v>486</v>
      </c>
      <c r="B17" s="20" t="s">
        <v>487</v>
      </c>
      <c r="C17" s="55">
        <v>9000</v>
      </c>
      <c r="D17" s="20"/>
      <c r="E17" s="20"/>
      <c r="F17" s="20"/>
      <c r="G17" s="20" t="s">
        <v>527</v>
      </c>
      <c r="H17" s="3"/>
      <c r="I17" s="3"/>
      <c r="J17" s="3"/>
      <c r="K17" s="5"/>
    </row>
    <row r="18" spans="1:11">
      <c r="A18" s="20" t="s">
        <v>488</v>
      </c>
      <c r="B18" s="20" t="s">
        <v>489</v>
      </c>
      <c r="C18" s="55">
        <v>9000</v>
      </c>
      <c r="D18" s="20"/>
      <c r="E18" s="20"/>
      <c r="F18" s="20"/>
      <c r="G18" s="20" t="s">
        <v>527</v>
      </c>
      <c r="H18" s="3"/>
      <c r="I18" s="3"/>
      <c r="J18" s="3"/>
      <c r="K18" s="5"/>
    </row>
    <row r="19" spans="1:11">
      <c r="A19" s="53" t="s">
        <v>449</v>
      </c>
      <c r="B19" s="53" t="s">
        <v>450</v>
      </c>
      <c r="C19" s="54">
        <v>6000</v>
      </c>
      <c r="D19" s="53"/>
      <c r="E19" s="53"/>
      <c r="F19" s="53"/>
      <c r="G19" s="53" t="s">
        <v>524</v>
      </c>
      <c r="H19" s="3"/>
      <c r="I19" s="3"/>
      <c r="J19" s="3"/>
      <c r="K19" s="5"/>
    </row>
    <row r="20" spans="1:11">
      <c r="A20" s="20" t="s">
        <v>490</v>
      </c>
      <c r="B20" s="20" t="s">
        <v>491</v>
      </c>
      <c r="C20" s="55">
        <v>5000</v>
      </c>
      <c r="D20" s="20"/>
      <c r="E20" s="20"/>
      <c r="F20" s="20"/>
      <c r="G20" s="20" t="s">
        <v>527</v>
      </c>
      <c r="H20" s="3"/>
      <c r="I20" s="3"/>
      <c r="J20" s="3"/>
      <c r="K20" s="5"/>
    </row>
    <row r="21" spans="1:11">
      <c r="A21" s="20" t="s">
        <v>455</v>
      </c>
      <c r="B21" s="20" t="s">
        <v>456</v>
      </c>
      <c r="C21" s="55">
        <v>5000</v>
      </c>
      <c r="D21" s="20"/>
      <c r="E21" s="20"/>
      <c r="F21" s="20"/>
      <c r="G21" s="20" t="s">
        <v>527</v>
      </c>
      <c r="H21" s="3"/>
      <c r="I21" s="3"/>
      <c r="J21" s="3"/>
      <c r="K21" s="5"/>
    </row>
    <row r="22" spans="1:11">
      <c r="A22" s="53" t="s">
        <v>525</v>
      </c>
      <c r="B22" s="53" t="s">
        <v>526</v>
      </c>
      <c r="C22" s="54">
        <v>9000</v>
      </c>
      <c r="D22" s="53"/>
      <c r="E22" s="53"/>
      <c r="F22" s="53"/>
      <c r="G22" s="53" t="s">
        <v>524</v>
      </c>
      <c r="H22" s="3"/>
      <c r="I22" s="3"/>
      <c r="J22" s="3"/>
      <c r="K22" s="5"/>
    </row>
    <row r="23" spans="1:11">
      <c r="A23" s="53" t="s">
        <v>510</v>
      </c>
      <c r="B23" s="53" t="s">
        <v>511</v>
      </c>
      <c r="C23" s="54">
        <v>10000</v>
      </c>
      <c r="D23" s="53"/>
      <c r="E23" s="53"/>
      <c r="F23" s="53"/>
      <c r="G23" s="53" t="s">
        <v>524</v>
      </c>
      <c r="H23" s="3"/>
      <c r="I23" s="3"/>
      <c r="J23" s="3"/>
      <c r="K23" s="5"/>
    </row>
    <row r="24" spans="1:11">
      <c r="A24" s="53" t="s">
        <v>512</v>
      </c>
      <c r="B24" s="53" t="s">
        <v>513</v>
      </c>
      <c r="C24" s="54">
        <v>6000</v>
      </c>
      <c r="D24" s="53"/>
      <c r="E24" s="53"/>
      <c r="F24" s="53"/>
      <c r="G24" s="53" t="s">
        <v>524</v>
      </c>
      <c r="H24" s="3"/>
      <c r="I24" s="3"/>
      <c r="J24" s="3"/>
      <c r="K24" s="5"/>
    </row>
    <row r="25" spans="1:11">
      <c r="A25" s="53" t="s">
        <v>514</v>
      </c>
      <c r="B25" s="53" t="s">
        <v>515</v>
      </c>
      <c r="C25" s="54">
        <v>9000</v>
      </c>
      <c r="D25" s="53"/>
      <c r="E25" s="53"/>
      <c r="F25" s="53"/>
      <c r="G25" s="53" t="s">
        <v>524</v>
      </c>
      <c r="H25" s="3"/>
      <c r="I25" s="3"/>
      <c r="J25" s="3"/>
      <c r="K25" s="5"/>
    </row>
    <row r="26" spans="1:11">
      <c r="A26" s="20" t="s">
        <v>492</v>
      </c>
      <c r="B26" s="20" t="s">
        <v>493</v>
      </c>
      <c r="C26" s="55">
        <v>9000</v>
      </c>
      <c r="D26" s="20"/>
      <c r="E26" s="20"/>
      <c r="F26" s="20"/>
      <c r="G26" s="20" t="s">
        <v>527</v>
      </c>
      <c r="H26" s="3"/>
      <c r="I26" s="3"/>
      <c r="J26" s="3"/>
      <c r="K26" s="5"/>
    </row>
    <row r="27" spans="1:11">
      <c r="A27" s="23" t="s">
        <v>496</v>
      </c>
      <c r="B27" s="23" t="s">
        <v>497</v>
      </c>
      <c r="C27" s="40">
        <v>9000</v>
      </c>
      <c r="D27" s="3"/>
      <c r="E27" s="3"/>
      <c r="F27" s="3"/>
      <c r="G27" s="23" t="s">
        <v>528</v>
      </c>
      <c r="H27" s="3"/>
      <c r="I27" s="3"/>
      <c r="J27" s="3"/>
      <c r="K27" s="5"/>
    </row>
    <row r="28" spans="1:11">
      <c r="A28" s="53" t="s">
        <v>516</v>
      </c>
      <c r="B28" s="53" t="s">
        <v>517</v>
      </c>
      <c r="C28" s="54">
        <v>12500</v>
      </c>
      <c r="D28" s="53"/>
      <c r="E28" s="53"/>
      <c r="F28" s="53"/>
      <c r="G28" s="53" t="s">
        <v>524</v>
      </c>
      <c r="H28" s="3"/>
      <c r="I28" s="3"/>
      <c r="J28" s="3"/>
      <c r="K28" s="5"/>
    </row>
    <row r="29" spans="1:11">
      <c r="A29" s="53" t="s">
        <v>518</v>
      </c>
      <c r="B29" s="53" t="s">
        <v>519</v>
      </c>
      <c r="C29" s="54">
        <v>5000</v>
      </c>
      <c r="D29" s="53"/>
      <c r="E29" s="53"/>
      <c r="F29" s="53"/>
      <c r="G29" s="53" t="s">
        <v>524</v>
      </c>
      <c r="H29" s="3"/>
      <c r="I29" s="3"/>
      <c r="J29" s="3"/>
      <c r="K29" s="5"/>
    </row>
    <row r="30" spans="1:11">
      <c r="A30" s="53" t="s">
        <v>520</v>
      </c>
      <c r="B30" s="53" t="s">
        <v>521</v>
      </c>
      <c r="C30" s="54">
        <v>6000</v>
      </c>
      <c r="D30" s="53"/>
      <c r="E30" s="53"/>
      <c r="F30" s="53"/>
      <c r="G30" s="53" t="s">
        <v>524</v>
      </c>
      <c r="H30" s="3"/>
      <c r="I30" s="3"/>
      <c r="J30" s="3"/>
      <c r="K30" s="5"/>
    </row>
    <row r="31" spans="1:11">
      <c r="A31" s="23" t="s">
        <v>522</v>
      </c>
      <c r="B31" s="23" t="s">
        <v>523</v>
      </c>
      <c r="C31" s="40">
        <v>20000</v>
      </c>
      <c r="D31" s="23"/>
      <c r="E31" s="23"/>
      <c r="F31" s="23"/>
      <c r="G31" s="23" t="s">
        <v>530</v>
      </c>
      <c r="H31" s="3"/>
      <c r="I31" s="3"/>
      <c r="J31" s="3"/>
      <c r="K31" s="5"/>
    </row>
    <row r="32" spans="1:11">
      <c r="A32" s="3"/>
      <c r="B32" s="3"/>
      <c r="C32" s="4"/>
      <c r="I32" s="3"/>
      <c r="J32" s="3"/>
      <c r="K32" s="5"/>
    </row>
  </sheetData>
  <autoFilter ref="A5:G31"/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16" workbookViewId="0">
      <selection activeCell="M29" sqref="M29"/>
    </sheetView>
  </sheetViews>
  <sheetFormatPr baseColWidth="10" defaultRowHeight="15"/>
  <cols>
    <col min="1" max="1" width="11.42578125" style="1"/>
    <col min="2" max="2" width="18.140625" style="1" bestFit="1" customWidth="1"/>
    <col min="3" max="3" width="11.5703125" style="1" bestFit="1" customWidth="1"/>
    <col min="4" max="6" width="0" style="1" hidden="1" customWidth="1"/>
    <col min="7" max="7" width="27.5703125" style="1" bestFit="1" customWidth="1"/>
    <col min="8" max="10" width="11.42578125" style="1"/>
    <col min="11" max="11" width="18.140625" style="1" bestFit="1" customWidth="1"/>
    <col min="12" max="16384" width="11.42578125" style="1"/>
  </cols>
  <sheetData>
    <row r="1" spans="1:12">
      <c r="A1" s="62" t="s">
        <v>0</v>
      </c>
      <c r="B1" s="62"/>
      <c r="C1" s="62"/>
      <c r="D1" s="62"/>
      <c r="E1" s="62"/>
      <c r="F1" s="62"/>
      <c r="G1" s="62"/>
    </row>
    <row r="2" spans="1:12">
      <c r="A2" s="62" t="s">
        <v>1</v>
      </c>
      <c r="B2" s="62"/>
      <c r="C2" s="62"/>
      <c r="D2" s="62"/>
      <c r="E2" s="62"/>
      <c r="F2" s="62"/>
      <c r="G2" s="62"/>
    </row>
    <row r="3" spans="1:12">
      <c r="A3" s="63">
        <v>42705</v>
      </c>
      <c r="B3" s="63"/>
      <c r="C3" s="63"/>
      <c r="D3" s="63"/>
      <c r="E3" s="63"/>
      <c r="F3" s="63"/>
      <c r="G3" s="63"/>
    </row>
    <row r="4" spans="1:12">
      <c r="D4" s="6"/>
    </row>
    <row r="5" spans="1:12" s="3" customFormat="1" ht="12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12" s="3" customFormat="1" ht="11.25">
      <c r="A6" s="3" t="s">
        <v>500</v>
      </c>
      <c r="B6" s="3" t="s">
        <v>501</v>
      </c>
      <c r="C6" s="4">
        <v>5000</v>
      </c>
      <c r="D6" s="56"/>
      <c r="E6" s="56"/>
      <c r="F6" s="56"/>
      <c r="G6" s="3" t="s">
        <v>578</v>
      </c>
      <c r="I6" s="60"/>
      <c r="J6" s="60"/>
      <c r="K6" s="60"/>
      <c r="L6" s="61"/>
    </row>
    <row r="7" spans="1:12" s="3" customFormat="1" ht="11.25">
      <c r="A7" s="3" t="s">
        <v>532</v>
      </c>
      <c r="B7" s="3" t="s">
        <v>533</v>
      </c>
      <c r="C7" s="4">
        <v>5000</v>
      </c>
      <c r="D7" s="56"/>
      <c r="E7" s="56"/>
      <c r="F7" s="56"/>
      <c r="G7" s="56" t="s">
        <v>572</v>
      </c>
      <c r="I7" s="60"/>
      <c r="J7" s="60"/>
      <c r="K7" s="60"/>
      <c r="L7" s="61"/>
    </row>
    <row r="8" spans="1:12" s="3" customFormat="1" ht="11.25">
      <c r="A8" s="3" t="s">
        <v>534</v>
      </c>
      <c r="B8" s="3" t="s">
        <v>535</v>
      </c>
      <c r="C8" s="4">
        <v>5000</v>
      </c>
      <c r="D8" s="56"/>
      <c r="E8" s="56"/>
      <c r="F8" s="56"/>
      <c r="G8" s="56" t="s">
        <v>572</v>
      </c>
      <c r="I8" s="60"/>
      <c r="J8" s="60"/>
      <c r="K8" s="60"/>
      <c r="L8" s="61"/>
    </row>
    <row r="9" spans="1:12" s="3" customFormat="1" ht="11.25">
      <c r="A9" s="3" t="s">
        <v>566</v>
      </c>
      <c r="B9" s="3" t="s">
        <v>567</v>
      </c>
      <c r="C9" s="4">
        <v>5000</v>
      </c>
      <c r="D9" s="56"/>
      <c r="E9" s="56"/>
      <c r="F9" s="56"/>
      <c r="G9" s="56" t="s">
        <v>572</v>
      </c>
      <c r="I9" s="60"/>
      <c r="J9" s="60"/>
      <c r="K9" s="60"/>
      <c r="L9" s="61"/>
    </row>
    <row r="10" spans="1:12" s="3" customFormat="1" ht="11.25">
      <c r="A10" s="3" t="s">
        <v>536</v>
      </c>
      <c r="B10" s="3" t="s">
        <v>573</v>
      </c>
      <c r="C10" s="4">
        <v>5000</v>
      </c>
      <c r="D10" s="56"/>
      <c r="E10" s="56"/>
      <c r="F10" s="56"/>
      <c r="G10" s="56" t="s">
        <v>572</v>
      </c>
      <c r="I10" s="60"/>
      <c r="J10" s="60"/>
      <c r="K10" s="60"/>
      <c r="L10" s="61"/>
    </row>
    <row r="11" spans="1:12" s="60" customFormat="1" ht="11.25">
      <c r="A11" s="60" t="s">
        <v>582</v>
      </c>
      <c r="B11" s="60" t="s">
        <v>583</v>
      </c>
      <c r="C11" s="61">
        <v>5000</v>
      </c>
      <c r="D11" s="56"/>
      <c r="E11" s="56"/>
      <c r="F11" s="56"/>
      <c r="G11" s="56" t="s">
        <v>572</v>
      </c>
      <c r="L11" s="61"/>
    </row>
    <row r="12" spans="1:12" s="3" customFormat="1" ht="11.25">
      <c r="A12" s="3" t="s">
        <v>574</v>
      </c>
      <c r="B12" s="3" t="s">
        <v>575</v>
      </c>
      <c r="C12" s="4">
        <v>5000</v>
      </c>
      <c r="D12" s="56"/>
      <c r="E12" s="56"/>
      <c r="F12" s="56"/>
      <c r="G12" s="56" t="s">
        <v>572</v>
      </c>
      <c r="I12" s="60"/>
      <c r="J12" s="60"/>
      <c r="K12" s="60"/>
      <c r="L12" s="61"/>
    </row>
    <row r="13" spans="1:12" s="3" customFormat="1" ht="11.25">
      <c r="A13" s="3" t="s">
        <v>502</v>
      </c>
      <c r="B13" s="3" t="s">
        <v>503</v>
      </c>
      <c r="C13" s="4">
        <v>7500</v>
      </c>
      <c r="D13" s="56"/>
      <c r="E13" s="56"/>
      <c r="F13" s="56"/>
      <c r="G13" s="3" t="s">
        <v>578</v>
      </c>
      <c r="I13" s="60"/>
      <c r="J13" s="60"/>
      <c r="K13" s="60"/>
      <c r="L13" s="61"/>
    </row>
    <row r="14" spans="1:12" s="3" customFormat="1" ht="11.25">
      <c r="A14" s="3" t="s">
        <v>537</v>
      </c>
      <c r="B14" s="3" t="s">
        <v>538</v>
      </c>
      <c r="C14" s="4">
        <v>5000</v>
      </c>
      <c r="D14" s="56"/>
      <c r="E14" s="56"/>
      <c r="F14" s="56"/>
      <c r="G14" s="56" t="s">
        <v>572</v>
      </c>
      <c r="I14" s="60"/>
      <c r="J14" s="60"/>
      <c r="K14" s="60"/>
      <c r="L14" s="61"/>
    </row>
    <row r="15" spans="1:12" s="3" customFormat="1" ht="11.25">
      <c r="A15" s="3" t="s">
        <v>504</v>
      </c>
      <c r="B15" s="3" t="s">
        <v>505</v>
      </c>
      <c r="C15" s="4">
        <v>7500</v>
      </c>
      <c r="D15" s="56"/>
      <c r="E15" s="56"/>
      <c r="F15" s="56"/>
      <c r="G15" s="3" t="s">
        <v>578</v>
      </c>
      <c r="I15" s="60"/>
      <c r="J15" s="60"/>
      <c r="K15" s="60"/>
      <c r="L15" s="61"/>
    </row>
    <row r="16" spans="1:12" s="3" customFormat="1" ht="11.25">
      <c r="A16" s="3" t="s">
        <v>506</v>
      </c>
      <c r="B16" s="3" t="s">
        <v>507</v>
      </c>
      <c r="C16" s="4">
        <v>7500</v>
      </c>
      <c r="D16" s="56"/>
      <c r="E16" s="56"/>
      <c r="F16" s="56"/>
      <c r="G16" s="3" t="s">
        <v>578</v>
      </c>
      <c r="I16" s="60"/>
      <c r="J16" s="60"/>
      <c r="K16" s="60"/>
      <c r="L16" s="61"/>
    </row>
    <row r="17" spans="1:16" s="3" customFormat="1" ht="11.25">
      <c r="A17" s="3" t="s">
        <v>539</v>
      </c>
      <c r="B17" s="3" t="s">
        <v>540</v>
      </c>
      <c r="C17" s="4">
        <v>7500</v>
      </c>
      <c r="D17" s="56"/>
      <c r="E17" s="56"/>
      <c r="F17" s="56"/>
      <c r="G17" s="56" t="s">
        <v>572</v>
      </c>
      <c r="I17" s="60"/>
      <c r="J17" s="60"/>
      <c r="K17" s="60"/>
      <c r="L17" s="61"/>
    </row>
    <row r="18" spans="1:16" s="3" customFormat="1" ht="11.25">
      <c r="A18" s="3" t="s">
        <v>576</v>
      </c>
      <c r="B18" s="57" t="s">
        <v>577</v>
      </c>
      <c r="C18" s="4">
        <v>5000</v>
      </c>
      <c r="D18" s="56"/>
      <c r="E18" s="56"/>
      <c r="F18" s="56"/>
      <c r="G18" s="56" t="s">
        <v>572</v>
      </c>
      <c r="I18" s="60"/>
      <c r="J18" s="60"/>
      <c r="K18" s="60"/>
      <c r="L18" s="61"/>
    </row>
    <row r="19" spans="1:16" s="3" customFormat="1" ht="11.25">
      <c r="A19" s="3" t="s">
        <v>541</v>
      </c>
      <c r="B19" s="3" t="s">
        <v>542</v>
      </c>
      <c r="C19" s="4">
        <v>7500</v>
      </c>
      <c r="D19" s="56"/>
      <c r="E19" s="56"/>
      <c r="F19" s="56"/>
      <c r="G19" s="56" t="s">
        <v>572</v>
      </c>
      <c r="I19" s="60"/>
      <c r="J19" s="60"/>
      <c r="K19" s="60"/>
      <c r="L19" s="61"/>
    </row>
    <row r="20" spans="1:16" s="3" customFormat="1" ht="11.25">
      <c r="A20" s="23" t="s">
        <v>543</v>
      </c>
      <c r="B20" s="23" t="s">
        <v>544</v>
      </c>
      <c r="C20" s="24">
        <v>5000</v>
      </c>
      <c r="D20" s="45"/>
      <c r="E20" s="45"/>
      <c r="F20" s="45"/>
      <c r="G20" s="23" t="s">
        <v>580</v>
      </c>
      <c r="H20" s="3" t="s">
        <v>579</v>
      </c>
      <c r="I20" s="60"/>
      <c r="J20" s="60"/>
      <c r="K20" s="60"/>
      <c r="L20" s="61"/>
    </row>
    <row r="21" spans="1:16" s="3" customFormat="1" ht="11.25">
      <c r="A21" s="3" t="s">
        <v>545</v>
      </c>
      <c r="B21" s="3" t="s">
        <v>546</v>
      </c>
      <c r="C21" s="58">
        <v>5500</v>
      </c>
      <c r="D21" s="56"/>
      <c r="E21" s="56"/>
      <c r="F21" s="56"/>
      <c r="G21" s="56" t="s">
        <v>572</v>
      </c>
      <c r="I21" s="60"/>
      <c r="J21" s="60"/>
      <c r="K21" s="60"/>
      <c r="L21" s="61"/>
    </row>
    <row r="22" spans="1:16" s="3" customFormat="1" ht="11.25">
      <c r="A22" s="3" t="s">
        <v>568</v>
      </c>
      <c r="B22" s="3" t="s">
        <v>569</v>
      </c>
      <c r="C22" s="4">
        <v>5000</v>
      </c>
      <c r="D22" s="56"/>
      <c r="E22" s="56"/>
      <c r="F22" s="56"/>
      <c r="G22" s="56" t="s">
        <v>572</v>
      </c>
      <c r="I22" s="60"/>
      <c r="J22" s="60"/>
      <c r="K22" s="60"/>
      <c r="L22" s="61"/>
    </row>
    <row r="23" spans="1:16" s="3" customFormat="1" ht="11.25">
      <c r="A23" s="3" t="s">
        <v>547</v>
      </c>
      <c r="B23" s="3" t="s">
        <v>548</v>
      </c>
      <c r="C23" s="4">
        <v>5000</v>
      </c>
      <c r="D23" s="56"/>
      <c r="E23" s="56"/>
      <c r="F23" s="56"/>
      <c r="G23" s="56" t="s">
        <v>572</v>
      </c>
      <c r="I23" s="60"/>
      <c r="J23" s="60"/>
      <c r="K23" s="60"/>
      <c r="L23" s="61"/>
    </row>
    <row r="24" spans="1:16" s="3" customFormat="1" ht="11.25">
      <c r="A24" s="3" t="s">
        <v>549</v>
      </c>
      <c r="B24" s="3" t="s">
        <v>550</v>
      </c>
      <c r="C24" s="4">
        <v>5000</v>
      </c>
      <c r="D24" s="56"/>
      <c r="E24" s="56"/>
      <c r="F24" s="56"/>
      <c r="G24" s="56" t="s">
        <v>572</v>
      </c>
      <c r="I24" s="60"/>
      <c r="J24" s="60"/>
      <c r="K24" s="60"/>
      <c r="L24" s="61"/>
    </row>
    <row r="25" spans="1:16" s="3" customFormat="1" ht="11.25">
      <c r="A25" s="3" t="s">
        <v>551</v>
      </c>
      <c r="B25" s="3" t="s">
        <v>552</v>
      </c>
      <c r="C25" s="58">
        <v>5000</v>
      </c>
      <c r="D25" s="56"/>
      <c r="E25" s="56"/>
      <c r="F25" s="56"/>
      <c r="G25" s="56" t="s">
        <v>572</v>
      </c>
      <c r="I25" s="60"/>
      <c r="J25" s="60"/>
      <c r="K25" s="60"/>
      <c r="L25" s="61"/>
    </row>
    <row r="26" spans="1:16" s="3" customFormat="1" ht="11.25">
      <c r="A26" s="3" t="s">
        <v>553</v>
      </c>
      <c r="B26" s="3" t="s">
        <v>554</v>
      </c>
      <c r="C26" s="58">
        <v>5500</v>
      </c>
      <c r="D26" s="56"/>
      <c r="E26" s="56"/>
      <c r="F26" s="56"/>
      <c r="G26" s="56" t="s">
        <v>572</v>
      </c>
      <c r="I26" s="60"/>
      <c r="J26" s="60"/>
      <c r="K26" s="60"/>
      <c r="L26" s="61"/>
    </row>
    <row r="27" spans="1:16" s="3" customFormat="1" ht="11.25">
      <c r="A27" s="3" t="s">
        <v>555</v>
      </c>
      <c r="B27" s="3" t="s">
        <v>556</v>
      </c>
      <c r="C27" s="58">
        <v>6000</v>
      </c>
      <c r="D27" s="56"/>
      <c r="E27" s="56"/>
      <c r="F27" s="56"/>
      <c r="G27" s="56" t="s">
        <v>572</v>
      </c>
      <c r="I27" s="60"/>
      <c r="J27" s="60"/>
      <c r="K27" s="60"/>
      <c r="L27" s="61"/>
    </row>
    <row r="28" spans="1:16" s="60" customFormat="1" ht="11.25">
      <c r="A28" s="60" t="s">
        <v>557</v>
      </c>
      <c r="B28" s="60" t="s">
        <v>558</v>
      </c>
      <c r="C28" s="61">
        <v>5000</v>
      </c>
      <c r="D28" s="56"/>
      <c r="E28" s="56"/>
      <c r="F28" s="56"/>
      <c r="G28" s="56" t="s">
        <v>572</v>
      </c>
      <c r="L28" s="61"/>
    </row>
    <row r="29" spans="1:16" s="3" customFormat="1" ht="11.25">
      <c r="A29" s="3" t="s">
        <v>570</v>
      </c>
      <c r="B29" s="3" t="s">
        <v>571</v>
      </c>
      <c r="C29" s="4">
        <v>5000</v>
      </c>
      <c r="D29" s="56"/>
      <c r="E29" s="56"/>
      <c r="F29" s="56"/>
      <c r="G29" s="56" t="s">
        <v>572</v>
      </c>
      <c r="I29" s="60"/>
      <c r="J29" s="60"/>
      <c r="K29" s="60"/>
      <c r="L29" s="61"/>
    </row>
    <row r="30" spans="1:16" s="3" customFormat="1" ht="11.25">
      <c r="A30" s="3" t="s">
        <v>508</v>
      </c>
      <c r="B30" s="3" t="s">
        <v>509</v>
      </c>
      <c r="C30" s="4">
        <v>9000</v>
      </c>
      <c r="G30" s="3" t="s">
        <v>578</v>
      </c>
      <c r="I30" s="60"/>
      <c r="J30" s="60"/>
      <c r="K30" s="60"/>
      <c r="L30" s="61"/>
      <c r="N30" s="60"/>
      <c r="O30" s="60"/>
      <c r="P30" s="61"/>
    </row>
    <row r="31" spans="1:16" s="60" customFormat="1" ht="11.25">
      <c r="A31" s="60" t="s">
        <v>586</v>
      </c>
      <c r="B31" s="60" t="s">
        <v>587</v>
      </c>
      <c r="C31" s="61">
        <v>5000</v>
      </c>
      <c r="G31" s="56" t="s">
        <v>572</v>
      </c>
      <c r="L31" s="61"/>
      <c r="P31" s="61"/>
    </row>
    <row r="32" spans="1:16" s="3" customFormat="1" ht="11.25">
      <c r="A32" s="3" t="s">
        <v>449</v>
      </c>
      <c r="B32" s="3" t="s">
        <v>450</v>
      </c>
      <c r="C32" s="4">
        <v>6000</v>
      </c>
      <c r="G32" s="3" t="s">
        <v>578</v>
      </c>
      <c r="I32" s="60"/>
      <c r="J32" s="60"/>
      <c r="K32" s="60"/>
      <c r="L32" s="61"/>
      <c r="N32" s="60"/>
      <c r="O32" s="60"/>
      <c r="P32" s="61"/>
    </row>
    <row r="33" spans="1:12" s="3" customFormat="1" ht="11.25">
      <c r="A33" s="3" t="s">
        <v>525</v>
      </c>
      <c r="B33" s="3" t="s">
        <v>526</v>
      </c>
      <c r="C33" s="4">
        <v>9000</v>
      </c>
      <c r="G33" s="3" t="s">
        <v>578</v>
      </c>
      <c r="I33" s="60"/>
      <c r="J33" s="60"/>
      <c r="K33" s="60"/>
      <c r="L33" s="61"/>
    </row>
    <row r="34" spans="1:12" s="3" customFormat="1" ht="11.25">
      <c r="A34" s="3" t="s">
        <v>510</v>
      </c>
      <c r="B34" s="3" t="s">
        <v>511</v>
      </c>
      <c r="C34" s="4">
        <v>10000</v>
      </c>
      <c r="G34" s="3" t="s">
        <v>578</v>
      </c>
      <c r="I34" s="60"/>
      <c r="J34" s="60"/>
      <c r="K34" s="60"/>
      <c r="L34" s="61"/>
    </row>
    <row r="35" spans="1:12" s="3" customFormat="1" ht="11.25">
      <c r="A35" s="3" t="s">
        <v>512</v>
      </c>
      <c r="B35" s="3" t="s">
        <v>513</v>
      </c>
      <c r="C35" s="4">
        <v>6000</v>
      </c>
      <c r="G35" s="3" t="s">
        <v>578</v>
      </c>
      <c r="I35" s="60"/>
      <c r="J35" s="60"/>
      <c r="K35" s="60"/>
      <c r="L35" s="61"/>
    </row>
    <row r="36" spans="1:12" s="3" customFormat="1" ht="11.25">
      <c r="A36" s="3" t="s">
        <v>514</v>
      </c>
      <c r="B36" s="3" t="s">
        <v>515</v>
      </c>
      <c r="C36" s="4">
        <v>9000</v>
      </c>
      <c r="G36" s="3" t="s">
        <v>578</v>
      </c>
      <c r="I36" s="60"/>
      <c r="J36" s="60"/>
      <c r="K36" s="60"/>
      <c r="L36" s="61"/>
    </row>
    <row r="37" spans="1:12" s="3" customFormat="1" ht="11.25">
      <c r="A37" s="3" t="s">
        <v>559</v>
      </c>
      <c r="B37" s="3" t="s">
        <v>560</v>
      </c>
      <c r="C37" s="4">
        <v>12500</v>
      </c>
      <c r="G37" s="3" t="s">
        <v>572</v>
      </c>
      <c r="I37" s="60"/>
      <c r="J37" s="60"/>
      <c r="K37" s="60"/>
      <c r="L37" s="61"/>
    </row>
    <row r="38" spans="1:12" s="3" customFormat="1" ht="11.25">
      <c r="A38" s="3" t="s">
        <v>516</v>
      </c>
      <c r="B38" s="3" t="s">
        <v>517</v>
      </c>
      <c r="C38" s="4">
        <v>12500</v>
      </c>
      <c r="G38" s="3" t="s">
        <v>578</v>
      </c>
      <c r="I38" s="60"/>
      <c r="J38" s="60"/>
      <c r="K38" s="60"/>
      <c r="L38" s="61"/>
    </row>
    <row r="39" spans="1:12" s="3" customFormat="1" ht="11.25">
      <c r="A39" s="3" t="s">
        <v>518</v>
      </c>
      <c r="B39" s="3" t="s">
        <v>519</v>
      </c>
      <c r="C39" s="4">
        <v>5000</v>
      </c>
      <c r="G39" s="3" t="s">
        <v>578</v>
      </c>
      <c r="I39" s="60"/>
      <c r="J39" s="60"/>
      <c r="K39" s="60"/>
      <c r="L39" s="61"/>
    </row>
    <row r="40" spans="1:12" s="3" customFormat="1" ht="11.25">
      <c r="A40" s="3" t="s">
        <v>520</v>
      </c>
      <c r="B40" s="3" t="s">
        <v>521</v>
      </c>
      <c r="C40" s="4">
        <v>6000</v>
      </c>
      <c r="G40" s="3" t="s">
        <v>578</v>
      </c>
      <c r="I40" s="60"/>
      <c r="J40" s="60"/>
      <c r="K40" s="60"/>
      <c r="L40" s="61"/>
    </row>
    <row r="41" spans="1:12" s="3" customFormat="1" ht="11.25">
      <c r="A41" s="3" t="s">
        <v>561</v>
      </c>
      <c r="B41" s="3" t="s">
        <v>562</v>
      </c>
      <c r="C41" s="4">
        <v>20000</v>
      </c>
      <c r="G41" s="3" t="s">
        <v>572</v>
      </c>
      <c r="I41" s="60"/>
      <c r="J41" s="60"/>
      <c r="K41" s="60"/>
      <c r="L41" s="61"/>
    </row>
    <row r="42" spans="1:12" s="3" customFormat="1" ht="11.25">
      <c r="A42" s="23" t="s">
        <v>522</v>
      </c>
      <c r="B42" s="23" t="s">
        <v>523</v>
      </c>
      <c r="C42" s="24">
        <v>20000</v>
      </c>
      <c r="D42" s="23"/>
      <c r="E42" s="23"/>
      <c r="F42" s="23"/>
      <c r="G42" s="23" t="s">
        <v>580</v>
      </c>
      <c r="H42" s="3" t="s">
        <v>579</v>
      </c>
      <c r="I42" s="60"/>
      <c r="J42" s="60"/>
      <c r="K42" s="60"/>
      <c r="L42" s="61"/>
    </row>
    <row r="43" spans="1:12" s="3" customFormat="1" ht="11.25">
      <c r="A43" s="23" t="s">
        <v>563</v>
      </c>
      <c r="B43" s="23" t="s">
        <v>564</v>
      </c>
      <c r="C43" s="24">
        <v>12500</v>
      </c>
      <c r="D43" s="23"/>
      <c r="E43" s="23"/>
      <c r="F43" s="23"/>
      <c r="G43" s="23" t="s">
        <v>580</v>
      </c>
      <c r="H43" s="3" t="s">
        <v>579</v>
      </c>
      <c r="I43" s="60"/>
      <c r="J43" s="60"/>
      <c r="K43" s="60"/>
      <c r="L43" s="61"/>
    </row>
    <row r="44" spans="1:12" s="3" customFormat="1" ht="11.25"/>
    <row r="45" spans="1:12" s="3" customFormat="1" ht="11.25">
      <c r="C45" s="59">
        <f>SUM(C6:C44)</f>
        <v>277000</v>
      </c>
    </row>
    <row r="46" spans="1:12" s="3" customFormat="1" ht="12" thickBot="1">
      <c r="C46" s="8">
        <v>277000</v>
      </c>
    </row>
    <row r="47" spans="1:12" s="3" customFormat="1" ht="12" thickTop="1">
      <c r="C47" s="10">
        <f>+C45-C46</f>
        <v>0</v>
      </c>
    </row>
    <row r="48" spans="1:12" s="3" customFormat="1" ht="11.25"/>
    <row r="49" s="3" customFormat="1" ht="11.25"/>
  </sheetData>
  <autoFilter ref="A5:G43"/>
  <sortState ref="A6:C47">
    <sortCondition ref="A6:A47"/>
  </sortState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C42"/>
  <sheetViews>
    <sheetView topLeftCell="A4" workbookViewId="0">
      <selection activeCell="A30" sqref="A30:C30"/>
    </sheetView>
  </sheetViews>
  <sheetFormatPr baseColWidth="10" defaultRowHeight="11.25"/>
  <cols>
    <col min="1" max="1" width="10.7109375" style="3" bestFit="1" customWidth="1"/>
    <col min="2" max="2" width="23.42578125" style="3" bestFit="1" customWidth="1"/>
    <col min="3" max="16384" width="11.42578125" style="3"/>
  </cols>
  <sheetData>
    <row r="4" spans="1:3">
      <c r="A4" s="3">
        <v>221</v>
      </c>
      <c r="B4" s="3" t="s">
        <v>565</v>
      </c>
      <c r="C4" s="61">
        <v>277000</v>
      </c>
    </row>
    <row r="5" spans="1:3">
      <c r="A5" s="3" t="s">
        <v>500</v>
      </c>
      <c r="B5" s="3" t="s">
        <v>501</v>
      </c>
      <c r="C5" s="61">
        <v>5000</v>
      </c>
    </row>
    <row r="6" spans="1:3">
      <c r="A6" s="3" t="s">
        <v>532</v>
      </c>
      <c r="B6" s="3" t="s">
        <v>533</v>
      </c>
      <c r="C6" s="61">
        <v>5000</v>
      </c>
    </row>
    <row r="7" spans="1:3">
      <c r="A7" s="3" t="s">
        <v>534</v>
      </c>
      <c r="B7" s="3" t="s">
        <v>535</v>
      </c>
      <c r="C7" s="61">
        <v>5000</v>
      </c>
    </row>
    <row r="8" spans="1:3">
      <c r="A8" s="3" t="s">
        <v>566</v>
      </c>
      <c r="B8" s="3" t="s">
        <v>567</v>
      </c>
      <c r="C8" s="61">
        <v>5000</v>
      </c>
    </row>
    <row r="9" spans="1:3">
      <c r="A9" s="3" t="s">
        <v>536</v>
      </c>
      <c r="B9" s="3" t="s">
        <v>581</v>
      </c>
      <c r="C9" s="61">
        <v>5000</v>
      </c>
    </row>
    <row r="10" spans="1:3">
      <c r="A10" s="3" t="s">
        <v>582</v>
      </c>
      <c r="B10" s="3" t="s">
        <v>583</v>
      </c>
      <c r="C10" s="61">
        <v>5000</v>
      </c>
    </row>
    <row r="11" spans="1:3">
      <c r="A11" s="3" t="s">
        <v>574</v>
      </c>
      <c r="B11" s="3" t="s">
        <v>584</v>
      </c>
      <c r="C11" s="61">
        <v>5000</v>
      </c>
    </row>
    <row r="12" spans="1:3">
      <c r="A12" s="3" t="s">
        <v>502</v>
      </c>
      <c r="B12" s="3" t="s">
        <v>503</v>
      </c>
      <c r="C12" s="61">
        <v>7500</v>
      </c>
    </row>
    <row r="13" spans="1:3">
      <c r="A13" s="3" t="s">
        <v>537</v>
      </c>
      <c r="B13" s="3" t="s">
        <v>538</v>
      </c>
      <c r="C13" s="61">
        <v>5000</v>
      </c>
    </row>
    <row r="14" spans="1:3">
      <c r="A14" s="3" t="s">
        <v>504</v>
      </c>
      <c r="B14" s="3" t="s">
        <v>505</v>
      </c>
      <c r="C14" s="61">
        <v>7500</v>
      </c>
    </row>
    <row r="15" spans="1:3">
      <c r="A15" s="3" t="s">
        <v>506</v>
      </c>
      <c r="B15" s="3" t="s">
        <v>507</v>
      </c>
      <c r="C15" s="61">
        <v>7500</v>
      </c>
    </row>
    <row r="16" spans="1:3">
      <c r="A16" s="3" t="s">
        <v>539</v>
      </c>
      <c r="B16" s="3" t="s">
        <v>540</v>
      </c>
      <c r="C16" s="61">
        <v>7500</v>
      </c>
    </row>
    <row r="17" spans="1:3">
      <c r="A17" s="3" t="s">
        <v>576</v>
      </c>
      <c r="B17" s="3" t="s">
        <v>585</v>
      </c>
      <c r="C17" s="61">
        <v>5000</v>
      </c>
    </row>
    <row r="18" spans="1:3">
      <c r="A18" s="3" t="s">
        <v>541</v>
      </c>
      <c r="B18" s="3" t="s">
        <v>542</v>
      </c>
      <c r="C18" s="61">
        <v>7500</v>
      </c>
    </row>
    <row r="19" spans="1:3">
      <c r="A19" s="3" t="s">
        <v>543</v>
      </c>
      <c r="B19" s="3" t="s">
        <v>544</v>
      </c>
      <c r="C19" s="61">
        <v>5000</v>
      </c>
    </row>
    <row r="20" spans="1:3">
      <c r="A20" s="3" t="s">
        <v>545</v>
      </c>
      <c r="B20" s="3" t="s">
        <v>546</v>
      </c>
      <c r="C20" s="61">
        <v>5500</v>
      </c>
    </row>
    <row r="21" spans="1:3">
      <c r="A21" s="3" t="s">
        <v>568</v>
      </c>
      <c r="B21" s="3" t="s">
        <v>569</v>
      </c>
      <c r="C21" s="61">
        <v>5000</v>
      </c>
    </row>
    <row r="22" spans="1:3">
      <c r="A22" s="3" t="s">
        <v>547</v>
      </c>
      <c r="B22" s="3" t="s">
        <v>548</v>
      </c>
      <c r="C22" s="61">
        <v>5000</v>
      </c>
    </row>
    <row r="23" spans="1:3">
      <c r="A23" s="3" t="s">
        <v>549</v>
      </c>
      <c r="B23" s="3" t="s">
        <v>550</v>
      </c>
      <c r="C23" s="61">
        <v>5000</v>
      </c>
    </row>
    <row r="24" spans="1:3">
      <c r="A24" s="3" t="s">
        <v>551</v>
      </c>
      <c r="B24" s="3" t="s">
        <v>552</v>
      </c>
      <c r="C24" s="61">
        <v>5000</v>
      </c>
    </row>
    <row r="25" spans="1:3">
      <c r="A25" s="3" t="s">
        <v>553</v>
      </c>
      <c r="B25" s="3" t="s">
        <v>554</v>
      </c>
      <c r="C25" s="61">
        <v>5500</v>
      </c>
    </row>
    <row r="26" spans="1:3">
      <c r="A26" s="3" t="s">
        <v>555</v>
      </c>
      <c r="B26" s="3" t="s">
        <v>556</v>
      </c>
      <c r="C26" s="61">
        <v>6000</v>
      </c>
    </row>
    <row r="27" spans="1:3">
      <c r="A27" s="3" t="s">
        <v>557</v>
      </c>
      <c r="B27" s="3" t="s">
        <v>558</v>
      </c>
      <c r="C27" s="61">
        <v>5000</v>
      </c>
    </row>
    <row r="28" spans="1:3">
      <c r="A28" s="3" t="s">
        <v>570</v>
      </c>
      <c r="B28" s="3" t="s">
        <v>571</v>
      </c>
      <c r="C28" s="61">
        <v>5000</v>
      </c>
    </row>
    <row r="29" spans="1:3">
      <c r="A29" s="3" t="s">
        <v>508</v>
      </c>
      <c r="B29" s="3" t="s">
        <v>509</v>
      </c>
      <c r="C29" s="61">
        <v>9000</v>
      </c>
    </row>
    <row r="30" spans="1:3">
      <c r="A30" s="3" t="s">
        <v>586</v>
      </c>
      <c r="B30" s="3" t="s">
        <v>587</v>
      </c>
      <c r="C30" s="61">
        <v>5000</v>
      </c>
    </row>
    <row r="31" spans="1:3">
      <c r="A31" s="3" t="s">
        <v>449</v>
      </c>
      <c r="B31" s="3" t="s">
        <v>450</v>
      </c>
      <c r="C31" s="61">
        <v>6000</v>
      </c>
    </row>
    <row r="32" spans="1:3">
      <c r="A32" s="3" t="s">
        <v>525</v>
      </c>
      <c r="B32" s="3" t="s">
        <v>526</v>
      </c>
      <c r="C32" s="61">
        <v>9000</v>
      </c>
    </row>
    <row r="33" spans="1:3">
      <c r="A33" s="3" t="s">
        <v>510</v>
      </c>
      <c r="B33" s="3" t="s">
        <v>511</v>
      </c>
      <c r="C33" s="61">
        <v>10000</v>
      </c>
    </row>
    <row r="34" spans="1:3">
      <c r="A34" s="3" t="s">
        <v>512</v>
      </c>
      <c r="B34" s="3" t="s">
        <v>513</v>
      </c>
      <c r="C34" s="61">
        <v>6000</v>
      </c>
    </row>
    <row r="35" spans="1:3">
      <c r="A35" s="3" t="s">
        <v>514</v>
      </c>
      <c r="B35" s="3" t="s">
        <v>515</v>
      </c>
      <c r="C35" s="61">
        <v>9000</v>
      </c>
    </row>
    <row r="36" spans="1:3">
      <c r="A36" s="3" t="s">
        <v>559</v>
      </c>
      <c r="B36" s="3" t="s">
        <v>560</v>
      </c>
      <c r="C36" s="61">
        <v>12500</v>
      </c>
    </row>
    <row r="37" spans="1:3">
      <c r="A37" s="3" t="s">
        <v>516</v>
      </c>
      <c r="B37" s="3" t="s">
        <v>517</v>
      </c>
      <c r="C37" s="61">
        <v>12500</v>
      </c>
    </row>
    <row r="38" spans="1:3">
      <c r="A38" s="3" t="s">
        <v>518</v>
      </c>
      <c r="B38" s="3" t="s">
        <v>519</v>
      </c>
      <c r="C38" s="61">
        <v>5000</v>
      </c>
    </row>
    <row r="39" spans="1:3">
      <c r="A39" s="3" t="s">
        <v>520</v>
      </c>
      <c r="B39" s="3" t="s">
        <v>521</v>
      </c>
      <c r="C39" s="61">
        <v>6000</v>
      </c>
    </row>
    <row r="40" spans="1:3">
      <c r="A40" s="3" t="s">
        <v>561</v>
      </c>
      <c r="B40" s="3" t="s">
        <v>562</v>
      </c>
      <c r="C40" s="61">
        <v>20000</v>
      </c>
    </row>
    <row r="41" spans="1:3">
      <c r="A41" s="3" t="s">
        <v>522</v>
      </c>
      <c r="B41" s="3" t="s">
        <v>523</v>
      </c>
      <c r="C41" s="61">
        <v>20000</v>
      </c>
    </row>
    <row r="42" spans="1:3">
      <c r="A42" s="3" t="s">
        <v>563</v>
      </c>
      <c r="B42" s="3" t="s">
        <v>564</v>
      </c>
      <c r="C42" s="61">
        <v>12500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20" workbookViewId="0">
      <selection activeCell="D33" sqref="D33:E35"/>
    </sheetView>
  </sheetViews>
  <sheetFormatPr baseColWidth="10" defaultRowHeight="15"/>
  <cols>
    <col min="1" max="1" width="11.42578125" style="1"/>
    <col min="2" max="2" width="18" style="1" bestFit="1" customWidth="1"/>
    <col min="3" max="3" width="11.42578125" style="1"/>
    <col min="4" max="4" width="11.5703125" style="1" bestFit="1" customWidth="1"/>
    <col min="5" max="5" width="14.42578125" style="1" bestFit="1" customWidth="1"/>
    <col min="6" max="6" width="18.5703125" style="1" bestFit="1" customWidth="1"/>
    <col min="7" max="7" width="13.1406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 ht="26.25" customHeight="1">
      <c r="A3" s="63">
        <v>42401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118</v>
      </c>
    </row>
    <row r="6" spans="1:7">
      <c r="A6" s="3" t="s">
        <v>71</v>
      </c>
      <c r="B6" s="3" t="s">
        <v>72</v>
      </c>
      <c r="C6" s="4">
        <v>2500</v>
      </c>
      <c r="D6" s="4">
        <v>2500</v>
      </c>
      <c r="E6" s="10">
        <f>+C6-D6</f>
        <v>0</v>
      </c>
      <c r="F6" s="3" t="s">
        <v>122</v>
      </c>
      <c r="G6" s="3" t="s">
        <v>120</v>
      </c>
    </row>
    <row r="7" spans="1:7">
      <c r="A7" s="3" t="s">
        <v>73</v>
      </c>
      <c r="B7" s="3" t="s">
        <v>74</v>
      </c>
      <c r="C7" s="4">
        <v>2500</v>
      </c>
      <c r="D7" s="4">
        <v>2500</v>
      </c>
      <c r="E7" s="10">
        <f t="shared" ref="E7:E25" si="0">+C7-D7</f>
        <v>0</v>
      </c>
      <c r="F7" s="3" t="s">
        <v>122</v>
      </c>
      <c r="G7" s="3" t="s">
        <v>120</v>
      </c>
    </row>
    <row r="8" spans="1:7">
      <c r="A8" s="3" t="s">
        <v>75</v>
      </c>
      <c r="B8" s="3" t="s">
        <v>76</v>
      </c>
      <c r="C8" s="4">
        <v>2500</v>
      </c>
      <c r="D8" s="4">
        <v>2500</v>
      </c>
      <c r="E8" s="10">
        <f t="shared" si="0"/>
        <v>0</v>
      </c>
      <c r="F8" s="3" t="s">
        <v>122</v>
      </c>
      <c r="G8" s="3" t="s">
        <v>120</v>
      </c>
    </row>
    <row r="9" spans="1:7">
      <c r="A9" s="3" t="s">
        <v>77</v>
      </c>
      <c r="B9" s="3" t="s">
        <v>78</v>
      </c>
      <c r="C9" s="4">
        <v>2500</v>
      </c>
      <c r="D9" s="4">
        <v>2500</v>
      </c>
      <c r="E9" s="10">
        <f t="shared" si="0"/>
        <v>0</v>
      </c>
      <c r="F9" s="3" t="s">
        <v>122</v>
      </c>
      <c r="G9" s="3" t="s">
        <v>120</v>
      </c>
    </row>
    <row r="10" spans="1:7">
      <c r="A10" s="3" t="s">
        <v>79</v>
      </c>
      <c r="B10" s="3" t="s">
        <v>80</v>
      </c>
      <c r="C10" s="4">
        <v>2500</v>
      </c>
      <c r="D10" s="4">
        <v>2500</v>
      </c>
      <c r="E10" s="10">
        <f t="shared" si="0"/>
        <v>0</v>
      </c>
      <c r="F10" s="3" t="s">
        <v>122</v>
      </c>
      <c r="G10" s="3" t="s">
        <v>120</v>
      </c>
    </row>
    <row r="11" spans="1:7">
      <c r="A11" s="3" t="s">
        <v>81</v>
      </c>
      <c r="B11" s="3" t="s">
        <v>82</v>
      </c>
      <c r="C11" s="4">
        <v>2500</v>
      </c>
      <c r="D11" s="4">
        <v>2500</v>
      </c>
      <c r="E11" s="10">
        <f t="shared" si="0"/>
        <v>0</v>
      </c>
      <c r="F11" s="3" t="s">
        <v>122</v>
      </c>
      <c r="G11" s="3" t="s">
        <v>120</v>
      </c>
    </row>
    <row r="12" spans="1:7">
      <c r="A12" s="3" t="s">
        <v>83</v>
      </c>
      <c r="B12" s="3" t="s">
        <v>84</v>
      </c>
      <c r="C12" s="4">
        <v>2500</v>
      </c>
      <c r="D12" s="4">
        <v>2500</v>
      </c>
      <c r="E12" s="10">
        <f t="shared" si="0"/>
        <v>0</v>
      </c>
      <c r="F12" s="3" t="s">
        <v>122</v>
      </c>
      <c r="G12" s="3" t="s">
        <v>120</v>
      </c>
    </row>
    <row r="13" spans="1:7">
      <c r="A13" s="3" t="s">
        <v>85</v>
      </c>
      <c r="B13" s="3" t="s">
        <v>86</v>
      </c>
      <c r="C13" s="4">
        <v>2500</v>
      </c>
      <c r="D13" s="4">
        <v>2500</v>
      </c>
      <c r="E13" s="10">
        <f t="shared" si="0"/>
        <v>0</v>
      </c>
      <c r="F13" s="3" t="s">
        <v>122</v>
      </c>
      <c r="G13" s="3" t="s">
        <v>120</v>
      </c>
    </row>
    <row r="14" spans="1:7">
      <c r="A14" s="3" t="s">
        <v>87</v>
      </c>
      <c r="B14" s="3" t="s">
        <v>88</v>
      </c>
      <c r="C14" s="4">
        <v>20000</v>
      </c>
      <c r="D14" s="4">
        <v>20000</v>
      </c>
      <c r="E14" s="10">
        <f t="shared" si="0"/>
        <v>0</v>
      </c>
      <c r="F14" s="3" t="s">
        <v>122</v>
      </c>
      <c r="G14" s="3" t="s">
        <v>120</v>
      </c>
    </row>
    <row r="15" spans="1:7">
      <c r="A15" s="3" t="s">
        <v>89</v>
      </c>
      <c r="B15" s="3" t="s">
        <v>90</v>
      </c>
      <c r="C15" s="4">
        <v>20000</v>
      </c>
      <c r="D15" s="4">
        <v>20000</v>
      </c>
      <c r="E15" s="10">
        <f t="shared" si="0"/>
        <v>0</v>
      </c>
      <c r="F15" s="3" t="s">
        <v>122</v>
      </c>
      <c r="G15" s="3" t="s">
        <v>120</v>
      </c>
    </row>
    <row r="16" spans="1:7">
      <c r="A16" s="3" t="s">
        <v>91</v>
      </c>
      <c r="B16" s="3" t="s">
        <v>92</v>
      </c>
      <c r="C16" s="4">
        <v>5000</v>
      </c>
      <c r="D16" s="4">
        <v>5000</v>
      </c>
      <c r="E16" s="10">
        <f t="shared" si="0"/>
        <v>0</v>
      </c>
      <c r="F16" s="3" t="s">
        <v>122</v>
      </c>
      <c r="G16" s="3" t="s">
        <v>120</v>
      </c>
    </row>
    <row r="17" spans="1:7">
      <c r="A17" s="3" t="s">
        <v>43</v>
      </c>
      <c r="B17" s="3" t="s">
        <v>44</v>
      </c>
      <c r="C17" s="4">
        <v>9000</v>
      </c>
      <c r="D17" s="4">
        <v>9000</v>
      </c>
      <c r="E17" s="10">
        <f t="shared" si="0"/>
        <v>0</v>
      </c>
      <c r="F17" s="3" t="s">
        <v>99</v>
      </c>
      <c r="G17" s="3" t="s">
        <v>119</v>
      </c>
    </row>
    <row r="18" spans="1:7">
      <c r="A18" s="3" t="s">
        <v>53</v>
      </c>
      <c r="B18" s="3" t="s">
        <v>54</v>
      </c>
      <c r="C18" s="4">
        <v>6000</v>
      </c>
      <c r="D18" s="4">
        <v>6000</v>
      </c>
      <c r="E18" s="10">
        <f t="shared" si="0"/>
        <v>0</v>
      </c>
      <c r="F18" s="3" t="s">
        <v>99</v>
      </c>
      <c r="G18" s="3" t="s">
        <v>119</v>
      </c>
    </row>
    <row r="19" spans="1:7">
      <c r="A19" s="3" t="s">
        <v>59</v>
      </c>
      <c r="B19" s="3" t="s">
        <v>60</v>
      </c>
      <c r="C19" s="4">
        <v>5000</v>
      </c>
      <c r="D19" s="4">
        <v>5000</v>
      </c>
      <c r="E19" s="10">
        <f t="shared" si="0"/>
        <v>0</v>
      </c>
      <c r="F19" s="3" t="s">
        <v>99</v>
      </c>
      <c r="G19" s="3" t="s">
        <v>119</v>
      </c>
    </row>
    <row r="20" spans="1:7">
      <c r="A20" s="3" t="s">
        <v>61</v>
      </c>
      <c r="B20" s="3" t="s">
        <v>62</v>
      </c>
      <c r="C20" s="4">
        <v>5000</v>
      </c>
      <c r="D20" s="4">
        <v>5000</v>
      </c>
      <c r="E20" s="10">
        <f t="shared" si="0"/>
        <v>0</v>
      </c>
      <c r="F20" s="3" t="s">
        <v>99</v>
      </c>
      <c r="G20" s="3" t="s">
        <v>119</v>
      </c>
    </row>
    <row r="21" spans="1:7">
      <c r="A21" s="3" t="s">
        <v>63</v>
      </c>
      <c r="B21" s="3" t="s">
        <v>64</v>
      </c>
      <c r="C21" s="4">
        <v>5000</v>
      </c>
      <c r="D21" s="4">
        <v>5000</v>
      </c>
      <c r="E21" s="10">
        <f t="shared" si="0"/>
        <v>0</v>
      </c>
      <c r="F21" s="3" t="s">
        <v>99</v>
      </c>
      <c r="G21" s="3" t="s">
        <v>119</v>
      </c>
    </row>
    <row r="22" spans="1:7">
      <c r="A22" s="3" t="s">
        <v>93</v>
      </c>
      <c r="B22" s="3" t="s">
        <v>94</v>
      </c>
      <c r="C22" s="4">
        <v>12500</v>
      </c>
      <c r="D22" s="4">
        <v>12500</v>
      </c>
      <c r="E22" s="10">
        <f t="shared" si="0"/>
        <v>0</v>
      </c>
      <c r="F22" s="3" t="s">
        <v>122</v>
      </c>
      <c r="G22" s="3" t="s">
        <v>120</v>
      </c>
    </row>
    <row r="23" spans="1:7">
      <c r="A23" s="3" t="s">
        <v>65</v>
      </c>
      <c r="B23" s="3" t="s">
        <v>66</v>
      </c>
      <c r="C23" s="4">
        <v>5000</v>
      </c>
      <c r="D23" s="4">
        <v>5000</v>
      </c>
      <c r="E23" s="10">
        <f t="shared" si="0"/>
        <v>0</v>
      </c>
      <c r="F23" s="3" t="s">
        <v>99</v>
      </c>
      <c r="G23" s="3" t="s">
        <v>119</v>
      </c>
    </row>
    <row r="24" spans="1:7">
      <c r="A24" s="3" t="s">
        <v>95</v>
      </c>
      <c r="B24" s="3" t="s">
        <v>96</v>
      </c>
      <c r="C24" s="4">
        <v>5000</v>
      </c>
      <c r="D24" s="4">
        <v>5000</v>
      </c>
      <c r="E24" s="10">
        <f t="shared" si="0"/>
        <v>0</v>
      </c>
      <c r="F24" s="3" t="s">
        <v>122</v>
      </c>
      <c r="G24" s="3" t="s">
        <v>120</v>
      </c>
    </row>
    <row r="25" spans="1:7">
      <c r="A25" s="3" t="s">
        <v>97</v>
      </c>
      <c r="B25" s="3" t="s">
        <v>98</v>
      </c>
      <c r="C25" s="4">
        <v>5000</v>
      </c>
      <c r="D25" s="4">
        <v>5000</v>
      </c>
      <c r="E25" s="10">
        <f t="shared" si="0"/>
        <v>0</v>
      </c>
      <c r="F25" s="3" t="s">
        <v>122</v>
      </c>
      <c r="G25" s="3" t="s">
        <v>120</v>
      </c>
    </row>
    <row r="26" spans="1:7">
      <c r="A26" s="3"/>
      <c r="B26" s="3"/>
      <c r="C26" s="5"/>
      <c r="D26" s="4"/>
      <c r="E26" s="10"/>
      <c r="F26" s="3"/>
      <c r="G26" s="3"/>
    </row>
    <row r="27" spans="1:7">
      <c r="A27" s="3"/>
      <c r="B27" s="3"/>
      <c r="C27" s="5"/>
      <c r="D27" s="3"/>
      <c r="E27" s="3"/>
      <c r="F27" s="3"/>
      <c r="G27" s="3"/>
    </row>
    <row r="28" spans="1:7">
      <c r="A28" s="3"/>
      <c r="B28" s="9" t="s">
        <v>67</v>
      </c>
      <c r="C28" s="4">
        <f>SUM(C6:C26)</f>
        <v>122500</v>
      </c>
      <c r="D28" s="4"/>
      <c r="E28" s="4">
        <f>SUM(E6:E27)</f>
        <v>0</v>
      </c>
      <c r="F28" s="3"/>
      <c r="G28" s="3"/>
    </row>
    <row r="29" spans="1:7" ht="15.75" thickBot="1">
      <c r="A29" s="3"/>
      <c r="B29" s="9" t="s">
        <v>68</v>
      </c>
      <c r="C29" s="8">
        <v>122500</v>
      </c>
      <c r="D29" s="3"/>
      <c r="E29" s="8">
        <v>87500</v>
      </c>
      <c r="F29" s="3" t="s">
        <v>121</v>
      </c>
      <c r="G29" s="3"/>
    </row>
    <row r="30" spans="1:7" ht="15.75" thickTop="1">
      <c r="A30" s="3"/>
      <c r="B30" s="3"/>
      <c r="C30" s="4">
        <f>+C28-C29</f>
        <v>0</v>
      </c>
      <c r="D30" s="3"/>
      <c r="E30" s="4">
        <f>+E28-E29</f>
        <v>-87500</v>
      </c>
      <c r="F30" s="3"/>
      <c r="G30" s="3"/>
    </row>
    <row r="31" spans="1:7">
      <c r="A31" s="3"/>
      <c r="B31" s="3"/>
      <c r="C31" s="3"/>
    </row>
    <row r="32" spans="1:7">
      <c r="A32" s="3"/>
      <c r="B32" s="3"/>
      <c r="C32" s="3"/>
    </row>
    <row r="33" spans="1:5">
      <c r="A33" s="3"/>
      <c r="B33" s="3"/>
      <c r="C33" s="3"/>
      <c r="D33" s="4">
        <v>35000</v>
      </c>
      <c r="E33" s="3" t="s">
        <v>373</v>
      </c>
    </row>
    <row r="34" spans="1:5" ht="15.75" thickBot="1">
      <c r="A34" s="3"/>
      <c r="B34" s="3"/>
      <c r="C34" s="3"/>
      <c r="D34" s="8">
        <v>87500</v>
      </c>
      <c r="E34" s="3" t="s">
        <v>374</v>
      </c>
    </row>
    <row r="35" spans="1:5" ht="15.75" thickTop="1">
      <c r="D35" s="10">
        <f>SUM(D33:D34)</f>
        <v>122500</v>
      </c>
      <c r="E35" s="12" t="s">
        <v>376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9" sqref="A9"/>
    </sheetView>
  </sheetViews>
  <sheetFormatPr baseColWidth="10" defaultRowHeight="15"/>
  <cols>
    <col min="1" max="1" width="11.42578125" style="1"/>
    <col min="2" max="2" width="18" style="1" bestFit="1" customWidth="1"/>
    <col min="3" max="3" width="11.42578125" style="1"/>
    <col min="4" max="4" width="8.140625" style="1" bestFit="1" customWidth="1"/>
    <col min="5" max="5" width="9.85546875" style="1" bestFit="1" customWidth="1"/>
    <col min="6" max="6" width="23.7109375" style="1" bestFit="1" customWidth="1"/>
    <col min="7" max="7" width="13.1406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>
      <c r="A3" s="63">
        <v>42430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</row>
    <row r="6" spans="1:7">
      <c r="A6" s="14" t="s">
        <v>100</v>
      </c>
      <c r="B6" s="3" t="s">
        <v>101</v>
      </c>
      <c r="C6" s="4">
        <v>10000</v>
      </c>
      <c r="D6" s="4"/>
      <c r="E6" s="10">
        <f>+C6-D6</f>
        <v>10000</v>
      </c>
      <c r="F6" s="3"/>
      <c r="G6" s="3"/>
    </row>
    <row r="7" spans="1:7">
      <c r="A7" s="14" t="s">
        <v>102</v>
      </c>
      <c r="B7" s="3" t="s">
        <v>103</v>
      </c>
      <c r="C7" s="4">
        <v>4000</v>
      </c>
      <c r="D7" s="4"/>
      <c r="E7" s="10">
        <f t="shared" ref="E7:E14" si="0">+C7-D7</f>
        <v>4000</v>
      </c>
      <c r="F7" s="3"/>
      <c r="G7" s="3"/>
    </row>
    <row r="8" spans="1:7">
      <c r="A8" s="14" t="s">
        <v>104</v>
      </c>
      <c r="B8" s="3" t="s">
        <v>105</v>
      </c>
      <c r="C8" s="4">
        <v>4000</v>
      </c>
      <c r="D8" s="4"/>
      <c r="E8" s="10">
        <f t="shared" si="0"/>
        <v>4000</v>
      </c>
      <c r="F8" s="3"/>
      <c r="G8" s="3"/>
    </row>
    <row r="9" spans="1:7">
      <c r="A9" s="14" t="s">
        <v>106</v>
      </c>
      <c r="B9" s="3" t="s">
        <v>107</v>
      </c>
      <c r="C9" s="4">
        <v>10000</v>
      </c>
      <c r="D9" s="4"/>
      <c r="E9" s="10">
        <f t="shared" si="0"/>
        <v>10000</v>
      </c>
      <c r="F9" s="3"/>
      <c r="G9" s="3"/>
    </row>
    <row r="10" spans="1:7">
      <c r="A10" s="14" t="s">
        <v>108</v>
      </c>
      <c r="B10" s="3" t="s">
        <v>109</v>
      </c>
      <c r="C10" s="4">
        <v>10000</v>
      </c>
      <c r="D10" s="4"/>
      <c r="E10" s="10">
        <f t="shared" si="0"/>
        <v>10000</v>
      </c>
      <c r="F10" s="3"/>
      <c r="G10" s="3"/>
    </row>
    <row r="11" spans="1:7">
      <c r="A11" s="14" t="s">
        <v>110</v>
      </c>
      <c r="B11" s="3" t="s">
        <v>111</v>
      </c>
      <c r="C11" s="4">
        <v>2500</v>
      </c>
      <c r="D11" s="4"/>
      <c r="E11" s="10">
        <f t="shared" si="0"/>
        <v>2500</v>
      </c>
      <c r="F11" s="3"/>
      <c r="G11" s="3"/>
    </row>
    <row r="12" spans="1:7">
      <c r="A12" s="14" t="s">
        <v>112</v>
      </c>
      <c r="B12" s="3" t="s">
        <v>113</v>
      </c>
      <c r="C12" s="4">
        <v>5000</v>
      </c>
      <c r="D12" s="4"/>
      <c r="E12" s="10">
        <f t="shared" si="0"/>
        <v>5000</v>
      </c>
      <c r="F12" s="3"/>
      <c r="G12" s="3"/>
    </row>
    <row r="13" spans="1:7">
      <c r="A13" s="14" t="s">
        <v>114</v>
      </c>
      <c r="B13" s="3" t="s">
        <v>115</v>
      </c>
      <c r="C13" s="4">
        <v>5000</v>
      </c>
      <c r="D13" s="4"/>
      <c r="E13" s="10">
        <f t="shared" si="0"/>
        <v>5000</v>
      </c>
      <c r="F13" s="3"/>
      <c r="G13" s="3"/>
    </row>
    <row r="14" spans="1:7">
      <c r="A14" s="14" t="s">
        <v>116</v>
      </c>
      <c r="B14" s="3" t="s">
        <v>117</v>
      </c>
      <c r="C14" s="4">
        <v>5000</v>
      </c>
      <c r="D14" s="4"/>
      <c r="E14" s="10">
        <f t="shared" si="0"/>
        <v>5000</v>
      </c>
      <c r="F14" s="3"/>
      <c r="G14" s="3"/>
    </row>
    <row r="15" spans="1:7">
      <c r="A15" s="3"/>
      <c r="B15" s="3"/>
      <c r="C15" s="5"/>
      <c r="D15" s="4"/>
      <c r="E15" s="10"/>
      <c r="F15" s="3"/>
      <c r="G15" s="3"/>
    </row>
    <row r="16" spans="1:7">
      <c r="A16" s="3"/>
      <c r="B16" s="3"/>
      <c r="C16" s="5"/>
      <c r="D16" s="3"/>
      <c r="E16" s="3"/>
      <c r="F16" s="3"/>
      <c r="G16" s="3"/>
    </row>
    <row r="17" spans="1:7">
      <c r="A17" s="3"/>
      <c r="B17" s="9" t="s">
        <v>67</v>
      </c>
      <c r="C17" s="4">
        <f>SUM(C6:C15)</f>
        <v>55500</v>
      </c>
      <c r="D17" s="4"/>
      <c r="E17" s="4"/>
      <c r="F17" s="3"/>
      <c r="G17" s="3"/>
    </row>
    <row r="18" spans="1:7" ht="15.75" thickBot="1">
      <c r="A18" s="3"/>
      <c r="B18" s="9" t="s">
        <v>68</v>
      </c>
      <c r="C18" s="8">
        <v>55500</v>
      </c>
      <c r="D18" s="3"/>
      <c r="E18" s="8"/>
      <c r="F18" s="3"/>
      <c r="G18" s="3"/>
    </row>
    <row r="19" spans="1:7" ht="15.75" thickTop="1">
      <c r="A19" s="3"/>
      <c r="B19" s="3"/>
      <c r="C19" s="4">
        <f>+C17-C18</f>
        <v>0</v>
      </c>
      <c r="D19" s="3"/>
      <c r="E19" s="4">
        <f>+E17-E18</f>
        <v>0</v>
      </c>
      <c r="F19" s="3"/>
      <c r="G19" s="3"/>
    </row>
    <row r="20" spans="1:7">
      <c r="A20" s="3"/>
      <c r="B20" s="3"/>
      <c r="C20" s="3"/>
    </row>
    <row r="21" spans="1:7">
      <c r="A21" s="3"/>
      <c r="B21" s="3"/>
      <c r="C21" s="3"/>
      <c r="E21" s="1" t="s">
        <v>377</v>
      </c>
    </row>
    <row r="22" spans="1:7">
      <c r="A22" s="3"/>
      <c r="B22" s="3"/>
      <c r="C22" s="3"/>
    </row>
    <row r="23" spans="1:7">
      <c r="A23" s="3"/>
      <c r="B23" s="3"/>
      <c r="C23" s="3"/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4"/>
  <sheetViews>
    <sheetView topLeftCell="A13" workbookViewId="0">
      <selection activeCell="D16" sqref="D16"/>
    </sheetView>
  </sheetViews>
  <sheetFormatPr baseColWidth="10" defaultRowHeight="15"/>
  <cols>
    <col min="1" max="1" width="11.42578125" style="1"/>
    <col min="2" max="2" width="18" style="1" bestFit="1" customWidth="1"/>
    <col min="3" max="3" width="9.85546875" style="1" bestFit="1" customWidth="1"/>
    <col min="4" max="4" width="10.5703125" style="1" bestFit="1" customWidth="1"/>
    <col min="5" max="5" width="16.85546875" style="1" bestFit="1" customWidth="1"/>
    <col min="6" max="6" width="23.7109375" style="1" bestFit="1" customWidth="1"/>
    <col min="7" max="7" width="14.57031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>
      <c r="A3" s="63">
        <v>42461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118</v>
      </c>
    </row>
    <row r="6" spans="1:7">
      <c r="A6" s="3" t="s">
        <v>123</v>
      </c>
      <c r="B6" s="3" t="s">
        <v>124</v>
      </c>
      <c r="C6" s="4">
        <v>4000</v>
      </c>
      <c r="D6" s="4">
        <v>4000</v>
      </c>
      <c r="E6" s="10">
        <f>+C6-D6</f>
        <v>0</v>
      </c>
      <c r="F6" s="3" t="s">
        <v>226</v>
      </c>
      <c r="G6" s="3" t="s">
        <v>227</v>
      </c>
    </row>
    <row r="7" spans="1:7">
      <c r="A7" s="3" t="s">
        <v>100</v>
      </c>
      <c r="B7" s="3" t="s">
        <v>101</v>
      </c>
      <c r="C7" s="4">
        <v>10000</v>
      </c>
      <c r="D7" s="4">
        <v>10000</v>
      </c>
      <c r="E7" s="10">
        <f t="shared" ref="E7:E66" si="0">+C7-D7</f>
        <v>0</v>
      </c>
      <c r="F7" s="3" t="s">
        <v>226</v>
      </c>
      <c r="G7" s="3" t="s">
        <v>227</v>
      </c>
    </row>
    <row r="8" spans="1:7">
      <c r="A8" s="15" t="s">
        <v>125</v>
      </c>
      <c r="B8" s="15" t="s">
        <v>126</v>
      </c>
      <c r="C8" s="16">
        <v>4000</v>
      </c>
      <c r="D8" s="16"/>
      <c r="E8" s="17">
        <f t="shared" si="0"/>
        <v>4000</v>
      </c>
      <c r="F8" s="3"/>
      <c r="G8" s="3" t="s">
        <v>273</v>
      </c>
    </row>
    <row r="9" spans="1:7">
      <c r="A9" s="20" t="s">
        <v>127</v>
      </c>
      <c r="B9" s="20" t="s">
        <v>128</v>
      </c>
      <c r="C9" s="21">
        <v>4000</v>
      </c>
      <c r="D9" s="21"/>
      <c r="E9" s="22">
        <f t="shared" si="0"/>
        <v>4000</v>
      </c>
      <c r="F9" s="3"/>
      <c r="G9" s="3" t="s">
        <v>380</v>
      </c>
    </row>
    <row r="10" spans="1:7">
      <c r="A10" s="3" t="s">
        <v>129</v>
      </c>
      <c r="B10" s="3" t="s">
        <v>130</v>
      </c>
      <c r="C10" s="4">
        <v>4000</v>
      </c>
      <c r="D10" s="4">
        <v>4000</v>
      </c>
      <c r="E10" s="10">
        <f t="shared" si="0"/>
        <v>0</v>
      </c>
      <c r="F10" s="3" t="s">
        <v>226</v>
      </c>
      <c r="G10" s="3" t="s">
        <v>227</v>
      </c>
    </row>
    <row r="11" spans="1:7">
      <c r="A11" s="3" t="s">
        <v>131</v>
      </c>
      <c r="B11" s="3" t="s">
        <v>132</v>
      </c>
      <c r="C11" s="4">
        <v>2500</v>
      </c>
      <c r="D11" s="4">
        <v>2500</v>
      </c>
      <c r="E11" s="10">
        <f t="shared" si="0"/>
        <v>0</v>
      </c>
      <c r="F11" s="3" t="s">
        <v>226</v>
      </c>
      <c r="G11" s="3" t="s">
        <v>227</v>
      </c>
    </row>
    <row r="12" spans="1:7">
      <c r="A12" s="3" t="s">
        <v>133</v>
      </c>
      <c r="B12" s="3" t="s">
        <v>134</v>
      </c>
      <c r="C12" s="4">
        <v>2500</v>
      </c>
      <c r="D12" s="4">
        <v>2500</v>
      </c>
      <c r="E12" s="10">
        <f t="shared" si="0"/>
        <v>0</v>
      </c>
      <c r="F12" s="3" t="s">
        <v>226</v>
      </c>
      <c r="G12" s="3" t="s">
        <v>227</v>
      </c>
    </row>
    <row r="13" spans="1:7">
      <c r="A13" s="3" t="s">
        <v>102</v>
      </c>
      <c r="B13" s="3" t="s">
        <v>103</v>
      </c>
      <c r="C13" s="4">
        <v>4000</v>
      </c>
      <c r="D13" s="4">
        <v>4000</v>
      </c>
      <c r="E13" s="10">
        <f t="shared" si="0"/>
        <v>0</v>
      </c>
      <c r="F13" s="3" t="s">
        <v>226</v>
      </c>
      <c r="G13" s="3" t="s">
        <v>227</v>
      </c>
    </row>
    <row r="14" spans="1:7">
      <c r="A14" s="3" t="s">
        <v>135</v>
      </c>
      <c r="B14" s="3" t="s">
        <v>136</v>
      </c>
      <c r="C14" s="4">
        <v>2500</v>
      </c>
      <c r="D14" s="4">
        <v>2500</v>
      </c>
      <c r="E14" s="10">
        <f t="shared" si="0"/>
        <v>0</v>
      </c>
      <c r="F14" s="3" t="s">
        <v>226</v>
      </c>
      <c r="G14" s="3" t="s">
        <v>227</v>
      </c>
    </row>
    <row r="15" spans="1:7">
      <c r="A15" s="3" t="s">
        <v>137</v>
      </c>
      <c r="B15" s="3" t="s">
        <v>138</v>
      </c>
      <c r="C15" s="4">
        <v>2500</v>
      </c>
      <c r="D15" s="4">
        <v>2500</v>
      </c>
      <c r="E15" s="10">
        <f t="shared" si="0"/>
        <v>0</v>
      </c>
      <c r="F15" s="3" t="s">
        <v>226</v>
      </c>
      <c r="G15" s="3" t="s">
        <v>227</v>
      </c>
    </row>
    <row r="16" spans="1:7">
      <c r="A16" s="3" t="s">
        <v>104</v>
      </c>
      <c r="B16" s="3" t="s">
        <v>105</v>
      </c>
      <c r="C16" s="4">
        <v>4000</v>
      </c>
      <c r="D16" s="4">
        <v>4000</v>
      </c>
      <c r="E16" s="10">
        <f t="shared" si="0"/>
        <v>0</v>
      </c>
      <c r="F16" s="3" t="s">
        <v>226</v>
      </c>
      <c r="G16" s="3" t="s">
        <v>227</v>
      </c>
    </row>
    <row r="17" spans="1:7">
      <c r="A17" s="15" t="s">
        <v>139</v>
      </c>
      <c r="B17" s="15" t="s">
        <v>140</v>
      </c>
      <c r="C17" s="16">
        <v>2500</v>
      </c>
      <c r="D17" s="16"/>
      <c r="E17" s="17">
        <f t="shared" si="0"/>
        <v>2500</v>
      </c>
      <c r="F17" s="3"/>
      <c r="G17" s="3" t="s">
        <v>273</v>
      </c>
    </row>
    <row r="18" spans="1:7">
      <c r="A18" s="3" t="s">
        <v>141</v>
      </c>
      <c r="B18" s="3" t="s">
        <v>142</v>
      </c>
      <c r="C18" s="4">
        <v>4000</v>
      </c>
      <c r="D18" s="4">
        <v>4000</v>
      </c>
      <c r="E18" s="10">
        <f t="shared" si="0"/>
        <v>0</v>
      </c>
      <c r="F18" s="3" t="s">
        <v>226</v>
      </c>
      <c r="G18" s="3" t="s">
        <v>227</v>
      </c>
    </row>
    <row r="19" spans="1:7">
      <c r="A19" s="3" t="s">
        <v>106</v>
      </c>
      <c r="B19" s="3" t="s">
        <v>107</v>
      </c>
      <c r="C19" s="4">
        <v>10000</v>
      </c>
      <c r="D19" s="4">
        <v>10000</v>
      </c>
      <c r="E19" s="10">
        <f t="shared" si="0"/>
        <v>0</v>
      </c>
      <c r="F19" s="3" t="s">
        <v>226</v>
      </c>
      <c r="G19" s="3" t="s">
        <v>227</v>
      </c>
    </row>
    <row r="20" spans="1:7">
      <c r="A20" s="3" t="s">
        <v>143</v>
      </c>
      <c r="B20" s="3" t="s">
        <v>144</v>
      </c>
      <c r="C20" s="4">
        <v>2500</v>
      </c>
      <c r="D20" s="4">
        <v>2500</v>
      </c>
      <c r="E20" s="10">
        <f t="shared" si="0"/>
        <v>0</v>
      </c>
      <c r="F20" s="3" t="s">
        <v>226</v>
      </c>
      <c r="G20" s="3" t="s">
        <v>227</v>
      </c>
    </row>
    <row r="21" spans="1:7">
      <c r="A21" s="15" t="s">
        <v>145</v>
      </c>
      <c r="B21" s="15" t="s">
        <v>146</v>
      </c>
      <c r="C21" s="16">
        <v>4000</v>
      </c>
      <c r="D21" s="16"/>
      <c r="E21" s="17">
        <f t="shared" si="0"/>
        <v>4000</v>
      </c>
      <c r="F21" s="3"/>
      <c r="G21" s="3" t="s">
        <v>273</v>
      </c>
    </row>
    <row r="22" spans="1:7">
      <c r="A22" s="3" t="s">
        <v>147</v>
      </c>
      <c r="B22" s="3" t="s">
        <v>148</v>
      </c>
      <c r="C22" s="4">
        <v>4000</v>
      </c>
      <c r="D22" s="4">
        <v>4000</v>
      </c>
      <c r="E22" s="10">
        <f t="shared" si="0"/>
        <v>0</v>
      </c>
      <c r="F22" s="3" t="s">
        <v>226</v>
      </c>
      <c r="G22" s="3" t="s">
        <v>227</v>
      </c>
    </row>
    <row r="23" spans="1:7">
      <c r="A23" s="15" t="s">
        <v>149</v>
      </c>
      <c r="B23" s="15" t="s">
        <v>150</v>
      </c>
      <c r="C23" s="16">
        <v>4000</v>
      </c>
      <c r="D23" s="16"/>
      <c r="E23" s="17">
        <f t="shared" si="0"/>
        <v>4000</v>
      </c>
      <c r="F23" s="3"/>
      <c r="G23" s="3" t="s">
        <v>273</v>
      </c>
    </row>
    <row r="24" spans="1:7">
      <c r="A24" s="3" t="s">
        <v>151</v>
      </c>
      <c r="B24" s="3" t="s">
        <v>152</v>
      </c>
      <c r="C24" s="4">
        <v>4000</v>
      </c>
      <c r="D24" s="4">
        <v>4000</v>
      </c>
      <c r="E24" s="10">
        <f t="shared" si="0"/>
        <v>0</v>
      </c>
      <c r="F24" s="3" t="s">
        <v>226</v>
      </c>
      <c r="G24" s="3" t="s">
        <v>227</v>
      </c>
    </row>
    <row r="25" spans="1:7">
      <c r="A25" s="15" t="s">
        <v>153</v>
      </c>
      <c r="B25" s="15" t="s">
        <v>154</v>
      </c>
      <c r="C25" s="16">
        <v>2500</v>
      </c>
      <c r="D25" s="16"/>
      <c r="E25" s="17">
        <f t="shared" si="0"/>
        <v>2500</v>
      </c>
      <c r="F25" s="3"/>
      <c r="G25" s="3" t="s">
        <v>273</v>
      </c>
    </row>
    <row r="26" spans="1:7">
      <c r="A26" s="23" t="s">
        <v>155</v>
      </c>
      <c r="B26" s="23" t="s">
        <v>156</v>
      </c>
      <c r="C26" s="24">
        <v>10000</v>
      </c>
      <c r="D26" s="24"/>
      <c r="E26" s="25">
        <f t="shared" si="0"/>
        <v>10000</v>
      </c>
      <c r="F26" s="3"/>
      <c r="G26" s="3"/>
    </row>
    <row r="27" spans="1:7">
      <c r="A27" s="15" t="s">
        <v>108</v>
      </c>
      <c r="B27" s="15" t="s">
        <v>109</v>
      </c>
      <c r="C27" s="16">
        <v>10000</v>
      </c>
      <c r="D27" s="16"/>
      <c r="E27" s="17">
        <f t="shared" si="0"/>
        <v>10000</v>
      </c>
      <c r="F27" s="3"/>
      <c r="G27" s="3" t="s">
        <v>273</v>
      </c>
    </row>
    <row r="28" spans="1:7">
      <c r="A28" s="15" t="s">
        <v>157</v>
      </c>
      <c r="B28" s="15" t="s">
        <v>158</v>
      </c>
      <c r="C28" s="16">
        <v>10000</v>
      </c>
      <c r="D28" s="16"/>
      <c r="E28" s="17">
        <f t="shared" si="0"/>
        <v>10000</v>
      </c>
      <c r="F28" s="3"/>
      <c r="G28" s="3" t="s">
        <v>273</v>
      </c>
    </row>
    <row r="29" spans="1:7">
      <c r="A29" s="15" t="s">
        <v>159</v>
      </c>
      <c r="B29" s="15" t="s">
        <v>160</v>
      </c>
      <c r="C29" s="16">
        <v>10000</v>
      </c>
      <c r="D29" s="16"/>
      <c r="E29" s="17">
        <f t="shared" si="0"/>
        <v>10000</v>
      </c>
      <c r="F29" s="3"/>
      <c r="G29" s="3" t="s">
        <v>273</v>
      </c>
    </row>
    <row r="30" spans="1:7">
      <c r="A30" s="15" t="s">
        <v>161</v>
      </c>
      <c r="B30" s="15" t="s">
        <v>162</v>
      </c>
      <c r="C30" s="16">
        <v>4000</v>
      </c>
      <c r="D30" s="16"/>
      <c r="E30" s="17">
        <f t="shared" si="0"/>
        <v>4000</v>
      </c>
      <c r="F30" s="3"/>
      <c r="G30" s="3" t="s">
        <v>273</v>
      </c>
    </row>
    <row r="31" spans="1:7">
      <c r="A31" s="23" t="s">
        <v>163</v>
      </c>
      <c r="B31" s="23" t="s">
        <v>164</v>
      </c>
      <c r="C31" s="24">
        <v>5000</v>
      </c>
      <c r="D31" s="24"/>
      <c r="E31" s="25">
        <f t="shared" si="0"/>
        <v>5000</v>
      </c>
      <c r="F31" s="3"/>
      <c r="G31" s="3"/>
    </row>
    <row r="32" spans="1:7">
      <c r="A32" s="15" t="s">
        <v>165</v>
      </c>
      <c r="B32" s="15" t="s">
        <v>166</v>
      </c>
      <c r="C32" s="16">
        <v>2500</v>
      </c>
      <c r="D32" s="16"/>
      <c r="E32" s="17">
        <f t="shared" si="0"/>
        <v>2500</v>
      </c>
      <c r="F32" s="3"/>
      <c r="G32" s="3" t="s">
        <v>273</v>
      </c>
    </row>
    <row r="33" spans="1:7">
      <c r="A33" s="23" t="s">
        <v>167</v>
      </c>
      <c r="B33" s="23" t="s">
        <v>168</v>
      </c>
      <c r="C33" s="24">
        <v>2500</v>
      </c>
      <c r="D33" s="24"/>
      <c r="E33" s="25">
        <f t="shared" si="0"/>
        <v>2500</v>
      </c>
      <c r="F33" s="3"/>
      <c r="G33" s="3"/>
    </row>
    <row r="34" spans="1:7">
      <c r="A34" s="15" t="s">
        <v>110</v>
      </c>
      <c r="B34" s="15" t="s">
        <v>111</v>
      </c>
      <c r="C34" s="16">
        <v>2500</v>
      </c>
      <c r="D34" s="16"/>
      <c r="E34" s="17">
        <f t="shared" si="0"/>
        <v>2500</v>
      </c>
      <c r="F34" s="3"/>
      <c r="G34" s="3" t="s">
        <v>273</v>
      </c>
    </row>
    <row r="35" spans="1:7">
      <c r="A35" s="15" t="s">
        <v>169</v>
      </c>
      <c r="B35" s="15" t="s">
        <v>170</v>
      </c>
      <c r="C35" s="16">
        <v>4000</v>
      </c>
      <c r="D35" s="16"/>
      <c r="E35" s="17">
        <f t="shared" si="0"/>
        <v>4000</v>
      </c>
      <c r="F35" s="3"/>
      <c r="G35" s="3" t="s">
        <v>273</v>
      </c>
    </row>
    <row r="36" spans="1:7">
      <c r="A36" s="15" t="s">
        <v>171</v>
      </c>
      <c r="B36" s="15" t="s">
        <v>172</v>
      </c>
      <c r="C36" s="16">
        <v>4000</v>
      </c>
      <c r="D36" s="16"/>
      <c r="E36" s="17">
        <f t="shared" si="0"/>
        <v>4000</v>
      </c>
      <c r="F36" s="3"/>
      <c r="G36" s="3" t="s">
        <v>273</v>
      </c>
    </row>
    <row r="37" spans="1:7">
      <c r="A37" s="15" t="s">
        <v>173</v>
      </c>
      <c r="B37" s="15" t="s">
        <v>174</v>
      </c>
      <c r="C37" s="16">
        <v>2500</v>
      </c>
      <c r="D37" s="16"/>
      <c r="E37" s="17">
        <f t="shared" si="0"/>
        <v>2500</v>
      </c>
      <c r="F37" s="3"/>
      <c r="G37" s="3" t="s">
        <v>273</v>
      </c>
    </row>
    <row r="38" spans="1:7">
      <c r="A38" s="15" t="s">
        <v>175</v>
      </c>
      <c r="B38" s="15" t="s">
        <v>176</v>
      </c>
      <c r="C38" s="16">
        <v>10000</v>
      </c>
      <c r="D38" s="16"/>
      <c r="E38" s="17">
        <f t="shared" si="0"/>
        <v>10000</v>
      </c>
      <c r="F38" s="3"/>
      <c r="G38" s="3" t="s">
        <v>273</v>
      </c>
    </row>
    <row r="39" spans="1:7">
      <c r="A39" s="15" t="s">
        <v>177</v>
      </c>
      <c r="B39" s="15" t="s">
        <v>178</v>
      </c>
      <c r="C39" s="16">
        <v>4000</v>
      </c>
      <c r="D39" s="16"/>
      <c r="E39" s="17">
        <f t="shared" si="0"/>
        <v>4000</v>
      </c>
      <c r="F39" s="3"/>
      <c r="G39" s="3" t="s">
        <v>273</v>
      </c>
    </row>
    <row r="40" spans="1:7">
      <c r="A40" s="15" t="s">
        <v>179</v>
      </c>
      <c r="B40" s="15" t="s">
        <v>180</v>
      </c>
      <c r="C40" s="16">
        <v>2500</v>
      </c>
      <c r="D40" s="16"/>
      <c r="E40" s="17">
        <f t="shared" si="0"/>
        <v>2500</v>
      </c>
      <c r="F40" s="3"/>
      <c r="G40" s="3" t="s">
        <v>273</v>
      </c>
    </row>
    <row r="41" spans="1:7">
      <c r="A41" s="15" t="s">
        <v>181</v>
      </c>
      <c r="B41" s="15" t="s">
        <v>182</v>
      </c>
      <c r="C41" s="16">
        <v>2500</v>
      </c>
      <c r="D41" s="16"/>
      <c r="E41" s="17">
        <f t="shared" si="0"/>
        <v>2500</v>
      </c>
      <c r="F41" s="3"/>
      <c r="G41" s="3" t="s">
        <v>273</v>
      </c>
    </row>
    <row r="42" spans="1:7">
      <c r="A42" s="15" t="s">
        <v>183</v>
      </c>
      <c r="B42" s="15" t="s">
        <v>184</v>
      </c>
      <c r="C42" s="16">
        <v>2500</v>
      </c>
      <c r="D42" s="16"/>
      <c r="E42" s="17">
        <f t="shared" si="0"/>
        <v>2500</v>
      </c>
      <c r="F42" s="3"/>
      <c r="G42" s="3" t="s">
        <v>273</v>
      </c>
    </row>
    <row r="43" spans="1:7">
      <c r="A43" s="20" t="s">
        <v>185</v>
      </c>
      <c r="B43" s="20" t="s">
        <v>186</v>
      </c>
      <c r="C43" s="21">
        <v>4000</v>
      </c>
      <c r="D43" s="21"/>
      <c r="E43" s="22">
        <f t="shared" si="0"/>
        <v>4000</v>
      </c>
      <c r="F43" s="3"/>
      <c r="G43" s="3" t="s">
        <v>380</v>
      </c>
    </row>
    <row r="44" spans="1:7">
      <c r="A44" s="23" t="s">
        <v>187</v>
      </c>
      <c r="B44" s="23" t="s">
        <v>188</v>
      </c>
      <c r="C44" s="24">
        <v>2500</v>
      </c>
      <c r="D44" s="24"/>
      <c r="E44" s="25">
        <f t="shared" si="0"/>
        <v>2500</v>
      </c>
      <c r="F44" s="3"/>
      <c r="G44" s="3"/>
    </row>
    <row r="45" spans="1:7">
      <c r="A45" s="15" t="s">
        <v>189</v>
      </c>
      <c r="B45" s="15" t="s">
        <v>190</v>
      </c>
      <c r="C45" s="16">
        <v>2500</v>
      </c>
      <c r="D45" s="16"/>
      <c r="E45" s="17">
        <f t="shared" si="0"/>
        <v>2500</v>
      </c>
      <c r="F45" s="3"/>
      <c r="G45" s="3" t="s">
        <v>273</v>
      </c>
    </row>
    <row r="46" spans="1:7">
      <c r="A46" s="15" t="s">
        <v>191</v>
      </c>
      <c r="B46" s="15" t="s">
        <v>192</v>
      </c>
      <c r="C46" s="16">
        <v>2500</v>
      </c>
      <c r="D46" s="16"/>
      <c r="E46" s="17">
        <f t="shared" si="0"/>
        <v>2500</v>
      </c>
      <c r="F46" s="3"/>
      <c r="G46" s="3" t="s">
        <v>273</v>
      </c>
    </row>
    <row r="47" spans="1:7">
      <c r="A47" s="15" t="s">
        <v>193</v>
      </c>
      <c r="B47" s="15" t="s">
        <v>194</v>
      </c>
      <c r="C47" s="16">
        <v>4000</v>
      </c>
      <c r="D47" s="16"/>
      <c r="E47" s="17">
        <f t="shared" si="0"/>
        <v>4000</v>
      </c>
      <c r="F47" s="3"/>
      <c r="G47" s="3" t="s">
        <v>273</v>
      </c>
    </row>
    <row r="48" spans="1:7">
      <c r="A48" s="15" t="s">
        <v>195</v>
      </c>
      <c r="B48" s="15" t="s">
        <v>196</v>
      </c>
      <c r="C48" s="16">
        <v>4000</v>
      </c>
      <c r="D48" s="16"/>
      <c r="E48" s="17">
        <f t="shared" si="0"/>
        <v>4000</v>
      </c>
      <c r="F48" s="3"/>
      <c r="G48" s="3" t="s">
        <v>273</v>
      </c>
    </row>
    <row r="49" spans="1:7">
      <c r="A49" s="15" t="s">
        <v>197</v>
      </c>
      <c r="B49" s="15" t="s">
        <v>198</v>
      </c>
      <c r="C49" s="16">
        <v>4000</v>
      </c>
      <c r="D49" s="16"/>
      <c r="E49" s="17">
        <f t="shared" si="0"/>
        <v>4000</v>
      </c>
      <c r="F49" s="3"/>
      <c r="G49" s="3" t="s">
        <v>273</v>
      </c>
    </row>
    <row r="50" spans="1:7">
      <c r="A50" s="15" t="s">
        <v>199</v>
      </c>
      <c r="B50" s="15" t="s">
        <v>200</v>
      </c>
      <c r="C50" s="16">
        <v>2500</v>
      </c>
      <c r="D50" s="16"/>
      <c r="E50" s="17">
        <f t="shared" si="0"/>
        <v>2500</v>
      </c>
      <c r="F50" s="3"/>
      <c r="G50" s="3" t="s">
        <v>273</v>
      </c>
    </row>
    <row r="51" spans="1:7">
      <c r="A51" s="20" t="s">
        <v>201</v>
      </c>
      <c r="B51" s="20" t="s">
        <v>202</v>
      </c>
      <c r="C51" s="21">
        <v>10000</v>
      </c>
      <c r="D51" s="21"/>
      <c r="E51" s="22">
        <f t="shared" si="0"/>
        <v>10000</v>
      </c>
      <c r="F51" s="3"/>
      <c r="G51" s="3" t="s">
        <v>380</v>
      </c>
    </row>
    <row r="52" spans="1:7">
      <c r="A52" s="20" t="s">
        <v>203</v>
      </c>
      <c r="B52" s="20" t="s">
        <v>204</v>
      </c>
      <c r="C52" s="21">
        <v>2500</v>
      </c>
      <c r="D52" s="21"/>
      <c r="E52" s="22">
        <f t="shared" si="0"/>
        <v>2500</v>
      </c>
      <c r="F52" s="3"/>
      <c r="G52" s="3" t="s">
        <v>380</v>
      </c>
    </row>
    <row r="53" spans="1:7">
      <c r="A53" s="20" t="s">
        <v>205</v>
      </c>
      <c r="B53" s="20" t="s">
        <v>206</v>
      </c>
      <c r="C53" s="21">
        <v>10000</v>
      </c>
      <c r="D53" s="21"/>
      <c r="E53" s="22">
        <f t="shared" si="0"/>
        <v>10000</v>
      </c>
      <c r="F53" s="3"/>
      <c r="G53" s="3" t="s">
        <v>380</v>
      </c>
    </row>
    <row r="54" spans="1:7">
      <c r="A54" s="15" t="s">
        <v>207</v>
      </c>
      <c r="B54" s="15" t="s">
        <v>208</v>
      </c>
      <c r="C54" s="16">
        <v>2500</v>
      </c>
      <c r="D54" s="16"/>
      <c r="E54" s="17">
        <f t="shared" si="0"/>
        <v>2500</v>
      </c>
      <c r="F54" s="3"/>
      <c r="G54" s="3" t="s">
        <v>273</v>
      </c>
    </row>
    <row r="55" spans="1:7">
      <c r="A55" s="23" t="s">
        <v>209</v>
      </c>
      <c r="B55" s="23" t="s">
        <v>210</v>
      </c>
      <c r="C55" s="24">
        <v>2500</v>
      </c>
      <c r="D55" s="24"/>
      <c r="E55" s="25">
        <f t="shared" si="0"/>
        <v>2500</v>
      </c>
      <c r="F55" s="3"/>
      <c r="G55" s="3"/>
    </row>
    <row r="56" spans="1:7">
      <c r="A56" s="23" t="s">
        <v>211</v>
      </c>
      <c r="B56" s="23" t="s">
        <v>212</v>
      </c>
      <c r="C56" s="24">
        <v>2500</v>
      </c>
      <c r="D56" s="24"/>
      <c r="E56" s="25">
        <f t="shared" si="0"/>
        <v>2500</v>
      </c>
      <c r="F56" s="3"/>
      <c r="G56" s="3"/>
    </row>
    <row r="57" spans="1:7">
      <c r="A57" s="15" t="s">
        <v>213</v>
      </c>
      <c r="B57" s="15" t="s">
        <v>214</v>
      </c>
      <c r="C57" s="16">
        <v>2500</v>
      </c>
      <c r="D57" s="16"/>
      <c r="E57" s="17">
        <f t="shared" si="0"/>
        <v>2500</v>
      </c>
      <c r="F57" s="3"/>
      <c r="G57" s="3" t="s">
        <v>273</v>
      </c>
    </row>
    <row r="58" spans="1:7">
      <c r="A58" s="23" t="s">
        <v>215</v>
      </c>
      <c r="B58" s="23" t="s">
        <v>204</v>
      </c>
      <c r="C58" s="24">
        <v>2500</v>
      </c>
      <c r="D58" s="24"/>
      <c r="E58" s="25">
        <f t="shared" si="0"/>
        <v>2500</v>
      </c>
      <c r="F58" s="3"/>
      <c r="G58" s="3"/>
    </row>
    <row r="59" spans="1:7">
      <c r="A59" s="23" t="s">
        <v>216</v>
      </c>
      <c r="B59" s="23" t="s">
        <v>217</v>
      </c>
      <c r="C59" s="24">
        <v>2500</v>
      </c>
      <c r="D59" s="24"/>
      <c r="E59" s="25">
        <f t="shared" si="0"/>
        <v>2500</v>
      </c>
      <c r="F59" s="3"/>
      <c r="G59" s="3"/>
    </row>
    <row r="60" spans="1:7">
      <c r="A60" s="15" t="s">
        <v>218</v>
      </c>
      <c r="B60" s="15" t="s">
        <v>219</v>
      </c>
      <c r="C60" s="16">
        <v>2500</v>
      </c>
      <c r="D60" s="16"/>
      <c r="E60" s="17">
        <f t="shared" si="0"/>
        <v>2500</v>
      </c>
      <c r="F60" s="3"/>
      <c r="G60" s="3" t="s">
        <v>273</v>
      </c>
    </row>
    <row r="61" spans="1:7">
      <c r="A61" s="20" t="s">
        <v>220</v>
      </c>
      <c r="B61" s="20" t="s">
        <v>221</v>
      </c>
      <c r="C61" s="21">
        <v>4000</v>
      </c>
      <c r="D61" s="21"/>
      <c r="E61" s="22">
        <f t="shared" si="0"/>
        <v>4000</v>
      </c>
      <c r="F61" s="3"/>
      <c r="G61" s="3" t="s">
        <v>380</v>
      </c>
    </row>
    <row r="62" spans="1:7">
      <c r="A62" s="15" t="s">
        <v>222</v>
      </c>
      <c r="B62" s="15" t="s">
        <v>223</v>
      </c>
      <c r="C62" s="16">
        <v>2500</v>
      </c>
      <c r="D62" s="16"/>
      <c r="E62" s="17">
        <f t="shared" si="0"/>
        <v>2500</v>
      </c>
      <c r="F62" s="3"/>
      <c r="G62" s="3" t="s">
        <v>273</v>
      </c>
    </row>
    <row r="63" spans="1:7">
      <c r="A63" s="23" t="s">
        <v>112</v>
      </c>
      <c r="B63" s="23" t="s">
        <v>113</v>
      </c>
      <c r="C63" s="24">
        <v>5000</v>
      </c>
      <c r="D63" s="24"/>
      <c r="E63" s="25">
        <f t="shared" si="0"/>
        <v>5000</v>
      </c>
      <c r="F63" s="3"/>
      <c r="G63" s="3"/>
    </row>
    <row r="64" spans="1:7">
      <c r="A64" s="23" t="s">
        <v>224</v>
      </c>
      <c r="B64" s="23" t="s">
        <v>225</v>
      </c>
      <c r="C64" s="24">
        <v>5000</v>
      </c>
      <c r="D64" s="24"/>
      <c r="E64" s="25">
        <f t="shared" si="0"/>
        <v>5000</v>
      </c>
      <c r="F64" s="3"/>
      <c r="G64" s="3"/>
    </row>
    <row r="65" spans="1:7">
      <c r="A65" s="3" t="s">
        <v>114</v>
      </c>
      <c r="B65" s="3" t="s">
        <v>115</v>
      </c>
      <c r="C65" s="4">
        <v>5000</v>
      </c>
      <c r="D65" s="4">
        <v>5000</v>
      </c>
      <c r="E65" s="10">
        <f t="shared" si="0"/>
        <v>0</v>
      </c>
      <c r="F65" s="3" t="s">
        <v>226</v>
      </c>
      <c r="G65" s="3" t="s">
        <v>227</v>
      </c>
    </row>
    <row r="66" spans="1:7">
      <c r="A66" s="3" t="s">
        <v>116</v>
      </c>
      <c r="B66" s="3" t="s">
        <v>117</v>
      </c>
      <c r="C66" s="4">
        <v>5000</v>
      </c>
      <c r="D66" s="4">
        <v>5000</v>
      </c>
      <c r="E66" s="10">
        <f t="shared" si="0"/>
        <v>0</v>
      </c>
      <c r="F66" s="3" t="s">
        <v>226</v>
      </c>
      <c r="G66" s="3" t="s">
        <v>227</v>
      </c>
    </row>
    <row r="67" spans="1:7">
      <c r="A67" s="3"/>
      <c r="B67" s="3"/>
      <c r="C67" s="5"/>
      <c r="D67" s="3"/>
      <c r="E67" s="3"/>
      <c r="F67" s="3"/>
      <c r="G67" s="3"/>
    </row>
    <row r="68" spans="1:7">
      <c r="A68" s="3"/>
      <c r="B68" s="9" t="s">
        <v>67</v>
      </c>
      <c r="C68" s="4">
        <f>SUM(C6:C66)</f>
        <v>262500</v>
      </c>
      <c r="D68" s="4"/>
      <c r="E68" s="4">
        <f>SUM(E6:E67)</f>
        <v>192000</v>
      </c>
      <c r="F68" s="3"/>
      <c r="G68" s="3"/>
    </row>
    <row r="69" spans="1:7" ht="15.75" thickBot="1">
      <c r="A69" s="3"/>
      <c r="B69" s="9" t="s">
        <v>68</v>
      </c>
      <c r="C69" s="8">
        <v>262500</v>
      </c>
      <c r="D69" s="3"/>
      <c r="E69" s="8">
        <v>117500</v>
      </c>
      <c r="F69" s="3"/>
      <c r="G69" s="3"/>
    </row>
    <row r="70" spans="1:7" ht="15.75" thickTop="1">
      <c r="A70" s="3"/>
      <c r="B70" s="3"/>
      <c r="C70" s="4">
        <f>+C68-C69</f>
        <v>0</v>
      </c>
      <c r="D70" s="3"/>
      <c r="E70" s="4">
        <f>+E68-E69</f>
        <v>74500</v>
      </c>
      <c r="F70" s="3"/>
      <c r="G70" s="3"/>
    </row>
    <row r="71" spans="1:7">
      <c r="A71" s="3"/>
      <c r="B71" s="3"/>
      <c r="C71" s="3"/>
    </row>
    <row r="72" spans="1:7">
      <c r="A72" s="3"/>
      <c r="B72" s="3"/>
      <c r="C72" s="3"/>
    </row>
    <row r="73" spans="1:7">
      <c r="A73" s="3"/>
      <c r="B73" s="3"/>
      <c r="C73" s="3"/>
      <c r="D73" s="10">
        <f>SUM(D6:D66)</f>
        <v>70500</v>
      </c>
      <c r="E73" s="3" t="s">
        <v>378</v>
      </c>
      <c r="F73" s="3"/>
    </row>
    <row r="74" spans="1:7">
      <c r="D74" s="3"/>
      <c r="E74" s="3"/>
      <c r="F74" s="3"/>
    </row>
  </sheetData>
  <autoFilter ref="A5:G66"/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G80"/>
  <sheetViews>
    <sheetView topLeftCell="A4" workbookViewId="0">
      <selection activeCell="D53" sqref="D53"/>
    </sheetView>
  </sheetViews>
  <sheetFormatPr baseColWidth="10" defaultRowHeight="15"/>
  <cols>
    <col min="1" max="1" width="11.42578125" style="1"/>
    <col min="2" max="2" width="18" style="1" bestFit="1" customWidth="1"/>
    <col min="3" max="3" width="9.85546875" style="1" bestFit="1" customWidth="1"/>
    <col min="4" max="4" width="13.140625" style="6" bestFit="1" customWidth="1"/>
    <col min="5" max="5" width="9.85546875" style="1" bestFit="1" customWidth="1"/>
    <col min="6" max="6" width="23.7109375" style="1" bestFit="1" customWidth="1"/>
    <col min="7" max="7" width="13.1406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>
      <c r="A3" s="63">
        <v>42491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7">
      <c r="A6" s="23" t="s">
        <v>228</v>
      </c>
      <c r="B6" s="23" t="s">
        <v>229</v>
      </c>
      <c r="C6" s="24">
        <v>4000</v>
      </c>
      <c r="D6" s="24"/>
      <c r="E6" s="25">
        <f>+C6-D6</f>
        <v>4000</v>
      </c>
      <c r="F6" s="3"/>
      <c r="G6" s="3"/>
    </row>
    <row r="7" spans="1:7" hidden="1">
      <c r="A7" s="28" t="s">
        <v>125</v>
      </c>
      <c r="B7" s="28" t="s">
        <v>126</v>
      </c>
      <c r="C7" s="29">
        <v>4000</v>
      </c>
      <c r="D7" s="29">
        <v>4000</v>
      </c>
      <c r="E7" s="10">
        <f t="shared" ref="E7:E70" si="0">+C7-D7</f>
        <v>0</v>
      </c>
      <c r="F7" s="3" t="s">
        <v>272</v>
      </c>
      <c r="G7" s="3" t="s">
        <v>273</v>
      </c>
    </row>
    <row r="8" spans="1:7" hidden="1">
      <c r="A8" s="26" t="s">
        <v>127</v>
      </c>
      <c r="B8" s="26" t="s">
        <v>128</v>
      </c>
      <c r="C8" s="27">
        <v>8000</v>
      </c>
      <c r="D8" s="27">
        <v>4000</v>
      </c>
      <c r="E8" s="10">
        <f t="shared" si="0"/>
        <v>4000</v>
      </c>
      <c r="F8" s="3" t="s">
        <v>381</v>
      </c>
      <c r="G8" s="3" t="s">
        <v>382</v>
      </c>
    </row>
    <row r="9" spans="1:7" hidden="1">
      <c r="A9" s="28" t="s">
        <v>139</v>
      </c>
      <c r="B9" s="28" t="s">
        <v>140</v>
      </c>
      <c r="C9" s="29">
        <v>2500</v>
      </c>
      <c r="D9" s="29">
        <v>2500</v>
      </c>
      <c r="E9" s="10">
        <f t="shared" si="0"/>
        <v>0</v>
      </c>
      <c r="F9" s="3" t="s">
        <v>272</v>
      </c>
      <c r="G9" s="3" t="s">
        <v>273</v>
      </c>
    </row>
    <row r="10" spans="1:7" hidden="1">
      <c r="A10" s="28" t="s">
        <v>145</v>
      </c>
      <c r="B10" s="28" t="s">
        <v>146</v>
      </c>
      <c r="C10" s="29">
        <v>4000</v>
      </c>
      <c r="D10" s="29">
        <v>4000</v>
      </c>
      <c r="E10" s="10">
        <f t="shared" si="0"/>
        <v>0</v>
      </c>
      <c r="F10" s="3" t="s">
        <v>272</v>
      </c>
      <c r="G10" s="3" t="s">
        <v>273</v>
      </c>
    </row>
    <row r="11" spans="1:7" hidden="1">
      <c r="A11" s="28" t="s">
        <v>149</v>
      </c>
      <c r="B11" s="28" t="s">
        <v>150</v>
      </c>
      <c r="C11" s="29">
        <v>4000</v>
      </c>
      <c r="D11" s="29">
        <v>4000</v>
      </c>
      <c r="E11" s="10">
        <f t="shared" si="0"/>
        <v>0</v>
      </c>
      <c r="F11" s="3" t="s">
        <v>272</v>
      </c>
      <c r="G11" s="3" t="s">
        <v>273</v>
      </c>
    </row>
    <row r="12" spans="1:7" hidden="1">
      <c r="A12" s="28" t="s">
        <v>153</v>
      </c>
      <c r="B12" s="28" t="s">
        <v>154</v>
      </c>
      <c r="C12" s="29">
        <v>2500</v>
      </c>
      <c r="D12" s="29">
        <v>2500</v>
      </c>
      <c r="E12" s="10">
        <f t="shared" si="0"/>
        <v>0</v>
      </c>
      <c r="F12" s="3" t="s">
        <v>272</v>
      </c>
      <c r="G12" s="3" t="s">
        <v>273</v>
      </c>
    </row>
    <row r="13" spans="1:7">
      <c r="A13" s="23" t="s">
        <v>155</v>
      </c>
      <c r="B13" s="23" t="s">
        <v>156</v>
      </c>
      <c r="C13" s="24">
        <v>10000</v>
      </c>
      <c r="D13" s="24"/>
      <c r="E13" s="25">
        <f t="shared" si="0"/>
        <v>10000</v>
      </c>
      <c r="F13" s="3"/>
      <c r="G13" s="3"/>
    </row>
    <row r="14" spans="1:7" hidden="1">
      <c r="A14" s="28" t="s">
        <v>108</v>
      </c>
      <c r="B14" s="28" t="s">
        <v>109</v>
      </c>
      <c r="C14" s="29">
        <v>10000</v>
      </c>
      <c r="D14" s="29">
        <v>10000</v>
      </c>
      <c r="E14" s="10">
        <f t="shared" si="0"/>
        <v>0</v>
      </c>
      <c r="F14" s="3" t="s">
        <v>272</v>
      </c>
      <c r="G14" s="3" t="s">
        <v>273</v>
      </c>
    </row>
    <row r="15" spans="1:7" hidden="1">
      <c r="A15" s="28" t="s">
        <v>157</v>
      </c>
      <c r="B15" s="28" t="s">
        <v>158</v>
      </c>
      <c r="C15" s="29">
        <v>10000</v>
      </c>
      <c r="D15" s="29">
        <v>10000</v>
      </c>
      <c r="E15" s="10">
        <f t="shared" si="0"/>
        <v>0</v>
      </c>
      <c r="F15" s="3" t="s">
        <v>272</v>
      </c>
      <c r="G15" s="3" t="s">
        <v>273</v>
      </c>
    </row>
    <row r="16" spans="1:7" hidden="1">
      <c r="A16" s="28" t="s">
        <v>159</v>
      </c>
      <c r="B16" s="28" t="s">
        <v>160</v>
      </c>
      <c r="C16" s="29">
        <v>10000</v>
      </c>
      <c r="D16" s="29">
        <v>10000</v>
      </c>
      <c r="E16" s="10">
        <f t="shared" si="0"/>
        <v>0</v>
      </c>
      <c r="F16" s="3" t="s">
        <v>272</v>
      </c>
      <c r="G16" s="3" t="s">
        <v>273</v>
      </c>
    </row>
    <row r="17" spans="1:7" hidden="1">
      <c r="A17" s="28" t="s">
        <v>161</v>
      </c>
      <c r="B17" s="28" t="s">
        <v>162</v>
      </c>
      <c r="C17" s="29">
        <v>4000</v>
      </c>
      <c r="D17" s="29">
        <v>4000</v>
      </c>
      <c r="E17" s="10">
        <f t="shared" si="0"/>
        <v>0</v>
      </c>
      <c r="F17" s="3" t="s">
        <v>272</v>
      </c>
      <c r="G17" s="3" t="s">
        <v>273</v>
      </c>
    </row>
    <row r="18" spans="1:7">
      <c r="A18" s="23" t="s">
        <v>163</v>
      </c>
      <c r="B18" s="23" t="s">
        <v>164</v>
      </c>
      <c r="C18" s="24">
        <v>5000</v>
      </c>
      <c r="D18" s="24"/>
      <c r="E18" s="25">
        <f t="shared" si="0"/>
        <v>5000</v>
      </c>
      <c r="F18" s="3"/>
      <c r="G18" s="3"/>
    </row>
    <row r="19" spans="1:7" hidden="1">
      <c r="A19" s="28" t="s">
        <v>165</v>
      </c>
      <c r="B19" s="28" t="s">
        <v>166</v>
      </c>
      <c r="C19" s="29">
        <v>2500</v>
      </c>
      <c r="D19" s="29">
        <v>2500</v>
      </c>
      <c r="E19" s="10">
        <f t="shared" si="0"/>
        <v>0</v>
      </c>
      <c r="F19" s="3" t="s">
        <v>272</v>
      </c>
      <c r="G19" s="3" t="s">
        <v>273</v>
      </c>
    </row>
    <row r="20" spans="1:7">
      <c r="A20" s="23" t="s">
        <v>167</v>
      </c>
      <c r="B20" s="23" t="s">
        <v>168</v>
      </c>
      <c r="C20" s="24">
        <v>2500</v>
      </c>
      <c r="D20" s="24"/>
      <c r="E20" s="25">
        <f t="shared" si="0"/>
        <v>2500</v>
      </c>
      <c r="F20" s="3"/>
      <c r="G20" s="3"/>
    </row>
    <row r="21" spans="1:7" hidden="1">
      <c r="A21" s="28" t="s">
        <v>110</v>
      </c>
      <c r="B21" s="28" t="s">
        <v>111</v>
      </c>
      <c r="C21" s="29">
        <v>2500</v>
      </c>
      <c r="D21" s="29">
        <v>2500</v>
      </c>
      <c r="E21" s="10">
        <f t="shared" si="0"/>
        <v>0</v>
      </c>
      <c r="F21" s="3" t="s">
        <v>272</v>
      </c>
      <c r="G21" s="3" t="s">
        <v>273</v>
      </c>
    </row>
    <row r="22" spans="1:7" hidden="1">
      <c r="A22" s="28" t="s">
        <v>169</v>
      </c>
      <c r="B22" s="28" t="s">
        <v>170</v>
      </c>
      <c r="C22" s="29">
        <v>4000</v>
      </c>
      <c r="D22" s="29">
        <v>4000</v>
      </c>
      <c r="E22" s="10">
        <f t="shared" si="0"/>
        <v>0</v>
      </c>
      <c r="F22" s="3" t="s">
        <v>272</v>
      </c>
      <c r="G22" s="3" t="s">
        <v>273</v>
      </c>
    </row>
    <row r="23" spans="1:7" hidden="1">
      <c r="A23" s="28" t="s">
        <v>171</v>
      </c>
      <c r="B23" s="28" t="s">
        <v>172</v>
      </c>
      <c r="C23" s="29">
        <v>4000</v>
      </c>
      <c r="D23" s="29">
        <v>4000</v>
      </c>
      <c r="E23" s="10">
        <f t="shared" si="0"/>
        <v>0</v>
      </c>
      <c r="F23" s="3" t="s">
        <v>272</v>
      </c>
      <c r="G23" s="3" t="s">
        <v>273</v>
      </c>
    </row>
    <row r="24" spans="1:7" hidden="1">
      <c r="A24" s="28" t="s">
        <v>173</v>
      </c>
      <c r="B24" s="28" t="s">
        <v>174</v>
      </c>
      <c r="C24" s="29">
        <v>2500</v>
      </c>
      <c r="D24" s="29">
        <v>2500</v>
      </c>
      <c r="E24" s="10">
        <f t="shared" si="0"/>
        <v>0</v>
      </c>
      <c r="F24" s="3" t="s">
        <v>272</v>
      </c>
      <c r="G24" s="3" t="s">
        <v>273</v>
      </c>
    </row>
    <row r="25" spans="1:7" hidden="1">
      <c r="A25" s="28" t="s">
        <v>175</v>
      </c>
      <c r="B25" s="28" t="s">
        <v>176</v>
      </c>
      <c r="C25" s="29">
        <v>10000</v>
      </c>
      <c r="D25" s="29">
        <v>10000</v>
      </c>
      <c r="E25" s="10">
        <f t="shared" si="0"/>
        <v>0</v>
      </c>
      <c r="F25" s="3" t="s">
        <v>272</v>
      </c>
      <c r="G25" s="3" t="s">
        <v>273</v>
      </c>
    </row>
    <row r="26" spans="1:7" hidden="1">
      <c r="A26" s="28" t="s">
        <v>177</v>
      </c>
      <c r="B26" s="28" t="s">
        <v>178</v>
      </c>
      <c r="C26" s="29">
        <v>4000</v>
      </c>
      <c r="D26" s="29">
        <v>4000</v>
      </c>
      <c r="E26" s="10">
        <f t="shared" si="0"/>
        <v>0</v>
      </c>
      <c r="F26" s="3" t="s">
        <v>272</v>
      </c>
      <c r="G26" s="3" t="s">
        <v>273</v>
      </c>
    </row>
    <row r="27" spans="1:7" hidden="1">
      <c r="A27" s="28" t="s">
        <v>179</v>
      </c>
      <c r="B27" s="28" t="s">
        <v>180</v>
      </c>
      <c r="C27" s="29">
        <v>2500</v>
      </c>
      <c r="D27" s="29">
        <v>2500</v>
      </c>
      <c r="E27" s="10">
        <f t="shared" si="0"/>
        <v>0</v>
      </c>
      <c r="F27" s="3" t="s">
        <v>272</v>
      </c>
      <c r="G27" s="3" t="s">
        <v>273</v>
      </c>
    </row>
    <row r="28" spans="1:7" hidden="1">
      <c r="A28" s="26" t="s">
        <v>230</v>
      </c>
      <c r="B28" s="26" t="s">
        <v>231</v>
      </c>
      <c r="C28" s="27">
        <v>4000</v>
      </c>
      <c r="D28" s="27">
        <v>4000</v>
      </c>
      <c r="E28" s="10">
        <f t="shared" si="0"/>
        <v>0</v>
      </c>
      <c r="F28" s="3" t="s">
        <v>381</v>
      </c>
      <c r="G28" s="3" t="s">
        <v>382</v>
      </c>
    </row>
    <row r="29" spans="1:7" hidden="1">
      <c r="A29" s="28" t="s">
        <v>181</v>
      </c>
      <c r="B29" s="28" t="s">
        <v>182</v>
      </c>
      <c r="C29" s="29">
        <v>2500</v>
      </c>
      <c r="D29" s="29">
        <v>2500</v>
      </c>
      <c r="E29" s="10">
        <f t="shared" si="0"/>
        <v>0</v>
      </c>
      <c r="F29" s="3" t="s">
        <v>272</v>
      </c>
      <c r="G29" s="3" t="s">
        <v>273</v>
      </c>
    </row>
    <row r="30" spans="1:7" hidden="1">
      <c r="A30" s="28" t="s">
        <v>183</v>
      </c>
      <c r="B30" s="28" t="s">
        <v>184</v>
      </c>
      <c r="C30" s="29">
        <v>2500</v>
      </c>
      <c r="D30" s="29">
        <v>2500</v>
      </c>
      <c r="E30" s="10">
        <f t="shared" si="0"/>
        <v>0</v>
      </c>
      <c r="F30" s="3" t="s">
        <v>272</v>
      </c>
      <c r="G30" s="3" t="s">
        <v>273</v>
      </c>
    </row>
    <row r="31" spans="1:7" hidden="1">
      <c r="A31" s="26" t="s">
        <v>232</v>
      </c>
      <c r="B31" s="26" t="s">
        <v>233</v>
      </c>
      <c r="C31" s="27">
        <v>2500</v>
      </c>
      <c r="D31" s="27">
        <v>2500</v>
      </c>
      <c r="E31" s="10">
        <f t="shared" si="0"/>
        <v>0</v>
      </c>
      <c r="F31" s="3" t="s">
        <v>381</v>
      </c>
      <c r="G31" s="3" t="s">
        <v>382</v>
      </c>
    </row>
    <row r="32" spans="1:7" hidden="1">
      <c r="A32" s="26" t="s">
        <v>234</v>
      </c>
      <c r="B32" s="26" t="s">
        <v>235</v>
      </c>
      <c r="C32" s="27">
        <v>4000</v>
      </c>
      <c r="D32" s="27">
        <v>4000</v>
      </c>
      <c r="E32" s="10">
        <f t="shared" si="0"/>
        <v>0</v>
      </c>
      <c r="F32" s="3" t="s">
        <v>381</v>
      </c>
      <c r="G32" s="3" t="s">
        <v>382</v>
      </c>
    </row>
    <row r="33" spans="1:7" hidden="1">
      <c r="A33" s="26" t="s">
        <v>185</v>
      </c>
      <c r="B33" s="26" t="s">
        <v>186</v>
      </c>
      <c r="C33" s="27">
        <v>4000</v>
      </c>
      <c r="D33" s="27">
        <v>4000</v>
      </c>
      <c r="E33" s="10">
        <f t="shared" si="0"/>
        <v>0</v>
      </c>
      <c r="F33" s="3" t="s">
        <v>381</v>
      </c>
      <c r="G33" s="3" t="s">
        <v>382</v>
      </c>
    </row>
    <row r="34" spans="1:7">
      <c r="A34" s="23" t="s">
        <v>187</v>
      </c>
      <c r="B34" s="23" t="s">
        <v>188</v>
      </c>
      <c r="C34" s="24">
        <v>2500</v>
      </c>
      <c r="D34" s="24"/>
      <c r="E34" s="25">
        <f t="shared" si="0"/>
        <v>2500</v>
      </c>
      <c r="F34" s="3"/>
      <c r="G34" s="3"/>
    </row>
    <row r="35" spans="1:7" hidden="1">
      <c r="A35" s="28" t="s">
        <v>189</v>
      </c>
      <c r="B35" s="28" t="s">
        <v>190</v>
      </c>
      <c r="C35" s="29">
        <v>2500</v>
      </c>
      <c r="D35" s="29">
        <v>2500</v>
      </c>
      <c r="E35" s="10">
        <f t="shared" si="0"/>
        <v>0</v>
      </c>
      <c r="F35" s="3" t="s">
        <v>272</v>
      </c>
      <c r="G35" s="3" t="s">
        <v>273</v>
      </c>
    </row>
    <row r="36" spans="1:7" hidden="1">
      <c r="A36" s="28" t="s">
        <v>191</v>
      </c>
      <c r="B36" s="28" t="s">
        <v>192</v>
      </c>
      <c r="C36" s="29">
        <v>2500</v>
      </c>
      <c r="D36" s="29">
        <v>2500</v>
      </c>
      <c r="E36" s="10">
        <f t="shared" si="0"/>
        <v>0</v>
      </c>
      <c r="F36" s="3" t="s">
        <v>272</v>
      </c>
      <c r="G36" s="3" t="s">
        <v>273</v>
      </c>
    </row>
    <row r="37" spans="1:7" hidden="1">
      <c r="A37" s="28" t="s">
        <v>193</v>
      </c>
      <c r="B37" s="28" t="s">
        <v>194</v>
      </c>
      <c r="C37" s="29">
        <v>4000</v>
      </c>
      <c r="D37" s="29">
        <v>4000</v>
      </c>
      <c r="E37" s="10">
        <f t="shared" si="0"/>
        <v>0</v>
      </c>
      <c r="F37" s="3" t="s">
        <v>272</v>
      </c>
      <c r="G37" s="3" t="s">
        <v>273</v>
      </c>
    </row>
    <row r="38" spans="1:7" hidden="1">
      <c r="A38" s="28" t="s">
        <v>195</v>
      </c>
      <c r="B38" s="28" t="s">
        <v>196</v>
      </c>
      <c r="C38" s="29">
        <v>4000</v>
      </c>
      <c r="D38" s="29">
        <v>4000</v>
      </c>
      <c r="E38" s="10">
        <f t="shared" si="0"/>
        <v>0</v>
      </c>
      <c r="F38" s="3" t="s">
        <v>272</v>
      </c>
      <c r="G38" s="3" t="s">
        <v>273</v>
      </c>
    </row>
    <row r="39" spans="1:7" hidden="1">
      <c r="A39" s="26" t="s">
        <v>236</v>
      </c>
      <c r="B39" s="26" t="s">
        <v>237</v>
      </c>
      <c r="C39" s="27">
        <v>10000</v>
      </c>
      <c r="D39" s="27">
        <v>10000</v>
      </c>
      <c r="E39" s="10">
        <f t="shared" si="0"/>
        <v>0</v>
      </c>
      <c r="F39" s="3" t="s">
        <v>381</v>
      </c>
      <c r="G39" s="3" t="s">
        <v>382</v>
      </c>
    </row>
    <row r="40" spans="1:7" hidden="1">
      <c r="A40" s="28" t="s">
        <v>197</v>
      </c>
      <c r="B40" s="28" t="s">
        <v>198</v>
      </c>
      <c r="C40" s="29">
        <v>4000</v>
      </c>
      <c r="D40" s="29">
        <v>4000</v>
      </c>
      <c r="E40" s="10">
        <f t="shared" si="0"/>
        <v>0</v>
      </c>
      <c r="F40" s="3" t="s">
        <v>272</v>
      </c>
      <c r="G40" s="3" t="s">
        <v>273</v>
      </c>
    </row>
    <row r="41" spans="1:7" hidden="1">
      <c r="A41" s="28" t="s">
        <v>199</v>
      </c>
      <c r="B41" s="28" t="s">
        <v>200</v>
      </c>
      <c r="C41" s="29">
        <v>2500</v>
      </c>
      <c r="D41" s="29">
        <v>2500</v>
      </c>
      <c r="E41" s="10">
        <f t="shared" si="0"/>
        <v>0</v>
      </c>
      <c r="F41" s="3" t="s">
        <v>272</v>
      </c>
      <c r="G41" s="3" t="s">
        <v>273</v>
      </c>
    </row>
    <row r="42" spans="1:7" hidden="1">
      <c r="A42" s="26" t="s">
        <v>238</v>
      </c>
      <c r="B42" s="26" t="s">
        <v>239</v>
      </c>
      <c r="C42" s="27">
        <v>2500</v>
      </c>
      <c r="D42" s="27">
        <v>2500</v>
      </c>
      <c r="E42" s="10">
        <f t="shared" si="0"/>
        <v>0</v>
      </c>
      <c r="F42" s="3" t="s">
        <v>381</v>
      </c>
      <c r="G42" s="3" t="s">
        <v>382</v>
      </c>
    </row>
    <row r="43" spans="1:7" hidden="1">
      <c r="A43" s="26" t="s">
        <v>201</v>
      </c>
      <c r="B43" s="26" t="s">
        <v>202</v>
      </c>
      <c r="C43" s="27">
        <v>10000</v>
      </c>
      <c r="D43" s="27">
        <v>10000</v>
      </c>
      <c r="E43" s="10">
        <f t="shared" si="0"/>
        <v>0</v>
      </c>
      <c r="F43" s="3" t="s">
        <v>381</v>
      </c>
      <c r="G43" s="3" t="s">
        <v>382</v>
      </c>
    </row>
    <row r="44" spans="1:7" hidden="1">
      <c r="A44" s="26" t="s">
        <v>203</v>
      </c>
      <c r="B44" s="26" t="s">
        <v>204</v>
      </c>
      <c r="C44" s="27">
        <v>2500</v>
      </c>
      <c r="D44" s="27">
        <v>2500</v>
      </c>
      <c r="E44" s="10">
        <f t="shared" si="0"/>
        <v>0</v>
      </c>
      <c r="F44" s="3" t="s">
        <v>381</v>
      </c>
      <c r="G44" s="3" t="s">
        <v>382</v>
      </c>
    </row>
    <row r="45" spans="1:7" hidden="1">
      <c r="A45" s="26" t="s">
        <v>205</v>
      </c>
      <c r="B45" s="26" t="s">
        <v>206</v>
      </c>
      <c r="C45" s="27">
        <v>10000</v>
      </c>
      <c r="D45" s="27">
        <v>10000</v>
      </c>
      <c r="E45" s="10">
        <f t="shared" si="0"/>
        <v>0</v>
      </c>
      <c r="F45" s="3" t="s">
        <v>381</v>
      </c>
      <c r="G45" s="3" t="s">
        <v>382</v>
      </c>
    </row>
    <row r="46" spans="1:7" hidden="1">
      <c r="A46" s="28" t="s">
        <v>207</v>
      </c>
      <c r="B46" s="28" t="s">
        <v>208</v>
      </c>
      <c r="C46" s="29">
        <v>2500</v>
      </c>
      <c r="D46" s="29">
        <v>2500</v>
      </c>
      <c r="E46" s="10">
        <f t="shared" si="0"/>
        <v>0</v>
      </c>
      <c r="F46" s="3" t="s">
        <v>272</v>
      </c>
      <c r="G46" s="3" t="s">
        <v>273</v>
      </c>
    </row>
    <row r="47" spans="1:7">
      <c r="A47" s="23" t="s">
        <v>209</v>
      </c>
      <c r="B47" s="23" t="s">
        <v>210</v>
      </c>
      <c r="C47" s="24">
        <v>2500</v>
      </c>
      <c r="D47" s="24"/>
      <c r="E47" s="25">
        <f t="shared" si="0"/>
        <v>2500</v>
      </c>
      <c r="F47" s="3"/>
      <c r="G47" s="3"/>
    </row>
    <row r="48" spans="1:7">
      <c r="A48" s="23" t="s">
        <v>211</v>
      </c>
      <c r="B48" s="23" t="s">
        <v>212</v>
      </c>
      <c r="C48" s="24">
        <v>2500</v>
      </c>
      <c r="D48" s="24"/>
      <c r="E48" s="25">
        <f t="shared" si="0"/>
        <v>2500</v>
      </c>
      <c r="F48" s="3"/>
      <c r="G48" s="3"/>
    </row>
    <row r="49" spans="1:7" hidden="1">
      <c r="A49" s="28" t="s">
        <v>213</v>
      </c>
      <c r="B49" s="28" t="s">
        <v>214</v>
      </c>
      <c r="C49" s="29">
        <v>2500</v>
      </c>
      <c r="D49" s="29">
        <v>2500</v>
      </c>
      <c r="E49" s="10">
        <f t="shared" si="0"/>
        <v>0</v>
      </c>
      <c r="F49" s="3" t="s">
        <v>272</v>
      </c>
      <c r="G49" s="3" t="s">
        <v>273</v>
      </c>
    </row>
    <row r="50" spans="1:7">
      <c r="A50" s="23" t="s">
        <v>215</v>
      </c>
      <c r="B50" s="23" t="s">
        <v>204</v>
      </c>
      <c r="C50" s="24">
        <v>5000</v>
      </c>
      <c r="D50" s="24"/>
      <c r="E50" s="25">
        <f t="shared" si="0"/>
        <v>5000</v>
      </c>
      <c r="F50" s="3"/>
      <c r="G50" s="3"/>
    </row>
    <row r="51" spans="1:7">
      <c r="A51" s="23" t="s">
        <v>216</v>
      </c>
      <c r="B51" s="23" t="s">
        <v>217</v>
      </c>
      <c r="C51" s="24">
        <v>2500</v>
      </c>
      <c r="D51" s="24"/>
      <c r="E51" s="25">
        <f t="shared" si="0"/>
        <v>2500</v>
      </c>
      <c r="F51" s="3"/>
      <c r="G51" s="3"/>
    </row>
    <row r="52" spans="1:7" hidden="1">
      <c r="A52" s="28" t="s">
        <v>218</v>
      </c>
      <c r="B52" s="28" t="s">
        <v>219</v>
      </c>
      <c r="C52" s="29">
        <v>2500</v>
      </c>
      <c r="D52" s="29">
        <v>2500</v>
      </c>
      <c r="E52" s="10">
        <f t="shared" si="0"/>
        <v>0</v>
      </c>
      <c r="F52" s="3" t="s">
        <v>272</v>
      </c>
      <c r="G52" s="3" t="s">
        <v>273</v>
      </c>
    </row>
    <row r="53" spans="1:7">
      <c r="A53" s="23" t="s">
        <v>240</v>
      </c>
      <c r="B53" s="23" t="s">
        <v>241</v>
      </c>
      <c r="C53" s="24">
        <v>2500</v>
      </c>
      <c r="D53" s="24"/>
      <c r="E53" s="25">
        <f t="shared" si="0"/>
        <v>2500</v>
      </c>
      <c r="F53" s="3"/>
      <c r="G53" s="3"/>
    </row>
    <row r="54" spans="1:7" hidden="1">
      <c r="A54" s="26" t="s">
        <v>242</v>
      </c>
      <c r="B54" s="26" t="s">
        <v>243</v>
      </c>
      <c r="C54" s="27">
        <v>2500</v>
      </c>
      <c r="D54" s="27">
        <v>2500</v>
      </c>
      <c r="E54" s="10">
        <f t="shared" si="0"/>
        <v>0</v>
      </c>
      <c r="F54" s="3" t="s">
        <v>381</v>
      </c>
      <c r="G54" s="3" t="s">
        <v>382</v>
      </c>
    </row>
    <row r="55" spans="1:7" hidden="1">
      <c r="A55" s="26" t="s">
        <v>220</v>
      </c>
      <c r="B55" s="26" t="s">
        <v>221</v>
      </c>
      <c r="C55" s="27">
        <v>4000</v>
      </c>
      <c r="D55" s="27">
        <v>4000</v>
      </c>
      <c r="E55" s="10">
        <f t="shared" si="0"/>
        <v>0</v>
      </c>
      <c r="F55" s="3" t="s">
        <v>381</v>
      </c>
      <c r="G55" s="3" t="s">
        <v>382</v>
      </c>
    </row>
    <row r="56" spans="1:7" hidden="1">
      <c r="A56" s="28" t="s">
        <v>222</v>
      </c>
      <c r="B56" s="28" t="s">
        <v>223</v>
      </c>
      <c r="C56" s="29">
        <v>2500</v>
      </c>
      <c r="D56" s="29">
        <v>2500</v>
      </c>
      <c r="E56" s="10">
        <f t="shared" si="0"/>
        <v>0</v>
      </c>
      <c r="F56" s="3" t="s">
        <v>272</v>
      </c>
      <c r="G56" s="3" t="s">
        <v>273</v>
      </c>
    </row>
    <row r="57" spans="1:7" hidden="1">
      <c r="A57" s="26" t="s">
        <v>244</v>
      </c>
      <c r="B57" s="26" t="s">
        <v>245</v>
      </c>
      <c r="C57" s="27">
        <v>4000</v>
      </c>
      <c r="D57" s="27">
        <v>4000</v>
      </c>
      <c r="E57" s="10">
        <f t="shared" si="0"/>
        <v>0</v>
      </c>
      <c r="F57" s="3" t="s">
        <v>381</v>
      </c>
      <c r="G57" s="3" t="s">
        <v>382</v>
      </c>
    </row>
    <row r="58" spans="1:7" hidden="1">
      <c r="A58" s="26" t="s">
        <v>246</v>
      </c>
      <c r="B58" s="26" t="s">
        <v>247</v>
      </c>
      <c r="C58" s="27">
        <v>4000</v>
      </c>
      <c r="D58" s="27">
        <v>4000</v>
      </c>
      <c r="E58" s="10">
        <f t="shared" si="0"/>
        <v>0</v>
      </c>
      <c r="F58" s="3" t="s">
        <v>381</v>
      </c>
      <c r="G58" s="3" t="s">
        <v>382</v>
      </c>
    </row>
    <row r="59" spans="1:7" hidden="1">
      <c r="A59" s="26" t="s">
        <v>248</v>
      </c>
      <c r="B59" s="26" t="s">
        <v>249</v>
      </c>
      <c r="C59" s="27">
        <v>2500</v>
      </c>
      <c r="D59" s="27">
        <v>2500</v>
      </c>
      <c r="E59" s="10">
        <f t="shared" si="0"/>
        <v>0</v>
      </c>
      <c r="F59" s="3" t="s">
        <v>381</v>
      </c>
      <c r="G59" s="3" t="s">
        <v>382</v>
      </c>
    </row>
    <row r="60" spans="1:7" hidden="1">
      <c r="A60" s="26" t="s">
        <v>250</v>
      </c>
      <c r="B60" s="26" t="s">
        <v>251</v>
      </c>
      <c r="C60" s="27">
        <v>4000</v>
      </c>
      <c r="D60" s="27">
        <v>4000</v>
      </c>
      <c r="E60" s="10">
        <f t="shared" si="0"/>
        <v>0</v>
      </c>
      <c r="F60" s="3" t="s">
        <v>381</v>
      </c>
      <c r="G60" s="3" t="s">
        <v>382</v>
      </c>
    </row>
    <row r="61" spans="1:7" hidden="1">
      <c r="A61" s="26" t="s">
        <v>252</v>
      </c>
      <c r="B61" s="26" t="s">
        <v>253</v>
      </c>
      <c r="C61" s="27">
        <v>4000</v>
      </c>
      <c r="D61" s="27">
        <v>4000</v>
      </c>
      <c r="E61" s="10">
        <f t="shared" si="0"/>
        <v>0</v>
      </c>
      <c r="F61" s="3" t="s">
        <v>381</v>
      </c>
      <c r="G61" s="3" t="s">
        <v>382</v>
      </c>
    </row>
    <row r="62" spans="1:7" hidden="1">
      <c r="A62" s="30" t="s">
        <v>254</v>
      </c>
      <c r="B62" s="30" t="s">
        <v>255</v>
      </c>
      <c r="C62" s="31">
        <v>4000</v>
      </c>
      <c r="D62" s="31"/>
      <c r="E62" s="32">
        <f t="shared" si="0"/>
        <v>4000</v>
      </c>
      <c r="F62" s="3"/>
      <c r="G62" s="3" t="s">
        <v>383</v>
      </c>
    </row>
    <row r="63" spans="1:7" hidden="1">
      <c r="A63" s="30" t="s">
        <v>256</v>
      </c>
      <c r="B63" s="30" t="s">
        <v>257</v>
      </c>
      <c r="C63" s="31">
        <v>4000</v>
      </c>
      <c r="D63" s="31"/>
      <c r="E63" s="32">
        <f t="shared" si="0"/>
        <v>4000</v>
      </c>
      <c r="F63" s="3"/>
      <c r="G63" s="3" t="s">
        <v>383</v>
      </c>
    </row>
    <row r="64" spans="1:7" hidden="1">
      <c r="A64" s="26" t="s">
        <v>258</v>
      </c>
      <c r="B64" s="26" t="s">
        <v>259</v>
      </c>
      <c r="C64" s="27">
        <v>10000</v>
      </c>
      <c r="D64" s="27">
        <v>10000</v>
      </c>
      <c r="E64" s="10">
        <f t="shared" si="0"/>
        <v>0</v>
      </c>
      <c r="F64" s="3" t="s">
        <v>381</v>
      </c>
      <c r="G64" s="3" t="s">
        <v>382</v>
      </c>
    </row>
    <row r="65" spans="1:7" hidden="1">
      <c r="A65" s="26" t="s">
        <v>260</v>
      </c>
      <c r="B65" s="26" t="s">
        <v>261</v>
      </c>
      <c r="C65" s="27">
        <v>4000</v>
      </c>
      <c r="D65" s="27">
        <v>4000</v>
      </c>
      <c r="E65" s="10">
        <f t="shared" si="0"/>
        <v>0</v>
      </c>
      <c r="F65" s="3" t="s">
        <v>381</v>
      </c>
      <c r="G65" s="3" t="s">
        <v>382</v>
      </c>
    </row>
    <row r="66" spans="1:7" hidden="1">
      <c r="A66" s="26" t="s">
        <v>262</v>
      </c>
      <c r="B66" s="26" t="s">
        <v>263</v>
      </c>
      <c r="C66" s="27">
        <v>2500</v>
      </c>
      <c r="D66" s="27">
        <v>2500</v>
      </c>
      <c r="E66" s="10">
        <f t="shared" si="0"/>
        <v>0</v>
      </c>
      <c r="F66" s="3" t="s">
        <v>381</v>
      </c>
      <c r="G66" s="3" t="s">
        <v>382</v>
      </c>
    </row>
    <row r="67" spans="1:7" hidden="1">
      <c r="A67" s="26" t="s">
        <v>264</v>
      </c>
      <c r="B67" s="26" t="s">
        <v>265</v>
      </c>
      <c r="C67" s="27">
        <v>2500</v>
      </c>
      <c r="D67" s="27">
        <v>2500</v>
      </c>
      <c r="E67" s="10">
        <f t="shared" si="0"/>
        <v>0</v>
      </c>
      <c r="F67" s="3" t="s">
        <v>381</v>
      </c>
      <c r="G67" s="3" t="s">
        <v>382</v>
      </c>
    </row>
    <row r="68" spans="1:7">
      <c r="A68" s="23" t="s">
        <v>266</v>
      </c>
      <c r="B68" s="23" t="s">
        <v>267</v>
      </c>
      <c r="C68" s="24">
        <v>4000</v>
      </c>
      <c r="D68" s="24"/>
      <c r="E68" s="25">
        <f t="shared" si="0"/>
        <v>4000</v>
      </c>
      <c r="F68" s="3"/>
      <c r="G68" s="3"/>
    </row>
    <row r="69" spans="1:7" hidden="1">
      <c r="A69" s="30" t="s">
        <v>268</v>
      </c>
      <c r="B69" s="30" t="s">
        <v>269</v>
      </c>
      <c r="C69" s="31">
        <v>4000</v>
      </c>
      <c r="D69" s="31"/>
      <c r="E69" s="32">
        <f t="shared" si="0"/>
        <v>4000</v>
      </c>
      <c r="F69" s="3"/>
      <c r="G69" s="3" t="s">
        <v>383</v>
      </c>
    </row>
    <row r="70" spans="1:7" hidden="1">
      <c r="A70" s="26" t="s">
        <v>270</v>
      </c>
      <c r="B70" s="26" t="s">
        <v>271</v>
      </c>
      <c r="C70" s="27">
        <v>2500</v>
      </c>
      <c r="D70" s="27">
        <v>2500</v>
      </c>
      <c r="E70" s="10">
        <f t="shared" si="0"/>
        <v>0</v>
      </c>
      <c r="F70" s="3" t="s">
        <v>381</v>
      </c>
      <c r="G70" s="3" t="s">
        <v>382</v>
      </c>
    </row>
    <row r="71" spans="1:7">
      <c r="A71" s="23" t="s">
        <v>112</v>
      </c>
      <c r="B71" s="23" t="s">
        <v>113</v>
      </c>
      <c r="C71" s="24">
        <v>5000</v>
      </c>
      <c r="D71" s="24"/>
      <c r="E71" s="25">
        <f t="shared" ref="E71:E72" si="1">+C71-D71</f>
        <v>5000</v>
      </c>
      <c r="F71" s="3"/>
      <c r="G71" s="3"/>
    </row>
    <row r="72" spans="1:7">
      <c r="A72" s="23" t="s">
        <v>224</v>
      </c>
      <c r="B72" s="23" t="s">
        <v>225</v>
      </c>
      <c r="C72" s="24">
        <v>5000</v>
      </c>
      <c r="D72" s="24"/>
      <c r="E72" s="25">
        <f t="shared" si="1"/>
        <v>5000</v>
      </c>
      <c r="F72" s="3"/>
      <c r="G72" s="3"/>
    </row>
    <row r="73" spans="1:7">
      <c r="A73" s="3"/>
      <c r="B73" s="3"/>
      <c r="C73" s="5"/>
      <c r="D73" s="4"/>
      <c r="E73" s="3"/>
      <c r="F73" s="3"/>
      <c r="G73" s="3"/>
    </row>
    <row r="74" spans="1:7">
      <c r="A74" s="3"/>
      <c r="B74" s="9" t="s">
        <v>67</v>
      </c>
      <c r="C74" s="4">
        <f>SUM(C6:C73)</f>
        <v>286500</v>
      </c>
      <c r="D74" s="4"/>
      <c r="E74" s="4">
        <f>SUM(E6:E72)</f>
        <v>69000</v>
      </c>
      <c r="F74" s="3"/>
      <c r="G74" s="3"/>
    </row>
    <row r="75" spans="1:7" ht="15.75" thickBot="1">
      <c r="A75" s="3"/>
      <c r="B75" s="9" t="s">
        <v>68</v>
      </c>
      <c r="C75" s="8">
        <v>286500</v>
      </c>
      <c r="D75" s="4"/>
      <c r="E75" s="8"/>
      <c r="F75" s="3"/>
      <c r="G75" s="3"/>
    </row>
    <row r="76" spans="1:7" ht="15.75" thickTop="1">
      <c r="A76" s="3"/>
      <c r="B76" s="3"/>
      <c r="C76" s="4">
        <f>+C74-C75</f>
        <v>0</v>
      </c>
      <c r="D76" s="4"/>
      <c r="E76" s="4">
        <f>+E74-E75</f>
        <v>69000</v>
      </c>
      <c r="F76" s="3"/>
      <c r="G76" s="3"/>
    </row>
    <row r="77" spans="1:7">
      <c r="A77" s="3"/>
      <c r="B77" s="3"/>
      <c r="C77" s="3"/>
    </row>
    <row r="78" spans="1:7">
      <c r="A78" s="3"/>
      <c r="B78" s="3"/>
      <c r="C78" s="3"/>
    </row>
    <row r="79" spans="1:7">
      <c r="A79" s="3"/>
      <c r="B79" s="3"/>
      <c r="C79" s="3"/>
      <c r="D79" s="4">
        <v>117500</v>
      </c>
      <c r="E79" s="3" t="s">
        <v>379</v>
      </c>
    </row>
    <row r="80" spans="1:7">
      <c r="A80" s="3"/>
      <c r="B80" s="3"/>
      <c r="C80" s="3"/>
      <c r="D80" s="4">
        <v>100000</v>
      </c>
      <c r="E80" s="3" t="s">
        <v>384</v>
      </c>
      <c r="F80" s="7"/>
    </row>
  </sheetData>
  <autoFilter ref="A5:G72">
    <filterColumn colId="2">
      <colorFilter dxfId="2"/>
    </filterColumn>
  </autoFilter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2"/>
  <sheetViews>
    <sheetView topLeftCell="A43" workbookViewId="0">
      <selection activeCell="D53" sqref="D53"/>
    </sheetView>
  </sheetViews>
  <sheetFormatPr baseColWidth="10" defaultRowHeight="15"/>
  <cols>
    <col min="1" max="1" width="11.42578125" style="1"/>
    <col min="2" max="2" width="18" style="1" bestFit="1" customWidth="1"/>
    <col min="3" max="3" width="9.85546875" style="1" bestFit="1" customWidth="1"/>
    <col min="4" max="4" width="11.5703125" style="6" bestFit="1" customWidth="1"/>
    <col min="5" max="5" width="9.85546875" style="1" bestFit="1" customWidth="1"/>
    <col min="6" max="6" width="8.28515625" style="1" bestFit="1" customWidth="1"/>
    <col min="7" max="7" width="13.1406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>
      <c r="A3" s="63">
        <v>42522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7">
      <c r="A6" s="23" t="s">
        <v>228</v>
      </c>
      <c r="B6" s="23" t="s">
        <v>229</v>
      </c>
      <c r="C6" s="24">
        <v>4000</v>
      </c>
      <c r="D6" s="24"/>
      <c r="E6" s="37">
        <f>+C6-D6</f>
        <v>4000</v>
      </c>
      <c r="F6" s="3"/>
      <c r="G6" s="3"/>
    </row>
    <row r="7" spans="1:7">
      <c r="A7" s="23" t="s">
        <v>274</v>
      </c>
      <c r="B7" s="23" t="s">
        <v>275</v>
      </c>
      <c r="C7" s="24">
        <v>10000</v>
      </c>
      <c r="D7" s="24"/>
      <c r="E7" s="37">
        <f t="shared" ref="E7:E53" si="0">+C7-D7</f>
        <v>10000</v>
      </c>
      <c r="F7" s="3"/>
      <c r="G7" s="3"/>
    </row>
    <row r="8" spans="1:7">
      <c r="A8" s="23" t="s">
        <v>155</v>
      </c>
      <c r="B8" s="23" t="s">
        <v>156</v>
      </c>
      <c r="C8" s="24">
        <v>10000</v>
      </c>
      <c r="D8" s="24"/>
      <c r="E8" s="37">
        <f t="shared" si="0"/>
        <v>10000</v>
      </c>
      <c r="F8" s="3"/>
      <c r="G8" s="3"/>
    </row>
    <row r="9" spans="1:7">
      <c r="A9" s="23" t="s">
        <v>163</v>
      </c>
      <c r="B9" s="23" t="s">
        <v>164</v>
      </c>
      <c r="C9" s="24">
        <v>5000</v>
      </c>
      <c r="D9" s="24"/>
      <c r="E9" s="37">
        <f t="shared" si="0"/>
        <v>5000</v>
      </c>
      <c r="F9" s="3"/>
      <c r="G9" s="3"/>
    </row>
    <row r="10" spans="1:7">
      <c r="A10" s="23" t="s">
        <v>167</v>
      </c>
      <c r="B10" s="23" t="s">
        <v>168</v>
      </c>
      <c r="C10" s="24">
        <v>2500</v>
      </c>
      <c r="D10" s="24"/>
      <c r="E10" s="37">
        <f t="shared" si="0"/>
        <v>2500</v>
      </c>
      <c r="F10" s="3"/>
      <c r="G10" s="3"/>
    </row>
    <row r="11" spans="1:7">
      <c r="A11" s="23" t="s">
        <v>187</v>
      </c>
      <c r="B11" s="23" t="s">
        <v>188</v>
      </c>
      <c r="C11" s="24">
        <v>2500</v>
      </c>
      <c r="D11" s="24"/>
      <c r="E11" s="37">
        <f t="shared" si="0"/>
        <v>2500</v>
      </c>
      <c r="F11" s="3"/>
      <c r="G11" s="3"/>
    </row>
    <row r="12" spans="1:7">
      <c r="A12" s="15" t="s">
        <v>276</v>
      </c>
      <c r="B12" s="15" t="s">
        <v>277</v>
      </c>
      <c r="C12" s="16">
        <v>4000</v>
      </c>
      <c r="D12" s="16">
        <v>4000</v>
      </c>
      <c r="E12" s="38">
        <f t="shared" si="0"/>
        <v>0</v>
      </c>
      <c r="F12" s="3" t="s">
        <v>385</v>
      </c>
      <c r="G12" s="3" t="s">
        <v>386</v>
      </c>
    </row>
    <row r="13" spans="1:7">
      <c r="A13" s="15" t="s">
        <v>278</v>
      </c>
      <c r="B13" s="15" t="s">
        <v>279</v>
      </c>
      <c r="C13" s="16">
        <v>5000</v>
      </c>
      <c r="D13" s="16">
        <v>5000</v>
      </c>
      <c r="E13" s="38">
        <f t="shared" si="0"/>
        <v>0</v>
      </c>
      <c r="F13" s="3" t="s">
        <v>385</v>
      </c>
      <c r="G13" s="3" t="s">
        <v>386</v>
      </c>
    </row>
    <row r="14" spans="1:7">
      <c r="A14" s="23" t="s">
        <v>209</v>
      </c>
      <c r="B14" s="23" t="s">
        <v>210</v>
      </c>
      <c r="C14" s="24">
        <v>2500</v>
      </c>
      <c r="D14" s="24"/>
      <c r="E14" s="37">
        <f t="shared" si="0"/>
        <v>2500</v>
      </c>
      <c r="F14" s="3"/>
      <c r="G14" s="3"/>
    </row>
    <row r="15" spans="1:7">
      <c r="A15" s="23" t="s">
        <v>211</v>
      </c>
      <c r="B15" s="23" t="s">
        <v>212</v>
      </c>
      <c r="C15" s="24">
        <v>2500</v>
      </c>
      <c r="D15" s="24"/>
      <c r="E15" s="37">
        <f t="shared" si="0"/>
        <v>2500</v>
      </c>
      <c r="F15" s="3"/>
      <c r="G15" s="3"/>
    </row>
    <row r="16" spans="1:7">
      <c r="A16" s="23" t="s">
        <v>215</v>
      </c>
      <c r="B16" s="23" t="s">
        <v>204</v>
      </c>
      <c r="C16" s="24">
        <v>2500</v>
      </c>
      <c r="D16" s="24"/>
      <c r="E16" s="37">
        <f t="shared" si="0"/>
        <v>2500</v>
      </c>
      <c r="F16" s="3"/>
      <c r="G16" s="3"/>
    </row>
    <row r="17" spans="1:7">
      <c r="A17" s="23" t="s">
        <v>216</v>
      </c>
      <c r="B17" s="23" t="s">
        <v>217</v>
      </c>
      <c r="C17" s="24">
        <v>2500</v>
      </c>
      <c r="D17" s="24"/>
      <c r="E17" s="37">
        <f t="shared" si="0"/>
        <v>2500</v>
      </c>
      <c r="F17" s="3"/>
      <c r="G17" s="3"/>
    </row>
    <row r="18" spans="1:7">
      <c r="A18" s="23" t="s">
        <v>240</v>
      </c>
      <c r="B18" s="23" t="s">
        <v>241</v>
      </c>
      <c r="C18" s="24">
        <v>2500</v>
      </c>
      <c r="D18" s="24"/>
      <c r="E18" s="37">
        <f t="shared" si="0"/>
        <v>2500</v>
      </c>
      <c r="F18" s="3"/>
      <c r="G18" s="3"/>
    </row>
    <row r="19" spans="1:7">
      <c r="A19" s="15" t="s">
        <v>280</v>
      </c>
      <c r="B19" s="15" t="s">
        <v>281</v>
      </c>
      <c r="C19" s="16">
        <v>4000</v>
      </c>
      <c r="D19" s="16">
        <v>4000</v>
      </c>
      <c r="E19" s="38">
        <f t="shared" si="0"/>
        <v>0</v>
      </c>
      <c r="F19" s="3" t="s">
        <v>385</v>
      </c>
      <c r="G19" s="3" t="s">
        <v>386</v>
      </c>
    </row>
    <row r="20" spans="1:7">
      <c r="A20" s="15" t="s">
        <v>282</v>
      </c>
      <c r="B20" s="15" t="s">
        <v>283</v>
      </c>
      <c r="C20" s="16">
        <v>4000</v>
      </c>
      <c r="D20" s="16">
        <v>4000</v>
      </c>
      <c r="E20" s="38">
        <f t="shared" si="0"/>
        <v>0</v>
      </c>
      <c r="F20" s="3" t="s">
        <v>385</v>
      </c>
      <c r="G20" s="3" t="s">
        <v>386</v>
      </c>
    </row>
    <row r="21" spans="1:7">
      <c r="A21" s="15" t="s">
        <v>254</v>
      </c>
      <c r="B21" s="15" t="s">
        <v>255</v>
      </c>
      <c r="C21" s="16">
        <v>4000</v>
      </c>
      <c r="D21" s="16">
        <v>4000</v>
      </c>
      <c r="E21" s="38">
        <f t="shared" si="0"/>
        <v>0</v>
      </c>
      <c r="F21" s="3" t="s">
        <v>385</v>
      </c>
      <c r="G21" s="3" t="s">
        <v>386</v>
      </c>
    </row>
    <row r="22" spans="1:7">
      <c r="A22" s="15" t="s">
        <v>256</v>
      </c>
      <c r="B22" s="15" t="s">
        <v>257</v>
      </c>
      <c r="C22" s="16">
        <v>4000</v>
      </c>
      <c r="D22" s="16">
        <v>4000</v>
      </c>
      <c r="E22" s="38">
        <f t="shared" si="0"/>
        <v>0</v>
      </c>
      <c r="F22" s="3" t="s">
        <v>385</v>
      </c>
      <c r="G22" s="3" t="s">
        <v>386</v>
      </c>
    </row>
    <row r="23" spans="1:7">
      <c r="A23" s="15" t="s">
        <v>284</v>
      </c>
      <c r="B23" s="15" t="s">
        <v>285</v>
      </c>
      <c r="C23" s="16">
        <v>4000</v>
      </c>
      <c r="D23" s="16">
        <v>4000</v>
      </c>
      <c r="E23" s="38">
        <f t="shared" si="0"/>
        <v>0</v>
      </c>
      <c r="F23" s="3" t="s">
        <v>385</v>
      </c>
      <c r="G23" s="3" t="s">
        <v>386</v>
      </c>
    </row>
    <row r="24" spans="1:7">
      <c r="A24" s="15" t="s">
        <v>286</v>
      </c>
      <c r="B24" s="15" t="s">
        <v>287</v>
      </c>
      <c r="C24" s="16">
        <v>5000</v>
      </c>
      <c r="D24" s="16">
        <v>5000</v>
      </c>
      <c r="E24" s="38">
        <f t="shared" si="0"/>
        <v>0</v>
      </c>
      <c r="F24" s="3" t="s">
        <v>385</v>
      </c>
      <c r="G24" s="3" t="s">
        <v>386</v>
      </c>
    </row>
    <row r="25" spans="1:7">
      <c r="A25" s="15" t="s">
        <v>288</v>
      </c>
      <c r="B25" s="15" t="s">
        <v>289</v>
      </c>
      <c r="C25" s="16">
        <v>2500</v>
      </c>
      <c r="D25" s="16">
        <v>2500</v>
      </c>
      <c r="E25" s="38">
        <f t="shared" si="0"/>
        <v>0</v>
      </c>
      <c r="F25" s="3" t="s">
        <v>385</v>
      </c>
      <c r="G25" s="3" t="s">
        <v>386</v>
      </c>
    </row>
    <row r="26" spans="1:7">
      <c r="A26" s="15" t="s">
        <v>290</v>
      </c>
      <c r="B26" s="15" t="s">
        <v>291</v>
      </c>
      <c r="C26" s="16">
        <v>5000</v>
      </c>
      <c r="D26" s="16">
        <v>5000</v>
      </c>
      <c r="E26" s="38">
        <f t="shared" si="0"/>
        <v>0</v>
      </c>
      <c r="F26" s="3" t="s">
        <v>385</v>
      </c>
      <c r="G26" s="3" t="s">
        <v>386</v>
      </c>
    </row>
    <row r="27" spans="1:7">
      <c r="A27" s="23" t="s">
        <v>266</v>
      </c>
      <c r="B27" s="23" t="s">
        <v>267</v>
      </c>
      <c r="C27" s="24">
        <v>4000</v>
      </c>
      <c r="D27" s="24"/>
      <c r="E27" s="37">
        <f t="shared" si="0"/>
        <v>4000</v>
      </c>
      <c r="F27" s="3"/>
      <c r="G27" s="3"/>
    </row>
    <row r="28" spans="1:7">
      <c r="A28" s="15" t="s">
        <v>268</v>
      </c>
      <c r="B28" s="15" t="s">
        <v>269</v>
      </c>
      <c r="C28" s="16">
        <v>4000</v>
      </c>
      <c r="D28" s="16">
        <v>4000</v>
      </c>
      <c r="E28" s="38">
        <f t="shared" si="0"/>
        <v>0</v>
      </c>
      <c r="F28" s="3" t="s">
        <v>385</v>
      </c>
      <c r="G28" s="3" t="s">
        <v>386</v>
      </c>
    </row>
    <row r="29" spans="1:7">
      <c r="A29" s="15" t="s">
        <v>292</v>
      </c>
      <c r="B29" s="15" t="s">
        <v>293</v>
      </c>
      <c r="C29" s="16">
        <v>4000</v>
      </c>
      <c r="D29" s="16">
        <v>4000</v>
      </c>
      <c r="E29" s="38">
        <f t="shared" si="0"/>
        <v>0</v>
      </c>
      <c r="F29" s="3" t="s">
        <v>385</v>
      </c>
      <c r="G29" s="3" t="s">
        <v>386</v>
      </c>
    </row>
    <row r="30" spans="1:7">
      <c r="A30" s="15" t="s">
        <v>294</v>
      </c>
      <c r="B30" s="15" t="s">
        <v>295</v>
      </c>
      <c r="C30" s="16">
        <v>4000</v>
      </c>
      <c r="D30" s="16">
        <v>4000</v>
      </c>
      <c r="E30" s="38">
        <f t="shared" si="0"/>
        <v>0</v>
      </c>
      <c r="F30" s="3" t="s">
        <v>385</v>
      </c>
      <c r="G30" s="3" t="s">
        <v>386</v>
      </c>
    </row>
    <row r="31" spans="1:7">
      <c r="A31" s="15" t="s">
        <v>296</v>
      </c>
      <c r="B31" s="15" t="s">
        <v>297</v>
      </c>
      <c r="C31" s="16">
        <v>4000</v>
      </c>
      <c r="D31" s="16">
        <v>4000</v>
      </c>
      <c r="E31" s="38">
        <f t="shared" si="0"/>
        <v>0</v>
      </c>
      <c r="F31" s="3" t="s">
        <v>385</v>
      </c>
      <c r="G31" s="3" t="s">
        <v>386</v>
      </c>
    </row>
    <row r="32" spans="1:7">
      <c r="A32" s="15" t="s">
        <v>298</v>
      </c>
      <c r="B32" s="15" t="s">
        <v>299</v>
      </c>
      <c r="C32" s="16">
        <v>4000</v>
      </c>
      <c r="D32" s="16">
        <v>4000</v>
      </c>
      <c r="E32" s="38">
        <f t="shared" si="0"/>
        <v>0</v>
      </c>
      <c r="F32" s="3" t="s">
        <v>385</v>
      </c>
      <c r="G32" s="3" t="s">
        <v>386</v>
      </c>
    </row>
    <row r="33" spans="1:7">
      <c r="A33" s="15" t="s">
        <v>300</v>
      </c>
      <c r="B33" s="15" t="s">
        <v>301</v>
      </c>
      <c r="C33" s="16">
        <v>4000</v>
      </c>
      <c r="D33" s="16">
        <v>4000</v>
      </c>
      <c r="E33" s="38">
        <f t="shared" si="0"/>
        <v>0</v>
      </c>
      <c r="F33" s="3" t="s">
        <v>385</v>
      </c>
      <c r="G33" s="3" t="s">
        <v>386</v>
      </c>
    </row>
    <row r="34" spans="1:7">
      <c r="A34" s="15" t="s">
        <v>302</v>
      </c>
      <c r="B34" s="15" t="s">
        <v>303</v>
      </c>
      <c r="C34" s="16">
        <v>4000</v>
      </c>
      <c r="D34" s="16">
        <v>4000</v>
      </c>
      <c r="E34" s="38">
        <f t="shared" si="0"/>
        <v>0</v>
      </c>
      <c r="F34" s="3" t="s">
        <v>385</v>
      </c>
      <c r="G34" s="3" t="s">
        <v>386</v>
      </c>
    </row>
    <row r="35" spans="1:7">
      <c r="A35" s="15" t="s">
        <v>304</v>
      </c>
      <c r="B35" s="15" t="s">
        <v>305</v>
      </c>
      <c r="C35" s="16">
        <v>4000</v>
      </c>
      <c r="D35" s="16">
        <v>4000</v>
      </c>
      <c r="E35" s="38">
        <f t="shared" si="0"/>
        <v>0</v>
      </c>
      <c r="F35" s="3" t="s">
        <v>385</v>
      </c>
      <c r="G35" s="3" t="s">
        <v>386</v>
      </c>
    </row>
    <row r="36" spans="1:7">
      <c r="A36" s="15" t="s">
        <v>306</v>
      </c>
      <c r="B36" s="15" t="s">
        <v>307</v>
      </c>
      <c r="C36" s="16">
        <v>5000</v>
      </c>
      <c r="D36" s="16">
        <v>5000</v>
      </c>
      <c r="E36" s="38">
        <f t="shared" si="0"/>
        <v>0</v>
      </c>
      <c r="F36" s="3" t="s">
        <v>385</v>
      </c>
      <c r="G36" s="3" t="s">
        <v>386</v>
      </c>
    </row>
    <row r="37" spans="1:7">
      <c r="A37" s="15" t="s">
        <v>308</v>
      </c>
      <c r="B37" s="15" t="s">
        <v>309</v>
      </c>
      <c r="C37" s="16">
        <v>10000</v>
      </c>
      <c r="D37" s="16">
        <v>10000</v>
      </c>
      <c r="E37" s="38">
        <f t="shared" si="0"/>
        <v>0</v>
      </c>
      <c r="F37" s="3" t="s">
        <v>385</v>
      </c>
      <c r="G37" s="3" t="s">
        <v>386</v>
      </c>
    </row>
    <row r="38" spans="1:7">
      <c r="A38" s="18" t="s">
        <v>310</v>
      </c>
      <c r="B38" s="18" t="s">
        <v>311</v>
      </c>
      <c r="C38" s="19">
        <v>5000</v>
      </c>
      <c r="D38" s="19"/>
      <c r="E38" s="38">
        <f t="shared" si="0"/>
        <v>5000</v>
      </c>
      <c r="F38" s="3"/>
      <c r="G38" s="3" t="s">
        <v>387</v>
      </c>
    </row>
    <row r="39" spans="1:7">
      <c r="A39" s="15" t="s">
        <v>312</v>
      </c>
      <c r="B39" s="15" t="s">
        <v>313</v>
      </c>
      <c r="C39" s="16">
        <v>5000</v>
      </c>
      <c r="D39" s="16">
        <v>5000</v>
      </c>
      <c r="E39" s="38">
        <f t="shared" si="0"/>
        <v>0</v>
      </c>
      <c r="F39" s="3" t="s">
        <v>385</v>
      </c>
      <c r="G39" s="3" t="s">
        <v>386</v>
      </c>
    </row>
    <row r="40" spans="1:7">
      <c r="A40" s="15" t="s">
        <v>314</v>
      </c>
      <c r="B40" s="15" t="s">
        <v>315</v>
      </c>
      <c r="C40" s="16">
        <v>2500</v>
      </c>
      <c r="D40" s="16">
        <v>2500</v>
      </c>
      <c r="E40" s="38">
        <f t="shared" si="0"/>
        <v>0</v>
      </c>
      <c r="F40" s="3" t="s">
        <v>385</v>
      </c>
      <c r="G40" s="3" t="s">
        <v>386</v>
      </c>
    </row>
    <row r="41" spans="1:7">
      <c r="A41" s="15" t="s">
        <v>316</v>
      </c>
      <c r="B41" s="15" t="s">
        <v>317</v>
      </c>
      <c r="C41" s="16">
        <v>2500</v>
      </c>
      <c r="D41" s="16">
        <v>2500</v>
      </c>
      <c r="E41" s="38">
        <f t="shared" si="0"/>
        <v>0</v>
      </c>
      <c r="F41" s="3" t="s">
        <v>385</v>
      </c>
      <c r="G41" s="3" t="s">
        <v>386</v>
      </c>
    </row>
    <row r="42" spans="1:7">
      <c r="A42" s="35" t="s">
        <v>318</v>
      </c>
      <c r="B42" s="35" t="s">
        <v>319</v>
      </c>
      <c r="C42" s="36">
        <v>5000</v>
      </c>
      <c r="D42" s="36"/>
      <c r="E42" s="38">
        <f t="shared" si="0"/>
        <v>5000</v>
      </c>
      <c r="F42" s="3"/>
      <c r="G42" s="3" t="s">
        <v>388</v>
      </c>
    </row>
    <row r="43" spans="1:7">
      <c r="A43" s="15" t="s">
        <v>320</v>
      </c>
      <c r="B43" s="15" t="s">
        <v>321</v>
      </c>
      <c r="C43" s="16">
        <v>5000</v>
      </c>
      <c r="D43" s="16">
        <v>5000</v>
      </c>
      <c r="E43" s="38">
        <f t="shared" si="0"/>
        <v>0</v>
      </c>
      <c r="F43" s="3" t="s">
        <v>385</v>
      </c>
      <c r="G43" s="3" t="s">
        <v>386</v>
      </c>
    </row>
    <row r="44" spans="1:7">
      <c r="A44" s="23" t="s">
        <v>322</v>
      </c>
      <c r="B44" s="23" t="s">
        <v>323</v>
      </c>
      <c r="C44" s="24">
        <v>4000</v>
      </c>
      <c r="D44" s="24"/>
      <c r="E44" s="37">
        <f t="shared" si="0"/>
        <v>4000</v>
      </c>
      <c r="F44" s="3"/>
      <c r="G44" s="3"/>
    </row>
    <row r="45" spans="1:7">
      <c r="A45" s="15" t="s">
        <v>324</v>
      </c>
      <c r="B45" s="15" t="s">
        <v>325</v>
      </c>
      <c r="C45" s="16">
        <v>5000</v>
      </c>
      <c r="D45" s="16">
        <v>5000</v>
      </c>
      <c r="E45" s="38">
        <f t="shared" si="0"/>
        <v>0</v>
      </c>
      <c r="F45" s="3" t="s">
        <v>385</v>
      </c>
      <c r="G45" s="3" t="s">
        <v>386</v>
      </c>
    </row>
    <row r="46" spans="1:7">
      <c r="A46" s="15" t="s">
        <v>326</v>
      </c>
      <c r="B46" s="15" t="s">
        <v>327</v>
      </c>
      <c r="C46" s="16">
        <v>5000</v>
      </c>
      <c r="D46" s="16">
        <v>5000</v>
      </c>
      <c r="E46" s="38">
        <f t="shared" si="0"/>
        <v>0</v>
      </c>
      <c r="F46" s="3" t="s">
        <v>385</v>
      </c>
      <c r="G46" s="3" t="s">
        <v>386</v>
      </c>
    </row>
    <row r="47" spans="1:7">
      <c r="A47" s="23" t="s">
        <v>328</v>
      </c>
      <c r="B47" s="23" t="s">
        <v>329</v>
      </c>
      <c r="C47" s="24">
        <v>5000</v>
      </c>
      <c r="D47" s="24"/>
      <c r="E47" s="37">
        <f t="shared" si="0"/>
        <v>5000</v>
      </c>
      <c r="F47" s="3"/>
      <c r="G47" s="3"/>
    </row>
    <row r="48" spans="1:7">
      <c r="A48" s="15" t="s">
        <v>330</v>
      </c>
      <c r="B48" s="15" t="s">
        <v>331</v>
      </c>
      <c r="C48" s="16">
        <v>4000</v>
      </c>
      <c r="D48" s="16">
        <v>4000</v>
      </c>
      <c r="E48" s="38">
        <f t="shared" si="0"/>
        <v>0</v>
      </c>
      <c r="F48" s="3" t="s">
        <v>385</v>
      </c>
      <c r="G48" s="3" t="s">
        <v>386</v>
      </c>
    </row>
    <row r="49" spans="1:7">
      <c r="A49" s="35" t="s">
        <v>332</v>
      </c>
      <c r="B49" s="35" t="s">
        <v>333</v>
      </c>
      <c r="C49" s="36">
        <v>4000</v>
      </c>
      <c r="D49" s="36"/>
      <c r="E49" s="38">
        <f t="shared" si="0"/>
        <v>4000</v>
      </c>
      <c r="F49" s="3"/>
      <c r="G49" s="3" t="s">
        <v>388</v>
      </c>
    </row>
    <row r="50" spans="1:7">
      <c r="A50" s="35" t="s">
        <v>334</v>
      </c>
      <c r="B50" s="35" t="s">
        <v>335</v>
      </c>
      <c r="C50" s="36">
        <v>4000</v>
      </c>
      <c r="D50" s="36"/>
      <c r="E50" s="38">
        <f t="shared" si="0"/>
        <v>4000</v>
      </c>
      <c r="F50" s="3"/>
      <c r="G50" s="3" t="s">
        <v>388</v>
      </c>
    </row>
    <row r="51" spans="1:7">
      <c r="A51" s="35" t="s">
        <v>336</v>
      </c>
      <c r="B51" s="35" t="s">
        <v>337</v>
      </c>
      <c r="C51" s="36">
        <v>4000</v>
      </c>
      <c r="D51" s="36"/>
      <c r="E51" s="38">
        <f t="shared" si="0"/>
        <v>4000</v>
      </c>
      <c r="F51" s="3"/>
      <c r="G51" s="3" t="s">
        <v>388</v>
      </c>
    </row>
    <row r="52" spans="1:7">
      <c r="A52" s="23" t="s">
        <v>112</v>
      </c>
      <c r="B52" s="23" t="s">
        <v>113</v>
      </c>
      <c r="C52" s="24">
        <v>5000</v>
      </c>
      <c r="D52" s="24"/>
      <c r="E52" s="37">
        <f t="shared" si="0"/>
        <v>5000</v>
      </c>
      <c r="F52" s="3"/>
      <c r="G52" s="3"/>
    </row>
    <row r="53" spans="1:7">
      <c r="A53" s="23" t="s">
        <v>224</v>
      </c>
      <c r="B53" s="23" t="s">
        <v>225</v>
      </c>
      <c r="C53" s="24">
        <v>5000</v>
      </c>
      <c r="D53" s="24"/>
      <c r="E53" s="37">
        <f t="shared" si="0"/>
        <v>5000</v>
      </c>
      <c r="F53" s="3"/>
      <c r="G53" s="3"/>
    </row>
    <row r="54" spans="1:7">
      <c r="A54" s="3"/>
      <c r="B54" s="3"/>
      <c r="C54" s="4"/>
      <c r="D54" s="4"/>
      <c r="E54" s="10"/>
      <c r="F54" s="3"/>
      <c r="G54" s="3"/>
    </row>
    <row r="55" spans="1:7">
      <c r="A55" s="3"/>
      <c r="B55" s="3"/>
      <c r="C55" s="5"/>
      <c r="D55" s="4"/>
      <c r="E55" s="3"/>
      <c r="F55" s="3"/>
      <c r="G55" s="3"/>
    </row>
    <row r="56" spans="1:7">
      <c r="A56" s="3"/>
      <c r="B56" s="9" t="s">
        <v>67</v>
      </c>
      <c r="C56" s="4">
        <f>SUM(C6:C55)</f>
        <v>209000</v>
      </c>
      <c r="D56" s="4"/>
      <c r="E56" s="4">
        <f>SUM(E6:E54)</f>
        <v>91500</v>
      </c>
      <c r="F56" s="3"/>
      <c r="G56" s="3"/>
    </row>
    <row r="57" spans="1:7" ht="15.75" thickBot="1">
      <c r="A57" s="3"/>
      <c r="B57" s="9" t="s">
        <v>68</v>
      </c>
      <c r="C57" s="8">
        <v>209000</v>
      </c>
      <c r="D57" s="4"/>
      <c r="E57" s="8"/>
      <c r="F57" s="3"/>
      <c r="G57" s="3"/>
    </row>
    <row r="58" spans="1:7" ht="15.75" thickTop="1">
      <c r="A58" s="3"/>
      <c r="B58" s="3"/>
      <c r="C58" s="4">
        <f>+C56-C57</f>
        <v>0</v>
      </c>
      <c r="D58" s="4"/>
      <c r="E58" s="4">
        <f>+E56-E57</f>
        <v>91500</v>
      </c>
      <c r="F58" s="3"/>
      <c r="G58" s="3"/>
    </row>
    <row r="59" spans="1:7">
      <c r="A59" s="3"/>
      <c r="B59" s="3"/>
      <c r="C59" s="3"/>
    </row>
    <row r="60" spans="1:7">
      <c r="A60" s="3"/>
      <c r="B60" s="3"/>
      <c r="C60" s="3"/>
      <c r="D60" s="4">
        <v>131500</v>
      </c>
      <c r="E60" s="3" t="s">
        <v>389</v>
      </c>
    </row>
    <row r="61" spans="1:7">
      <c r="A61" s="3"/>
      <c r="B61" s="3"/>
      <c r="C61" s="3"/>
    </row>
    <row r="62" spans="1:7">
      <c r="A62" s="3"/>
      <c r="B62" s="3"/>
      <c r="C62" s="3"/>
      <c r="F62" s="7"/>
    </row>
  </sheetData>
  <autoFilter ref="A5:G53"/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H45" sqref="H45"/>
    </sheetView>
  </sheetViews>
  <sheetFormatPr baseColWidth="10" defaultRowHeight="15"/>
  <cols>
    <col min="1" max="1" width="11.42578125" style="1"/>
    <col min="2" max="2" width="18.28515625" style="1" bestFit="1" customWidth="1"/>
    <col min="3" max="3" width="9.85546875" style="1" bestFit="1" customWidth="1"/>
    <col min="4" max="4" width="9" style="6" bestFit="1" customWidth="1"/>
    <col min="5" max="5" width="9.85546875" style="1" bestFit="1" customWidth="1"/>
    <col min="6" max="6" width="8.28515625" style="1" bestFit="1" customWidth="1"/>
    <col min="7" max="7" width="13.140625" style="1" bestFit="1" customWidth="1"/>
    <col min="8" max="16384" width="11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>
      <c r="A2" s="62" t="s">
        <v>1</v>
      </c>
      <c r="B2" s="62"/>
      <c r="C2" s="62"/>
      <c r="D2" s="62"/>
      <c r="E2" s="62"/>
      <c r="F2" s="62"/>
      <c r="G2" s="62"/>
    </row>
    <row r="3" spans="1:7">
      <c r="A3" s="63">
        <v>42552</v>
      </c>
      <c r="B3" s="63"/>
      <c r="C3" s="63"/>
      <c r="D3" s="63"/>
      <c r="E3" s="63"/>
      <c r="F3" s="63"/>
      <c r="G3" s="63"/>
    </row>
    <row r="5" spans="1:7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7">
      <c r="A6" s="23" t="s">
        <v>228</v>
      </c>
      <c r="B6" s="23" t="s">
        <v>229</v>
      </c>
      <c r="C6" s="24">
        <v>4000</v>
      </c>
      <c r="D6" s="24"/>
      <c r="E6" s="25">
        <f>+C6-D6</f>
        <v>4000</v>
      </c>
      <c r="F6" s="3"/>
      <c r="G6" s="3"/>
    </row>
    <row r="7" spans="1:7">
      <c r="A7" s="23" t="s">
        <v>274</v>
      </c>
      <c r="B7" s="23" t="s">
        <v>275</v>
      </c>
      <c r="C7" s="24">
        <v>10000</v>
      </c>
      <c r="D7" s="24"/>
      <c r="E7" s="25">
        <f t="shared" ref="E7:E43" si="0">+C7-D7</f>
        <v>10000</v>
      </c>
      <c r="F7" s="3"/>
      <c r="G7" s="3"/>
    </row>
    <row r="8" spans="1:7">
      <c r="A8" s="23" t="s">
        <v>338</v>
      </c>
      <c r="B8" s="23" t="s">
        <v>339</v>
      </c>
      <c r="C8" s="24">
        <v>4000</v>
      </c>
      <c r="D8" s="24"/>
      <c r="E8" s="25">
        <f t="shared" si="0"/>
        <v>4000</v>
      </c>
      <c r="F8" s="3"/>
      <c r="G8" s="3"/>
    </row>
    <row r="9" spans="1:7">
      <c r="A9" s="23" t="s">
        <v>155</v>
      </c>
      <c r="B9" s="23" t="s">
        <v>156</v>
      </c>
      <c r="C9" s="24">
        <v>10000</v>
      </c>
      <c r="D9" s="24"/>
      <c r="E9" s="25">
        <f t="shared" si="0"/>
        <v>10000</v>
      </c>
      <c r="F9" s="3"/>
      <c r="G9" s="3"/>
    </row>
    <row r="10" spans="1:7">
      <c r="A10" s="23" t="s">
        <v>163</v>
      </c>
      <c r="B10" s="23" t="s">
        <v>164</v>
      </c>
      <c r="C10" s="24">
        <v>5000</v>
      </c>
      <c r="D10" s="24"/>
      <c r="E10" s="25">
        <f t="shared" si="0"/>
        <v>5000</v>
      </c>
      <c r="F10" s="3"/>
      <c r="G10" s="3"/>
    </row>
    <row r="11" spans="1:7">
      <c r="A11" s="23" t="s">
        <v>167</v>
      </c>
      <c r="B11" s="23" t="s">
        <v>168</v>
      </c>
      <c r="C11" s="24">
        <v>2500</v>
      </c>
      <c r="D11" s="24"/>
      <c r="E11" s="25">
        <f t="shared" si="0"/>
        <v>2500</v>
      </c>
      <c r="F11" s="3"/>
      <c r="G11" s="3"/>
    </row>
    <row r="12" spans="1:7">
      <c r="A12" s="23" t="s">
        <v>187</v>
      </c>
      <c r="B12" s="23" t="s">
        <v>188</v>
      </c>
      <c r="C12" s="24">
        <v>2500</v>
      </c>
      <c r="D12" s="24"/>
      <c r="E12" s="25">
        <f t="shared" si="0"/>
        <v>2500</v>
      </c>
      <c r="F12" s="3"/>
      <c r="G12" s="3"/>
    </row>
    <row r="13" spans="1:7">
      <c r="A13" s="23" t="s">
        <v>209</v>
      </c>
      <c r="B13" s="23" t="s">
        <v>210</v>
      </c>
      <c r="C13" s="24">
        <v>2500</v>
      </c>
      <c r="D13" s="24"/>
      <c r="E13" s="25">
        <f t="shared" si="0"/>
        <v>2500</v>
      </c>
      <c r="F13" s="3"/>
      <c r="G13" s="3"/>
    </row>
    <row r="14" spans="1:7">
      <c r="A14" s="23" t="s">
        <v>211</v>
      </c>
      <c r="B14" s="23" t="s">
        <v>212</v>
      </c>
      <c r="C14" s="24">
        <v>2500</v>
      </c>
      <c r="D14" s="24"/>
      <c r="E14" s="25">
        <f t="shared" si="0"/>
        <v>2500</v>
      </c>
      <c r="F14" s="3"/>
      <c r="G14" s="3"/>
    </row>
    <row r="15" spans="1:7">
      <c r="A15" s="23" t="s">
        <v>215</v>
      </c>
      <c r="B15" s="23" t="s">
        <v>204</v>
      </c>
      <c r="C15" s="24">
        <v>2500</v>
      </c>
      <c r="D15" s="24"/>
      <c r="E15" s="25">
        <f t="shared" si="0"/>
        <v>2500</v>
      </c>
      <c r="F15" s="3"/>
      <c r="G15" s="3"/>
    </row>
    <row r="16" spans="1:7">
      <c r="A16" s="23" t="s">
        <v>216</v>
      </c>
      <c r="B16" s="23" t="s">
        <v>217</v>
      </c>
      <c r="C16" s="24">
        <v>2500</v>
      </c>
      <c r="D16" s="24"/>
      <c r="E16" s="25">
        <f t="shared" si="0"/>
        <v>2500</v>
      </c>
      <c r="F16" s="3"/>
      <c r="G16" s="3"/>
    </row>
    <row r="17" spans="1:7">
      <c r="A17" s="23" t="s">
        <v>240</v>
      </c>
      <c r="B17" s="23" t="s">
        <v>241</v>
      </c>
      <c r="C17" s="24">
        <v>2500</v>
      </c>
      <c r="D17" s="24"/>
      <c r="E17" s="25">
        <f t="shared" si="0"/>
        <v>2500</v>
      </c>
      <c r="F17" s="3"/>
      <c r="G17" s="3"/>
    </row>
    <row r="18" spans="1:7">
      <c r="A18" s="23" t="s">
        <v>266</v>
      </c>
      <c r="B18" s="23" t="s">
        <v>267</v>
      </c>
      <c r="C18" s="24">
        <v>4000</v>
      </c>
      <c r="D18" s="24"/>
      <c r="E18" s="25">
        <f t="shared" si="0"/>
        <v>4000</v>
      </c>
      <c r="F18" s="3"/>
      <c r="G18" s="3"/>
    </row>
    <row r="19" spans="1:7">
      <c r="A19" s="33" t="s">
        <v>340</v>
      </c>
      <c r="B19" s="33" t="s">
        <v>341</v>
      </c>
      <c r="C19" s="34">
        <v>5000</v>
      </c>
      <c r="D19" s="34">
        <v>5000</v>
      </c>
      <c r="E19" s="10">
        <f t="shared" si="0"/>
        <v>0</v>
      </c>
      <c r="F19" s="3"/>
      <c r="G19" s="3"/>
    </row>
    <row r="20" spans="1:7">
      <c r="A20" s="33" t="s">
        <v>342</v>
      </c>
      <c r="B20" s="33" t="s">
        <v>343</v>
      </c>
      <c r="C20" s="34">
        <v>4000</v>
      </c>
      <c r="D20" s="34">
        <v>4000</v>
      </c>
      <c r="E20" s="10">
        <f t="shared" si="0"/>
        <v>0</v>
      </c>
      <c r="F20" s="3"/>
      <c r="G20" s="3"/>
    </row>
    <row r="21" spans="1:7">
      <c r="A21" s="35" t="s">
        <v>310</v>
      </c>
      <c r="B21" s="35" t="s">
        <v>311</v>
      </c>
      <c r="C21" s="36">
        <v>5000</v>
      </c>
      <c r="D21" s="36"/>
      <c r="E21" s="10">
        <f t="shared" si="0"/>
        <v>5000</v>
      </c>
      <c r="F21" s="3"/>
      <c r="G21" s="3" t="s">
        <v>387</v>
      </c>
    </row>
    <row r="22" spans="1:7">
      <c r="A22" s="33" t="s">
        <v>318</v>
      </c>
      <c r="B22" s="33" t="s">
        <v>319</v>
      </c>
      <c r="C22" s="34">
        <v>5000</v>
      </c>
      <c r="D22" s="34">
        <v>5000</v>
      </c>
      <c r="E22" s="10">
        <f t="shared" si="0"/>
        <v>0</v>
      </c>
      <c r="F22" s="3"/>
      <c r="G22" s="3"/>
    </row>
    <row r="23" spans="1:7">
      <c r="A23" s="23" t="s">
        <v>322</v>
      </c>
      <c r="B23" s="23" t="s">
        <v>323</v>
      </c>
      <c r="C23" s="24">
        <v>4000</v>
      </c>
      <c r="D23" s="24"/>
      <c r="E23" s="25">
        <f t="shared" si="0"/>
        <v>4000</v>
      </c>
      <c r="F23" s="3"/>
      <c r="G23" s="3"/>
    </row>
    <row r="24" spans="1:7">
      <c r="A24" s="33" t="s">
        <v>344</v>
      </c>
      <c r="B24" s="33" t="s">
        <v>345</v>
      </c>
      <c r="C24" s="34">
        <v>4000</v>
      </c>
      <c r="D24" s="34">
        <v>4000</v>
      </c>
      <c r="E24" s="10">
        <f t="shared" si="0"/>
        <v>0</v>
      </c>
      <c r="F24" s="3"/>
      <c r="G24" s="3"/>
    </row>
    <row r="25" spans="1:7">
      <c r="A25" s="33" t="s">
        <v>346</v>
      </c>
      <c r="B25" s="33" t="s">
        <v>347</v>
      </c>
      <c r="C25" s="34">
        <v>2500</v>
      </c>
      <c r="D25" s="34">
        <v>2500</v>
      </c>
      <c r="E25" s="10">
        <f t="shared" si="0"/>
        <v>0</v>
      </c>
      <c r="F25" s="3"/>
      <c r="G25" s="3"/>
    </row>
    <row r="26" spans="1:7">
      <c r="A26" s="23" t="s">
        <v>328</v>
      </c>
      <c r="B26" s="23" t="s">
        <v>329</v>
      </c>
      <c r="C26" s="24">
        <v>5000</v>
      </c>
      <c r="D26" s="24"/>
      <c r="E26" s="25">
        <f t="shared" si="0"/>
        <v>5000</v>
      </c>
      <c r="F26" s="3"/>
      <c r="G26" s="3"/>
    </row>
    <row r="27" spans="1:7">
      <c r="A27" s="33" t="s">
        <v>332</v>
      </c>
      <c r="B27" s="33" t="s">
        <v>333</v>
      </c>
      <c r="C27" s="34">
        <v>4000</v>
      </c>
      <c r="D27" s="34">
        <v>4000</v>
      </c>
      <c r="E27" s="10">
        <f t="shared" si="0"/>
        <v>0</v>
      </c>
      <c r="F27" s="3"/>
      <c r="G27" s="3"/>
    </row>
    <row r="28" spans="1:7">
      <c r="A28" s="33" t="s">
        <v>334</v>
      </c>
      <c r="B28" s="33" t="s">
        <v>335</v>
      </c>
      <c r="C28" s="34">
        <v>4000</v>
      </c>
      <c r="D28" s="34">
        <v>4000</v>
      </c>
      <c r="E28" s="10">
        <f t="shared" si="0"/>
        <v>0</v>
      </c>
      <c r="F28" s="3"/>
      <c r="G28" s="3"/>
    </row>
    <row r="29" spans="1:7">
      <c r="A29" s="33" t="s">
        <v>336</v>
      </c>
      <c r="B29" s="33" t="s">
        <v>337</v>
      </c>
      <c r="C29" s="34">
        <v>4000</v>
      </c>
      <c r="D29" s="34">
        <v>4000</v>
      </c>
      <c r="E29" s="10">
        <f t="shared" si="0"/>
        <v>0</v>
      </c>
      <c r="F29" s="3"/>
      <c r="G29" s="3"/>
    </row>
    <row r="30" spans="1:7">
      <c r="A30" s="33" t="s">
        <v>348</v>
      </c>
      <c r="B30" s="33" t="s">
        <v>349</v>
      </c>
      <c r="C30" s="34">
        <v>2500</v>
      </c>
      <c r="D30" s="34">
        <v>2500</v>
      </c>
      <c r="E30" s="10">
        <f t="shared" si="0"/>
        <v>0</v>
      </c>
      <c r="F30" s="3"/>
      <c r="G30" s="3"/>
    </row>
    <row r="31" spans="1:7">
      <c r="A31" s="33" t="s">
        <v>350</v>
      </c>
      <c r="B31" s="33" t="s">
        <v>351</v>
      </c>
      <c r="C31" s="34">
        <v>2500</v>
      </c>
      <c r="D31" s="34">
        <v>2500</v>
      </c>
      <c r="E31" s="10">
        <f t="shared" si="0"/>
        <v>0</v>
      </c>
      <c r="F31" s="3"/>
      <c r="G31" s="3"/>
    </row>
    <row r="32" spans="1:7">
      <c r="A32" s="33" t="s">
        <v>352</v>
      </c>
      <c r="B32" s="33" t="s">
        <v>353</v>
      </c>
      <c r="C32" s="34">
        <v>4000</v>
      </c>
      <c r="D32" s="34">
        <v>4000</v>
      </c>
      <c r="E32" s="10">
        <f t="shared" si="0"/>
        <v>0</v>
      </c>
      <c r="F32" s="3"/>
      <c r="G32" s="3"/>
    </row>
    <row r="33" spans="1:7">
      <c r="A33" s="33" t="s">
        <v>354</v>
      </c>
      <c r="B33" s="33" t="s">
        <v>355</v>
      </c>
      <c r="C33" s="34">
        <v>5000</v>
      </c>
      <c r="D33" s="34">
        <v>5000</v>
      </c>
      <c r="E33" s="10">
        <f t="shared" si="0"/>
        <v>0</v>
      </c>
      <c r="F33" s="3"/>
      <c r="G33" s="3"/>
    </row>
    <row r="34" spans="1:7">
      <c r="A34" s="33" t="s">
        <v>356</v>
      </c>
      <c r="B34" s="33" t="s">
        <v>357</v>
      </c>
      <c r="C34" s="34">
        <v>2500</v>
      </c>
      <c r="D34" s="34">
        <v>2500</v>
      </c>
      <c r="E34" s="10">
        <f t="shared" si="0"/>
        <v>0</v>
      </c>
      <c r="F34" s="3"/>
      <c r="G34" s="3"/>
    </row>
    <row r="35" spans="1:7">
      <c r="A35" s="33" t="s">
        <v>358</v>
      </c>
      <c r="B35" s="33" t="s">
        <v>359</v>
      </c>
      <c r="C35" s="34">
        <v>5000</v>
      </c>
      <c r="D35" s="34">
        <v>5000</v>
      </c>
      <c r="E35" s="10">
        <f t="shared" si="0"/>
        <v>0</v>
      </c>
      <c r="F35" s="3"/>
      <c r="G35" s="3"/>
    </row>
    <row r="36" spans="1:7">
      <c r="A36" s="33" t="s">
        <v>360</v>
      </c>
      <c r="B36" s="33" t="s">
        <v>361</v>
      </c>
      <c r="C36" s="34">
        <v>4000</v>
      </c>
      <c r="D36" s="34">
        <v>4000</v>
      </c>
      <c r="E36" s="10">
        <f t="shared" si="0"/>
        <v>0</v>
      </c>
      <c r="F36" s="3"/>
      <c r="G36" s="3"/>
    </row>
    <row r="37" spans="1:7">
      <c r="A37" s="23" t="s">
        <v>112</v>
      </c>
      <c r="B37" s="23" t="s">
        <v>113</v>
      </c>
      <c r="C37" s="24">
        <v>5000</v>
      </c>
      <c r="D37" s="24"/>
      <c r="E37" s="25">
        <f t="shared" si="0"/>
        <v>5000</v>
      </c>
      <c r="F37" s="3"/>
      <c r="G37" s="3"/>
    </row>
    <row r="38" spans="1:7">
      <c r="A38" s="23" t="s">
        <v>224</v>
      </c>
      <c r="B38" s="23" t="s">
        <v>225</v>
      </c>
      <c r="C38" s="24">
        <v>5000</v>
      </c>
      <c r="D38" s="24"/>
      <c r="E38" s="25">
        <f t="shared" si="0"/>
        <v>5000</v>
      </c>
      <c r="F38" s="3"/>
      <c r="G38" s="3"/>
    </row>
    <row r="39" spans="1:7">
      <c r="A39" s="33" t="s">
        <v>362</v>
      </c>
      <c r="B39" s="33" t="s">
        <v>363</v>
      </c>
      <c r="C39" s="34">
        <v>5000</v>
      </c>
      <c r="D39" s="34">
        <v>5000</v>
      </c>
      <c r="E39" s="10">
        <f t="shared" si="0"/>
        <v>0</v>
      </c>
      <c r="F39" s="3"/>
      <c r="G39" s="3"/>
    </row>
    <row r="40" spans="1:7">
      <c r="A40" s="33" t="s">
        <v>364</v>
      </c>
      <c r="B40" s="33" t="s">
        <v>365</v>
      </c>
      <c r="C40" s="34">
        <v>4000</v>
      </c>
      <c r="D40" s="34">
        <v>4000</v>
      </c>
      <c r="E40" s="10">
        <f t="shared" si="0"/>
        <v>0</v>
      </c>
      <c r="F40" s="3"/>
      <c r="G40" s="3"/>
    </row>
    <row r="41" spans="1:7">
      <c r="A41" s="33" t="s">
        <v>366</v>
      </c>
      <c r="B41" s="33" t="s">
        <v>367</v>
      </c>
      <c r="C41" s="34">
        <v>5000</v>
      </c>
      <c r="D41" s="34">
        <v>5000</v>
      </c>
      <c r="E41" s="10">
        <f t="shared" si="0"/>
        <v>0</v>
      </c>
      <c r="F41" s="3"/>
      <c r="G41" s="3"/>
    </row>
    <row r="42" spans="1:7">
      <c r="A42" s="45" t="s">
        <v>368</v>
      </c>
      <c r="B42" s="45" t="s">
        <v>369</v>
      </c>
      <c r="C42" s="46">
        <v>2500</v>
      </c>
      <c r="D42" s="46"/>
      <c r="E42" s="25">
        <f t="shared" si="0"/>
        <v>2500</v>
      </c>
      <c r="F42" s="23"/>
      <c r="G42" s="23"/>
    </row>
    <row r="43" spans="1:7">
      <c r="A43" s="41" t="s">
        <v>370</v>
      </c>
      <c r="B43" s="41" t="s">
        <v>371</v>
      </c>
      <c r="C43" s="42">
        <v>2500</v>
      </c>
      <c r="D43" s="42"/>
      <c r="E43" s="43">
        <f t="shared" si="0"/>
        <v>2500</v>
      </c>
      <c r="F43" s="3"/>
      <c r="G43" s="3"/>
    </row>
    <row r="44" spans="1:7">
      <c r="A44" s="3"/>
      <c r="B44" s="3"/>
      <c r="C44" s="5"/>
      <c r="D44" s="4"/>
      <c r="E44" s="3"/>
      <c r="F44" s="3"/>
      <c r="G44" s="3"/>
    </row>
    <row r="45" spans="1:7">
      <c r="A45" s="3"/>
      <c r="B45" s="9" t="s">
        <v>67</v>
      </c>
      <c r="C45" s="4">
        <f>SUM(C6:C44)</f>
        <v>155500</v>
      </c>
      <c r="D45" s="4"/>
      <c r="E45" s="4">
        <f>SUM(E6:E43)</f>
        <v>83500</v>
      </c>
      <c r="F45" s="3"/>
      <c r="G45" s="3"/>
    </row>
    <row r="46" spans="1:7" ht="15.75" thickBot="1">
      <c r="A46" s="3"/>
      <c r="B46" s="9" t="s">
        <v>68</v>
      </c>
      <c r="C46" s="8">
        <v>155500</v>
      </c>
      <c r="D46" s="4"/>
      <c r="E46" s="8"/>
      <c r="F46" s="3"/>
      <c r="G46" s="3"/>
    </row>
    <row r="47" spans="1:7" ht="15.75" thickTop="1">
      <c r="A47" s="3"/>
      <c r="B47" s="3"/>
      <c r="C47" s="4">
        <f>+C45-C46</f>
        <v>0</v>
      </c>
      <c r="D47" s="4"/>
      <c r="E47" s="4">
        <f>+E45-E46</f>
        <v>83500</v>
      </c>
      <c r="F47" s="3"/>
      <c r="G47" s="3"/>
    </row>
    <row r="48" spans="1:7">
      <c r="A48" s="3"/>
      <c r="B48" s="3"/>
      <c r="C48" s="3"/>
    </row>
    <row r="49" spans="1:6">
      <c r="A49" s="3"/>
      <c r="B49" s="3"/>
      <c r="C49" s="3"/>
    </row>
    <row r="50" spans="1:6">
      <c r="A50" s="3"/>
      <c r="B50" s="3"/>
      <c r="C50" s="3"/>
    </row>
    <row r="51" spans="1:6">
      <c r="A51" s="3"/>
      <c r="B51" s="3"/>
      <c r="C51" s="3"/>
      <c r="F51" s="7"/>
    </row>
  </sheetData>
  <autoFilter ref="A5:G43"/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H53"/>
  <sheetViews>
    <sheetView topLeftCell="A7" workbookViewId="0">
      <selection activeCell="B51" sqref="B51:B52"/>
    </sheetView>
  </sheetViews>
  <sheetFormatPr baseColWidth="10" defaultRowHeight="15"/>
  <cols>
    <col min="2" max="2" width="18.28515625" bestFit="1" customWidth="1"/>
    <col min="7" max="7" width="27.28515625" bestFit="1" customWidth="1"/>
  </cols>
  <sheetData>
    <row r="1" spans="1:7" s="1" customFormat="1">
      <c r="A1" s="62" t="s">
        <v>0</v>
      </c>
      <c r="B1" s="62"/>
      <c r="C1" s="62"/>
      <c r="D1" s="62"/>
      <c r="E1" s="62"/>
      <c r="F1" s="62"/>
      <c r="G1" s="62"/>
    </row>
    <row r="2" spans="1:7" s="1" customFormat="1">
      <c r="A2" s="62" t="s">
        <v>1</v>
      </c>
      <c r="B2" s="62"/>
      <c r="C2" s="62"/>
      <c r="D2" s="62"/>
      <c r="E2" s="62"/>
      <c r="F2" s="62"/>
      <c r="G2" s="62"/>
    </row>
    <row r="3" spans="1:7" s="1" customFormat="1">
      <c r="A3" s="63">
        <v>42583</v>
      </c>
      <c r="B3" s="63"/>
      <c r="C3" s="63"/>
      <c r="D3" s="63"/>
      <c r="E3" s="63"/>
      <c r="F3" s="63"/>
      <c r="G3" s="63"/>
    </row>
    <row r="4" spans="1:7" s="1" customFormat="1">
      <c r="D4" s="6"/>
    </row>
    <row r="5" spans="1:7" s="1" customFormat="1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7">
      <c r="A6" s="47" t="s">
        <v>390</v>
      </c>
      <c r="B6" s="47" t="s">
        <v>391</v>
      </c>
      <c r="C6" s="48">
        <v>12500</v>
      </c>
      <c r="D6" s="49"/>
      <c r="E6" s="49">
        <f>+C6-D6</f>
        <v>12500</v>
      </c>
      <c r="F6" s="47"/>
      <c r="G6" s="47" t="s">
        <v>440</v>
      </c>
    </row>
    <row r="7" spans="1:7">
      <c r="A7" s="23" t="s">
        <v>228</v>
      </c>
      <c r="B7" s="23" t="s">
        <v>229</v>
      </c>
      <c r="C7" s="40">
        <v>4000</v>
      </c>
      <c r="D7" s="24"/>
      <c r="E7" s="24">
        <f t="shared" ref="E7:E49" si="0">+C7-D7</f>
        <v>4000</v>
      </c>
      <c r="F7" s="23"/>
      <c r="G7" s="23"/>
    </row>
    <row r="8" spans="1:7">
      <c r="A8" s="23" t="s">
        <v>274</v>
      </c>
      <c r="B8" s="23" t="s">
        <v>275</v>
      </c>
      <c r="C8" s="40">
        <v>10000</v>
      </c>
      <c r="D8" s="24"/>
      <c r="E8" s="24">
        <f t="shared" si="0"/>
        <v>10000</v>
      </c>
      <c r="F8" s="23"/>
      <c r="G8" s="23"/>
    </row>
    <row r="9" spans="1:7">
      <c r="A9" s="23" t="s">
        <v>338</v>
      </c>
      <c r="B9" s="23" t="s">
        <v>339</v>
      </c>
      <c r="C9" s="40">
        <v>4000</v>
      </c>
      <c r="D9" s="24"/>
      <c r="E9" s="24">
        <f t="shared" si="0"/>
        <v>4000</v>
      </c>
      <c r="F9" s="23"/>
      <c r="G9" s="23"/>
    </row>
    <row r="10" spans="1:7">
      <c r="A10" s="23" t="s">
        <v>155</v>
      </c>
      <c r="B10" s="23" t="s">
        <v>156</v>
      </c>
      <c r="C10" s="40">
        <v>10000</v>
      </c>
      <c r="D10" s="24"/>
      <c r="E10" s="24">
        <f t="shared" si="0"/>
        <v>10000</v>
      </c>
      <c r="F10" s="23"/>
      <c r="G10" s="23"/>
    </row>
    <row r="11" spans="1:7">
      <c r="A11" s="23" t="s">
        <v>163</v>
      </c>
      <c r="B11" s="23" t="s">
        <v>164</v>
      </c>
      <c r="C11" s="40">
        <v>5000</v>
      </c>
      <c r="D11" s="24"/>
      <c r="E11" s="24">
        <f t="shared" si="0"/>
        <v>5000</v>
      </c>
      <c r="F11" s="23"/>
      <c r="G11" s="23"/>
    </row>
    <row r="12" spans="1:7">
      <c r="A12" s="23" t="s">
        <v>167</v>
      </c>
      <c r="B12" s="23" t="s">
        <v>168</v>
      </c>
      <c r="C12" s="40">
        <v>2500</v>
      </c>
      <c r="D12" s="24"/>
      <c r="E12" s="24">
        <f t="shared" si="0"/>
        <v>2500</v>
      </c>
      <c r="F12" s="23"/>
      <c r="G12" s="23"/>
    </row>
    <row r="13" spans="1:7" hidden="1">
      <c r="A13" s="28" t="s">
        <v>392</v>
      </c>
      <c r="B13" s="28" t="s">
        <v>393</v>
      </c>
      <c r="C13" s="39">
        <v>4581.1099999999997</v>
      </c>
      <c r="D13" s="29">
        <v>4581.1099999999997</v>
      </c>
      <c r="E13" s="4">
        <f t="shared" si="0"/>
        <v>0</v>
      </c>
      <c r="F13" s="3" t="s">
        <v>438</v>
      </c>
      <c r="G13" s="3" t="s">
        <v>439</v>
      </c>
    </row>
    <row r="14" spans="1:7">
      <c r="A14" s="23" t="s">
        <v>187</v>
      </c>
      <c r="B14" s="23" t="s">
        <v>188</v>
      </c>
      <c r="C14" s="40">
        <v>2500</v>
      </c>
      <c r="D14" s="24"/>
      <c r="E14" s="24">
        <f t="shared" si="0"/>
        <v>2500</v>
      </c>
      <c r="F14" s="23"/>
      <c r="G14" s="23"/>
    </row>
    <row r="15" spans="1:7">
      <c r="A15" s="23" t="s">
        <v>209</v>
      </c>
      <c r="B15" s="23" t="s">
        <v>210</v>
      </c>
      <c r="C15" s="40">
        <v>2500</v>
      </c>
      <c r="D15" s="24"/>
      <c r="E15" s="24">
        <f t="shared" si="0"/>
        <v>2500</v>
      </c>
      <c r="F15" s="23"/>
      <c r="G15" s="23"/>
    </row>
    <row r="16" spans="1:7">
      <c r="A16" s="23" t="s">
        <v>211</v>
      </c>
      <c r="B16" s="23" t="s">
        <v>212</v>
      </c>
      <c r="C16" s="40">
        <v>2500</v>
      </c>
      <c r="D16" s="24"/>
      <c r="E16" s="24">
        <f t="shared" si="0"/>
        <v>2500</v>
      </c>
      <c r="F16" s="23"/>
      <c r="G16" s="23"/>
    </row>
    <row r="17" spans="1:7">
      <c r="A17" s="23" t="s">
        <v>215</v>
      </c>
      <c r="B17" s="23" t="s">
        <v>204</v>
      </c>
      <c r="C17" s="40">
        <v>2500</v>
      </c>
      <c r="D17" s="24"/>
      <c r="E17" s="24">
        <f t="shared" si="0"/>
        <v>2500</v>
      </c>
      <c r="F17" s="23"/>
      <c r="G17" s="23"/>
    </row>
    <row r="18" spans="1:7">
      <c r="A18" s="23" t="s">
        <v>216</v>
      </c>
      <c r="B18" s="23" t="s">
        <v>217</v>
      </c>
      <c r="C18" s="40">
        <v>2500</v>
      </c>
      <c r="D18" s="24"/>
      <c r="E18" s="24">
        <f t="shared" si="0"/>
        <v>2500</v>
      </c>
      <c r="F18" s="23"/>
      <c r="G18" s="23"/>
    </row>
    <row r="19" spans="1:7">
      <c r="A19" s="23" t="s">
        <v>240</v>
      </c>
      <c r="B19" s="23" t="s">
        <v>241</v>
      </c>
      <c r="C19" s="40">
        <v>2500</v>
      </c>
      <c r="D19" s="24"/>
      <c r="E19" s="24">
        <f t="shared" si="0"/>
        <v>2500</v>
      </c>
      <c r="F19" s="23"/>
      <c r="G19" s="23"/>
    </row>
    <row r="20" spans="1:7">
      <c r="A20" s="23" t="s">
        <v>266</v>
      </c>
      <c r="B20" s="23" t="s">
        <v>267</v>
      </c>
      <c r="C20" s="40">
        <v>4000</v>
      </c>
      <c r="D20" s="24"/>
      <c r="E20" s="24">
        <f t="shared" si="0"/>
        <v>4000</v>
      </c>
      <c r="F20" s="23"/>
      <c r="G20" s="3"/>
    </row>
    <row r="21" spans="1:7" hidden="1">
      <c r="A21" s="33" t="s">
        <v>310</v>
      </c>
      <c r="B21" s="33" t="s">
        <v>311</v>
      </c>
      <c r="C21" s="44">
        <v>5000</v>
      </c>
      <c r="D21" s="34"/>
      <c r="E21" s="4">
        <f t="shared" si="0"/>
        <v>5000</v>
      </c>
      <c r="F21" s="3"/>
      <c r="G21" s="3" t="s">
        <v>387</v>
      </c>
    </row>
    <row r="22" spans="1:7">
      <c r="A22" s="23" t="s">
        <v>322</v>
      </c>
      <c r="B22" s="23" t="s">
        <v>323</v>
      </c>
      <c r="C22" s="40">
        <v>4000</v>
      </c>
      <c r="D22" s="24"/>
      <c r="E22" s="24">
        <f t="shared" si="0"/>
        <v>4000</v>
      </c>
      <c r="F22" s="23"/>
      <c r="G22" s="3"/>
    </row>
    <row r="23" spans="1:7">
      <c r="A23" s="23" t="s">
        <v>328</v>
      </c>
      <c r="B23" s="23" t="s">
        <v>329</v>
      </c>
      <c r="C23" s="40">
        <v>5000</v>
      </c>
      <c r="D23" s="24"/>
      <c r="E23" s="24">
        <f t="shared" si="0"/>
        <v>5000</v>
      </c>
      <c r="F23" s="23"/>
      <c r="G23" s="23"/>
    </row>
    <row r="24" spans="1:7" hidden="1">
      <c r="A24" s="28" t="s">
        <v>394</v>
      </c>
      <c r="B24" s="28" t="s">
        <v>395</v>
      </c>
      <c r="C24" s="39">
        <v>12500</v>
      </c>
      <c r="D24" s="29">
        <v>12500</v>
      </c>
      <c r="E24" s="4">
        <f t="shared" si="0"/>
        <v>0</v>
      </c>
      <c r="F24" s="3" t="s">
        <v>438</v>
      </c>
      <c r="G24" s="3" t="s">
        <v>439</v>
      </c>
    </row>
    <row r="25" spans="1:7" hidden="1">
      <c r="A25" s="28" t="s">
        <v>396</v>
      </c>
      <c r="B25" s="28" t="s">
        <v>397</v>
      </c>
      <c r="C25" s="39">
        <v>6000</v>
      </c>
      <c r="D25" s="29">
        <v>6000</v>
      </c>
      <c r="E25" s="4">
        <f t="shared" si="0"/>
        <v>0</v>
      </c>
      <c r="F25" s="3" t="s">
        <v>438</v>
      </c>
      <c r="G25" s="3" t="s">
        <v>439</v>
      </c>
    </row>
    <row r="26" spans="1:7" hidden="1">
      <c r="A26" s="28" t="s">
        <v>398</v>
      </c>
      <c r="B26" s="28" t="s">
        <v>399</v>
      </c>
      <c r="C26" s="39">
        <v>6500</v>
      </c>
      <c r="D26" s="29">
        <v>6500</v>
      </c>
      <c r="E26" s="4">
        <f t="shared" si="0"/>
        <v>0</v>
      </c>
      <c r="F26" s="3" t="s">
        <v>438</v>
      </c>
      <c r="G26" s="3" t="s">
        <v>439</v>
      </c>
    </row>
    <row r="27" spans="1:7">
      <c r="A27" s="23" t="s">
        <v>112</v>
      </c>
      <c r="B27" s="23" t="s">
        <v>113</v>
      </c>
      <c r="C27" s="40">
        <v>5000</v>
      </c>
      <c r="D27" s="24"/>
      <c r="E27" s="24">
        <f t="shared" si="0"/>
        <v>5000</v>
      </c>
      <c r="F27" s="23"/>
      <c r="G27" s="23"/>
    </row>
    <row r="28" spans="1:7">
      <c r="A28" s="23" t="s">
        <v>224</v>
      </c>
      <c r="B28" s="23" t="s">
        <v>225</v>
      </c>
      <c r="C28" s="40">
        <v>5000</v>
      </c>
      <c r="D28" s="24"/>
      <c r="E28" s="24">
        <f t="shared" si="0"/>
        <v>5000</v>
      </c>
      <c r="F28" s="23"/>
      <c r="G28" s="23"/>
    </row>
    <row r="29" spans="1:7" hidden="1">
      <c r="A29" s="28" t="s">
        <v>400</v>
      </c>
      <c r="B29" s="28" t="s">
        <v>401</v>
      </c>
      <c r="C29" s="39">
        <v>6500</v>
      </c>
      <c r="D29" s="29">
        <v>6500</v>
      </c>
      <c r="E29" s="4">
        <f t="shared" si="0"/>
        <v>0</v>
      </c>
      <c r="F29" s="3" t="s">
        <v>438</v>
      </c>
      <c r="G29" s="3" t="s">
        <v>439</v>
      </c>
    </row>
    <row r="30" spans="1:7" hidden="1">
      <c r="A30" s="28" t="s">
        <v>402</v>
      </c>
      <c r="B30" s="28" t="s">
        <v>403</v>
      </c>
      <c r="C30" s="39">
        <v>8000</v>
      </c>
      <c r="D30" s="29">
        <v>8000</v>
      </c>
      <c r="E30" s="4">
        <f t="shared" si="0"/>
        <v>0</v>
      </c>
      <c r="F30" s="3" t="s">
        <v>438</v>
      </c>
      <c r="G30" s="3" t="s">
        <v>439</v>
      </c>
    </row>
    <row r="31" spans="1:7" hidden="1">
      <c r="A31" s="28" t="s">
        <v>404</v>
      </c>
      <c r="B31" s="28" t="s">
        <v>405</v>
      </c>
      <c r="C31" s="39">
        <v>6500</v>
      </c>
      <c r="D31" s="29">
        <v>6500</v>
      </c>
      <c r="E31" s="4">
        <f t="shared" si="0"/>
        <v>0</v>
      </c>
      <c r="F31" s="3" t="s">
        <v>438</v>
      </c>
      <c r="G31" s="3" t="s">
        <v>439</v>
      </c>
    </row>
    <row r="32" spans="1:7">
      <c r="A32" s="47" t="s">
        <v>368</v>
      </c>
      <c r="B32" s="47" t="s">
        <v>369</v>
      </c>
      <c r="C32" s="48">
        <v>2500</v>
      </c>
      <c r="D32" s="49"/>
      <c r="E32" s="49">
        <f t="shared" si="0"/>
        <v>2500</v>
      </c>
      <c r="F32" s="3"/>
      <c r="G32" s="47" t="s">
        <v>444</v>
      </c>
    </row>
    <row r="33" spans="1:8" hidden="1">
      <c r="A33" s="28" t="s">
        <v>370</v>
      </c>
      <c r="B33" s="28" t="s">
        <v>371</v>
      </c>
      <c r="C33" s="39">
        <v>5000</v>
      </c>
      <c r="D33" s="29">
        <v>5000</v>
      </c>
      <c r="E33" s="4">
        <f t="shared" si="0"/>
        <v>0</v>
      </c>
      <c r="F33" s="3" t="s">
        <v>438</v>
      </c>
      <c r="G33" s="3" t="s">
        <v>439</v>
      </c>
    </row>
    <row r="34" spans="1:8" hidden="1">
      <c r="A34" s="28" t="s">
        <v>406</v>
      </c>
      <c r="B34" s="28" t="s">
        <v>407</v>
      </c>
      <c r="C34" s="39">
        <v>6500</v>
      </c>
      <c r="D34" s="29">
        <v>6500</v>
      </c>
      <c r="E34" s="4">
        <f t="shared" si="0"/>
        <v>0</v>
      </c>
      <c r="F34" s="3" t="s">
        <v>438</v>
      </c>
      <c r="G34" s="3" t="s">
        <v>439</v>
      </c>
    </row>
    <row r="35" spans="1:8" hidden="1">
      <c r="A35" s="28" t="s">
        <v>408</v>
      </c>
      <c r="B35" s="28" t="s">
        <v>409</v>
      </c>
      <c r="C35" s="39">
        <v>8000</v>
      </c>
      <c r="D35" s="29">
        <v>8000</v>
      </c>
      <c r="E35" s="4">
        <f t="shared" si="0"/>
        <v>0</v>
      </c>
      <c r="F35" s="3" t="s">
        <v>438</v>
      </c>
      <c r="G35" s="3" t="s">
        <v>439</v>
      </c>
    </row>
    <row r="36" spans="1:8" hidden="1">
      <c r="A36" s="28" t="s">
        <v>410</v>
      </c>
      <c r="B36" s="28" t="s">
        <v>411</v>
      </c>
      <c r="C36" s="39">
        <v>6500</v>
      </c>
      <c r="D36" s="29">
        <v>6500</v>
      </c>
      <c r="E36" s="4">
        <f t="shared" si="0"/>
        <v>0</v>
      </c>
      <c r="F36" s="3" t="s">
        <v>438</v>
      </c>
      <c r="G36" s="3" t="s">
        <v>439</v>
      </c>
    </row>
    <row r="37" spans="1:8" hidden="1">
      <c r="A37" s="28" t="s">
        <v>412</v>
      </c>
      <c r="B37" s="28" t="s">
        <v>413</v>
      </c>
      <c r="C37" s="39">
        <v>9000</v>
      </c>
      <c r="D37" s="29">
        <v>9000</v>
      </c>
      <c r="E37" s="4">
        <f t="shared" si="0"/>
        <v>0</v>
      </c>
      <c r="F37" s="3" t="s">
        <v>438</v>
      </c>
      <c r="G37" s="3" t="s">
        <v>439</v>
      </c>
    </row>
    <row r="38" spans="1:8">
      <c r="A38" s="47" t="s">
        <v>414</v>
      </c>
      <c r="B38" s="47" t="s">
        <v>415</v>
      </c>
      <c r="C38" s="48">
        <v>6500</v>
      </c>
      <c r="D38" s="49"/>
      <c r="E38" s="49">
        <f t="shared" si="0"/>
        <v>6500</v>
      </c>
      <c r="F38" s="3"/>
      <c r="G38" s="47" t="s">
        <v>441</v>
      </c>
      <c r="H38" s="1"/>
    </row>
    <row r="39" spans="1:8" hidden="1">
      <c r="A39" s="28" t="s">
        <v>416</v>
      </c>
      <c r="B39" s="28" t="s">
        <v>417</v>
      </c>
      <c r="C39" s="39">
        <v>6500</v>
      </c>
      <c r="D39" s="29">
        <v>6500</v>
      </c>
      <c r="E39" s="4">
        <f t="shared" si="0"/>
        <v>0</v>
      </c>
      <c r="F39" s="3" t="s">
        <v>438</v>
      </c>
      <c r="G39" s="3" t="s">
        <v>439</v>
      </c>
    </row>
    <row r="40" spans="1:8" hidden="1">
      <c r="A40" s="28" t="s">
        <v>418</v>
      </c>
      <c r="B40" s="28" t="s">
        <v>419</v>
      </c>
      <c r="C40" s="39">
        <v>8000</v>
      </c>
      <c r="D40" s="29">
        <v>8000</v>
      </c>
      <c r="E40" s="4">
        <f t="shared" si="0"/>
        <v>0</v>
      </c>
      <c r="F40" s="3" t="s">
        <v>438</v>
      </c>
      <c r="G40" s="3" t="s">
        <v>439</v>
      </c>
    </row>
    <row r="41" spans="1:8" hidden="1">
      <c r="A41" s="28" t="s">
        <v>420</v>
      </c>
      <c r="B41" s="28" t="s">
        <v>421</v>
      </c>
      <c r="C41" s="39">
        <v>5000</v>
      </c>
      <c r="D41" s="29">
        <v>5000</v>
      </c>
      <c r="E41" s="4">
        <f t="shared" si="0"/>
        <v>0</v>
      </c>
      <c r="F41" s="3" t="s">
        <v>438</v>
      </c>
      <c r="G41" s="3" t="s">
        <v>439</v>
      </c>
    </row>
    <row r="42" spans="1:8" hidden="1">
      <c r="A42" s="28" t="s">
        <v>422</v>
      </c>
      <c r="B42" s="28" t="s">
        <v>423</v>
      </c>
      <c r="C42" s="39">
        <v>5000</v>
      </c>
      <c r="D42" s="29">
        <v>5000</v>
      </c>
      <c r="E42" s="4">
        <f t="shared" si="0"/>
        <v>0</v>
      </c>
      <c r="F42" s="3" t="s">
        <v>438</v>
      </c>
      <c r="G42" s="3" t="s">
        <v>439</v>
      </c>
    </row>
    <row r="43" spans="1:8" hidden="1">
      <c r="A43" s="28" t="s">
        <v>424</v>
      </c>
      <c r="B43" s="28" t="s">
        <v>425</v>
      </c>
      <c r="C43" s="39">
        <v>6500</v>
      </c>
      <c r="D43" s="29">
        <v>6500</v>
      </c>
      <c r="E43" s="4">
        <f t="shared" si="0"/>
        <v>0</v>
      </c>
      <c r="F43" s="3" t="s">
        <v>438</v>
      </c>
      <c r="G43" s="3" t="s">
        <v>439</v>
      </c>
    </row>
    <row r="44" spans="1:8" hidden="1">
      <c r="A44" s="28" t="s">
        <v>426</v>
      </c>
      <c r="B44" s="28" t="s">
        <v>427</v>
      </c>
      <c r="C44" s="39">
        <v>5000</v>
      </c>
      <c r="D44" s="29">
        <v>5000</v>
      </c>
      <c r="E44" s="4">
        <f t="shared" si="0"/>
        <v>0</v>
      </c>
      <c r="F44" s="3" t="s">
        <v>438</v>
      </c>
      <c r="G44" s="3" t="s">
        <v>439</v>
      </c>
    </row>
    <row r="45" spans="1:8" hidden="1">
      <c r="A45" s="28" t="s">
        <v>428</v>
      </c>
      <c r="B45" s="28" t="s">
        <v>429</v>
      </c>
      <c r="C45" s="39">
        <v>5000</v>
      </c>
      <c r="D45" s="29">
        <v>5000</v>
      </c>
      <c r="E45" s="4">
        <f t="shared" si="0"/>
        <v>0</v>
      </c>
      <c r="F45" s="3" t="s">
        <v>438</v>
      </c>
      <c r="G45" s="3" t="s">
        <v>439</v>
      </c>
    </row>
    <row r="46" spans="1:8" hidden="1">
      <c r="A46" s="28" t="s">
        <v>430</v>
      </c>
      <c r="B46" s="28" t="s">
        <v>431</v>
      </c>
      <c r="C46" s="39">
        <v>6000</v>
      </c>
      <c r="D46" s="29">
        <v>6000</v>
      </c>
      <c r="E46" s="4">
        <f t="shared" si="0"/>
        <v>0</v>
      </c>
      <c r="F46" s="3" t="s">
        <v>438</v>
      </c>
      <c r="G46" s="3" t="s">
        <v>439</v>
      </c>
    </row>
    <row r="47" spans="1:8" hidden="1">
      <c r="A47" s="28" t="s">
        <v>432</v>
      </c>
      <c r="B47" s="28" t="s">
        <v>433</v>
      </c>
      <c r="C47" s="39">
        <v>6500</v>
      </c>
      <c r="D47" s="29">
        <v>6500</v>
      </c>
      <c r="E47" s="4">
        <f t="shared" si="0"/>
        <v>0</v>
      </c>
      <c r="F47" s="3" t="s">
        <v>438</v>
      </c>
      <c r="G47" s="3" t="s">
        <v>439</v>
      </c>
    </row>
    <row r="48" spans="1:8">
      <c r="A48" s="47" t="s">
        <v>434</v>
      </c>
      <c r="B48" s="47" t="s">
        <v>435</v>
      </c>
      <c r="C48" s="48">
        <v>5000</v>
      </c>
      <c r="D48" s="49"/>
      <c r="E48" s="49">
        <f t="shared" si="0"/>
        <v>5000</v>
      </c>
      <c r="F48" s="3"/>
      <c r="G48" s="47" t="s">
        <v>442</v>
      </c>
      <c r="H48" s="1"/>
    </row>
    <row r="49" spans="1:8">
      <c r="A49" s="47" t="s">
        <v>436</v>
      </c>
      <c r="B49" s="47" t="s">
        <v>437</v>
      </c>
      <c r="C49" s="48">
        <v>5000</v>
      </c>
      <c r="D49" s="49"/>
      <c r="E49" s="49">
        <f t="shared" si="0"/>
        <v>5000</v>
      </c>
      <c r="F49" s="3"/>
      <c r="G49" s="47" t="s">
        <v>443</v>
      </c>
      <c r="H49" s="1"/>
    </row>
    <row r="51" spans="1:8">
      <c r="B51" s="9" t="s">
        <v>67</v>
      </c>
      <c r="C51" s="4">
        <f>+SUM(C6:C49)</f>
        <v>249081.11</v>
      </c>
    </row>
    <row r="52" spans="1:8" ht="15.75" thickBot="1">
      <c r="B52" s="9" t="s">
        <v>68</v>
      </c>
      <c r="C52" s="8">
        <v>249081.11</v>
      </c>
    </row>
    <row r="53" spans="1:8" ht="15.75" thickTop="1"/>
  </sheetData>
  <autoFilter ref="A5:H49">
    <filterColumn colId="1">
      <colorFilter dxfId="1" cellColor="0"/>
    </filterColumn>
  </autoFilter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6"/>
  <sheetViews>
    <sheetView topLeftCell="A25" workbookViewId="0">
      <selection activeCell="D17" sqref="D17"/>
    </sheetView>
  </sheetViews>
  <sheetFormatPr baseColWidth="10" defaultRowHeight="15"/>
  <cols>
    <col min="2" max="2" width="18.28515625" bestFit="1" customWidth="1"/>
    <col min="3" max="3" width="11.5703125" bestFit="1" customWidth="1"/>
  </cols>
  <sheetData>
    <row r="1" spans="1:8">
      <c r="A1" s="62" t="s">
        <v>0</v>
      </c>
      <c r="B1" s="62"/>
      <c r="C1" s="62"/>
      <c r="D1" s="62"/>
      <c r="E1" s="62"/>
      <c r="F1" s="62"/>
      <c r="G1" s="62"/>
    </row>
    <row r="2" spans="1:8">
      <c r="A2" s="62" t="s">
        <v>1</v>
      </c>
      <c r="B2" s="62"/>
      <c r="C2" s="62"/>
      <c r="D2" s="62"/>
      <c r="E2" s="62"/>
      <c r="F2" s="62"/>
      <c r="G2" s="62"/>
    </row>
    <row r="3" spans="1:8">
      <c r="A3" s="63">
        <v>42614</v>
      </c>
      <c r="B3" s="63"/>
      <c r="C3" s="63"/>
      <c r="D3" s="63"/>
      <c r="E3" s="63"/>
      <c r="F3" s="63"/>
      <c r="G3" s="63"/>
    </row>
    <row r="4" spans="1:8">
      <c r="A4" s="1"/>
      <c r="B4" s="1"/>
      <c r="C4" s="1"/>
      <c r="D4" s="6"/>
      <c r="E4" s="1"/>
      <c r="F4" s="1"/>
      <c r="G4" s="1"/>
    </row>
    <row r="5" spans="1:8" ht="15.75" thickBot="1">
      <c r="A5" s="2" t="s">
        <v>2</v>
      </c>
      <c r="B5" s="2" t="s">
        <v>3</v>
      </c>
      <c r="C5" s="2" t="s">
        <v>4</v>
      </c>
      <c r="D5" s="11" t="s">
        <v>5</v>
      </c>
      <c r="E5" s="2" t="s">
        <v>6</v>
      </c>
      <c r="F5" s="2" t="s">
        <v>7</v>
      </c>
      <c r="G5" s="2" t="s">
        <v>118</v>
      </c>
    </row>
    <row r="6" spans="1:8">
      <c r="A6" s="23" t="s">
        <v>390</v>
      </c>
      <c r="B6" s="23" t="s">
        <v>391</v>
      </c>
      <c r="C6" s="24">
        <v>12500</v>
      </c>
      <c r="D6" s="23"/>
      <c r="E6" s="23"/>
      <c r="F6" s="23"/>
      <c r="G6" s="23"/>
      <c r="H6" s="3"/>
    </row>
    <row r="7" spans="1:8">
      <c r="A7" s="23" t="s">
        <v>228</v>
      </c>
      <c r="B7" s="23" t="s">
        <v>229</v>
      </c>
      <c r="C7" s="24">
        <v>4000</v>
      </c>
      <c r="D7" s="23"/>
      <c r="E7" s="23"/>
      <c r="F7" s="23"/>
      <c r="G7" s="23"/>
      <c r="H7" s="3"/>
    </row>
    <row r="8" spans="1:8">
      <c r="A8" s="23" t="s">
        <v>274</v>
      </c>
      <c r="B8" s="23" t="s">
        <v>275</v>
      </c>
      <c r="C8" s="24">
        <v>10000</v>
      </c>
      <c r="D8" s="23"/>
      <c r="E8" s="23"/>
      <c r="F8" s="23"/>
      <c r="G8" s="23"/>
      <c r="H8" s="3"/>
    </row>
    <row r="9" spans="1:8">
      <c r="A9" s="23" t="s">
        <v>338</v>
      </c>
      <c r="B9" s="23" t="s">
        <v>339</v>
      </c>
      <c r="C9" s="24">
        <v>4000</v>
      </c>
      <c r="D9" s="23"/>
      <c r="E9" s="23"/>
      <c r="F9" s="23"/>
      <c r="G9" s="23"/>
      <c r="H9" s="3"/>
    </row>
    <row r="10" spans="1:8">
      <c r="A10" s="23" t="s">
        <v>155</v>
      </c>
      <c r="B10" s="23" t="s">
        <v>156</v>
      </c>
      <c r="C10" s="24">
        <v>10000</v>
      </c>
      <c r="D10" s="23"/>
      <c r="E10" s="23"/>
      <c r="F10" s="23"/>
      <c r="G10" s="23"/>
      <c r="H10" s="3"/>
    </row>
    <row r="11" spans="1:8">
      <c r="A11" s="23" t="s">
        <v>163</v>
      </c>
      <c r="B11" s="23" t="s">
        <v>164</v>
      </c>
      <c r="C11" s="24">
        <v>5000</v>
      </c>
      <c r="D11" s="23"/>
      <c r="E11" s="23"/>
      <c r="F11" s="23"/>
      <c r="G11" s="23"/>
      <c r="H11" s="3"/>
    </row>
    <row r="12" spans="1:8">
      <c r="A12" s="23" t="s">
        <v>167</v>
      </c>
      <c r="B12" s="23" t="s">
        <v>168</v>
      </c>
      <c r="C12" s="24">
        <v>2500</v>
      </c>
      <c r="D12" s="23"/>
      <c r="E12" s="23"/>
      <c r="F12" s="23"/>
      <c r="G12" s="23"/>
      <c r="H12" s="3"/>
    </row>
    <row r="13" spans="1:8">
      <c r="A13" s="23" t="s">
        <v>187</v>
      </c>
      <c r="B13" s="23" t="s">
        <v>188</v>
      </c>
      <c r="C13" s="24">
        <v>2500</v>
      </c>
      <c r="D13" s="23"/>
      <c r="E13" s="23"/>
      <c r="F13" s="23"/>
      <c r="G13" s="23"/>
      <c r="H13" s="3"/>
    </row>
    <row r="14" spans="1:8">
      <c r="A14" s="23" t="s">
        <v>209</v>
      </c>
      <c r="B14" s="23" t="s">
        <v>210</v>
      </c>
      <c r="C14" s="24">
        <v>2500</v>
      </c>
      <c r="D14" s="23"/>
      <c r="E14" s="23"/>
      <c r="F14" s="23"/>
      <c r="G14" s="23"/>
      <c r="H14" s="3"/>
    </row>
    <row r="15" spans="1:8">
      <c r="A15" s="23" t="s">
        <v>211</v>
      </c>
      <c r="B15" s="23" t="s">
        <v>212</v>
      </c>
      <c r="C15" s="24">
        <v>2500</v>
      </c>
      <c r="D15" s="23"/>
      <c r="E15" s="23"/>
      <c r="F15" s="23"/>
      <c r="G15" s="23"/>
      <c r="H15" s="3"/>
    </row>
    <row r="16" spans="1:8">
      <c r="A16" s="23" t="s">
        <v>215</v>
      </c>
      <c r="B16" s="23" t="s">
        <v>204</v>
      </c>
      <c r="C16" s="24">
        <v>2500</v>
      </c>
      <c r="D16" s="23"/>
      <c r="E16" s="23"/>
      <c r="F16" s="23"/>
      <c r="G16" s="23"/>
      <c r="H16" s="3"/>
    </row>
    <row r="17" spans="1:8">
      <c r="A17" s="23" t="s">
        <v>216</v>
      </c>
      <c r="B17" s="23" t="s">
        <v>217</v>
      </c>
      <c r="C17" s="24">
        <v>2500</v>
      </c>
      <c r="D17" s="23"/>
      <c r="E17" s="23"/>
      <c r="F17" s="23"/>
      <c r="G17" s="23"/>
      <c r="H17" s="3"/>
    </row>
    <row r="18" spans="1:8">
      <c r="A18" s="23" t="s">
        <v>240</v>
      </c>
      <c r="B18" s="23" t="s">
        <v>241</v>
      </c>
      <c r="C18" s="24">
        <v>2500</v>
      </c>
      <c r="D18" s="23"/>
      <c r="E18" s="23"/>
      <c r="F18" s="23"/>
      <c r="G18" s="23"/>
      <c r="H18" s="3"/>
    </row>
    <row r="19" spans="1:8">
      <c r="A19" s="23" t="s">
        <v>266</v>
      </c>
      <c r="B19" s="23" t="s">
        <v>267</v>
      </c>
      <c r="C19" s="24">
        <v>4000</v>
      </c>
      <c r="D19" s="23"/>
      <c r="E19" s="23"/>
      <c r="F19" s="23"/>
      <c r="G19" s="23"/>
      <c r="H19" s="3"/>
    </row>
    <row r="20" spans="1:8">
      <c r="A20" s="28" t="s">
        <v>310</v>
      </c>
      <c r="B20" s="28" t="s">
        <v>311</v>
      </c>
      <c r="C20" s="29">
        <v>9000</v>
      </c>
      <c r="D20" s="3"/>
      <c r="E20" s="3"/>
      <c r="F20" s="3"/>
      <c r="G20" s="3" t="s">
        <v>387</v>
      </c>
      <c r="H20" s="3"/>
    </row>
    <row r="21" spans="1:8">
      <c r="A21" s="23" t="s">
        <v>322</v>
      </c>
      <c r="B21" s="23" t="s">
        <v>323</v>
      </c>
      <c r="C21" s="24">
        <v>4000</v>
      </c>
      <c r="D21" s="23"/>
      <c r="E21" s="23"/>
      <c r="F21" s="23"/>
      <c r="G21" s="23"/>
      <c r="H21" s="3"/>
    </row>
    <row r="22" spans="1:8">
      <c r="A22" s="23" t="s">
        <v>328</v>
      </c>
      <c r="B22" s="23" t="s">
        <v>329</v>
      </c>
      <c r="C22" s="24">
        <v>5000</v>
      </c>
      <c r="D22" s="23"/>
      <c r="E22" s="23"/>
      <c r="F22" s="23"/>
      <c r="G22" s="23"/>
      <c r="H22" s="3"/>
    </row>
    <row r="23" spans="1:8">
      <c r="A23" s="23" t="s">
        <v>112</v>
      </c>
      <c r="B23" s="23" t="s">
        <v>113</v>
      </c>
      <c r="C23" s="24">
        <v>5000</v>
      </c>
      <c r="D23" s="23"/>
      <c r="E23" s="23"/>
      <c r="F23" s="23"/>
      <c r="G23" s="23"/>
      <c r="H23" s="3"/>
    </row>
    <row r="24" spans="1:8">
      <c r="A24" s="23" t="s">
        <v>224</v>
      </c>
      <c r="B24" s="23" t="s">
        <v>225</v>
      </c>
      <c r="C24" s="24">
        <v>5000</v>
      </c>
      <c r="D24" s="23"/>
      <c r="E24" s="23"/>
      <c r="F24" s="23"/>
      <c r="G24" s="23"/>
      <c r="H24" s="3"/>
    </row>
    <row r="25" spans="1:8">
      <c r="A25" s="28" t="s">
        <v>471</v>
      </c>
      <c r="B25" s="28" t="s">
        <v>472</v>
      </c>
      <c r="C25" s="29">
        <v>4581.1099999999997</v>
      </c>
      <c r="D25" s="3"/>
      <c r="E25" s="3"/>
      <c r="F25" s="3"/>
      <c r="G25" s="3" t="s">
        <v>387</v>
      </c>
      <c r="H25" s="3"/>
    </row>
    <row r="26" spans="1:8">
      <c r="A26" s="23" t="s">
        <v>368</v>
      </c>
      <c r="B26" s="23" t="s">
        <v>369</v>
      </c>
      <c r="C26" s="24">
        <v>2500</v>
      </c>
      <c r="D26" s="23"/>
      <c r="E26" s="23"/>
      <c r="F26" s="23"/>
      <c r="G26" s="23"/>
      <c r="H26" s="3"/>
    </row>
    <row r="27" spans="1:8">
      <c r="A27" s="23" t="s">
        <v>414</v>
      </c>
      <c r="B27" s="23" t="s">
        <v>415</v>
      </c>
      <c r="C27" s="24">
        <v>6500</v>
      </c>
      <c r="D27" s="23"/>
      <c r="E27" s="23"/>
      <c r="F27" s="23"/>
      <c r="G27" s="23"/>
      <c r="H27" s="3"/>
    </row>
    <row r="28" spans="1:8">
      <c r="A28" s="28" t="s">
        <v>445</v>
      </c>
      <c r="B28" s="28" t="s">
        <v>446</v>
      </c>
      <c r="C28" s="29">
        <v>6000</v>
      </c>
      <c r="D28" s="3"/>
      <c r="E28" s="3"/>
      <c r="F28" s="3"/>
      <c r="G28" s="3" t="s">
        <v>387</v>
      </c>
      <c r="H28" s="3"/>
    </row>
    <row r="29" spans="1:8">
      <c r="A29" s="23" t="s">
        <v>434</v>
      </c>
      <c r="B29" s="23" t="s">
        <v>435</v>
      </c>
      <c r="C29" s="24">
        <v>5000</v>
      </c>
      <c r="D29" s="23"/>
      <c r="E29" s="23"/>
      <c r="F29" s="23"/>
      <c r="G29" s="23"/>
      <c r="H29" s="3"/>
    </row>
    <row r="30" spans="1:8">
      <c r="A30" s="28" t="s">
        <v>447</v>
      </c>
      <c r="B30" s="28" t="s">
        <v>448</v>
      </c>
      <c r="C30" s="29">
        <v>7500</v>
      </c>
      <c r="D30" s="3"/>
      <c r="E30" s="3"/>
      <c r="F30" s="3"/>
      <c r="G30" s="3" t="s">
        <v>387</v>
      </c>
      <c r="H30" s="3"/>
    </row>
    <row r="31" spans="1:8">
      <c r="A31" s="23" t="s">
        <v>436</v>
      </c>
      <c r="B31" s="23" t="s">
        <v>437</v>
      </c>
      <c r="C31" s="24">
        <v>5000</v>
      </c>
      <c r="D31" s="23"/>
      <c r="E31" s="23"/>
      <c r="F31" s="23"/>
      <c r="G31" s="23"/>
      <c r="H31" s="3"/>
    </row>
    <row r="32" spans="1:8">
      <c r="A32" s="23" t="s">
        <v>449</v>
      </c>
      <c r="B32" s="23" t="s">
        <v>450</v>
      </c>
      <c r="C32" s="24">
        <v>6000</v>
      </c>
      <c r="D32" s="3"/>
      <c r="E32" s="3"/>
      <c r="F32" s="3"/>
      <c r="G32" s="3" t="s">
        <v>473</v>
      </c>
      <c r="H32" s="3"/>
    </row>
    <row r="33" spans="1:8">
      <c r="A33" s="28" t="s">
        <v>451</v>
      </c>
      <c r="B33" s="28" t="s">
        <v>452</v>
      </c>
      <c r="C33" s="29">
        <v>9000</v>
      </c>
      <c r="D33" s="3"/>
      <c r="E33" s="3"/>
      <c r="F33" s="3"/>
      <c r="G33" s="3" t="s">
        <v>387</v>
      </c>
      <c r="H33" s="3"/>
    </row>
    <row r="34" spans="1:8">
      <c r="A34" s="28" t="s">
        <v>453</v>
      </c>
      <c r="B34" s="28" t="s">
        <v>454</v>
      </c>
      <c r="C34" s="29">
        <v>5000</v>
      </c>
      <c r="D34" s="3"/>
      <c r="E34" s="3"/>
      <c r="F34" s="3"/>
      <c r="G34" s="3" t="s">
        <v>387</v>
      </c>
      <c r="H34" s="3"/>
    </row>
    <row r="35" spans="1:8">
      <c r="A35" s="26" t="s">
        <v>455</v>
      </c>
      <c r="B35" s="26" t="s">
        <v>456</v>
      </c>
      <c r="C35" s="27">
        <v>5000</v>
      </c>
      <c r="D35" s="3"/>
      <c r="E35" s="3"/>
      <c r="F35" s="3"/>
      <c r="G35" s="3" t="s">
        <v>474</v>
      </c>
      <c r="H35" s="3"/>
    </row>
    <row r="36" spans="1:8">
      <c r="A36" s="28" t="s">
        <v>457</v>
      </c>
      <c r="B36" s="28" t="s">
        <v>458</v>
      </c>
      <c r="C36" s="29">
        <v>7500</v>
      </c>
      <c r="D36" s="14"/>
      <c r="E36" s="14"/>
      <c r="F36" s="14"/>
      <c r="G36" s="3" t="s">
        <v>387</v>
      </c>
      <c r="H36" s="14"/>
    </row>
    <row r="37" spans="1:8">
      <c r="A37" s="28" t="s">
        <v>459</v>
      </c>
      <c r="B37" s="28" t="s">
        <v>460</v>
      </c>
      <c r="C37" s="29">
        <v>5000</v>
      </c>
      <c r="D37" s="14"/>
      <c r="E37" s="14"/>
      <c r="F37" s="14"/>
      <c r="G37" s="3" t="s">
        <v>387</v>
      </c>
      <c r="H37" s="14"/>
    </row>
    <row r="38" spans="1:8">
      <c r="A38" s="28" t="s">
        <v>461</v>
      </c>
      <c r="B38" s="28" t="s">
        <v>462</v>
      </c>
      <c r="C38" s="29">
        <v>5000</v>
      </c>
      <c r="D38" s="14"/>
      <c r="E38" s="14"/>
      <c r="F38" s="14"/>
      <c r="G38" s="3" t="s">
        <v>387</v>
      </c>
      <c r="H38" s="14"/>
    </row>
    <row r="39" spans="1:8">
      <c r="A39" s="28" t="s">
        <v>463</v>
      </c>
      <c r="B39" s="28" t="s">
        <v>464</v>
      </c>
      <c r="C39" s="29">
        <v>7500</v>
      </c>
      <c r="D39" s="14"/>
      <c r="E39" s="14"/>
      <c r="F39" s="14"/>
      <c r="G39" s="3" t="s">
        <v>387</v>
      </c>
      <c r="H39" s="14"/>
    </row>
    <row r="40" spans="1:8">
      <c r="A40" s="23" t="s">
        <v>465</v>
      </c>
      <c r="B40" s="23" t="s">
        <v>466</v>
      </c>
      <c r="C40" s="24">
        <v>7500</v>
      </c>
      <c r="D40" s="14"/>
      <c r="E40" s="14"/>
      <c r="F40" s="14"/>
      <c r="G40" s="14" t="s">
        <v>473</v>
      </c>
      <c r="H40" s="14"/>
    </row>
    <row r="41" spans="1:8">
      <c r="A41" s="28" t="s">
        <v>467</v>
      </c>
      <c r="B41" s="28" t="s">
        <v>468</v>
      </c>
      <c r="C41" s="29">
        <v>5000</v>
      </c>
      <c r="D41" s="14"/>
      <c r="E41" s="14"/>
      <c r="F41" s="14"/>
      <c r="G41" s="3" t="s">
        <v>387</v>
      </c>
      <c r="H41" s="14"/>
    </row>
    <row r="42" spans="1:8">
      <c r="A42" s="28" t="s">
        <v>469</v>
      </c>
      <c r="B42" s="28" t="s">
        <v>470</v>
      </c>
      <c r="C42" s="29">
        <v>9000</v>
      </c>
      <c r="D42" s="14"/>
      <c r="E42" s="14"/>
      <c r="F42" s="14"/>
      <c r="G42" s="3" t="s">
        <v>387</v>
      </c>
      <c r="H42" s="14"/>
    </row>
    <row r="43" spans="1:8">
      <c r="A43" s="50"/>
      <c r="B43" s="50"/>
      <c r="C43" s="50"/>
      <c r="D43" s="50"/>
      <c r="E43" s="50"/>
      <c r="F43" s="50"/>
      <c r="G43" s="50"/>
      <c r="H43" s="50"/>
    </row>
    <row r="44" spans="1:8">
      <c r="A44" s="50"/>
      <c r="B44" s="9" t="s">
        <v>67</v>
      </c>
      <c r="C44" s="38">
        <f>SUM(C6:C43)</f>
        <v>203581.11</v>
      </c>
      <c r="D44" s="50"/>
      <c r="E44" s="50"/>
      <c r="F44" s="50"/>
      <c r="G44" s="50"/>
      <c r="H44" s="50"/>
    </row>
    <row r="45" spans="1:8" ht="15.75" thickBot="1">
      <c r="A45" s="50"/>
      <c r="B45" s="9" t="s">
        <v>68</v>
      </c>
      <c r="C45" s="52">
        <v>203581.11</v>
      </c>
      <c r="D45" s="50"/>
      <c r="E45" s="50"/>
      <c r="F45" s="50"/>
      <c r="G45" s="50"/>
      <c r="H45" s="50"/>
    </row>
    <row r="46" spans="1:8" ht="15.75" thickTop="1">
      <c r="A46" s="50"/>
      <c r="B46" s="50"/>
      <c r="C46" s="51">
        <f>+C44-C45</f>
        <v>0</v>
      </c>
      <c r="D46" s="50"/>
      <c r="E46" s="50"/>
      <c r="F46" s="50"/>
      <c r="G46" s="50"/>
      <c r="H46" s="50"/>
    </row>
  </sheetData>
  <autoFilter ref="A5:G42"/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2017-06-07T16:18:00Z</cp:lastPrinted>
  <dcterms:created xsi:type="dcterms:W3CDTF">2016-10-13T15:14:19Z</dcterms:created>
  <dcterms:modified xsi:type="dcterms:W3CDTF">2017-06-07T16:21:04Z</dcterms:modified>
</cp:coreProperties>
</file>