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055" windowHeight="7935" activeTab="11"/>
  </bookViews>
  <sheets>
    <sheet name="ENE" sheetId="1" r:id="rId1"/>
    <sheet name="FEB" sheetId="3" r:id="rId2"/>
    <sheet name="MAR" sheetId="4" r:id="rId3"/>
    <sheet name="ABR" sheetId="6" r:id="rId4"/>
    <sheet name="MAY" sheetId="7" r:id="rId5"/>
    <sheet name="JUN" sheetId="9" r:id="rId6"/>
    <sheet name="JUL" sheetId="10" r:id="rId7"/>
    <sheet name="AGO" sheetId="12" r:id="rId8"/>
    <sheet name="SEP" sheetId="14" r:id="rId9"/>
    <sheet name="OCT" sheetId="17" r:id="rId10"/>
    <sheet name="NOV" sheetId="20" r:id="rId11"/>
    <sheet name="DIC" sheetId="23" r:id="rId12"/>
    <sheet name="Hoja1" sheetId="25" r:id="rId13"/>
  </sheets>
  <definedNames>
    <definedName name="_xlnm._FilterDatabase" localSheetId="3" hidden="1">ABR!$A$5:$L$52</definedName>
    <definedName name="_xlnm._FilterDatabase" localSheetId="7" hidden="1">AGO!$A$5:$L$74</definedName>
    <definedName name="_xlnm._FilterDatabase" localSheetId="11" hidden="1">DIC!$A$5:$M$62</definedName>
    <definedName name="_xlnm._FilterDatabase" localSheetId="0" hidden="1">ENE!$A$5:$L$61</definedName>
    <definedName name="_xlnm._FilterDatabase" localSheetId="1" hidden="1">FEB!$A$5:$L$56</definedName>
    <definedName name="_xlnm._FilterDatabase" localSheetId="6" hidden="1">JUL!$A$5:$L$60</definedName>
    <definedName name="_xlnm._FilterDatabase" localSheetId="5" hidden="1">JUN!$A$5:$L$35</definedName>
    <definedName name="_xlnm._FilterDatabase" localSheetId="2" hidden="1">MAR!$A$5:$L$29</definedName>
    <definedName name="_xlnm._FilterDatabase" localSheetId="4" hidden="1">MAY!$A$5:$L$53</definedName>
    <definedName name="_xlnm._FilterDatabase" localSheetId="10" hidden="1">NOV!$A$5:$L$36</definedName>
    <definedName name="_xlnm._FilterDatabase" localSheetId="9" hidden="1">OCT!$A$5:$L$49</definedName>
    <definedName name="_xlnm._FilterDatabase" localSheetId="8" hidden="1">SEP!$A$5:$N$21</definedName>
  </definedNames>
  <calcPr calcId="125725"/>
</workbook>
</file>

<file path=xl/calcChain.xml><?xml version="1.0" encoding="utf-8"?>
<calcChain xmlns="http://schemas.openxmlformats.org/spreadsheetml/2006/main">
  <c r="L48" i="3"/>
  <c r="L49"/>
  <c r="L50" s="1"/>
  <c r="L51" s="1"/>
  <c r="L52" s="1"/>
  <c r="L53" s="1"/>
  <c r="L54" s="1"/>
  <c r="L55" s="1"/>
  <c r="L56" s="1"/>
  <c r="J5" i="25" l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M40" i="23"/>
  <c r="L6" i="10" l="1"/>
  <c r="L7" s="1"/>
  <c r="L8" l="1"/>
  <c r="L9" s="1"/>
  <c r="L10" s="1"/>
  <c r="L11" l="1"/>
  <c r="L6" i="23"/>
  <c r="L6" i="20"/>
  <c r="L7" s="1"/>
  <c r="L8" s="1"/>
  <c r="L7" i="23" l="1"/>
  <c r="L9" i="20"/>
  <c r="L12" i="10"/>
  <c r="L6" i="17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8" i="23" l="1"/>
  <c r="L10" i="20"/>
  <c r="L13" i="10"/>
  <c r="L6" i="14"/>
  <c r="Q47" i="12"/>
  <c r="M71"/>
  <c r="L6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" i="14" l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9" i="23"/>
  <c r="L11" i="20"/>
  <c r="L14" i="10"/>
  <c r="L6" i="9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6" i="7"/>
  <c r="L10" i="23" l="1"/>
  <c r="L12" i="20"/>
  <c r="L15" i="10"/>
  <c r="L7" i="7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6" i="6"/>
  <c r="L11" i="23" l="1"/>
  <c r="L13" i="20"/>
  <c r="L16" i="10"/>
  <c r="L7" i="6"/>
  <c r="L6" i="4"/>
  <c r="L7" s="1"/>
  <c r="L8" s="1"/>
  <c r="L6" i="3"/>
  <c r="L12" i="23" l="1"/>
  <c r="L14" i="20"/>
  <c r="L17" i="10"/>
  <c r="L8" i="6"/>
  <c r="L9" i="4"/>
  <c r="L6" i="1"/>
  <c r="L7" i="3"/>
  <c r="L8" l="1"/>
  <c r="L13" i="23"/>
  <c r="L15" i="20"/>
  <c r="L18" i="10"/>
  <c r="L9" i="6"/>
  <c r="L10" i="4"/>
  <c r="L7" i="1"/>
  <c r="L9" i="3" l="1"/>
  <c r="L14" i="23"/>
  <c r="L16" i="20"/>
  <c r="L19" i="10"/>
  <c r="L10" i="6"/>
  <c r="L11" i="4"/>
  <c r="L8" i="1"/>
  <c r="L10" i="3" l="1"/>
  <c r="L15" i="23"/>
  <c r="L17" i="20"/>
  <c r="L20" i="10"/>
  <c r="L21" s="1"/>
  <c r="L22" s="1"/>
  <c r="L23" s="1"/>
  <c r="L11" i="6"/>
  <c r="L12" i="4"/>
  <c r="L9" i="1"/>
  <c r="L11" i="3" l="1"/>
  <c r="L16" i="23"/>
  <c r="L18" i="20"/>
  <c r="L24" i="10"/>
  <c r="L12" i="6"/>
  <c r="L13" i="4"/>
  <c r="L10" i="1"/>
  <c r="L12" i="3" l="1"/>
  <c r="L17" i="23"/>
  <c r="L19" i="20"/>
  <c r="L25" i="10"/>
  <c r="L13" i="6"/>
  <c r="L14" i="4"/>
  <c r="L11" i="1"/>
  <c r="L13" i="3" l="1"/>
  <c r="L18" i="23"/>
  <c r="L20" i="20"/>
  <c r="L26" i="10"/>
  <c r="L14" i="6"/>
  <c r="L15" i="4"/>
  <c r="L12" i="1"/>
  <c r="L14" i="3" l="1"/>
  <c r="L19" i="23"/>
  <c r="L21" i="20"/>
  <c r="L27" i="10"/>
  <c r="L15" i="6"/>
  <c r="L16" i="4"/>
  <c r="L13" i="1"/>
  <c r="L15" i="3" l="1"/>
  <c r="L20" i="23"/>
  <c r="L22" i="20"/>
  <c r="L28" i="10"/>
  <c r="L16" i="6"/>
  <c r="L17" i="4"/>
  <c r="L14" i="1"/>
  <c r="L16" i="3" l="1"/>
  <c r="L21" i="23"/>
  <c r="L23" i="20"/>
  <c r="L29" i="10"/>
  <c r="L17" i="6"/>
  <c r="L18" i="4"/>
  <c r="L19" s="1"/>
  <c r="L20" s="1"/>
  <c r="L21" s="1"/>
  <c r="L22" s="1"/>
  <c r="L23" s="1"/>
  <c r="L24" s="1"/>
  <c r="L25" s="1"/>
  <c r="L26" s="1"/>
  <c r="L27" s="1"/>
  <c r="L28" s="1"/>
  <c r="L29" s="1"/>
  <c r="L15" i="1"/>
  <c r="L17" i="3" l="1"/>
  <c r="L22" i="23"/>
  <c r="L24" i="20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0" i="10"/>
  <c r="L18" i="6"/>
  <c r="L16" i="1"/>
  <c r="L18" i="3" l="1"/>
  <c r="L23" i="23"/>
  <c r="L31" i="10"/>
  <c r="L19" i="6"/>
  <c r="L17" i="1"/>
  <c r="L19" i="3" l="1"/>
  <c r="L24" i="23"/>
  <c r="L25" s="1"/>
  <c r="L26" s="1"/>
  <c r="L27" s="1"/>
  <c r="L32" i="10"/>
  <c r="L20" i="6"/>
  <c r="L18" i="1"/>
  <c r="L20" i="3" l="1"/>
  <c r="L28" i="23"/>
  <c r="L33" i="10"/>
  <c r="L21" i="6"/>
  <c r="L19" i="1"/>
  <c r="L21" i="3" l="1"/>
  <c r="L29" i="23"/>
  <c r="L34" i="10"/>
  <c r="L22" i="6"/>
  <c r="L20" i="1"/>
  <c r="L22" i="3" l="1"/>
  <c r="L30" i="23"/>
  <c r="L35" i="10"/>
  <c r="L23" i="6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21" i="1"/>
  <c r="L23" i="3" l="1"/>
  <c r="L31" i="23"/>
  <c r="L36" i="10"/>
  <c r="L22" i="1"/>
  <c r="L24" i="3" l="1"/>
  <c r="L32" i="23"/>
  <c r="L37" i="10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23" i="1"/>
  <c r="L25" i="3" l="1"/>
  <c r="L33" i="23"/>
  <c r="L24" i="1"/>
  <c r="L26" i="3" l="1"/>
  <c r="L25" i="1"/>
  <c r="L27" i="3" l="1"/>
  <c r="L34" i="23"/>
  <c r="L26" i="1"/>
  <c r="L28" i="3" l="1"/>
  <c r="L35" i="23"/>
  <c r="L36" s="1"/>
  <c r="L27" i="1"/>
  <c r="L29" i="3" l="1"/>
  <c r="L37" i="23"/>
  <c r="L28" i="1"/>
  <c r="L30" i="3" l="1"/>
  <c r="L38" i="23"/>
  <c r="L39" s="1"/>
  <c r="L29" i="1"/>
  <c r="L31" i="3" l="1"/>
  <c r="L40" i="23"/>
  <c r="L30" i="1"/>
  <c r="L32" i="3" l="1"/>
  <c r="L41" i="23"/>
  <c r="L31" i="1"/>
  <c r="L33" i="3" l="1"/>
  <c r="L42" i="23"/>
  <c r="L32" i="1"/>
  <c r="L34" i="3" l="1"/>
  <c r="L43" i="23"/>
  <c r="L33" i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35" i="3" l="1"/>
  <c r="L44" i="23"/>
  <c r="L36" i="3" l="1"/>
  <c r="L45" i="23"/>
  <c r="L37" i="3" l="1"/>
  <c r="L46" i="23"/>
  <c r="L38" i="3" l="1"/>
  <c r="L47" i="23"/>
  <c r="L39" i="3" l="1"/>
  <c r="L48" i="23"/>
  <c r="L40" i="3" l="1"/>
  <c r="L49" i="23"/>
  <c r="L41" i="3" l="1"/>
  <c r="L50" i="23"/>
  <c r="L42" i="3" l="1"/>
  <c r="L51" i="23"/>
  <c r="L43" i="3" l="1"/>
  <c r="L52" i="23"/>
  <c r="L44" i="3" l="1"/>
  <c r="L53" i="23"/>
  <c r="L45" i="3" l="1"/>
  <c r="L54" i="23"/>
  <c r="L46" i="3" l="1"/>
  <c r="L55" i="23"/>
  <c r="L47" i="3" l="1"/>
  <c r="L56" i="23"/>
  <c r="L57" l="1"/>
  <c r="L58" l="1"/>
</calcChain>
</file>

<file path=xl/sharedStrings.xml><?xml version="1.0" encoding="utf-8"?>
<sst xmlns="http://schemas.openxmlformats.org/spreadsheetml/2006/main" count="3119" uniqueCount="1008">
  <si>
    <t>ALECSA CELAYA S DE RL DE CV</t>
  </si>
  <si>
    <t>220- AUX SEGUROS</t>
  </si>
  <si>
    <t>POLIZA</t>
  </si>
  <si>
    <t>FECHA</t>
  </si>
  <si>
    <t>CONCEPTO</t>
  </si>
  <si>
    <t>RBO</t>
  </si>
  <si>
    <t>TIPO</t>
  </si>
  <si>
    <t>ELABORO</t>
  </si>
  <si>
    <t>CLIENTE</t>
  </si>
  <si>
    <t>CARGO</t>
  </si>
  <si>
    <t>ABONO</t>
  </si>
  <si>
    <t>SALDO</t>
  </si>
  <si>
    <t>I      4</t>
  </si>
  <si>
    <t>PENDIENTE</t>
  </si>
  <si>
    <t>Cobro de Seguros</t>
  </si>
  <si>
    <t>SMEDINA</t>
  </si>
  <si>
    <t>CARDENAS CAMPOS JORGE</t>
  </si>
  <si>
    <t>I    108</t>
  </si>
  <si>
    <t>CAJA</t>
  </si>
  <si>
    <t>GARCIA SALINAS ANTONIO</t>
  </si>
  <si>
    <t>I    121</t>
  </si>
  <si>
    <t>MONTES FLORES PATRICIA</t>
  </si>
  <si>
    <t>I    211</t>
  </si>
  <si>
    <t>ILUMINACION AVANZADA DE LEON SA DE</t>
  </si>
  <si>
    <t>I    238</t>
  </si>
  <si>
    <t>AGRICOLA  SAN JULIAN TIERRA BLANCA</t>
  </si>
  <si>
    <t>I    265</t>
  </si>
  <si>
    <t>GARCIA SILVA MARCO ANTONIO</t>
  </si>
  <si>
    <t>E     64</t>
  </si>
  <si>
    <t>CH-17044</t>
  </si>
  <si>
    <t>BANCOMER 220</t>
  </si>
  <si>
    <t>AAGUILAR</t>
  </si>
  <si>
    <t>AXA SEGUROS, S.A. DE C.V.</t>
  </si>
  <si>
    <t>E     65</t>
  </si>
  <si>
    <t>CH-17045</t>
  </si>
  <si>
    <t>E     66</t>
  </si>
  <si>
    <t>CH-17046</t>
  </si>
  <si>
    <t>QUALITAS COMPAÑIA DE SEGUROS S.A. D</t>
  </si>
  <si>
    <t>E     67</t>
  </si>
  <si>
    <t>CH-17047</t>
  </si>
  <si>
    <t>E     68</t>
  </si>
  <si>
    <t>CH-17048</t>
  </si>
  <si>
    <t>E     69</t>
  </si>
  <si>
    <t>CH-17049</t>
  </si>
  <si>
    <t>E     70</t>
  </si>
  <si>
    <t>CH-17050</t>
  </si>
  <si>
    <t>E     71</t>
  </si>
  <si>
    <t>CH-17051</t>
  </si>
  <si>
    <t>E     72</t>
  </si>
  <si>
    <t>CH-17052</t>
  </si>
  <si>
    <t>E     73</t>
  </si>
  <si>
    <t>CH-17053</t>
  </si>
  <si>
    <t>E    101</t>
  </si>
  <si>
    <t>CH-17059</t>
  </si>
  <si>
    <t>E    102</t>
  </si>
  <si>
    <t>CH-17060</t>
  </si>
  <si>
    <t>E    103</t>
  </si>
  <si>
    <t>CH-17061</t>
  </si>
  <si>
    <t>E    104</t>
  </si>
  <si>
    <t>CH-17062</t>
  </si>
  <si>
    <t>I    465</t>
  </si>
  <si>
    <t>GRUPO NACIONAL PROVINCIAL S.A.B.</t>
  </si>
  <si>
    <t>E    110</t>
  </si>
  <si>
    <t>CH-17070</t>
  </si>
  <si>
    <t>E    111</t>
  </si>
  <si>
    <t>CH-17071</t>
  </si>
  <si>
    <t>E    112</t>
  </si>
  <si>
    <t>CH-17072</t>
  </si>
  <si>
    <t>E    113</t>
  </si>
  <si>
    <t>CH-17073</t>
  </si>
  <si>
    <t>E    114</t>
  </si>
  <si>
    <t>CH-17074</t>
  </si>
  <si>
    <t>E    115</t>
  </si>
  <si>
    <t>CH-17075</t>
  </si>
  <si>
    <t>E    116</t>
  </si>
  <si>
    <t>CH-17076</t>
  </si>
  <si>
    <t>I    508</t>
  </si>
  <si>
    <t>GOMEZ VAZQUEZ MERCEDES</t>
  </si>
  <si>
    <t>I    532</t>
  </si>
  <si>
    <t>MEZA LANDEROS HORTENSIA</t>
  </si>
  <si>
    <t>E    128</t>
  </si>
  <si>
    <t>I    568</t>
  </si>
  <si>
    <t>QUANSHEN MACHINERY INDUSTRY SA DE C</t>
  </si>
  <si>
    <t>I    579</t>
  </si>
  <si>
    <t>0402-TCN16</t>
  </si>
  <si>
    <t>GURROLA BONILLA RODOLFO</t>
  </si>
  <si>
    <t>I    634</t>
  </si>
  <si>
    <t>SORIA LOPEZ FERNANDO</t>
  </si>
  <si>
    <t>E    163</t>
  </si>
  <si>
    <t>CH-17094</t>
  </si>
  <si>
    <t>GRUPO NACIONAL PROVINCIAL SAB</t>
  </si>
  <si>
    <t>I    744</t>
  </si>
  <si>
    <t>GARCIA ALVAREZ MARTIN</t>
  </si>
  <si>
    <t>I    776</t>
  </si>
  <si>
    <t>CONTRERAS VILLASEÑOR ADRIANA</t>
  </si>
  <si>
    <t>E    175</t>
  </si>
  <si>
    <t>CH-17100</t>
  </si>
  <si>
    <t>E    176</t>
  </si>
  <si>
    <t>CH-17101</t>
  </si>
  <si>
    <t>I    849</t>
  </si>
  <si>
    <t>CORTES VEGA RAUL</t>
  </si>
  <si>
    <t>I    859</t>
  </si>
  <si>
    <t>VARGAS SAMANO ONESIMO</t>
  </si>
  <si>
    <t>I    873</t>
  </si>
  <si>
    <t>0393-TCN16</t>
  </si>
  <si>
    <t>RAMIREZ ESCUTIA CLAUDIA</t>
  </si>
  <si>
    <t>I    887</t>
  </si>
  <si>
    <t>PEREZ GUTIERREZ DAVID</t>
  </si>
  <si>
    <t>I    940</t>
  </si>
  <si>
    <t>VILLAGOMEZ VAZQUEZ CECILIA</t>
  </si>
  <si>
    <t>I    980</t>
  </si>
  <si>
    <t>ROJAS MOLINA ROSALINA</t>
  </si>
  <si>
    <t>I    985</t>
  </si>
  <si>
    <t>MENDEZ RODRIGUEZ LILIA</t>
  </si>
  <si>
    <t>I    994</t>
  </si>
  <si>
    <t>1009-TCN15</t>
  </si>
  <si>
    <t>PUGA MARTINEZ JUAN</t>
  </si>
  <si>
    <t>E    215</t>
  </si>
  <si>
    <t>E    216</t>
  </si>
  <si>
    <t>CH-17128</t>
  </si>
  <si>
    <t>E    217</t>
  </si>
  <si>
    <t>CH-17129</t>
  </si>
  <si>
    <t>E    218</t>
  </si>
  <si>
    <t>CH-17130</t>
  </si>
  <si>
    <t>E    219</t>
  </si>
  <si>
    <t>CH-17131</t>
  </si>
  <si>
    <t>I  1,059</t>
  </si>
  <si>
    <t>MALAGON ESCUTIA TERESA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</si>
  <si>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</si>
  <si>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</si>
  <si>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</si>
  <si>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</si>
  <si>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</si>
  <si>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</si>
  <si>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</si>
  <si>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</si>
  <si>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</si>
  <si>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</si>
  <si>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</si>
  <si>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E     12</t>
  </si>
  <si>
    <t>CH-17148</t>
  </si>
  <si>
    <t>E     13</t>
  </si>
  <si>
    <t>CH-17149</t>
  </si>
  <si>
    <t>E     14</t>
  </si>
  <si>
    <t>CH-17150</t>
  </si>
  <si>
    <t>E     15</t>
  </si>
  <si>
    <t>CH-17151</t>
  </si>
  <si>
    <t>E     16</t>
  </si>
  <si>
    <t>CH-17152</t>
  </si>
  <si>
    <t>E     17</t>
  </si>
  <si>
    <t>CH-17153</t>
  </si>
  <si>
    <t>I     59</t>
  </si>
  <si>
    <t>LUSBY GAIL MARTHE</t>
  </si>
  <si>
    <t>I     76</t>
  </si>
  <si>
    <t>GUTIERREZ SANCHEZ JORGE</t>
  </si>
  <si>
    <t>E     23</t>
  </si>
  <si>
    <t>CH-17162</t>
  </si>
  <si>
    <t>E     24</t>
  </si>
  <si>
    <t>CH-17163</t>
  </si>
  <si>
    <t>E     25</t>
  </si>
  <si>
    <t>CH-17164</t>
  </si>
  <si>
    <t>E     26</t>
  </si>
  <si>
    <t>CH-17165</t>
  </si>
  <si>
    <t>E     27</t>
  </si>
  <si>
    <t>CH-17166</t>
  </si>
  <si>
    <t>I    101</t>
  </si>
  <si>
    <t>I    103</t>
  </si>
  <si>
    <t>VAZQUEZ SANTANA FELIPE DE JESUS</t>
  </si>
  <si>
    <t>I    169</t>
  </si>
  <si>
    <t>RAMIREZ SANTOYO EFRAIN</t>
  </si>
  <si>
    <t>I    346</t>
  </si>
  <si>
    <t>SEGUROS EL POTOSI, S.A.</t>
  </si>
  <si>
    <t>I    371</t>
  </si>
  <si>
    <t>HERNANDEZ DOMINGUEZ ADELAIDO</t>
  </si>
  <si>
    <t>I    411</t>
  </si>
  <si>
    <t>E    134</t>
  </si>
  <si>
    <t>CH-17221</t>
  </si>
  <si>
    <t>I    505</t>
  </si>
  <si>
    <t>CAMPOS AGUILAR MA GUADALUPE</t>
  </si>
  <si>
    <t>I    516</t>
  </si>
  <si>
    <t>GS CONSORCIO EJECUTIVO CONTABLE S.C</t>
  </si>
  <si>
    <t>I    517</t>
  </si>
  <si>
    <t>I    518</t>
  </si>
  <si>
    <t>I    528</t>
  </si>
  <si>
    <t>MEJIA GARCIA JOSE LUIS EDGAR DE JES</t>
  </si>
  <si>
    <t>I    542</t>
  </si>
  <si>
    <t>ESPINOZA BRANIFF MARIA EUGENIA</t>
  </si>
  <si>
    <t>I    546</t>
  </si>
  <si>
    <t>E    142</t>
  </si>
  <si>
    <t>CH-17226</t>
  </si>
  <si>
    <t>I    603</t>
  </si>
  <si>
    <t>JIMENEZ GARCIA RAYMUNDO</t>
  </si>
  <si>
    <t>I    659</t>
  </si>
  <si>
    <t>VARGAS BANDA FRANCISCO</t>
  </si>
  <si>
    <t>I    683</t>
  </si>
  <si>
    <t>QUINTANA RAMIREZ FRANCISCO JAVIER</t>
  </si>
  <si>
    <t>E    198</t>
  </si>
  <si>
    <t>CH-17251</t>
  </si>
  <si>
    <t>I    794</t>
  </si>
  <si>
    <t>BALANDRAN GONZALEZ JUAN GREGORIO</t>
  </si>
  <si>
    <t>E    203</t>
  </si>
  <si>
    <t>CH-17258</t>
  </si>
  <si>
    <t>E    204</t>
  </si>
  <si>
    <t>CH-17259</t>
  </si>
  <si>
    <t>E    213</t>
  </si>
  <si>
    <t>CH-17263</t>
  </si>
  <si>
    <t>E    214</t>
  </si>
  <si>
    <t>CH-17264</t>
  </si>
  <si>
    <t>CH-17265</t>
  </si>
  <si>
    <t>CH-17266</t>
  </si>
  <si>
    <t>CH-17267</t>
  </si>
  <si>
    <t>CH-17268</t>
  </si>
  <si>
    <t>E    220</t>
  </si>
  <si>
    <t>CH-17269</t>
  </si>
  <si>
    <t>E    221</t>
  </si>
  <si>
    <t>CH-17270</t>
  </si>
  <si>
    <t>E    222</t>
  </si>
  <si>
    <t>CH-17271</t>
  </si>
  <si>
    <t>E    223</t>
  </si>
  <si>
    <t>CH-17272</t>
  </si>
  <si>
    <t>I  1,027</t>
  </si>
  <si>
    <t>MALAGON MALAGON VERONICA</t>
  </si>
  <si>
    <t>GS CONSORCIO EJECUTIVO CONTAB</t>
  </si>
  <si>
    <t>QUALITAS COMPAÑIA DE SEGUROS</t>
  </si>
  <si>
    <t>I     47</t>
  </si>
  <si>
    <t>MELESIO REGALADO ARTURO</t>
  </si>
  <si>
    <t>I     99</t>
  </si>
  <si>
    <t>DE LA ROSA GARCIA SILVIANO</t>
  </si>
  <si>
    <t>I    123</t>
  </si>
  <si>
    <t>0506-TCN16</t>
  </si>
  <si>
    <t>YAÑEZ BALDERAS DELFINO</t>
  </si>
  <si>
    <t>I    142</t>
  </si>
  <si>
    <t>BUCIO RODRIGUEZ JOSE</t>
  </si>
  <si>
    <t>I    181</t>
  </si>
  <si>
    <t>I    186</t>
  </si>
  <si>
    <t>0511-TCN16</t>
  </si>
  <si>
    <t>Abono a Unidades</t>
  </si>
  <si>
    <t>I    244</t>
  </si>
  <si>
    <t>FERNANDEZ URIOSTEGUI ELISEO</t>
  </si>
  <si>
    <t>I    245</t>
  </si>
  <si>
    <t>0544-TCN16</t>
  </si>
  <si>
    <t>I    247</t>
  </si>
  <si>
    <t>CH-17312</t>
  </si>
  <si>
    <t>I    342</t>
  </si>
  <si>
    <t>0553-TCN16</t>
  </si>
  <si>
    <t>GOMEX TERMOPLASTICOS SA DE CV</t>
  </si>
  <si>
    <t>I    426</t>
  </si>
  <si>
    <t>PEREZ CANO LAURA</t>
  </si>
  <si>
    <t>I    479</t>
  </si>
  <si>
    <t>RAMIREZ QUEZADA ANDRES</t>
  </si>
  <si>
    <t>E    120</t>
  </si>
  <si>
    <t>CH-17321</t>
  </si>
  <si>
    <t>I    647</t>
  </si>
  <si>
    <t>RAMIREZ VALLEJO JOSE</t>
  </si>
  <si>
    <t>I    713</t>
  </si>
  <si>
    <t>I    803</t>
  </si>
  <si>
    <t>LOPEZ GONZALEZ MARGARITA</t>
  </si>
  <si>
    <t>I    823</t>
  </si>
  <si>
    <t>ALMANZA FRANCO EDUARDO</t>
  </si>
  <si>
    <t>CH-17337</t>
  </si>
  <si>
    <t>I    954</t>
  </si>
  <si>
    <t>ZERMEÑO WILLIAMS MARTHA PATRICIA</t>
  </si>
  <si>
    <t>I  1,031</t>
  </si>
  <si>
    <t>0109-TCN16</t>
  </si>
  <si>
    <t>MENDOZA VEGA J. DOLORES</t>
  </si>
  <si>
    <t>I  1,085</t>
  </si>
  <si>
    <t>PENIDIENTE</t>
  </si>
  <si>
    <t>ARRIAGA MARTINEZ ROBERTO</t>
  </si>
  <si>
    <t>I  1,125</t>
  </si>
  <si>
    <t>MACIEL GARCIA FRANCISCO AN</t>
  </si>
  <si>
    <t>E      8</t>
  </si>
  <si>
    <t>I     54</t>
  </si>
  <si>
    <t>MARTINEZ ESQUIVEL MA SOLEDAD</t>
  </si>
  <si>
    <t>I    168</t>
  </si>
  <si>
    <t>I    170</t>
  </si>
  <si>
    <t>ROJAS ROSAS MARIA NINIVE</t>
  </si>
  <si>
    <t>E     38</t>
  </si>
  <si>
    <t>CH-17366</t>
  </si>
  <si>
    <t>I    225</t>
  </si>
  <si>
    <t>0582-TCN16</t>
  </si>
  <si>
    <t>COMITE MUNICIPAL DE AGUA POTABLE Y</t>
  </si>
  <si>
    <t>I    284</t>
  </si>
  <si>
    <t>GONZALEZ HERNANDEZ PATRICIA</t>
  </si>
  <si>
    <t>I    335</t>
  </si>
  <si>
    <t>E     60</t>
  </si>
  <si>
    <t>CH-17375</t>
  </si>
  <si>
    <t>E     61</t>
  </si>
  <si>
    <t>CH-17376</t>
  </si>
  <si>
    <t>E     62</t>
  </si>
  <si>
    <t>E     63</t>
  </si>
  <si>
    <t>CH-17377</t>
  </si>
  <si>
    <t>CH-17378</t>
  </si>
  <si>
    <t>CH-17379</t>
  </si>
  <si>
    <t>CH-17380</t>
  </si>
  <si>
    <t>CH-17381</t>
  </si>
  <si>
    <t>CH-17382</t>
  </si>
  <si>
    <t>CH-17383</t>
  </si>
  <si>
    <t>CH-17384</t>
  </si>
  <si>
    <t>CH-17385</t>
  </si>
  <si>
    <t>CH-17386</t>
  </si>
  <si>
    <t>E     74</t>
  </si>
  <si>
    <t>CH-17388</t>
  </si>
  <si>
    <t>E     75</t>
  </si>
  <si>
    <t>CH-17389</t>
  </si>
  <si>
    <t>E     76</t>
  </si>
  <si>
    <t>CH-17390</t>
  </si>
  <si>
    <t>E     77</t>
  </si>
  <si>
    <t>CH-17391</t>
  </si>
  <si>
    <t>I    370</t>
  </si>
  <si>
    <t>NIETO NAVARRETE MIGUEL</t>
  </si>
  <si>
    <t>I    388</t>
  </si>
  <si>
    <t>ARZATE SOSA MARTHA EDWIGES</t>
  </si>
  <si>
    <t>I    398</t>
  </si>
  <si>
    <t>PEREZ MARTINEZ RICARDO</t>
  </si>
  <si>
    <t>I    429</t>
  </si>
  <si>
    <t>GARCIA LOPEZ SALVADOR</t>
  </si>
  <si>
    <t>E    122</t>
  </si>
  <si>
    <t>CH-17406</t>
  </si>
  <si>
    <t>E    123</t>
  </si>
  <si>
    <t>CH-17407</t>
  </si>
  <si>
    <t>E    124</t>
  </si>
  <si>
    <t>CH-17408</t>
  </si>
  <si>
    <t>E    125</t>
  </si>
  <si>
    <t>CH-17409</t>
  </si>
  <si>
    <t>E    126</t>
  </si>
  <si>
    <t>CH-17410</t>
  </si>
  <si>
    <t>E    127</t>
  </si>
  <si>
    <t>CH-17411</t>
  </si>
  <si>
    <t>CH-17412</t>
  </si>
  <si>
    <t>I    738</t>
  </si>
  <si>
    <t>MALDONADO RODRIGUEZ DANIEL</t>
  </si>
  <si>
    <t>GARCIA BERNAL FRANCISCO</t>
  </si>
  <si>
    <t>I    921</t>
  </si>
  <si>
    <t>GUERRA GONZALEZ IGNACIO JORGE</t>
  </si>
  <si>
    <t>E    212</t>
  </si>
  <si>
    <t>CH-17443</t>
  </si>
  <si>
    <t>I    955</t>
  </si>
  <si>
    <t>PEREZ HERNANDEZ VICTOR HUGO</t>
  </si>
  <si>
    <t>I    995</t>
  </si>
  <si>
    <t>CASTILLO RODRIGUEZ ALDO ALBERTO</t>
  </si>
  <si>
    <t>I  1,050</t>
  </si>
  <si>
    <t>FRIAS PAREDES ALMA</t>
  </si>
  <si>
    <t>E     52</t>
  </si>
  <si>
    <t>CH-17457</t>
  </si>
  <si>
    <t>LJIMENEZ</t>
  </si>
  <si>
    <t>E      6</t>
  </si>
  <si>
    <t>CH-17462</t>
  </si>
  <si>
    <t>E      7</t>
  </si>
  <si>
    <t>CH-17463</t>
  </si>
  <si>
    <t>CH-17464</t>
  </si>
  <si>
    <t>E      9</t>
  </si>
  <si>
    <t>CH-17465</t>
  </si>
  <si>
    <t>E     10</t>
  </si>
  <si>
    <t>CH-17466</t>
  </si>
  <si>
    <t>E     11</t>
  </si>
  <si>
    <t>CH-17467</t>
  </si>
  <si>
    <t>CH-17468</t>
  </si>
  <si>
    <t>CH-17470</t>
  </si>
  <si>
    <t>CH-17472</t>
  </si>
  <si>
    <t>CH-17473</t>
  </si>
  <si>
    <t>CH-17474</t>
  </si>
  <si>
    <t>CH-17475</t>
  </si>
  <si>
    <t>E     18</t>
  </si>
  <si>
    <t>CH-17476</t>
  </si>
  <si>
    <t>E     19</t>
  </si>
  <si>
    <t>CH-17477</t>
  </si>
  <si>
    <t>E     22</t>
  </si>
  <si>
    <t>E     29</t>
  </si>
  <si>
    <t>CH-17481</t>
  </si>
  <si>
    <t>RAMIREZ RAMIREZ JOSE RAYMUNDO</t>
  </si>
  <si>
    <t>D  2,748</t>
  </si>
  <si>
    <t>BAJA POLIZ</t>
  </si>
  <si>
    <t>Poliza Contable de D</t>
  </si>
  <si>
    <t>BAJA POLIZA E 63</t>
  </si>
  <si>
    <t>E     53</t>
  </si>
  <si>
    <t>CH-17493</t>
  </si>
  <si>
    <t>CH-15206</t>
  </si>
  <si>
    <t>I    261</t>
  </si>
  <si>
    <t>DE LA TORRE DE LA TORRE ROSA MARGAR</t>
  </si>
  <si>
    <t>I    279</t>
  </si>
  <si>
    <t>DEANDA RIOS BLANCA ELIDIA</t>
  </si>
  <si>
    <t>I    349</t>
  </si>
  <si>
    <t>CONTRASTES Y EQUIPOS RADIOLOGICOS,S</t>
  </si>
  <si>
    <t>DEANDA RAMIREZ RAFAEL</t>
  </si>
  <si>
    <t>I    458</t>
  </si>
  <si>
    <t>PEDIENTE</t>
  </si>
  <si>
    <t>MARTINEZ TORRES CELESTINA</t>
  </si>
  <si>
    <t>I    487</t>
  </si>
  <si>
    <t>GOMEZ DURAN CRISTINA DE LOS DOLORES</t>
  </si>
  <si>
    <t>E    117</t>
  </si>
  <si>
    <t>CH-17524</t>
  </si>
  <si>
    <t>E    118</t>
  </si>
  <si>
    <t>CH-17525</t>
  </si>
  <si>
    <t>E    119</t>
  </si>
  <si>
    <t>CH-17526</t>
  </si>
  <si>
    <t>I    631</t>
  </si>
  <si>
    <t>DEANDA AGUADO AXEL ADRIAN</t>
  </si>
  <si>
    <t>I    648</t>
  </si>
  <si>
    <t>ORTEGA PEREZ JUAN MARTIN</t>
  </si>
  <si>
    <t>CH-17539</t>
  </si>
  <si>
    <t>E    177</t>
  </si>
  <si>
    <t>CH-17540</t>
  </si>
  <si>
    <t>E    180</t>
  </si>
  <si>
    <t>CH-17543</t>
  </si>
  <si>
    <t>E    186</t>
  </si>
  <si>
    <t>CH-17546</t>
  </si>
  <si>
    <t>I    746</t>
  </si>
  <si>
    <t>TORRES SILVA PABLO NAZARIO</t>
  </si>
  <si>
    <t>I    784</t>
  </si>
  <si>
    <t>LEAL TAMAYO ROBERTO</t>
  </si>
  <si>
    <t>I    789</t>
  </si>
  <si>
    <t>RODRIGUEZ MAGAÑA FRANCISCO</t>
  </si>
  <si>
    <t>E    210</t>
  </si>
  <si>
    <t>CH-17564</t>
  </si>
  <si>
    <t>I    906</t>
  </si>
  <si>
    <t>VALADEZ VERA RAUL</t>
  </si>
  <si>
    <t>I  1,006</t>
  </si>
  <si>
    <t>I  1,183</t>
  </si>
  <si>
    <t>ALVAREZ FLORES VICTOR</t>
  </si>
  <si>
    <t>L</t>
  </si>
  <si>
    <t>M</t>
  </si>
  <si>
    <t>AA</t>
  </si>
  <si>
    <t>E      4</t>
  </si>
  <si>
    <t>E      5</t>
  </si>
  <si>
    <t>CH-17598</t>
  </si>
  <si>
    <t>CH-17599</t>
  </si>
  <si>
    <t>CH-17600</t>
  </si>
  <si>
    <t>CH-17609</t>
  </si>
  <si>
    <t>MARTINEZ GARCIA LUIS</t>
  </si>
  <si>
    <t>I    112</t>
  </si>
  <si>
    <t>I    124</t>
  </si>
  <si>
    <t>RAYA RAYA MA ELVIRA</t>
  </si>
  <si>
    <t>I    125</t>
  </si>
  <si>
    <t>I    126</t>
  </si>
  <si>
    <t>I    130</t>
  </si>
  <si>
    <t>MALDONADO ARIAS ALFONSO</t>
  </si>
  <si>
    <t>VILLAGOMEZ ZAVALA ALFREDO</t>
  </si>
  <si>
    <t>CH-17634</t>
  </si>
  <si>
    <t>CH-17635</t>
  </si>
  <si>
    <t>I    420</t>
  </si>
  <si>
    <t>1035N/16</t>
  </si>
  <si>
    <t>LJIMENEZ:MERINO SANCHEZ RAMIRO</t>
  </si>
  <si>
    <t>E    107</t>
  </si>
  <si>
    <t>CH-17665</t>
  </si>
  <si>
    <t>E    108</t>
  </si>
  <si>
    <t>CH-17666</t>
  </si>
  <si>
    <t>E    109</t>
  </si>
  <si>
    <t>CH-17667</t>
  </si>
  <si>
    <t>I    544</t>
  </si>
  <si>
    <t>0912-TCN16</t>
  </si>
  <si>
    <t>DU PONT III ROBERT LEE</t>
  </si>
  <si>
    <t>I    560</t>
  </si>
  <si>
    <t>0788-TCN16</t>
  </si>
  <si>
    <t>LOPEZ MENDEZ RAYMUNDO GUADALUPE</t>
  </si>
  <si>
    <t>I    596</t>
  </si>
  <si>
    <t>MALDONADO MANDUJANO JUAN MANUEL</t>
  </si>
  <si>
    <t>I    605</t>
  </si>
  <si>
    <t>AXA SEGUROS, S.A DE C.V.</t>
  </si>
  <si>
    <t>I    622</t>
  </si>
  <si>
    <t>I    665</t>
  </si>
  <si>
    <t>ARIZMENDI SHO PATRICIA</t>
  </si>
  <si>
    <t>I  1,028</t>
  </si>
  <si>
    <t>MONRROY ANGELES MA DE LOURDES</t>
  </si>
  <si>
    <t>I  1,084</t>
  </si>
  <si>
    <t>pendiente</t>
  </si>
  <si>
    <t>I  1,094</t>
  </si>
  <si>
    <t>GASTELUM CAZARES DAVID</t>
  </si>
  <si>
    <t>I  1,195</t>
  </si>
  <si>
    <t>FONSECA GALLEGOS JOSE LUIS</t>
  </si>
  <si>
    <t>E    246</t>
  </si>
  <si>
    <t>CH-17725</t>
  </si>
  <si>
    <t>I  1,212</t>
  </si>
  <si>
    <t>MORALES RIVADENEYRA JOSE DAVID</t>
  </si>
  <si>
    <t>CH-17741</t>
  </si>
  <si>
    <t>CH-17742</t>
  </si>
  <si>
    <t>CH-17743</t>
  </si>
  <si>
    <t>I     25</t>
  </si>
  <si>
    <t>I     83</t>
  </si>
  <si>
    <t>GARCIA PEREZ MARGARITA ROCIO</t>
  </si>
  <si>
    <t>CH-17755</t>
  </si>
  <si>
    <t>CH-17756</t>
  </si>
  <si>
    <t>E     20</t>
  </si>
  <si>
    <t>CH-17757</t>
  </si>
  <si>
    <t>CH-17759</t>
  </si>
  <si>
    <t>CH-17763</t>
  </si>
  <si>
    <t>OLVERA DIAZ CARMEN IRENE</t>
  </si>
  <si>
    <t>I    300</t>
  </si>
  <si>
    <t>CYERENA</t>
  </si>
  <si>
    <t>DAVILA DELGADO DELIA</t>
  </si>
  <si>
    <t>I    315</t>
  </si>
  <si>
    <t>PEREZ CANO MARIO</t>
  </si>
  <si>
    <t>I    329</t>
  </si>
  <si>
    <t>RIVERA TORRES FELIPE ENRIQUE</t>
  </si>
  <si>
    <t>I    407</t>
  </si>
  <si>
    <t>NIETO ERIBA JUAN JOSE</t>
  </si>
  <si>
    <t>CH-17785</t>
  </si>
  <si>
    <t>CH-17786</t>
  </si>
  <si>
    <t>CH-17787</t>
  </si>
  <si>
    <t>I    467</t>
  </si>
  <si>
    <t>GUTIERREZ MORENO GABRIELA</t>
  </si>
  <si>
    <t>I    478</t>
  </si>
  <si>
    <t>MARES FLORES RAMON EDUARDO</t>
  </si>
  <si>
    <t>I    511</t>
  </si>
  <si>
    <t>PULIDO ORTIZ ROSALVA</t>
  </si>
  <si>
    <t>AVILA CASTRO MAXIMINO</t>
  </si>
  <si>
    <t>I    523</t>
  </si>
  <si>
    <t>I    526</t>
  </si>
  <si>
    <t>RENDON CASTILLO MARCO ANTONIO</t>
  </si>
  <si>
    <t>I    687</t>
  </si>
  <si>
    <t>HUERTA ANGEL DIEGO JAIRO</t>
  </si>
  <si>
    <t>CH-17807</t>
  </si>
  <si>
    <t>CH-17806</t>
  </si>
  <si>
    <t>CH-17808</t>
  </si>
  <si>
    <t>CH-17809</t>
  </si>
  <si>
    <t>CH-17810</t>
  </si>
  <si>
    <t>I    711</t>
  </si>
  <si>
    <t>NIETO PIÑON MARIA ALICIA</t>
  </si>
  <si>
    <t>I    735</t>
  </si>
  <si>
    <t>ROSILLO HUARACHA ELENA STACY</t>
  </si>
  <si>
    <t>I    837</t>
  </si>
  <si>
    <t>JIMENEZ ARRIAGA GABRIELA</t>
  </si>
  <si>
    <t>I    881</t>
  </si>
  <si>
    <t>VARGAS VEGA EDUARDO</t>
  </si>
  <si>
    <t>I    935</t>
  </si>
  <si>
    <t>URIOSTEGUI FLORES MARIAN ABRIL</t>
  </si>
  <si>
    <t>I    937</t>
  </si>
  <si>
    <t>E    174</t>
  </si>
  <si>
    <t>CH-17824</t>
  </si>
  <si>
    <t>CH-17825</t>
  </si>
  <si>
    <t>I  1,057</t>
  </si>
  <si>
    <t>CH-17833</t>
  </si>
  <si>
    <t>E    199</t>
  </si>
  <si>
    <t>CH-17834</t>
  </si>
  <si>
    <t>E    200</t>
  </si>
  <si>
    <t>I  1,102</t>
  </si>
  <si>
    <t>HERNANDEZ PEDRAZA JORGE</t>
  </si>
  <si>
    <t>I  1,124</t>
  </si>
  <si>
    <t>I  1,132</t>
  </si>
  <si>
    <t>I  1,161</t>
  </si>
  <si>
    <t>ZAMORA LOPEZ JESUS SALVADOR</t>
  </si>
  <si>
    <t>I  1,257</t>
  </si>
  <si>
    <t>MORENO GUTIERREZ CESAR ALFREDO</t>
  </si>
  <si>
    <t>URIOSTEGUI FLORES MARIAN ABRI</t>
  </si>
  <si>
    <t>DEDUCUBLE</t>
  </si>
  <si>
    <t>LUIGGI PANINI S.A. DE C.V.</t>
  </si>
  <si>
    <t>MERINO SANCHEZ RAMIRO</t>
  </si>
  <si>
    <t>I      6</t>
  </si>
  <si>
    <t>PETRIZ GUILLEN JOSE MANUEL</t>
  </si>
  <si>
    <t>E      1</t>
  </si>
  <si>
    <t>CH-17837</t>
  </si>
  <si>
    <t>I     70</t>
  </si>
  <si>
    <t>0028-TCN17</t>
  </si>
  <si>
    <t>BECERRIL MORENO ARACELI</t>
  </si>
  <si>
    <t>I     93</t>
  </si>
  <si>
    <t>MARTINEZ RIVERA PABLO GIOVANNI</t>
  </si>
  <si>
    <t>CH-17843</t>
  </si>
  <si>
    <t>CH-17844</t>
  </si>
  <si>
    <t>CH-17845</t>
  </si>
  <si>
    <t>CH-17846</t>
  </si>
  <si>
    <t>CH-17847</t>
  </si>
  <si>
    <t>CH-17848</t>
  </si>
  <si>
    <t>CH-17849</t>
  </si>
  <si>
    <t>CH-17851</t>
  </si>
  <si>
    <t>I    134</t>
  </si>
  <si>
    <t>MONTOYA RODRIGUEZ SONIA</t>
  </si>
  <si>
    <t>I    135</t>
  </si>
  <si>
    <t>CAMACHO VILLADA ANDRES ZEFERINO</t>
  </si>
  <si>
    <t>I    136</t>
  </si>
  <si>
    <t>GALINDO PEREZ ANGEL GABRIEL</t>
  </si>
  <si>
    <t>CH-17854</t>
  </si>
  <si>
    <t>I    183</t>
  </si>
  <si>
    <t>DE LOS REYES CONTRERAS FERNANDO</t>
  </si>
  <si>
    <t>I    231</t>
  </si>
  <si>
    <t>RICO MORALES VELIA DARTELL</t>
  </si>
  <si>
    <t>CH-17871</t>
  </si>
  <si>
    <t>CH-17872</t>
  </si>
  <si>
    <t>CH-17873</t>
  </si>
  <si>
    <t>CH-17874</t>
  </si>
  <si>
    <t>CH-17875</t>
  </si>
  <si>
    <t>CH-17876</t>
  </si>
  <si>
    <t>CH-17877</t>
  </si>
  <si>
    <t>CH-17878</t>
  </si>
  <si>
    <t>CH-17879</t>
  </si>
  <si>
    <t>CH-17880</t>
  </si>
  <si>
    <t>I    313</t>
  </si>
  <si>
    <t>1079-TCN16</t>
  </si>
  <si>
    <t>MOTA SANCHEZ AMALIA</t>
  </si>
  <si>
    <t>CH-17882</t>
  </si>
  <si>
    <t>I    366</t>
  </si>
  <si>
    <t>RAMIREZ ORTEGA PEDRO</t>
  </si>
  <si>
    <t>I    382</t>
  </si>
  <si>
    <t>HDI SEGUROS,S.A. DE C.V.</t>
  </si>
  <si>
    <t>I    415</t>
  </si>
  <si>
    <t>I    432</t>
  </si>
  <si>
    <t>ARANA LOPEZ EMELIA</t>
  </si>
  <si>
    <t>I    621</t>
  </si>
  <si>
    <t>1104-TCN16</t>
  </si>
  <si>
    <t>RAMIREZ RAMIREZ ARTEMIO</t>
  </si>
  <si>
    <t>E    131</t>
  </si>
  <si>
    <t>CH-17892</t>
  </si>
  <si>
    <t>E    159</t>
  </si>
  <si>
    <t>CH-17901</t>
  </si>
  <si>
    <t>HDI SEGUROS S.A. DE C.V.</t>
  </si>
  <si>
    <t>I    658</t>
  </si>
  <si>
    <t>TINAJERO GARDUÑO ELDA</t>
  </si>
  <si>
    <t>E    130</t>
  </si>
  <si>
    <t>CH-17911</t>
  </si>
  <si>
    <t>E    132</t>
  </si>
  <si>
    <t>CH-17905</t>
  </si>
  <si>
    <t>E    133</t>
  </si>
  <si>
    <t>CH-17907</t>
  </si>
  <si>
    <t>CH-17908</t>
  </si>
  <si>
    <t>E    135</t>
  </si>
  <si>
    <t>CH-17909</t>
  </si>
  <si>
    <t>E    136</t>
  </si>
  <si>
    <t>CH-17910</t>
  </si>
  <si>
    <t>E    137</t>
  </si>
  <si>
    <t>CH-17912</t>
  </si>
  <si>
    <t>E    138</t>
  </si>
  <si>
    <t>CH-17913</t>
  </si>
  <si>
    <t>E    139</t>
  </si>
  <si>
    <t>CH-17914</t>
  </si>
  <si>
    <t>CH-17923</t>
  </si>
  <si>
    <t>CH-17924</t>
  </si>
  <si>
    <t>CH-17925</t>
  </si>
  <si>
    <t>CH-17926</t>
  </si>
  <si>
    <t>CH-17927</t>
  </si>
  <si>
    <t>1132-TCN16</t>
  </si>
  <si>
    <t>LLANILLO CISNEROS MARIA DEL PILAR</t>
  </si>
  <si>
    <t>I    914</t>
  </si>
  <si>
    <t>1114-TCN16</t>
  </si>
  <si>
    <t>ALVAREZ RODRIGUEZ MA CECILIA</t>
  </si>
  <si>
    <t>E    165</t>
  </si>
  <si>
    <t>CH-17933</t>
  </si>
  <si>
    <t>CH-17944</t>
  </si>
  <si>
    <t>CH-17946</t>
  </si>
  <si>
    <t>I  1,075</t>
  </si>
  <si>
    <t>PMUñOZ</t>
  </si>
  <si>
    <t>RODRIGUEZ GARCIA MARIA DE JESUS</t>
  </si>
  <si>
    <t>I  1,095</t>
  </si>
  <si>
    <t>MORENO CANSECO MARIA DEL SOCORRO ME</t>
  </si>
  <si>
    <t>I  1,140</t>
  </si>
  <si>
    <t>FERRUSQUIA CAMPOS FABIAN</t>
  </si>
  <si>
    <t>E    237</t>
  </si>
  <si>
    <t>CH-17957</t>
  </si>
  <si>
    <t>E    238</t>
  </si>
  <si>
    <t>CH-17958</t>
  </si>
  <si>
    <t>I  1,198</t>
  </si>
  <si>
    <t>CARRILLO HERNANDEZ ADOLFO</t>
  </si>
  <si>
    <t>I  1,232</t>
  </si>
  <si>
    <t>MORENO VAZQUEZ MA ANGELES</t>
  </si>
  <si>
    <t>E    243</t>
  </si>
  <si>
    <t>CH-17963</t>
  </si>
  <si>
    <t>E    244</t>
  </si>
  <si>
    <t>CH-17964</t>
  </si>
  <si>
    <t>I  1,244</t>
  </si>
  <si>
    <t>I  1,308</t>
  </si>
  <si>
    <t>RF-33525</t>
  </si>
  <si>
    <t>RF-32855</t>
  </si>
  <si>
    <t>RF-32746</t>
  </si>
  <si>
    <t>RF-34064</t>
  </si>
  <si>
    <t>RF-34206</t>
  </si>
  <si>
    <t>RF-33771</t>
  </si>
  <si>
    <t>RF-33762</t>
  </si>
  <si>
    <t>RF-34077</t>
  </si>
  <si>
    <t>RF-34036</t>
  </si>
  <si>
    <t>RF-34067</t>
  </si>
  <si>
    <t>RF-34097</t>
  </si>
  <si>
    <t>RF-33910</t>
  </si>
  <si>
    <t>RF-32804</t>
  </si>
  <si>
    <t>RF-34172</t>
  </si>
  <si>
    <t>RF-34236</t>
  </si>
  <si>
    <t>RF-33337</t>
  </si>
  <si>
    <t>RF-31043</t>
  </si>
  <si>
    <t>RF-34222</t>
  </si>
  <si>
    <t>RF-34309</t>
  </si>
  <si>
    <t>RF-34331</t>
  </si>
  <si>
    <t>RF-34394</t>
  </si>
  <si>
    <t xml:space="preserve">SOBRAN </t>
  </si>
  <si>
    <t>RF-34407</t>
  </si>
  <si>
    <t>RF-33839</t>
  </si>
  <si>
    <t>RF-34284</t>
  </si>
  <si>
    <t>RF-30938</t>
  </si>
  <si>
    <t>RF-34253</t>
  </si>
  <si>
    <t>RF-31382</t>
  </si>
  <si>
    <t>RF-31205</t>
  </si>
  <si>
    <t>RF-31794</t>
  </si>
  <si>
    <t>RF-32015</t>
  </si>
  <si>
    <t>RF-32273</t>
  </si>
  <si>
    <t>RF-33920</t>
  </si>
  <si>
    <t>RF-34325</t>
  </si>
  <si>
    <t>RF-34494</t>
  </si>
  <si>
    <t>RF-34511</t>
  </si>
  <si>
    <t>RF-34581</t>
  </si>
  <si>
    <t>RF-34602</t>
  </si>
  <si>
    <t>N</t>
  </si>
  <si>
    <t>O</t>
  </si>
  <si>
    <t>P</t>
  </si>
  <si>
    <t>Q</t>
  </si>
  <si>
    <t>R</t>
  </si>
  <si>
    <t>SS</t>
  </si>
  <si>
    <t>TT</t>
  </si>
  <si>
    <t>rf-34062</t>
  </si>
  <si>
    <t>CH-17975</t>
  </si>
  <si>
    <t>CH-17991</t>
  </si>
  <si>
    <t>CH-17993</t>
  </si>
  <si>
    <t>I    199</t>
  </si>
  <si>
    <t>HERNANDEZ VILLANUEVA ALICIA</t>
  </si>
  <si>
    <t>E     48</t>
  </si>
  <si>
    <t>CH-18011</t>
  </si>
  <si>
    <t>I    264</t>
  </si>
  <si>
    <t>JAIME ACEVEDO SOLEDAD</t>
  </si>
  <si>
    <t>CH-18020</t>
  </si>
  <si>
    <t>I    839</t>
  </si>
  <si>
    <t>VIRRUETA AREVALOS MARIA DE LOURDES</t>
  </si>
  <si>
    <t>I    855</t>
  </si>
  <si>
    <t>OLVERA AGUILAR JOSE MARTIN</t>
  </si>
  <si>
    <t>I    890</t>
  </si>
  <si>
    <t>NEVES VARELA SILVIO ABAYUBA</t>
  </si>
  <si>
    <t>I    934</t>
  </si>
  <si>
    <t>I    984</t>
  </si>
  <si>
    <t>CHAVARIN MENDOZA FEDERICO</t>
  </si>
  <si>
    <t>E    192</t>
  </si>
  <si>
    <t>CH-18050</t>
  </si>
  <si>
    <t>E    193</t>
  </si>
  <si>
    <t>CH-18051</t>
  </si>
  <si>
    <t>E    194</t>
  </si>
  <si>
    <t>CH-18052</t>
  </si>
  <si>
    <t>E    195</t>
  </si>
  <si>
    <t>CH-18053</t>
  </si>
  <si>
    <t>QUALIA TECH SA DE CV</t>
  </si>
  <si>
    <t>DEDUCIBLE</t>
  </si>
  <si>
    <t>I  1,289</t>
  </si>
  <si>
    <t>RANGEL MORENO FELIPE</t>
  </si>
  <si>
    <t>E    230</t>
  </si>
  <si>
    <t>CH-18057</t>
  </si>
  <si>
    <t>CONTRASTES Y EQUIPOS RADIOLOGICOS S</t>
  </si>
  <si>
    <t>I  1,178</t>
  </si>
  <si>
    <t>CASTILLO RODRIGUEZ GERARDO</t>
  </si>
  <si>
    <t xml:space="preserve"> </t>
  </si>
  <si>
    <t>I    252</t>
  </si>
  <si>
    <t>CH-17082</t>
  </si>
  <si>
    <t>BANCOMER 225</t>
  </si>
  <si>
    <t>CHAVEZ SANCHEZ FRANCISCO</t>
  </si>
  <si>
    <t>GALVAN PEDRAZA ROSARIO</t>
  </si>
  <si>
    <t>CH-17416</t>
  </si>
  <si>
    <t>BANCOMER</t>
  </si>
  <si>
    <t>CH-18067</t>
  </si>
  <si>
    <t>CH-18068</t>
  </si>
  <si>
    <t>I    129</t>
  </si>
  <si>
    <t>POSCO MVWPC SA DE CV</t>
  </si>
  <si>
    <t>I    133</t>
  </si>
  <si>
    <t>I    185</t>
  </si>
  <si>
    <t>1259-TCN16</t>
  </si>
  <si>
    <t>JIMENEZ GOYES YENY DEL CARMEN</t>
  </si>
  <si>
    <t>I    190</t>
  </si>
  <si>
    <t>GARCIA VELEZ ANTONIO</t>
  </si>
  <si>
    <t>I    213</t>
  </si>
  <si>
    <t>PEREZ JACOBO CARLOS</t>
  </si>
  <si>
    <t>I    290</t>
  </si>
  <si>
    <t>CASTILLEJOS GALLEGOS CLARA LUZ</t>
  </si>
  <si>
    <t>0144-TCU16</t>
  </si>
  <si>
    <t>Abono a Unidades Usa</t>
  </si>
  <si>
    <t>I    391</t>
  </si>
  <si>
    <t>E     83</t>
  </si>
  <si>
    <t>CH-18087</t>
  </si>
  <si>
    <t>I    444</t>
  </si>
  <si>
    <t>RANGEL AVILA BERNARDO</t>
  </si>
  <si>
    <t>CH-18097</t>
  </si>
  <si>
    <t>CH-18098</t>
  </si>
  <si>
    <t>CH-18099</t>
  </si>
  <si>
    <t>CH-18100</t>
  </si>
  <si>
    <t>I    611</t>
  </si>
  <si>
    <t>0108-TCN17</t>
  </si>
  <si>
    <t>PONCE HIDALGO VICTOR ANTONIO</t>
  </si>
  <si>
    <t>I    666</t>
  </si>
  <si>
    <t>MAGDALENO HERNANDEZ MARTHA</t>
  </si>
  <si>
    <t>I    676</t>
  </si>
  <si>
    <t>MALAGON NARA MARIA GUADALUPE</t>
  </si>
  <si>
    <t>E    141</t>
  </si>
  <si>
    <t>CH-18105</t>
  </si>
  <si>
    <t>I    721</t>
  </si>
  <si>
    <t>IBARRA ADAUTO J EFRAYN</t>
  </si>
  <si>
    <t>I    777</t>
  </si>
  <si>
    <t>SANCHEZ BARRIOS OFELIA</t>
  </si>
  <si>
    <t>I    814</t>
  </si>
  <si>
    <t>GARZA LLAVE JESSICA ANTUANETTE</t>
  </si>
  <si>
    <t>I    838</t>
  </si>
  <si>
    <t>CRUZ GARCIA ALEJANDRO</t>
  </si>
  <si>
    <t>CH-18110</t>
  </si>
  <si>
    <t>E    187</t>
  </si>
  <si>
    <t>CH-18111</t>
  </si>
  <si>
    <t>E    188</t>
  </si>
  <si>
    <t>CH-18112</t>
  </si>
  <si>
    <t>E    189</t>
  </si>
  <si>
    <t>CH-18113</t>
  </si>
  <si>
    <t>I    896</t>
  </si>
  <si>
    <t>FELISART TRIAS PEDRO</t>
  </si>
  <si>
    <t>I    907</t>
  </si>
  <si>
    <t>GARCIA RAMIREZ MA. DEL CONSUELO</t>
  </si>
  <si>
    <t>I    939</t>
  </si>
  <si>
    <t>CHAVEZ SOLORZANO MARTHA</t>
  </si>
  <si>
    <t>CH-18120</t>
  </si>
  <si>
    <t>CH-18121</t>
  </si>
  <si>
    <t>CH-18122</t>
  </si>
  <si>
    <t>CH-18123</t>
  </si>
  <si>
    <t>CH-18124</t>
  </si>
  <si>
    <t>CH-18125</t>
  </si>
  <si>
    <t>CH-18126</t>
  </si>
  <si>
    <t>I  1,097</t>
  </si>
  <si>
    <t>DIAZ RUIZ JOSE DE LA LUZ</t>
  </si>
  <si>
    <t>0198-TCN17</t>
  </si>
  <si>
    <t>GARCIA OLALDE MA AUXILIO</t>
  </si>
  <si>
    <t>I  1,213</t>
  </si>
  <si>
    <t>OROPEZA MEJIA JESUS</t>
  </si>
  <si>
    <t>I  1,229</t>
  </si>
  <si>
    <t>HERRERA MACIAS GUADALUPE MARTINA</t>
  </si>
  <si>
    <t>RIVERA JUAREZ SALVADOR</t>
  </si>
  <si>
    <t>Saldo Inicial</t>
  </si>
  <si>
    <t>I     44</t>
  </si>
  <si>
    <t>GONZALEZ AHUMADA CARLOS ALBERTO</t>
  </si>
  <si>
    <t>E     31</t>
  </si>
  <si>
    <t>CH-18140</t>
  </si>
  <si>
    <t>E     32</t>
  </si>
  <si>
    <t>CH-18141</t>
  </si>
  <si>
    <t>E     33</t>
  </si>
  <si>
    <t>CH-18142</t>
  </si>
  <si>
    <t>E     34</t>
  </si>
  <si>
    <t>CH-18143</t>
  </si>
  <si>
    <t>I    167</t>
  </si>
  <si>
    <t>CALVA LONA ELIZABETH</t>
  </si>
  <si>
    <t>I    203</t>
  </si>
  <si>
    <t>TRABAJOS ESPECIALIZADOS DE OUTSOURC</t>
  </si>
  <si>
    <t>I    474</t>
  </si>
  <si>
    <t>0292-TCN17</t>
  </si>
  <si>
    <t>RIVERA GALLARDO LEONEL</t>
  </si>
  <si>
    <t>I    492</t>
  </si>
  <si>
    <t>I    525</t>
  </si>
  <si>
    <t>TAMAYO GIRON ELENA</t>
  </si>
  <si>
    <t>CH-18171</t>
  </si>
  <si>
    <t>CH-18172</t>
  </si>
  <si>
    <t>CH-18173</t>
  </si>
  <si>
    <t>E    121</t>
  </si>
  <si>
    <t>CH-18174</t>
  </si>
  <si>
    <t>I    612</t>
  </si>
  <si>
    <t>VALDOVINOS SOBERANIS MARIA DE JESUS</t>
  </si>
  <si>
    <t>I    642</t>
  </si>
  <si>
    <t>FRANCO ZARATE MA GUADALUPE</t>
  </si>
  <si>
    <t>I    643</t>
  </si>
  <si>
    <t>ALMAGRO COBO MARIA JOSE</t>
  </si>
  <si>
    <t>I    740</t>
  </si>
  <si>
    <t>RODRIGUEZ CARDENAS VICENTE</t>
  </si>
  <si>
    <t>I    782</t>
  </si>
  <si>
    <t>GALVAN GUILLEN JOSE ALBERTO</t>
  </si>
  <si>
    <t>I    842</t>
  </si>
  <si>
    <t>CAMACHO GAMEZ JORGE ESAU</t>
  </si>
  <si>
    <t>I    938</t>
  </si>
  <si>
    <t>I    974</t>
  </si>
  <si>
    <t>GARCIA ALCANTAR TERESA</t>
  </si>
  <si>
    <t>I    975</t>
  </si>
  <si>
    <t>I    976</t>
  </si>
  <si>
    <t>I    977</t>
  </si>
  <si>
    <t>I    978</t>
  </si>
  <si>
    <t>CH-18196</t>
  </si>
  <si>
    <t>CH-18197</t>
  </si>
  <si>
    <t>CH-18198</t>
  </si>
  <si>
    <t>I  1,184</t>
  </si>
  <si>
    <t>0272-TCN17</t>
  </si>
  <si>
    <t>I  1,190</t>
  </si>
  <si>
    <t>AMBRIZ NITO MARIA MAYELA</t>
  </si>
  <si>
    <t>HUERTA NUñEZ LILIAN NATALI</t>
  </si>
  <si>
    <t>I    368</t>
  </si>
  <si>
    <t>0257-TCN17</t>
  </si>
  <si>
    <t>PEREZ GARCIA MA MARICELA</t>
  </si>
  <si>
    <t>CH-18206</t>
  </si>
  <si>
    <t>CH-18210</t>
  </si>
  <si>
    <t>CH-18211</t>
  </si>
  <si>
    <t>I     19</t>
  </si>
  <si>
    <t>Cobro de</t>
  </si>
  <si>
    <t>HERRERA CARDENAS FERNANDO IRAN</t>
  </si>
  <si>
    <t>CH-18213</t>
  </si>
  <si>
    <t>I    188</t>
  </si>
  <si>
    <t>ROBLES FLORES ANDRES YUSSEL</t>
  </si>
  <si>
    <t>I    189</t>
  </si>
  <si>
    <t>DIAZ ALARCON ARTURO NICOLAS</t>
  </si>
  <si>
    <t>E     42</t>
  </si>
  <si>
    <t>CH-18223</t>
  </si>
  <si>
    <t>I    352</t>
  </si>
  <si>
    <t>MONTES ARCEGA JUAN MANUEL</t>
  </si>
  <si>
    <t>I    403</t>
  </si>
  <si>
    <t>YAÑEZ CHIMAL ROSALVA</t>
  </si>
  <si>
    <t>I    412</t>
  </si>
  <si>
    <t>RODRIGUEZ PORTUGAL DANTE</t>
  </si>
  <si>
    <t>I    471</t>
  </si>
  <si>
    <t>I    473</t>
  </si>
  <si>
    <t>CRUZ FIERRO JESUS ENRIQUE</t>
  </si>
  <si>
    <t>I    489</t>
  </si>
  <si>
    <t>VILLAGOMEZ CAMACHO KARINA</t>
  </si>
  <si>
    <t>E     98</t>
  </si>
  <si>
    <t>CH-18236</t>
  </si>
  <si>
    <t>E     99</t>
  </si>
  <si>
    <t>CH-18237</t>
  </si>
  <si>
    <t>E    100</t>
  </si>
  <si>
    <t>CH-18238</t>
  </si>
  <si>
    <t>CH-18240</t>
  </si>
  <si>
    <t>E    105</t>
  </si>
  <si>
    <t>CH-18241</t>
  </si>
  <si>
    <t>E    106</t>
  </si>
  <si>
    <t>CH-18242</t>
  </si>
  <si>
    <t>CH-18243</t>
  </si>
  <si>
    <t>I    585</t>
  </si>
  <si>
    <t>THIRION GRETA MARIA DEL RAYO</t>
  </si>
  <si>
    <t>I    594</t>
  </si>
  <si>
    <t>0389-TCN17</t>
  </si>
  <si>
    <t>DUARTE MUÑOZ FATIMA</t>
  </si>
  <si>
    <t>I    625</t>
  </si>
  <si>
    <t>MONTOYA GONZALEZ JAIME</t>
  </si>
  <si>
    <t>E    146</t>
  </si>
  <si>
    <t>CH-18247</t>
  </si>
  <si>
    <t>I    765</t>
  </si>
  <si>
    <t>VARGAS TORRESCANO EDGAR HORACIO</t>
  </si>
  <si>
    <t>I    805</t>
  </si>
  <si>
    <t>PEREZ MONTERO ROGELIO</t>
  </si>
  <si>
    <t>I    862</t>
  </si>
  <si>
    <t>CORDOBA SANDOVAL MARIA DE JESUS</t>
  </si>
  <si>
    <t>I    879</t>
  </si>
  <si>
    <t>0415-TCN17</t>
  </si>
  <si>
    <t>MATA ARELLANO VICENTE</t>
  </si>
  <si>
    <t>E    171</t>
  </si>
  <si>
    <t>CH-18253</t>
  </si>
  <si>
    <t>I  1,025</t>
  </si>
  <si>
    <t>0524-TCN17</t>
  </si>
  <si>
    <t>ESCOTO MARTINEZ MARTIN</t>
  </si>
  <si>
    <t>GRANADOS RICO EDEL</t>
  </si>
  <si>
    <t>GARCIA  MENDOZA LILIAN GUADALUPE</t>
  </si>
  <si>
    <t>E    207</t>
  </si>
  <si>
    <t>CH-18263</t>
  </si>
  <si>
    <t>T-3138</t>
  </si>
  <si>
    <t>T-3139</t>
  </si>
  <si>
    <t>O003139</t>
  </si>
  <si>
    <t>T-3140</t>
  </si>
  <si>
    <t>O003140</t>
  </si>
  <si>
    <t>T-3141</t>
  </si>
  <si>
    <t>O003141</t>
  </si>
  <si>
    <t>T-3142</t>
  </si>
  <si>
    <t>O003142</t>
  </si>
  <si>
    <t>T-3143</t>
  </si>
  <si>
    <t>O003143</t>
  </si>
  <si>
    <t>E    224</t>
  </si>
  <si>
    <t>T-3144</t>
  </si>
  <si>
    <t>O003144</t>
  </si>
  <si>
    <t>I  1,342</t>
  </si>
  <si>
    <t>0118-TCN17</t>
  </si>
  <si>
    <t>PATIÑO ROSILLO LAURA</t>
  </si>
  <si>
    <t>I  1,343</t>
  </si>
  <si>
    <t>AYALA AYALA SILVIA</t>
  </si>
  <si>
    <t>I  1,416</t>
  </si>
  <si>
    <t>CHABOLLA ROMERO JUAN MANUEL</t>
  </si>
  <si>
    <t>I  1,428</t>
  </si>
  <si>
    <t>CORDOVA MOLINA ERIKA</t>
  </si>
  <si>
    <t>E    278</t>
  </si>
  <si>
    <t>T-3196</t>
  </si>
  <si>
    <t>O003196</t>
  </si>
  <si>
    <t>E    279</t>
  </si>
  <si>
    <t>T-3197</t>
  </si>
  <si>
    <t>O003197</t>
  </si>
  <si>
    <t>I  1,496</t>
  </si>
  <si>
    <t>JUAREZ SANCHEZ MARIA DE JESUS</t>
  </si>
  <si>
    <t>I  1,549</t>
  </si>
  <si>
    <t>MEJIA HERNANDEZ MARIA ISABEL</t>
  </si>
  <si>
    <t>I  1,603</t>
  </si>
  <si>
    <t>RUIZ SOLIS RICARDO</t>
  </si>
  <si>
    <t>MIRANDA ARREGUIN MA DEL CA</t>
  </si>
  <si>
    <t>I    754</t>
  </si>
  <si>
    <t>SEGURO</t>
  </si>
  <si>
    <t>D  2,925</t>
  </si>
  <si>
    <t>RECLASIFIC</t>
  </si>
  <si>
    <t>RECLASIFICACION PAGO SEG</t>
  </si>
  <si>
    <t>D  2,924</t>
  </si>
  <si>
    <t>RECLASIFICACION SEGUROS</t>
  </si>
  <si>
    <t>I    986</t>
  </si>
  <si>
    <t>LJIMENEZ:MORA HERNANDEZ ALICIA</t>
  </si>
  <si>
    <t>I    649</t>
  </si>
  <si>
    <t>CARMONA CALDERON MARIA JUA</t>
  </si>
  <si>
    <t>I    281</t>
  </si>
  <si>
    <t>0944-TCN16</t>
  </si>
  <si>
    <t>Unidades</t>
  </si>
  <si>
    <t>ASOCIACION DE AVICULTORES</t>
  </si>
  <si>
    <t>D  3,113</t>
  </si>
  <si>
    <t>Poliza Contable de</t>
  </si>
  <si>
    <t>D LJIMENEZ</t>
  </si>
  <si>
    <t>DEDUCIBLE GNP CH 17807</t>
  </si>
  <si>
    <t>Cuenta  220-001              SEGUROS</t>
  </si>
  <si>
    <t>I    848</t>
  </si>
  <si>
    <t>SEGUROS</t>
  </si>
  <si>
    <t>D  2,863</t>
  </si>
  <si>
    <t>DEDUCIBLE SIENNA INGENIERO</t>
  </si>
  <si>
    <t>D  2,865</t>
  </si>
  <si>
    <t>SEGCOROLLA</t>
  </si>
  <si>
    <t>SEGURO COROLLA UTILITARIO</t>
  </si>
  <si>
    <t>D  2,862</t>
  </si>
  <si>
    <t>SEGURO YARIS G1446165</t>
  </si>
  <si>
    <t>D  4,094</t>
  </si>
  <si>
    <t>DEDUCBILE GNP</t>
  </si>
  <si>
    <t>D  4,095</t>
  </si>
  <si>
    <t>PAGO DEDUCBILE</t>
  </si>
  <si>
    <t>D  2,866</t>
  </si>
  <si>
    <t>RECLASIFICAICON PAGOS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</si>
</sst>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mmmm\-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7030A0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/>
    <xf numFmtId="43" fontId="2" fillId="0" borderId="1" xfId="1" applyFont="1" applyFill="1" applyBorder="1" applyAlignment="1">
      <alignment horizontal="center"/>
    </xf>
    <xf numFmtId="43" fontId="4" fillId="0" borderId="0" xfId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1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1" applyNumberFormat="1" applyFont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43" fontId="4" fillId="0" borderId="0" xfId="0" applyNumberFormat="1" applyFont="1"/>
    <xf numFmtId="4" fontId="4" fillId="0" borderId="0" xfId="0" applyNumberFormat="1" applyFont="1"/>
    <xf numFmtId="43" fontId="4" fillId="0" borderId="0" xfId="1" applyFont="1"/>
    <xf numFmtId="0" fontId="4" fillId="0" borderId="0" xfId="0" applyNumberFormat="1" applyFont="1"/>
    <xf numFmtId="0" fontId="4" fillId="0" borderId="0" xfId="1" applyNumberFormat="1" applyFont="1"/>
    <xf numFmtId="0" fontId="6" fillId="0" borderId="0" xfId="0" applyNumberFormat="1" applyFont="1"/>
    <xf numFmtId="0" fontId="11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 applyFill="1"/>
    <xf numFmtId="0" fontId="6" fillId="0" borderId="0" xfId="0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4" fontId="4" fillId="0" borderId="0" xfId="0" applyNumberFormat="1" applyFont="1" applyFill="1"/>
    <xf numFmtId="0" fontId="2" fillId="0" borderId="1" xfId="0" applyNumberFormat="1" applyFont="1" applyFill="1" applyBorder="1" applyAlignment="1">
      <alignment horizontal="center"/>
    </xf>
    <xf numFmtId="0" fontId="0" fillId="0" borderId="0" xfId="0" applyNumberFormat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0" xfId="0" applyNumberFormat="1" applyFont="1" applyFill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43" fontId="4" fillId="0" borderId="0" xfId="1" applyFont="1" applyAlignment="1"/>
    <xf numFmtId="14" fontId="4" fillId="0" borderId="0" xfId="0" applyNumberFormat="1" applyFont="1" applyAlignment="1"/>
    <xf numFmtId="0" fontId="6" fillId="0" borderId="0" xfId="0" applyFont="1" applyAlignment="1"/>
    <xf numFmtId="43" fontId="4" fillId="0" borderId="0" xfId="0" applyNumberFormat="1" applyFont="1" applyAlignment="1"/>
    <xf numFmtId="0" fontId="6" fillId="0" borderId="0" xfId="0" applyFont="1" applyAlignment="1">
      <alignment horizontal="center"/>
    </xf>
    <xf numFmtId="0" fontId="4" fillId="0" borderId="0" xfId="2" applyFont="1" applyFill="1"/>
    <xf numFmtId="14" fontId="4" fillId="0" borderId="0" xfId="2" applyNumberFormat="1" applyFont="1" applyFill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43" fontId="0" fillId="0" borderId="0" xfId="0" applyNumberFormat="1"/>
    <xf numFmtId="0" fontId="4" fillId="2" borderId="0" xfId="0" applyFont="1" applyFill="1"/>
    <xf numFmtId="14" fontId="4" fillId="2" borderId="0" xfId="0" applyNumberFormat="1" applyFont="1" applyFill="1"/>
    <xf numFmtId="0" fontId="0" fillId="2" borderId="0" xfId="0" applyFill="1"/>
    <xf numFmtId="43" fontId="4" fillId="2" borderId="0" xfId="1" applyFont="1" applyFill="1"/>
    <xf numFmtId="0" fontId="5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3" fontId="4" fillId="0" borderId="0" xfId="1" applyFont="1" applyFill="1"/>
    <xf numFmtId="43" fontId="10" fillId="0" borderId="0" xfId="1" applyFont="1"/>
    <xf numFmtId="0" fontId="15" fillId="0" borderId="0" xfId="0" applyFont="1"/>
    <xf numFmtId="4" fontId="4" fillId="0" borderId="0" xfId="0" applyNumberFormat="1" applyFont="1"/>
    <xf numFmtId="4" fontId="4" fillId="0" borderId="0" xfId="0" applyNumberFormat="1" applyFont="1"/>
    <xf numFmtId="14" fontId="15" fillId="0" borderId="0" xfId="0" applyNumberFormat="1" applyFont="1"/>
    <xf numFmtId="0" fontId="14" fillId="0" borderId="0" xfId="0" applyFont="1"/>
    <xf numFmtId="43" fontId="15" fillId="0" borderId="0" xfId="1" applyFont="1"/>
    <xf numFmtId="4" fontId="15" fillId="0" borderId="0" xfId="0" applyNumberFormat="1" applyFont="1"/>
    <xf numFmtId="4" fontId="0" fillId="0" borderId="0" xfId="0" applyNumberFormat="1"/>
    <xf numFmtId="0" fontId="0" fillId="0" borderId="0" xfId="0"/>
    <xf numFmtId="0" fontId="0" fillId="0" borderId="0" xfId="0"/>
    <xf numFmtId="4" fontId="4" fillId="0" borderId="0" xfId="0" applyNumberFormat="1" applyFont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0" fillId="0" borderId="0" xfId="0"/>
    <xf numFmtId="4" fontId="4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4" fillId="0" borderId="0" xfId="0" applyNumberFormat="1" applyFont="1"/>
    <xf numFmtId="4" fontId="4" fillId="0" borderId="0" xfId="0" applyNumberFormat="1" applyFont="1"/>
    <xf numFmtId="0" fontId="0" fillId="0" borderId="0" xfId="0"/>
    <xf numFmtId="0" fontId="0" fillId="0" borderId="0" xfId="0"/>
    <xf numFmtId="43" fontId="4" fillId="0" borderId="0" xfId="1" applyFont="1"/>
    <xf numFmtId="43" fontId="4" fillId="0" borderId="0" xfId="1" applyFont="1"/>
    <xf numFmtId="43" fontId="4" fillId="0" borderId="0" xfId="1" applyFont="1"/>
    <xf numFmtId="4" fontId="4" fillId="0" borderId="0" xfId="0" applyNumberFormat="1" applyFont="1"/>
    <xf numFmtId="0" fontId="4" fillId="0" borderId="0" xfId="0" applyFont="1"/>
    <xf numFmtId="14" fontId="4" fillId="0" borderId="0" xfId="0" applyNumberFormat="1" applyFont="1"/>
    <xf numFmtId="4" fontId="4" fillId="0" borderId="0" xfId="0" applyNumberFormat="1" applyFont="1"/>
    <xf numFmtId="43" fontId="4" fillId="0" borderId="0" xfId="1" applyFont="1"/>
    <xf numFmtId="0" fontId="4" fillId="0" borderId="0" xfId="0" applyFont="1"/>
    <xf numFmtId="43" fontId="4" fillId="0" borderId="0" xfId="1" applyFont="1"/>
    <xf numFmtId="0" fontId="3" fillId="0" borderId="0" xfId="1" applyNumberFormat="1" applyFont="1" applyFill="1" applyBorder="1" applyAlignment="1">
      <alignment horizontal="center"/>
    </xf>
    <xf numFmtId="43" fontId="16" fillId="0" borderId="0" xfId="1" applyFont="1" applyFill="1" applyBorder="1" applyAlignment="1">
      <alignment horizontal="center"/>
    </xf>
    <xf numFmtId="0" fontId="0" fillId="0" borderId="0" xfId="0"/>
    <xf numFmtId="0" fontId="4" fillId="0" borderId="0" xfId="0" applyFont="1"/>
    <xf numFmtId="4" fontId="4" fillId="0" borderId="0" xfId="0" applyNumberFormat="1" applyFont="1"/>
    <xf numFmtId="14" fontId="4" fillId="0" borderId="0" xfId="0" applyNumberFormat="1" applyFont="1"/>
    <xf numFmtId="43" fontId="4" fillId="0" borderId="0" xfId="1" applyFont="1"/>
    <xf numFmtId="0" fontId="4" fillId="0" borderId="0" xfId="0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/>
    <xf numFmtId="0" fontId="4" fillId="0" borderId="0" xfId="0" applyFont="1"/>
    <xf numFmtId="0" fontId="4" fillId="0" borderId="0" xfId="0" applyFont="1"/>
    <xf numFmtId="14" fontId="4" fillId="0" borderId="0" xfId="0" applyNumberFormat="1" applyFont="1"/>
    <xf numFmtId="4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14" fontId="4" fillId="0" borderId="0" xfId="0" applyNumberFormat="1" applyFont="1"/>
    <xf numFmtId="43" fontId="4" fillId="0" borderId="0" xfId="1" applyFont="1"/>
    <xf numFmtId="43" fontId="4" fillId="0" borderId="0" xfId="1" applyFont="1"/>
    <xf numFmtId="4" fontId="4" fillId="0" borderId="0" xfId="0" applyNumberFormat="1" applyFont="1"/>
    <xf numFmtId="4" fontId="4" fillId="0" borderId="0" xfId="0" applyNumberFormat="1" applyFont="1"/>
    <xf numFmtId="43" fontId="4" fillId="3" borderId="0" xfId="1" applyFont="1" applyFill="1"/>
    <xf numFmtId="43" fontId="17" fillId="0" borderId="0" xfId="1" applyFont="1"/>
    <xf numFmtId="0" fontId="0" fillId="0" borderId="0" xfId="0"/>
    <xf numFmtId="43" fontId="4" fillId="0" borderId="0" xfId="1" applyFont="1"/>
    <xf numFmtId="0" fontId="0" fillId="0" borderId="0" xfId="0"/>
    <xf numFmtId="0" fontId="4" fillId="0" borderId="0" xfId="0" applyFont="1"/>
    <xf numFmtId="14" fontId="4" fillId="0" borderId="0" xfId="0" applyNumberFormat="1" applyFont="1"/>
    <xf numFmtId="43" fontId="4" fillId="0" borderId="0" xfId="1" applyFont="1"/>
    <xf numFmtId="0" fontId="0" fillId="0" borderId="0" xfId="0"/>
    <xf numFmtId="0" fontId="4" fillId="0" borderId="0" xfId="0" applyFont="1"/>
    <xf numFmtId="14" fontId="4" fillId="0" borderId="0" xfId="0" applyNumberFormat="1" applyFont="1"/>
    <xf numFmtId="43" fontId="4" fillId="0" borderId="0" xfId="1" applyFont="1"/>
    <xf numFmtId="0" fontId="4" fillId="0" borderId="0" xfId="0" applyFont="1"/>
    <xf numFmtId="14" fontId="4" fillId="0" borderId="0" xfId="0" applyNumberFormat="1" applyFont="1"/>
    <xf numFmtId="43" fontId="4" fillId="0" borderId="0" xfId="1" applyFont="1"/>
    <xf numFmtId="0" fontId="0" fillId="0" borderId="0" xfId="0"/>
    <xf numFmtId="0" fontId="4" fillId="0" borderId="0" xfId="0" applyFont="1"/>
    <xf numFmtId="43" fontId="4" fillId="0" borderId="0" xfId="1" applyFont="1"/>
    <xf numFmtId="0" fontId="4" fillId="0" borderId="0" xfId="0" applyFont="1"/>
    <xf numFmtId="14" fontId="4" fillId="0" borderId="0" xfId="0" applyNumberFormat="1" applyFont="1"/>
    <xf numFmtId="0" fontId="6" fillId="0" borderId="0" xfId="0" applyFont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18" fillId="0" borderId="0" xfId="1" applyNumberFormat="1" applyFont="1" applyAlignment="1">
      <alignment horizontal="center"/>
    </xf>
    <xf numFmtId="43" fontId="4" fillId="0" borderId="0" xfId="1" applyFont="1"/>
    <xf numFmtId="0" fontId="0" fillId="0" borderId="0" xfId="0"/>
    <xf numFmtId="0" fontId="4" fillId="0" borderId="0" xfId="0" applyFont="1"/>
    <xf numFmtId="14" fontId="4" fillId="0" borderId="0" xfId="0" applyNumberFormat="1" applyFont="1"/>
    <xf numFmtId="43" fontId="4" fillId="0" borderId="0" xfId="1" applyFont="1"/>
    <xf numFmtId="43" fontId="16" fillId="0" borderId="0" xfId="1" applyFont="1" applyFill="1"/>
    <xf numFmtId="43" fontId="16" fillId="0" borderId="0" xfId="1" applyFont="1"/>
    <xf numFmtId="0" fontId="6" fillId="0" borderId="0" xfId="0" applyFont="1" applyAlignment="1">
      <alignment horizontal="right"/>
    </xf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314325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095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314325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895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314325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895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314325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895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962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619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57150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28575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2</xdr:col>
      <xdr:colOff>180975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7810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1"/>
  <sheetViews>
    <sheetView workbookViewId="0">
      <selection activeCell="K18" sqref="K18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5703125" style="33" bestFit="1" customWidth="1"/>
    <col min="4" max="4" width="5.28515625" style="33" bestFit="1" customWidth="1"/>
    <col min="5" max="5" width="13.5703125" style="33" bestFit="1" customWidth="1"/>
    <col min="6" max="6" width="11.42578125" style="33"/>
    <col min="7" max="7" width="32.7109375" style="33" bestFit="1" customWidth="1"/>
    <col min="8" max="8" width="9" bestFit="1" customWidth="1"/>
    <col min="9" max="9" width="2.7109375" style="15" bestFit="1" customWidth="1"/>
    <col min="10" max="10" width="11.5703125" bestFit="1" customWidth="1"/>
    <col min="11" max="11" width="2.7109375" style="16" bestFit="1" customWidth="1"/>
    <col min="12" max="12" width="10.85546875" bestFit="1" customWidth="1"/>
    <col min="14" max="14" width="9.85546875" style="22" bestFit="1" customWidth="1"/>
    <col min="15" max="15" width="9.85546875" style="5" bestFit="1" customWidth="1"/>
  </cols>
  <sheetData>
    <row r="1" spans="1:18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8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8">
      <c r="A3" s="149">
        <v>42370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8">
      <c r="A4" s="6"/>
      <c r="B4" s="7"/>
      <c r="C4" s="34"/>
      <c r="D4" s="35"/>
      <c r="E4" s="34"/>
      <c r="F4" s="34"/>
      <c r="H4" s="1"/>
      <c r="J4" s="1"/>
      <c r="L4" s="22">
        <v>-571902.18999999994</v>
      </c>
      <c r="N4" s="62"/>
      <c r="O4" s="62"/>
    </row>
    <row r="5" spans="1:18" ht="15.75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4"/>
      <c r="L5" s="2" t="s">
        <v>11</v>
      </c>
    </row>
    <row r="6" spans="1:18" ht="15.75" thickTop="1">
      <c r="A6" s="5" t="s">
        <v>24</v>
      </c>
      <c r="B6" s="8">
        <v>42378</v>
      </c>
      <c r="C6" s="23" t="s">
        <v>13</v>
      </c>
      <c r="D6" s="25">
        <v>30809</v>
      </c>
      <c r="E6" s="23" t="s">
        <v>14</v>
      </c>
      <c r="F6" s="23" t="s">
        <v>18</v>
      </c>
      <c r="G6" s="23" t="s">
        <v>25</v>
      </c>
      <c r="H6" s="22"/>
      <c r="I6" s="12"/>
      <c r="J6" s="22">
        <v>8096.86</v>
      </c>
      <c r="K6" s="11">
        <v>6</v>
      </c>
      <c r="L6" s="22">
        <f>+L4+H6-J6</f>
        <v>-579999.04999999993</v>
      </c>
      <c r="N6" s="63"/>
      <c r="O6" s="20"/>
    </row>
    <row r="7" spans="1:18">
      <c r="A7" s="5" t="s">
        <v>28</v>
      </c>
      <c r="B7" s="8">
        <v>42381</v>
      </c>
      <c r="C7" s="23" t="s">
        <v>29</v>
      </c>
      <c r="D7" s="25">
        <v>17044</v>
      </c>
      <c r="E7" s="23" t="s">
        <v>30</v>
      </c>
      <c r="F7" s="23" t="s">
        <v>31</v>
      </c>
      <c r="G7" s="23" t="s">
        <v>32</v>
      </c>
      <c r="H7" s="22">
        <v>9038.8700000000008</v>
      </c>
      <c r="I7" s="12" t="s">
        <v>128</v>
      </c>
      <c r="J7" s="22"/>
      <c r="K7" s="11"/>
      <c r="L7" s="22">
        <f>+L6+H7-J7</f>
        <v>-570960.17999999993</v>
      </c>
      <c r="N7" s="63"/>
      <c r="O7" s="20"/>
    </row>
    <row r="8" spans="1:18">
      <c r="A8" s="5" t="s">
        <v>33</v>
      </c>
      <c r="B8" s="8">
        <v>42381</v>
      </c>
      <c r="C8" s="23" t="s">
        <v>34</v>
      </c>
      <c r="D8" s="25">
        <v>17045</v>
      </c>
      <c r="E8" s="23" t="s">
        <v>30</v>
      </c>
      <c r="F8" s="23" t="s">
        <v>31</v>
      </c>
      <c r="G8" s="23" t="s">
        <v>32</v>
      </c>
      <c r="H8" s="22">
        <v>6524.06</v>
      </c>
      <c r="I8" s="12"/>
      <c r="J8" s="22"/>
      <c r="K8" s="11"/>
      <c r="L8" s="22">
        <f t="shared" ref="L8:L61" si="0">+L7+H8-J8</f>
        <v>-564436.11999999988</v>
      </c>
      <c r="N8" s="63"/>
      <c r="O8" s="20"/>
    </row>
    <row r="9" spans="1:18">
      <c r="A9" s="5" t="s">
        <v>50</v>
      </c>
      <c r="B9" s="8">
        <v>42381</v>
      </c>
      <c r="C9" s="23" t="s">
        <v>51</v>
      </c>
      <c r="D9" s="25">
        <v>17053</v>
      </c>
      <c r="E9" s="23" t="s">
        <v>30</v>
      </c>
      <c r="F9" s="23" t="s">
        <v>31</v>
      </c>
      <c r="G9" s="23" t="s">
        <v>32</v>
      </c>
      <c r="H9" s="22">
        <v>10725.86</v>
      </c>
      <c r="I9" s="12" t="s">
        <v>129</v>
      </c>
      <c r="J9" s="22"/>
      <c r="K9" s="11"/>
      <c r="L9" s="22">
        <f t="shared" si="0"/>
        <v>-553710.25999999989</v>
      </c>
      <c r="N9" s="63"/>
      <c r="O9" s="20"/>
      <c r="R9" s="1" t="s">
        <v>739</v>
      </c>
    </row>
    <row r="10" spans="1:18">
      <c r="A10" s="5" t="s">
        <v>58</v>
      </c>
      <c r="B10" s="8">
        <v>42383</v>
      </c>
      <c r="C10" s="23" t="s">
        <v>59</v>
      </c>
      <c r="D10" s="25">
        <v>17062</v>
      </c>
      <c r="E10" s="23" t="s">
        <v>30</v>
      </c>
      <c r="F10" s="23" t="s">
        <v>31</v>
      </c>
      <c r="G10" s="23" t="s">
        <v>32</v>
      </c>
      <c r="H10" s="22">
        <v>5904.94</v>
      </c>
      <c r="I10" s="12"/>
      <c r="J10" s="22"/>
      <c r="K10" s="11"/>
      <c r="L10" s="22">
        <f t="shared" si="0"/>
        <v>-547805.31999999995</v>
      </c>
      <c r="N10" s="63"/>
      <c r="O10" s="20"/>
    </row>
    <row r="11" spans="1:18">
      <c r="A11" s="5" t="s">
        <v>64</v>
      </c>
      <c r="B11" s="8">
        <v>42384</v>
      </c>
      <c r="C11" s="23" t="s">
        <v>65</v>
      </c>
      <c r="D11" s="25">
        <v>17071</v>
      </c>
      <c r="E11" s="23" t="s">
        <v>30</v>
      </c>
      <c r="F11" s="23" t="s">
        <v>31</v>
      </c>
      <c r="G11" s="23" t="s">
        <v>32</v>
      </c>
      <c r="H11" s="22">
        <v>9948.31</v>
      </c>
      <c r="I11" s="12" t="s">
        <v>130</v>
      </c>
      <c r="J11" s="22"/>
      <c r="K11" s="11"/>
      <c r="L11" s="22">
        <f t="shared" si="0"/>
        <v>-537857.00999999989</v>
      </c>
      <c r="N11" s="63"/>
      <c r="O11" s="20"/>
    </row>
    <row r="12" spans="1:18">
      <c r="A12" s="5" t="s">
        <v>72</v>
      </c>
      <c r="B12" s="8">
        <v>42384</v>
      </c>
      <c r="C12" s="23" t="s">
        <v>73</v>
      </c>
      <c r="D12" s="25">
        <v>17075</v>
      </c>
      <c r="E12" s="23" t="s">
        <v>30</v>
      </c>
      <c r="F12" s="23" t="s">
        <v>31</v>
      </c>
      <c r="G12" s="23" t="s">
        <v>32</v>
      </c>
      <c r="H12" s="22">
        <v>3810.33</v>
      </c>
      <c r="I12" s="12">
        <v>9</v>
      </c>
      <c r="J12" s="22"/>
      <c r="K12" s="11"/>
      <c r="L12" s="22">
        <f t="shared" si="0"/>
        <v>-534046.67999999993</v>
      </c>
      <c r="N12" s="63"/>
      <c r="O12" s="20"/>
    </row>
    <row r="13" spans="1:18">
      <c r="A13" s="5" t="s">
        <v>74</v>
      </c>
      <c r="B13" s="8">
        <v>42384</v>
      </c>
      <c r="C13" s="23" t="s">
        <v>75</v>
      </c>
      <c r="D13" s="25">
        <v>17076</v>
      </c>
      <c r="E13" s="23" t="s">
        <v>30</v>
      </c>
      <c r="F13" s="23" t="s">
        <v>31</v>
      </c>
      <c r="G13" s="23" t="s">
        <v>32</v>
      </c>
      <c r="H13" s="22">
        <v>8550.3799999999992</v>
      </c>
      <c r="I13" s="12">
        <v>5</v>
      </c>
      <c r="J13" s="22"/>
      <c r="K13" s="11"/>
      <c r="L13" s="22">
        <f t="shared" si="0"/>
        <v>-525496.29999999993</v>
      </c>
      <c r="N13" s="63"/>
      <c r="O13" s="20"/>
    </row>
    <row r="14" spans="1:18">
      <c r="A14" s="5" t="s">
        <v>97</v>
      </c>
      <c r="B14" s="8">
        <v>42394</v>
      </c>
      <c r="C14" s="23" t="s">
        <v>98</v>
      </c>
      <c r="D14" s="25">
        <v>17101</v>
      </c>
      <c r="E14" s="23" t="s">
        <v>30</v>
      </c>
      <c r="F14" s="23" t="s">
        <v>31</v>
      </c>
      <c r="G14" s="23" t="s">
        <v>32</v>
      </c>
      <c r="H14" s="22">
        <v>6650.73</v>
      </c>
      <c r="I14" s="12">
        <v>4</v>
      </c>
      <c r="J14" s="22"/>
      <c r="K14" s="11"/>
      <c r="L14" s="22">
        <f t="shared" si="0"/>
        <v>-518845.56999999995</v>
      </c>
      <c r="N14" s="63"/>
      <c r="O14" s="20"/>
    </row>
    <row r="15" spans="1:18">
      <c r="A15" s="5" t="s">
        <v>118</v>
      </c>
      <c r="B15" s="8">
        <v>42398</v>
      </c>
      <c r="C15" s="23" t="s">
        <v>119</v>
      </c>
      <c r="D15" s="25">
        <v>17128</v>
      </c>
      <c r="E15" s="23" t="s">
        <v>30</v>
      </c>
      <c r="F15" s="23" t="s">
        <v>31</v>
      </c>
      <c r="G15" s="23" t="s">
        <v>32</v>
      </c>
      <c r="H15" s="22">
        <v>8227.2099999999991</v>
      </c>
      <c r="I15" s="12">
        <v>3</v>
      </c>
      <c r="J15" s="22"/>
      <c r="K15" s="11"/>
      <c r="L15" s="22">
        <f t="shared" si="0"/>
        <v>-510618.35999999993</v>
      </c>
      <c r="N15" s="63"/>
      <c r="O15" s="20"/>
    </row>
    <row r="16" spans="1:18">
      <c r="A16" s="5" t="s">
        <v>122</v>
      </c>
      <c r="B16" s="8">
        <v>42398</v>
      </c>
      <c r="C16" s="23" t="s">
        <v>123</v>
      </c>
      <c r="D16" s="25">
        <v>17130</v>
      </c>
      <c r="E16" s="23" t="s">
        <v>30</v>
      </c>
      <c r="F16" s="23" t="s">
        <v>31</v>
      </c>
      <c r="G16" s="23" t="s">
        <v>32</v>
      </c>
      <c r="H16" s="22">
        <v>10058.35</v>
      </c>
      <c r="I16" s="12">
        <v>11</v>
      </c>
      <c r="J16" s="22"/>
      <c r="K16" s="11"/>
      <c r="L16" s="22">
        <f t="shared" si="0"/>
        <v>-500560.00999999995</v>
      </c>
      <c r="N16" s="63"/>
      <c r="O16" s="20"/>
    </row>
    <row r="17" spans="1:15">
      <c r="A17" s="5" t="s">
        <v>12</v>
      </c>
      <c r="B17" s="8">
        <v>42371</v>
      </c>
      <c r="C17" s="23" t="s">
        <v>13</v>
      </c>
      <c r="D17" s="25">
        <v>30715</v>
      </c>
      <c r="E17" s="23" t="s">
        <v>14</v>
      </c>
      <c r="F17" s="23" t="s">
        <v>15</v>
      </c>
      <c r="G17" s="23" t="s">
        <v>16</v>
      </c>
      <c r="H17" s="22"/>
      <c r="I17" s="12"/>
      <c r="J17" s="22">
        <v>5101.84</v>
      </c>
      <c r="K17" s="11">
        <v>6</v>
      </c>
      <c r="L17" s="22">
        <f t="shared" si="0"/>
        <v>-505661.85</v>
      </c>
      <c r="N17" s="63"/>
      <c r="O17" s="20"/>
    </row>
    <row r="18" spans="1:15" s="1" customFormat="1">
      <c r="A18" s="5" t="s">
        <v>740</v>
      </c>
      <c r="B18" s="8">
        <v>42378</v>
      </c>
      <c r="C18" s="5" t="s">
        <v>13</v>
      </c>
      <c r="D18" s="5">
        <v>30813</v>
      </c>
      <c r="E18" s="5" t="s">
        <v>236</v>
      </c>
      <c r="G18" s="5" t="s">
        <v>743</v>
      </c>
      <c r="H18" s="22"/>
      <c r="I18" s="12"/>
      <c r="J18" s="60">
        <v>6368.56</v>
      </c>
      <c r="K18" s="11"/>
      <c r="L18" s="22">
        <f t="shared" si="0"/>
        <v>-512030.41</v>
      </c>
      <c r="N18" s="63"/>
      <c r="O18" s="20"/>
    </row>
    <row r="19" spans="1:15">
      <c r="A19" s="5" t="s">
        <v>93</v>
      </c>
      <c r="B19" s="8">
        <v>42391</v>
      </c>
      <c r="C19" s="23" t="s">
        <v>13</v>
      </c>
      <c r="D19" s="25">
        <v>31011</v>
      </c>
      <c r="E19" s="23" t="s">
        <v>14</v>
      </c>
      <c r="F19" s="23" t="s">
        <v>18</v>
      </c>
      <c r="G19" s="23" t="s">
        <v>94</v>
      </c>
      <c r="H19" s="22"/>
      <c r="I19" s="12"/>
      <c r="J19" s="22">
        <v>6420.14</v>
      </c>
      <c r="K19" s="11"/>
      <c r="L19" s="22">
        <f t="shared" si="0"/>
        <v>-518450.55</v>
      </c>
      <c r="N19" s="63"/>
      <c r="O19" s="20"/>
    </row>
    <row r="20" spans="1:15">
      <c r="A20" s="5" t="s">
        <v>99</v>
      </c>
      <c r="B20" s="8">
        <v>42394</v>
      </c>
      <c r="C20" s="23" t="s">
        <v>13</v>
      </c>
      <c r="D20" s="25">
        <v>31033</v>
      </c>
      <c r="E20" s="23" t="s">
        <v>14</v>
      </c>
      <c r="F20" s="23" t="s">
        <v>18</v>
      </c>
      <c r="G20" s="23" t="s">
        <v>100</v>
      </c>
      <c r="H20" s="22"/>
      <c r="I20" s="12"/>
      <c r="J20" s="22">
        <v>9560.6299999999992</v>
      </c>
      <c r="K20" s="11">
        <v>7</v>
      </c>
      <c r="L20" s="22">
        <f t="shared" si="0"/>
        <v>-528011.17999999993</v>
      </c>
      <c r="N20" s="63"/>
      <c r="O20" s="20"/>
    </row>
    <row r="21" spans="1:15" s="1" customFormat="1">
      <c r="A21" s="50" t="s">
        <v>322</v>
      </c>
      <c r="B21" s="51">
        <v>42387</v>
      </c>
      <c r="C21" s="50" t="s">
        <v>741</v>
      </c>
      <c r="D21" s="50">
        <v>17082</v>
      </c>
      <c r="E21" s="50" t="s">
        <v>742</v>
      </c>
      <c r="F21" s="52"/>
      <c r="G21" s="50" t="s">
        <v>744</v>
      </c>
      <c r="H21" s="53">
        <v>8555.91</v>
      </c>
      <c r="I21" s="54"/>
      <c r="J21" s="53"/>
      <c r="K21" s="55"/>
      <c r="L21" s="22">
        <f t="shared" si="0"/>
        <v>-519455.26999999996</v>
      </c>
      <c r="N21" s="63"/>
      <c r="O21" s="20"/>
    </row>
    <row r="22" spans="1:15">
      <c r="A22" s="5" t="s">
        <v>91</v>
      </c>
      <c r="B22" s="8">
        <v>42390</v>
      </c>
      <c r="C22" s="23" t="s">
        <v>13</v>
      </c>
      <c r="D22" s="25">
        <v>31001</v>
      </c>
      <c r="E22" s="23" t="s">
        <v>14</v>
      </c>
      <c r="F22" s="23" t="s">
        <v>18</v>
      </c>
      <c r="G22" s="23" t="s">
        <v>92</v>
      </c>
      <c r="H22" s="22"/>
      <c r="I22" s="12"/>
      <c r="J22" s="22">
        <v>11868.94</v>
      </c>
      <c r="K22" s="11"/>
      <c r="L22" s="22">
        <f t="shared" si="0"/>
        <v>-531324.21</v>
      </c>
      <c r="N22" s="63"/>
      <c r="O22" s="20"/>
    </row>
    <row r="23" spans="1:15">
      <c r="A23" s="5" t="s">
        <v>17</v>
      </c>
      <c r="B23" s="8">
        <v>42375</v>
      </c>
      <c r="C23" s="23" t="s">
        <v>13</v>
      </c>
      <c r="D23" s="25">
        <v>30759</v>
      </c>
      <c r="E23" s="23" t="s">
        <v>14</v>
      </c>
      <c r="F23" s="23" t="s">
        <v>18</v>
      </c>
      <c r="G23" s="23" t="s">
        <v>19</v>
      </c>
      <c r="H23" s="22"/>
      <c r="I23" s="12"/>
      <c r="J23" s="22">
        <v>3810.26</v>
      </c>
      <c r="K23" s="11">
        <v>9</v>
      </c>
      <c r="L23" s="22">
        <f t="shared" si="0"/>
        <v>-535134.47</v>
      </c>
      <c r="N23" s="63"/>
      <c r="O23" s="20"/>
    </row>
    <row r="24" spans="1:15">
      <c r="A24" s="5" t="s">
        <v>26</v>
      </c>
      <c r="B24" s="8">
        <v>42378</v>
      </c>
      <c r="C24" s="23" t="s">
        <v>13</v>
      </c>
      <c r="D24" s="25">
        <v>30817</v>
      </c>
      <c r="E24" s="23" t="s">
        <v>14</v>
      </c>
      <c r="F24" s="23" t="s">
        <v>18</v>
      </c>
      <c r="G24" s="23" t="s">
        <v>27</v>
      </c>
      <c r="H24" s="22"/>
      <c r="I24" s="12"/>
      <c r="J24" s="22">
        <v>9184.07</v>
      </c>
      <c r="K24" s="11"/>
      <c r="L24" s="22">
        <f t="shared" si="0"/>
        <v>-544318.53999999992</v>
      </c>
      <c r="N24" s="63"/>
      <c r="O24" s="20"/>
    </row>
    <row r="25" spans="1:15">
      <c r="A25" s="5" t="s">
        <v>76</v>
      </c>
      <c r="B25" s="8">
        <v>42384</v>
      </c>
      <c r="C25" s="23" t="s">
        <v>13</v>
      </c>
      <c r="D25" s="25">
        <v>30913</v>
      </c>
      <c r="E25" s="23" t="s">
        <v>14</v>
      </c>
      <c r="F25" s="23" t="s">
        <v>15</v>
      </c>
      <c r="G25" s="23" t="s">
        <v>77</v>
      </c>
      <c r="H25" s="22"/>
      <c r="I25" s="12"/>
      <c r="J25" s="22">
        <v>8345.67</v>
      </c>
      <c r="K25" s="11">
        <v>8</v>
      </c>
      <c r="L25" s="22">
        <f t="shared" si="0"/>
        <v>-552664.21</v>
      </c>
      <c r="N25" s="63"/>
      <c r="O25" s="20"/>
    </row>
    <row r="26" spans="1:15">
      <c r="A26" s="5" t="s">
        <v>60</v>
      </c>
      <c r="B26" s="8">
        <v>42383</v>
      </c>
      <c r="C26" s="23" t="s">
        <v>13</v>
      </c>
      <c r="D26" s="25">
        <v>30895</v>
      </c>
      <c r="E26" s="23" t="s">
        <v>14</v>
      </c>
      <c r="F26" s="23" t="s">
        <v>15</v>
      </c>
      <c r="G26" s="23" t="s">
        <v>61</v>
      </c>
      <c r="H26" s="22"/>
      <c r="I26" s="12"/>
      <c r="J26" s="22">
        <v>2299.4</v>
      </c>
      <c r="K26" s="11">
        <v>1</v>
      </c>
      <c r="L26" s="22">
        <f t="shared" si="0"/>
        <v>-554963.61</v>
      </c>
      <c r="N26" s="63"/>
      <c r="O26" s="20"/>
    </row>
    <row r="27" spans="1:15">
      <c r="A27" s="5" t="s">
        <v>88</v>
      </c>
      <c r="B27" s="8">
        <v>42390</v>
      </c>
      <c r="C27" s="23" t="s">
        <v>89</v>
      </c>
      <c r="D27" s="25">
        <v>17094</v>
      </c>
      <c r="E27" s="23" t="s">
        <v>30</v>
      </c>
      <c r="F27" s="23" t="s">
        <v>31</v>
      </c>
      <c r="G27" s="23" t="s">
        <v>90</v>
      </c>
      <c r="H27" s="22">
        <v>2299.4</v>
      </c>
      <c r="I27" s="12">
        <v>1</v>
      </c>
      <c r="J27" s="22"/>
      <c r="K27" s="11"/>
      <c r="L27" s="22">
        <f t="shared" si="0"/>
        <v>-552664.21</v>
      </c>
      <c r="N27" s="63"/>
      <c r="O27" s="20"/>
    </row>
    <row r="28" spans="1:15">
      <c r="A28" s="5" t="s">
        <v>83</v>
      </c>
      <c r="B28" s="8">
        <v>42387</v>
      </c>
      <c r="C28" s="23" t="s">
        <v>84</v>
      </c>
      <c r="D28" s="25">
        <v>30938</v>
      </c>
      <c r="E28" s="23" t="s">
        <v>14</v>
      </c>
      <c r="F28" s="23" t="s">
        <v>18</v>
      </c>
      <c r="G28" s="23" t="s">
        <v>85</v>
      </c>
      <c r="H28" s="22"/>
      <c r="I28" s="12"/>
      <c r="J28" s="22">
        <v>20015</v>
      </c>
      <c r="K28" s="11"/>
      <c r="L28" s="22">
        <f t="shared" si="0"/>
        <v>-572679.21</v>
      </c>
      <c r="N28" s="63"/>
      <c r="O28" s="20"/>
    </row>
    <row r="29" spans="1:15">
      <c r="A29" s="5" t="s">
        <v>22</v>
      </c>
      <c r="B29" s="8">
        <v>42377</v>
      </c>
      <c r="C29" s="23" t="s">
        <v>13</v>
      </c>
      <c r="D29" s="25">
        <v>30802</v>
      </c>
      <c r="E29" s="23" t="s">
        <v>14</v>
      </c>
      <c r="F29" s="23" t="s">
        <v>18</v>
      </c>
      <c r="G29" s="23" t="s">
        <v>23</v>
      </c>
      <c r="H29" s="22"/>
      <c r="I29" s="12"/>
      <c r="J29" s="22">
        <v>10300.719999999999</v>
      </c>
      <c r="K29" s="11">
        <v>2</v>
      </c>
      <c r="L29" s="22">
        <f t="shared" si="0"/>
        <v>-582979.92999999993</v>
      </c>
      <c r="N29" s="63"/>
      <c r="O29" s="20"/>
    </row>
    <row r="30" spans="1:15">
      <c r="A30" s="5" t="s">
        <v>126</v>
      </c>
      <c r="B30" s="8">
        <v>42398</v>
      </c>
      <c r="C30" s="23" t="s">
        <v>13</v>
      </c>
      <c r="D30" s="25">
        <v>31120</v>
      </c>
      <c r="E30" s="23" t="s">
        <v>14</v>
      </c>
      <c r="F30" s="23" t="s">
        <v>18</v>
      </c>
      <c r="G30" s="23" t="s">
        <v>127</v>
      </c>
      <c r="H30" s="22"/>
      <c r="I30" s="12"/>
      <c r="J30" s="22">
        <v>5693.3</v>
      </c>
      <c r="K30" s="11"/>
      <c r="L30" s="22">
        <f t="shared" si="0"/>
        <v>-588673.23</v>
      </c>
      <c r="N30" s="63"/>
      <c r="O30" s="20"/>
    </row>
    <row r="31" spans="1:15">
      <c r="A31" s="5" t="s">
        <v>112</v>
      </c>
      <c r="B31" s="8">
        <v>42396</v>
      </c>
      <c r="C31" s="23" t="s">
        <v>13</v>
      </c>
      <c r="D31" s="25">
        <v>31088</v>
      </c>
      <c r="E31" s="23" t="s">
        <v>14</v>
      </c>
      <c r="F31" s="23" t="s">
        <v>15</v>
      </c>
      <c r="G31" s="23" t="s">
        <v>113</v>
      </c>
      <c r="H31" s="22"/>
      <c r="I31" s="12"/>
      <c r="J31" s="22">
        <v>8227.2099999999991</v>
      </c>
      <c r="K31" s="11">
        <v>3</v>
      </c>
      <c r="L31" s="22">
        <f t="shared" si="0"/>
        <v>-596900.43999999994</v>
      </c>
      <c r="N31" s="63"/>
      <c r="O31" s="20"/>
    </row>
    <row r="32" spans="1:15">
      <c r="A32" s="5" t="s">
        <v>78</v>
      </c>
      <c r="B32" s="8">
        <v>42385</v>
      </c>
      <c r="C32" s="23" t="s">
        <v>13</v>
      </c>
      <c r="D32" s="25">
        <v>30916</v>
      </c>
      <c r="E32" s="23" t="s">
        <v>14</v>
      </c>
      <c r="F32" s="23" t="s">
        <v>15</v>
      </c>
      <c r="G32" s="23" t="s">
        <v>79</v>
      </c>
      <c r="H32" s="22"/>
      <c r="I32" s="12"/>
      <c r="J32" s="22">
        <v>6650.73</v>
      </c>
      <c r="K32" s="11">
        <v>4</v>
      </c>
      <c r="L32" s="22">
        <f t="shared" si="0"/>
        <v>-603551.16999999993</v>
      </c>
      <c r="N32" s="63"/>
      <c r="O32" s="20"/>
    </row>
    <row r="33" spans="1:15">
      <c r="A33" s="5" t="s">
        <v>20</v>
      </c>
      <c r="B33" s="8">
        <v>42375</v>
      </c>
      <c r="C33" s="23" t="s">
        <v>13</v>
      </c>
      <c r="D33" s="25">
        <v>30761</v>
      </c>
      <c r="E33" s="23" t="s">
        <v>14</v>
      </c>
      <c r="F33" s="23" t="s">
        <v>18</v>
      </c>
      <c r="G33" s="23" t="s">
        <v>21</v>
      </c>
      <c r="H33" s="22"/>
      <c r="I33" s="12"/>
      <c r="J33" s="22">
        <v>8550.3799999999992</v>
      </c>
      <c r="K33" s="11">
        <v>5</v>
      </c>
      <c r="L33" s="22">
        <f t="shared" si="0"/>
        <v>-612101.54999999993</v>
      </c>
      <c r="N33" s="63"/>
      <c r="O33" s="20"/>
    </row>
    <row r="34" spans="1:15" s="69" customFormat="1">
      <c r="A34" s="61" t="s">
        <v>973</v>
      </c>
      <c r="B34" s="64">
        <v>42391</v>
      </c>
      <c r="C34" s="61" t="s">
        <v>974</v>
      </c>
      <c r="D34" s="61">
        <v>31003</v>
      </c>
      <c r="E34" s="65"/>
      <c r="F34" s="61" t="s">
        <v>15</v>
      </c>
      <c r="G34" s="61" t="s">
        <v>107</v>
      </c>
      <c r="H34" s="66"/>
      <c r="I34" s="12"/>
      <c r="J34" s="67">
        <v>10000</v>
      </c>
      <c r="K34" s="11"/>
      <c r="L34" s="22">
        <f t="shared" si="0"/>
        <v>-622101.54999999993</v>
      </c>
      <c r="N34" s="63"/>
      <c r="O34" s="20"/>
    </row>
    <row r="35" spans="1:15">
      <c r="A35" s="5" t="s">
        <v>106</v>
      </c>
      <c r="B35" s="8">
        <v>42395</v>
      </c>
      <c r="C35" s="23" t="s">
        <v>13</v>
      </c>
      <c r="D35" s="25">
        <v>31043</v>
      </c>
      <c r="E35" s="23" t="s">
        <v>14</v>
      </c>
      <c r="F35" s="23" t="s">
        <v>18</v>
      </c>
      <c r="G35" s="23" t="s">
        <v>107</v>
      </c>
      <c r="H35" s="22"/>
      <c r="I35" s="12"/>
      <c r="J35" s="22">
        <v>1473.88</v>
      </c>
      <c r="K35" s="11"/>
      <c r="L35" s="22">
        <f t="shared" si="0"/>
        <v>-623575.42999999993</v>
      </c>
      <c r="N35" s="63"/>
      <c r="O35" s="20"/>
    </row>
    <row r="36" spans="1:15">
      <c r="A36" s="5" t="s">
        <v>114</v>
      </c>
      <c r="B36" s="8">
        <v>42397</v>
      </c>
      <c r="C36" s="23" t="s">
        <v>115</v>
      </c>
      <c r="D36" s="25">
        <v>31094</v>
      </c>
      <c r="E36" s="23" t="s">
        <v>14</v>
      </c>
      <c r="F36" s="23" t="s">
        <v>18</v>
      </c>
      <c r="G36" s="23" t="s">
        <v>116</v>
      </c>
      <c r="H36" s="22"/>
      <c r="I36" s="12"/>
      <c r="J36" s="22">
        <v>6756</v>
      </c>
      <c r="K36" s="11"/>
      <c r="L36" s="22">
        <f t="shared" si="0"/>
        <v>-630331.42999999993</v>
      </c>
      <c r="N36" s="63"/>
      <c r="O36" s="20"/>
    </row>
    <row r="37" spans="1:15">
      <c r="A37" s="5" t="s">
        <v>35</v>
      </c>
      <c r="B37" s="8">
        <v>42381</v>
      </c>
      <c r="C37" s="23" t="s">
        <v>36</v>
      </c>
      <c r="D37" s="25">
        <v>17046</v>
      </c>
      <c r="E37" s="23" t="s">
        <v>30</v>
      </c>
      <c r="F37" s="23" t="s">
        <v>31</v>
      </c>
      <c r="G37" s="23" t="s">
        <v>37</v>
      </c>
      <c r="H37" s="22">
        <v>10474.36</v>
      </c>
      <c r="I37" s="12" t="s">
        <v>131</v>
      </c>
      <c r="J37" s="22"/>
      <c r="K37" s="11"/>
      <c r="L37" s="22">
        <f t="shared" si="0"/>
        <v>-619857.06999999995</v>
      </c>
      <c r="N37" s="63"/>
      <c r="O37" s="20"/>
    </row>
    <row r="38" spans="1:15">
      <c r="A38" s="5" t="s">
        <v>38</v>
      </c>
      <c r="B38" s="8">
        <v>42381</v>
      </c>
      <c r="C38" s="23" t="s">
        <v>39</v>
      </c>
      <c r="D38" s="25">
        <v>17047</v>
      </c>
      <c r="E38" s="23" t="s">
        <v>30</v>
      </c>
      <c r="F38" s="23" t="s">
        <v>31</v>
      </c>
      <c r="G38" s="23" t="s">
        <v>37</v>
      </c>
      <c r="H38" s="22">
        <v>9888.9599999999991</v>
      </c>
      <c r="I38" s="12"/>
      <c r="J38" s="22"/>
      <c r="K38" s="11"/>
      <c r="L38" s="22">
        <f t="shared" si="0"/>
        <v>-609968.11</v>
      </c>
      <c r="N38" s="63"/>
      <c r="O38" s="20"/>
    </row>
    <row r="39" spans="1:15">
      <c r="A39" s="5" t="s">
        <v>40</v>
      </c>
      <c r="B39" s="8">
        <v>42381</v>
      </c>
      <c r="C39" s="23" t="s">
        <v>41</v>
      </c>
      <c r="D39" s="25">
        <v>17048</v>
      </c>
      <c r="E39" s="23" t="s">
        <v>30</v>
      </c>
      <c r="F39" s="23" t="s">
        <v>31</v>
      </c>
      <c r="G39" s="23" t="s">
        <v>37</v>
      </c>
      <c r="H39" s="22">
        <v>14929.03</v>
      </c>
      <c r="I39" s="12" t="s">
        <v>132</v>
      </c>
      <c r="J39" s="22"/>
      <c r="K39" s="11"/>
      <c r="L39" s="22">
        <f t="shared" si="0"/>
        <v>-595039.07999999996</v>
      </c>
      <c r="N39" s="63"/>
      <c r="O39" s="20"/>
    </row>
    <row r="40" spans="1:15">
      <c r="A40" s="5" t="s">
        <v>42</v>
      </c>
      <c r="B40" s="8">
        <v>42381</v>
      </c>
      <c r="C40" s="23" t="s">
        <v>43</v>
      </c>
      <c r="D40" s="25">
        <v>17049</v>
      </c>
      <c r="E40" s="23" t="s">
        <v>30</v>
      </c>
      <c r="F40" s="23" t="s">
        <v>31</v>
      </c>
      <c r="G40" s="23" t="s">
        <v>37</v>
      </c>
      <c r="H40" s="22">
        <v>9502.2099999999991</v>
      </c>
      <c r="I40" s="12" t="s">
        <v>133</v>
      </c>
      <c r="J40" s="22"/>
      <c r="K40" s="11"/>
      <c r="L40" s="22">
        <f t="shared" si="0"/>
        <v>-585536.87</v>
      </c>
      <c r="N40" s="63"/>
      <c r="O40" s="20"/>
    </row>
    <row r="41" spans="1:15">
      <c r="A41" s="5" t="s">
        <v>44</v>
      </c>
      <c r="B41" s="8">
        <v>42381</v>
      </c>
      <c r="C41" s="23" t="s">
        <v>45</v>
      </c>
      <c r="D41" s="25">
        <v>17050</v>
      </c>
      <c r="E41" s="23" t="s">
        <v>30</v>
      </c>
      <c r="F41" s="23" t="s">
        <v>31</v>
      </c>
      <c r="G41" s="23" t="s">
        <v>37</v>
      </c>
      <c r="H41" s="22">
        <v>5417.01</v>
      </c>
      <c r="I41" s="12" t="s">
        <v>134</v>
      </c>
      <c r="J41" s="22"/>
      <c r="K41" s="11"/>
      <c r="L41" s="22">
        <f t="shared" si="0"/>
        <v>-580119.86</v>
      </c>
      <c r="N41" s="63"/>
      <c r="O41" s="20"/>
    </row>
    <row r="42" spans="1:15">
      <c r="A42" s="5" t="s">
        <v>46</v>
      </c>
      <c r="B42" s="8">
        <v>42381</v>
      </c>
      <c r="C42" s="23" t="s">
        <v>47</v>
      </c>
      <c r="D42" s="25">
        <v>17051</v>
      </c>
      <c r="E42" s="23" t="s">
        <v>30</v>
      </c>
      <c r="F42" s="23" t="s">
        <v>31</v>
      </c>
      <c r="G42" s="23" t="s">
        <v>37</v>
      </c>
      <c r="H42" s="22">
        <v>5101.84</v>
      </c>
      <c r="I42" s="12">
        <v>6</v>
      </c>
      <c r="J42" s="22"/>
      <c r="K42" s="11"/>
      <c r="L42" s="22">
        <f t="shared" si="0"/>
        <v>-575018.02</v>
      </c>
      <c r="N42" s="63"/>
      <c r="O42" s="20"/>
    </row>
    <row r="43" spans="1:15">
      <c r="A43" s="5" t="s">
        <v>48</v>
      </c>
      <c r="B43" s="8">
        <v>42381</v>
      </c>
      <c r="C43" s="23" t="s">
        <v>49</v>
      </c>
      <c r="D43" s="25">
        <v>17052</v>
      </c>
      <c r="E43" s="23" t="s">
        <v>30</v>
      </c>
      <c r="F43" s="23" t="s">
        <v>31</v>
      </c>
      <c r="G43" s="23" t="s">
        <v>37</v>
      </c>
      <c r="H43" s="22">
        <v>12210.37</v>
      </c>
      <c r="I43" s="12" t="s">
        <v>135</v>
      </c>
      <c r="J43" s="22"/>
      <c r="K43" s="11"/>
      <c r="L43" s="22">
        <f t="shared" si="0"/>
        <v>-562807.65</v>
      </c>
      <c r="N43" s="63"/>
      <c r="O43" s="20"/>
    </row>
    <row r="44" spans="1:15">
      <c r="A44" s="5" t="s">
        <v>52</v>
      </c>
      <c r="B44" s="8">
        <v>42383</v>
      </c>
      <c r="C44" s="23" t="s">
        <v>53</v>
      </c>
      <c r="D44" s="25">
        <v>17059</v>
      </c>
      <c r="E44" s="23" t="s">
        <v>30</v>
      </c>
      <c r="F44" s="23" t="s">
        <v>31</v>
      </c>
      <c r="G44" s="23" t="s">
        <v>37</v>
      </c>
      <c r="H44" s="22">
        <v>6845.21</v>
      </c>
      <c r="I44" s="12" t="s">
        <v>136</v>
      </c>
      <c r="J44" s="22"/>
      <c r="K44" s="11"/>
      <c r="L44" s="22">
        <f t="shared" si="0"/>
        <v>-555962.44000000006</v>
      </c>
      <c r="N44" s="63"/>
      <c r="O44" s="20"/>
    </row>
    <row r="45" spans="1:15">
      <c r="A45" s="5" t="s">
        <v>54</v>
      </c>
      <c r="B45" s="8">
        <v>42383</v>
      </c>
      <c r="C45" s="23" t="s">
        <v>55</v>
      </c>
      <c r="D45" s="25">
        <v>17060</v>
      </c>
      <c r="E45" s="23" t="s">
        <v>30</v>
      </c>
      <c r="F45" s="23" t="s">
        <v>31</v>
      </c>
      <c r="G45" s="23" t="s">
        <v>37</v>
      </c>
      <c r="H45" s="22">
        <v>10300.719999999999</v>
      </c>
      <c r="I45" s="12">
        <v>2</v>
      </c>
      <c r="J45" s="22"/>
      <c r="K45" s="11"/>
      <c r="L45" s="22">
        <f t="shared" si="0"/>
        <v>-545661.72000000009</v>
      </c>
      <c r="N45" s="63"/>
      <c r="O45" s="20"/>
    </row>
    <row r="46" spans="1:15">
      <c r="A46" s="5" t="s">
        <v>56</v>
      </c>
      <c r="B46" s="8">
        <v>42383</v>
      </c>
      <c r="C46" s="23" t="s">
        <v>57</v>
      </c>
      <c r="D46" s="25">
        <v>17061</v>
      </c>
      <c r="E46" s="23" t="s">
        <v>30</v>
      </c>
      <c r="F46" s="23" t="s">
        <v>31</v>
      </c>
      <c r="G46" s="23" t="s">
        <v>37</v>
      </c>
      <c r="H46" s="22">
        <v>7723.72</v>
      </c>
      <c r="I46" s="12"/>
      <c r="J46" s="22"/>
      <c r="K46" s="11"/>
      <c r="L46" s="22">
        <f t="shared" si="0"/>
        <v>-537938.00000000012</v>
      </c>
      <c r="N46" s="63"/>
      <c r="O46" s="20"/>
    </row>
    <row r="47" spans="1:15">
      <c r="A47" s="5" t="s">
        <v>62</v>
      </c>
      <c r="B47" s="8">
        <v>42384</v>
      </c>
      <c r="C47" s="23" t="s">
        <v>63</v>
      </c>
      <c r="D47" s="25">
        <v>17070</v>
      </c>
      <c r="E47" s="23" t="s">
        <v>30</v>
      </c>
      <c r="F47" s="23" t="s">
        <v>31</v>
      </c>
      <c r="G47" s="23" t="s">
        <v>37</v>
      </c>
      <c r="H47" s="22">
        <v>9541.07</v>
      </c>
      <c r="I47" s="12" t="s">
        <v>137</v>
      </c>
      <c r="J47" s="22"/>
      <c r="K47" s="11"/>
      <c r="L47" s="22">
        <f t="shared" si="0"/>
        <v>-528396.93000000017</v>
      </c>
      <c r="N47" s="63"/>
      <c r="O47" s="20"/>
    </row>
    <row r="48" spans="1:15">
      <c r="A48" s="5" t="s">
        <v>66</v>
      </c>
      <c r="B48" s="8">
        <v>42384</v>
      </c>
      <c r="C48" s="23" t="s">
        <v>67</v>
      </c>
      <c r="D48" s="25">
        <v>17072</v>
      </c>
      <c r="E48" s="23" t="s">
        <v>30</v>
      </c>
      <c r="F48" s="23" t="s">
        <v>31</v>
      </c>
      <c r="G48" s="23" t="s">
        <v>37</v>
      </c>
      <c r="H48" s="22">
        <v>8154.49</v>
      </c>
      <c r="I48" s="12" t="s">
        <v>138</v>
      </c>
      <c r="J48" s="22"/>
      <c r="K48" s="11"/>
      <c r="L48" s="22">
        <f t="shared" si="0"/>
        <v>-520242.44000000018</v>
      </c>
      <c r="N48" s="63"/>
      <c r="O48" s="20"/>
    </row>
    <row r="49" spans="1:15">
      <c r="A49" s="5" t="s">
        <v>68</v>
      </c>
      <c r="B49" s="8">
        <v>42384</v>
      </c>
      <c r="C49" s="23" t="s">
        <v>69</v>
      </c>
      <c r="D49" s="25">
        <v>17073</v>
      </c>
      <c r="E49" s="23" t="s">
        <v>30</v>
      </c>
      <c r="F49" s="23" t="s">
        <v>31</v>
      </c>
      <c r="G49" s="23" t="s">
        <v>37</v>
      </c>
      <c r="H49" s="22">
        <v>8096.86</v>
      </c>
      <c r="I49" s="12">
        <v>6</v>
      </c>
      <c r="J49" s="22"/>
      <c r="K49" s="11"/>
      <c r="L49" s="22">
        <f t="shared" si="0"/>
        <v>-512145.58000000019</v>
      </c>
      <c r="N49" s="63"/>
      <c r="O49" s="20"/>
    </row>
    <row r="50" spans="1:15">
      <c r="A50" s="5" t="s">
        <v>70</v>
      </c>
      <c r="B50" s="8">
        <v>42384</v>
      </c>
      <c r="C50" s="23" t="s">
        <v>71</v>
      </c>
      <c r="D50" s="25">
        <v>17074</v>
      </c>
      <c r="E50" s="23" t="s">
        <v>30</v>
      </c>
      <c r="F50" s="23" t="s">
        <v>31</v>
      </c>
      <c r="G50" s="23" t="s">
        <v>37</v>
      </c>
      <c r="H50" s="22">
        <v>9183.99</v>
      </c>
      <c r="I50" s="12"/>
      <c r="J50" s="22"/>
      <c r="K50" s="11"/>
      <c r="L50" s="22">
        <f t="shared" si="0"/>
        <v>-502961.5900000002</v>
      </c>
      <c r="N50" s="63"/>
      <c r="O50" s="20"/>
    </row>
    <row r="51" spans="1:15">
      <c r="A51" s="5" t="s">
        <v>95</v>
      </c>
      <c r="B51" s="8">
        <v>42394</v>
      </c>
      <c r="C51" s="23" t="s">
        <v>96</v>
      </c>
      <c r="D51" s="25">
        <v>17100</v>
      </c>
      <c r="E51" s="23" t="s">
        <v>30</v>
      </c>
      <c r="F51" s="23" t="s">
        <v>31</v>
      </c>
      <c r="G51" s="23" t="s">
        <v>37</v>
      </c>
      <c r="H51" s="22">
        <v>8345.61</v>
      </c>
      <c r="I51" s="12">
        <v>8</v>
      </c>
      <c r="J51" s="22"/>
      <c r="K51" s="11"/>
      <c r="L51" s="22">
        <f t="shared" si="0"/>
        <v>-494615.98000000021</v>
      </c>
      <c r="N51" s="63"/>
      <c r="O51" s="20"/>
    </row>
    <row r="52" spans="1:15">
      <c r="A52" s="5" t="s">
        <v>120</v>
      </c>
      <c r="B52" s="8">
        <v>42398</v>
      </c>
      <c r="C52" s="23" t="s">
        <v>121</v>
      </c>
      <c r="D52" s="25">
        <v>17129</v>
      </c>
      <c r="E52" s="23" t="s">
        <v>30</v>
      </c>
      <c r="F52" s="23" t="s">
        <v>31</v>
      </c>
      <c r="G52" s="23" t="s">
        <v>37</v>
      </c>
      <c r="H52" s="22">
        <v>9473.6200000000008</v>
      </c>
      <c r="I52" s="12">
        <v>10</v>
      </c>
      <c r="J52" s="22"/>
      <c r="K52" s="11"/>
      <c r="L52" s="22">
        <f t="shared" si="0"/>
        <v>-485142.36000000022</v>
      </c>
      <c r="N52" s="63"/>
      <c r="O52" s="20"/>
    </row>
    <row r="53" spans="1:15">
      <c r="A53" s="5" t="s">
        <v>124</v>
      </c>
      <c r="B53" s="8">
        <v>42398</v>
      </c>
      <c r="C53" s="23" t="s">
        <v>125</v>
      </c>
      <c r="D53" s="25">
        <v>17131</v>
      </c>
      <c r="E53" s="23" t="s">
        <v>30</v>
      </c>
      <c r="F53" s="23" t="s">
        <v>31</v>
      </c>
      <c r="G53" s="23" t="s">
        <v>37</v>
      </c>
      <c r="H53" s="22">
        <v>9560.6299999999992</v>
      </c>
      <c r="I53" s="12">
        <v>7</v>
      </c>
      <c r="J53" s="22"/>
      <c r="K53" s="11"/>
      <c r="L53" s="22">
        <f t="shared" si="0"/>
        <v>-475581.73000000021</v>
      </c>
      <c r="N53" s="63"/>
      <c r="O53" s="20"/>
    </row>
    <row r="54" spans="1:15">
      <c r="A54" s="5" t="s">
        <v>81</v>
      </c>
      <c r="B54" s="8">
        <v>42387</v>
      </c>
      <c r="C54" s="23" t="s">
        <v>13</v>
      </c>
      <c r="D54" s="25">
        <v>30934</v>
      </c>
      <c r="E54" s="23" t="s">
        <v>14</v>
      </c>
      <c r="F54" s="23" t="s">
        <v>18</v>
      </c>
      <c r="G54" s="23" t="s">
        <v>82</v>
      </c>
      <c r="H54" s="22"/>
      <c r="I54" s="12"/>
      <c r="J54" s="22">
        <v>14941.14</v>
      </c>
      <c r="K54" s="11"/>
      <c r="L54" s="22">
        <f t="shared" si="0"/>
        <v>-490522.87000000023</v>
      </c>
      <c r="N54" s="63"/>
      <c r="O54" s="20"/>
    </row>
    <row r="55" spans="1:15">
      <c r="A55" s="5" t="s">
        <v>103</v>
      </c>
      <c r="B55" s="8">
        <v>42394</v>
      </c>
      <c r="C55" s="23" t="s">
        <v>104</v>
      </c>
      <c r="D55" s="25">
        <v>31042</v>
      </c>
      <c r="E55" s="23" t="s">
        <v>14</v>
      </c>
      <c r="F55" s="23" t="s">
        <v>15</v>
      </c>
      <c r="G55" s="23" t="s">
        <v>105</v>
      </c>
      <c r="H55" s="22"/>
      <c r="I55" s="12"/>
      <c r="J55" s="22">
        <v>20607.990000000002</v>
      </c>
      <c r="K55" s="11"/>
      <c r="L55" s="22">
        <f t="shared" si="0"/>
        <v>-511130.86000000022</v>
      </c>
      <c r="N55" s="63"/>
      <c r="O55" s="20"/>
    </row>
    <row r="56" spans="1:15" s="70" customFormat="1">
      <c r="A56" s="73" t="s">
        <v>975</v>
      </c>
      <c r="B56" s="74">
        <v>42400</v>
      </c>
      <c r="C56" s="73" t="s">
        <v>976</v>
      </c>
      <c r="D56" s="73">
        <v>29739</v>
      </c>
      <c r="E56" s="72"/>
      <c r="F56" s="73" t="s">
        <v>344</v>
      </c>
      <c r="G56" s="73" t="s">
        <v>977</v>
      </c>
      <c r="H56" s="22"/>
      <c r="I56" s="12"/>
      <c r="J56" s="71">
        <v>2000</v>
      </c>
      <c r="K56" s="11"/>
      <c r="L56" s="22">
        <f t="shared" si="0"/>
        <v>-513130.86000000022</v>
      </c>
      <c r="N56" s="63"/>
      <c r="O56" s="20"/>
    </row>
    <row r="57" spans="1:15" s="70" customFormat="1">
      <c r="A57" s="73" t="s">
        <v>978</v>
      </c>
      <c r="B57" s="74">
        <v>42400</v>
      </c>
      <c r="C57" s="73" t="s">
        <v>976</v>
      </c>
      <c r="D57" s="73">
        <v>29738</v>
      </c>
      <c r="E57" s="72"/>
      <c r="F57" s="73" t="s">
        <v>344</v>
      </c>
      <c r="G57" s="73" t="s">
        <v>979</v>
      </c>
      <c r="H57" s="22"/>
      <c r="I57" s="12"/>
      <c r="J57" s="71">
        <v>6524.06</v>
      </c>
      <c r="K57" s="11"/>
      <c r="L57" s="22">
        <f t="shared" si="0"/>
        <v>-519654.92000000022</v>
      </c>
      <c r="N57" s="63"/>
      <c r="O57" s="20"/>
    </row>
    <row r="58" spans="1:15">
      <c r="A58" s="5" t="s">
        <v>110</v>
      </c>
      <c r="B58" s="8">
        <v>42396</v>
      </c>
      <c r="C58" s="23" t="s">
        <v>13</v>
      </c>
      <c r="D58" s="25">
        <v>31086</v>
      </c>
      <c r="E58" s="23" t="s">
        <v>14</v>
      </c>
      <c r="F58" s="23" t="s">
        <v>15</v>
      </c>
      <c r="G58" s="23" t="s">
        <v>111</v>
      </c>
      <c r="H58" s="22"/>
      <c r="I58" s="12"/>
      <c r="J58" s="22">
        <v>9473.6200000000008</v>
      </c>
      <c r="K58" s="11">
        <v>10</v>
      </c>
      <c r="L58" s="22">
        <f t="shared" si="0"/>
        <v>-529128.54000000027</v>
      </c>
      <c r="N58" s="63"/>
      <c r="O58" s="20"/>
    </row>
    <row r="59" spans="1:15">
      <c r="A59" s="5" t="s">
        <v>86</v>
      </c>
      <c r="B59" s="8">
        <v>42388</v>
      </c>
      <c r="C59" s="23" t="s">
        <v>13</v>
      </c>
      <c r="D59" s="25">
        <v>30962</v>
      </c>
      <c r="E59" s="23" t="s">
        <v>14</v>
      </c>
      <c r="F59" s="23" t="s">
        <v>18</v>
      </c>
      <c r="G59" s="23" t="s">
        <v>87</v>
      </c>
      <c r="H59" s="22"/>
      <c r="I59" s="12"/>
      <c r="J59" s="22">
        <v>4695.17</v>
      </c>
      <c r="K59" s="11"/>
      <c r="L59" s="22">
        <f t="shared" si="0"/>
        <v>-533823.71000000031</v>
      </c>
      <c r="N59" s="63"/>
      <c r="O59" s="20"/>
    </row>
    <row r="60" spans="1:15">
      <c r="A60" s="5" t="s">
        <v>101</v>
      </c>
      <c r="B60" s="8">
        <v>42394</v>
      </c>
      <c r="C60" s="23" t="s">
        <v>13</v>
      </c>
      <c r="D60" s="25">
        <v>31038</v>
      </c>
      <c r="E60" s="23" t="s">
        <v>14</v>
      </c>
      <c r="F60" s="23" t="s">
        <v>15</v>
      </c>
      <c r="G60" s="23" t="s">
        <v>102</v>
      </c>
      <c r="H60" s="22"/>
      <c r="I60" s="12"/>
      <c r="J60" s="22">
        <v>10058.35</v>
      </c>
      <c r="K60" s="11">
        <v>11</v>
      </c>
      <c r="L60" s="22">
        <f t="shared" si="0"/>
        <v>-543882.06000000029</v>
      </c>
      <c r="N60" s="63"/>
      <c r="O60" s="20"/>
    </row>
    <row r="61" spans="1:15">
      <c r="A61" s="5" t="s">
        <v>108</v>
      </c>
      <c r="B61" s="8">
        <v>42395</v>
      </c>
      <c r="C61" s="23" t="s">
        <v>13</v>
      </c>
      <c r="D61" s="25">
        <v>31069</v>
      </c>
      <c r="E61" s="23" t="s">
        <v>14</v>
      </c>
      <c r="F61" s="23" t="s">
        <v>15</v>
      </c>
      <c r="G61" s="23" t="s">
        <v>109</v>
      </c>
      <c r="H61" s="22"/>
      <c r="I61" s="12"/>
      <c r="J61" s="22">
        <v>6184.75</v>
      </c>
      <c r="K61" s="11"/>
      <c r="L61" s="22">
        <f t="shared" si="0"/>
        <v>-550066.81000000029</v>
      </c>
      <c r="N61" s="63"/>
      <c r="O61" s="20"/>
    </row>
  </sheetData>
  <autoFilter ref="A5:L61"/>
  <mergeCells count="3">
    <mergeCell ref="A1:L1"/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9"/>
  <sheetViews>
    <sheetView topLeftCell="A34" workbookViewId="0">
      <selection activeCell="L49" sqref="L49"/>
    </sheetView>
  </sheetViews>
  <sheetFormatPr baseColWidth="10" defaultRowHeight="15"/>
  <cols>
    <col min="1" max="1" width="11.42578125" style="1"/>
    <col min="2" max="2" width="8.7109375" style="1" bestFit="1" customWidth="1"/>
    <col min="3" max="3" width="9.42578125" style="1" bestFit="1" customWidth="1"/>
    <col min="4" max="4" width="5.28515625" style="48" bestFit="1" customWidth="1"/>
    <col min="5" max="5" width="13.5703125" style="1" bestFit="1" customWidth="1"/>
    <col min="6" max="6" width="8.7109375" style="1" bestFit="1" customWidth="1"/>
    <col min="7" max="7" width="31.85546875" style="1" bestFit="1" customWidth="1"/>
    <col min="8" max="8" width="11.140625" style="1" bestFit="1" customWidth="1"/>
    <col min="9" max="9" width="2.7109375" style="12" bestFit="1" customWidth="1"/>
    <col min="10" max="10" width="11" style="1" bestFit="1" customWidth="1"/>
    <col min="11" max="11" width="2.7109375" style="11" bestFit="1" customWidth="1"/>
    <col min="12" max="12" width="11.5703125" style="1" bestFit="1" customWidth="1"/>
    <col min="13" max="14" width="8.85546875" style="5" bestFit="1" customWidth="1"/>
    <col min="15" max="16384" width="11.42578125" style="1"/>
  </cols>
  <sheetData>
    <row r="1" spans="1:1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3">
      <c r="A3" s="149">
        <v>42644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3">
      <c r="A4" s="6"/>
      <c r="B4" s="7"/>
      <c r="C4" s="37"/>
      <c r="D4" s="35"/>
      <c r="E4" s="37"/>
      <c r="F4" s="37"/>
      <c r="G4" s="38"/>
      <c r="H4" s="39"/>
      <c r="J4" s="39"/>
      <c r="K4" s="18"/>
      <c r="L4" s="22">
        <v>-352302.44000000029</v>
      </c>
    </row>
    <row r="5" spans="1:13" ht="15.75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</row>
    <row r="6" spans="1:13" ht="15.75" thickTop="1">
      <c r="A6" s="5" t="s">
        <v>318</v>
      </c>
      <c r="B6" s="8">
        <v>42657</v>
      </c>
      <c r="C6" s="23" t="s">
        <v>769</v>
      </c>
      <c r="D6" s="30">
        <v>18098</v>
      </c>
      <c r="E6" s="24" t="s">
        <v>30</v>
      </c>
      <c r="F6" s="24" t="s">
        <v>31</v>
      </c>
      <c r="G6" s="24" t="s">
        <v>32</v>
      </c>
      <c r="H6" s="22">
        <v>7448.91</v>
      </c>
      <c r="I6" s="14">
        <v>1</v>
      </c>
      <c r="J6" s="22"/>
      <c r="K6" s="18"/>
      <c r="L6" s="20">
        <f>+L4+H6-J6</f>
        <v>-344853.53000000032</v>
      </c>
      <c r="M6" s="47"/>
    </row>
    <row r="7" spans="1:13">
      <c r="A7" s="5" t="s">
        <v>320</v>
      </c>
      <c r="B7" s="8">
        <v>42657</v>
      </c>
      <c r="C7" s="23" t="s">
        <v>770</v>
      </c>
      <c r="D7" s="30">
        <v>18099</v>
      </c>
      <c r="E7" s="24" t="s">
        <v>30</v>
      </c>
      <c r="F7" s="24" t="s">
        <v>31</v>
      </c>
      <c r="G7" s="24" t="s">
        <v>32</v>
      </c>
      <c r="H7" s="22">
        <v>5272.13</v>
      </c>
      <c r="I7" s="14">
        <v>2</v>
      </c>
      <c r="J7" s="22"/>
      <c r="K7" s="18"/>
      <c r="L7" s="20">
        <f>+L6+H7-J7</f>
        <v>-339581.40000000031</v>
      </c>
      <c r="M7" s="47"/>
    </row>
    <row r="8" spans="1:13">
      <c r="A8" s="5" t="s">
        <v>322</v>
      </c>
      <c r="B8" s="8">
        <v>42657</v>
      </c>
      <c r="C8" s="23" t="s">
        <v>771</v>
      </c>
      <c r="D8" s="30">
        <v>18100</v>
      </c>
      <c r="E8" s="24" t="s">
        <v>30</v>
      </c>
      <c r="F8" s="24" t="s">
        <v>31</v>
      </c>
      <c r="G8" s="24" t="s">
        <v>32</v>
      </c>
      <c r="H8" s="22">
        <v>12411.88</v>
      </c>
      <c r="I8" s="14">
        <v>20</v>
      </c>
      <c r="J8" s="22"/>
      <c r="K8" s="18"/>
      <c r="L8" s="20">
        <f t="shared" ref="L8:L49" si="0">+L7+H8-J8</f>
        <v>-327169.52000000031</v>
      </c>
      <c r="M8" s="47">
        <v>35360</v>
      </c>
    </row>
    <row r="9" spans="1:13">
      <c r="A9" s="5" t="s">
        <v>616</v>
      </c>
      <c r="B9" s="8">
        <v>42660</v>
      </c>
      <c r="C9" s="23" t="s">
        <v>770</v>
      </c>
      <c r="D9" s="30">
        <v>18099</v>
      </c>
      <c r="E9" s="24" t="s">
        <v>30</v>
      </c>
      <c r="F9" s="24" t="s">
        <v>31</v>
      </c>
      <c r="G9" s="24" t="s">
        <v>32</v>
      </c>
      <c r="H9" s="22"/>
      <c r="I9" s="14"/>
      <c r="J9" s="22">
        <v>5272.13</v>
      </c>
      <c r="K9" s="18">
        <v>2</v>
      </c>
      <c r="L9" s="20">
        <f t="shared" si="0"/>
        <v>-332441.65000000031</v>
      </c>
    </row>
    <row r="10" spans="1:13">
      <c r="A10" s="5" t="s">
        <v>779</v>
      </c>
      <c r="B10" s="8">
        <v>42661</v>
      </c>
      <c r="C10" s="23" t="s">
        <v>780</v>
      </c>
      <c r="D10" s="30">
        <v>18105</v>
      </c>
      <c r="E10" s="24" t="s">
        <v>30</v>
      </c>
      <c r="F10" s="24" t="s">
        <v>31</v>
      </c>
      <c r="G10" s="24" t="s">
        <v>32</v>
      </c>
      <c r="H10" s="22">
        <v>5272.13</v>
      </c>
      <c r="I10" s="14">
        <v>3</v>
      </c>
      <c r="J10" s="22"/>
      <c r="K10" s="18"/>
      <c r="L10" s="20">
        <f t="shared" si="0"/>
        <v>-327169.52000000031</v>
      </c>
    </row>
    <row r="11" spans="1:13">
      <c r="A11" s="5" t="s">
        <v>404</v>
      </c>
      <c r="B11" s="8">
        <v>42664</v>
      </c>
      <c r="C11" s="23" t="s">
        <v>789</v>
      </c>
      <c r="D11" s="30">
        <v>18110</v>
      </c>
      <c r="E11" s="24" t="s">
        <v>30</v>
      </c>
      <c r="F11" s="24" t="s">
        <v>344</v>
      </c>
      <c r="G11" s="24" t="s">
        <v>32</v>
      </c>
      <c r="H11" s="22">
        <v>7339.66</v>
      </c>
      <c r="I11" s="14">
        <v>4</v>
      </c>
      <c r="J11" s="22"/>
      <c r="K11" s="18"/>
      <c r="L11" s="20">
        <f t="shared" si="0"/>
        <v>-319829.86000000034</v>
      </c>
    </row>
    <row r="12" spans="1:13">
      <c r="A12" s="5" t="s">
        <v>790</v>
      </c>
      <c r="B12" s="8">
        <v>42664</v>
      </c>
      <c r="C12" s="23" t="s">
        <v>791</v>
      </c>
      <c r="D12" s="30">
        <v>18111</v>
      </c>
      <c r="E12" s="24" t="s">
        <v>30</v>
      </c>
      <c r="F12" s="24" t="s">
        <v>344</v>
      </c>
      <c r="G12" s="24" t="s">
        <v>32</v>
      </c>
      <c r="H12" s="22">
        <v>5330.7</v>
      </c>
      <c r="I12" s="14">
        <v>5</v>
      </c>
      <c r="J12" s="22"/>
      <c r="K12" s="18"/>
      <c r="L12" s="20">
        <f t="shared" si="0"/>
        <v>-314499.16000000032</v>
      </c>
    </row>
    <row r="13" spans="1:13">
      <c r="A13" s="5" t="s">
        <v>792</v>
      </c>
      <c r="B13" s="8">
        <v>42664</v>
      </c>
      <c r="C13" s="23" t="s">
        <v>793</v>
      </c>
      <c r="D13" s="30">
        <v>18112</v>
      </c>
      <c r="E13" s="24" t="s">
        <v>30</v>
      </c>
      <c r="F13" s="24" t="s">
        <v>344</v>
      </c>
      <c r="G13" s="24" t="s">
        <v>32</v>
      </c>
      <c r="H13" s="22">
        <v>14378.03</v>
      </c>
      <c r="I13" s="14">
        <v>6</v>
      </c>
      <c r="J13" s="22"/>
      <c r="K13" s="18"/>
      <c r="L13" s="20">
        <f t="shared" si="0"/>
        <v>-300121.1300000003</v>
      </c>
    </row>
    <row r="14" spans="1:13">
      <c r="A14" s="5" t="s">
        <v>794</v>
      </c>
      <c r="B14" s="8">
        <v>42664</v>
      </c>
      <c r="C14" s="23" t="s">
        <v>795</v>
      </c>
      <c r="D14" s="30">
        <v>18113</v>
      </c>
      <c r="E14" s="24" t="s">
        <v>30</v>
      </c>
      <c r="F14" s="24" t="s">
        <v>344</v>
      </c>
      <c r="G14" s="24" t="s">
        <v>32</v>
      </c>
      <c r="H14" s="22">
        <v>10061.69</v>
      </c>
      <c r="I14" s="14">
        <v>7</v>
      </c>
      <c r="J14" s="22"/>
      <c r="K14" s="18"/>
      <c r="L14" s="20">
        <f t="shared" si="0"/>
        <v>-290059.44000000029</v>
      </c>
    </row>
    <row r="15" spans="1:13">
      <c r="A15" s="5" t="s">
        <v>122</v>
      </c>
      <c r="B15" s="8">
        <v>42669</v>
      </c>
      <c r="C15" s="23" t="s">
        <v>807</v>
      </c>
      <c r="D15" s="30">
        <v>18125</v>
      </c>
      <c r="E15" s="24" t="s">
        <v>30</v>
      </c>
      <c r="F15" s="24" t="s">
        <v>31</v>
      </c>
      <c r="G15" s="24" t="s">
        <v>32</v>
      </c>
      <c r="H15" s="22">
        <v>9669.08</v>
      </c>
      <c r="I15" s="14">
        <v>8</v>
      </c>
      <c r="J15" s="22"/>
      <c r="K15" s="18"/>
      <c r="L15" s="20">
        <f t="shared" si="0"/>
        <v>-280390.36000000028</v>
      </c>
    </row>
    <row r="16" spans="1:13">
      <c r="A16" s="5" t="s">
        <v>124</v>
      </c>
      <c r="B16" s="8">
        <v>42669</v>
      </c>
      <c r="C16" s="23" t="s">
        <v>808</v>
      </c>
      <c r="D16" s="30">
        <v>18126</v>
      </c>
      <c r="E16" s="24" t="s">
        <v>30</v>
      </c>
      <c r="F16" s="24" t="s">
        <v>31</v>
      </c>
      <c r="G16" s="24" t="s">
        <v>32</v>
      </c>
      <c r="H16" s="22">
        <v>5921.31</v>
      </c>
      <c r="I16" s="14">
        <v>9</v>
      </c>
      <c r="J16" s="22"/>
      <c r="K16" s="18"/>
      <c r="L16" s="20">
        <f t="shared" si="0"/>
        <v>-274469.05000000028</v>
      </c>
    </row>
    <row r="17" spans="1:12">
      <c r="A17" s="5" t="s">
        <v>759</v>
      </c>
      <c r="B17" s="8">
        <v>42650</v>
      </c>
      <c r="C17" s="23" t="s">
        <v>13</v>
      </c>
      <c r="D17" s="30">
        <v>35352</v>
      </c>
      <c r="E17" s="24" t="s">
        <v>14</v>
      </c>
      <c r="F17" s="24" t="s">
        <v>637</v>
      </c>
      <c r="G17" s="24" t="s">
        <v>760</v>
      </c>
      <c r="H17" s="22"/>
      <c r="I17" s="14"/>
      <c r="J17" s="22">
        <v>5272.13</v>
      </c>
      <c r="K17" s="18">
        <v>3</v>
      </c>
      <c r="L17" s="20">
        <f t="shared" si="0"/>
        <v>-279741.18000000028</v>
      </c>
    </row>
    <row r="18" spans="1:12">
      <c r="A18" s="5" t="s">
        <v>800</v>
      </c>
      <c r="B18" s="8">
        <v>42667</v>
      </c>
      <c r="C18" s="23" t="s">
        <v>13</v>
      </c>
      <c r="D18" s="30">
        <v>35603</v>
      </c>
      <c r="E18" s="24" t="s">
        <v>14</v>
      </c>
      <c r="F18" s="24" t="s">
        <v>637</v>
      </c>
      <c r="G18" s="24" t="s">
        <v>801</v>
      </c>
      <c r="H18" s="22"/>
      <c r="I18" s="14"/>
      <c r="J18" s="22">
        <v>7788.12</v>
      </c>
      <c r="K18" s="18">
        <v>15</v>
      </c>
      <c r="L18" s="20">
        <f t="shared" si="0"/>
        <v>-287529.30000000028</v>
      </c>
    </row>
    <row r="19" spans="1:12">
      <c r="A19" s="5" t="s">
        <v>787</v>
      </c>
      <c r="B19" s="8">
        <v>42663</v>
      </c>
      <c r="C19" s="23" t="s">
        <v>13</v>
      </c>
      <c r="D19" s="30">
        <v>35563</v>
      </c>
      <c r="E19" s="24" t="s">
        <v>14</v>
      </c>
      <c r="F19" s="24" t="s">
        <v>637</v>
      </c>
      <c r="G19" s="24" t="s">
        <v>788</v>
      </c>
      <c r="H19" s="22"/>
      <c r="I19" s="14"/>
      <c r="J19" s="22">
        <v>9425.39</v>
      </c>
      <c r="K19" s="18">
        <v>14</v>
      </c>
      <c r="L19" s="20">
        <f t="shared" si="0"/>
        <v>-296954.69000000029</v>
      </c>
    </row>
    <row r="20" spans="1:12">
      <c r="A20" s="5" t="s">
        <v>809</v>
      </c>
      <c r="B20" s="8">
        <v>42670</v>
      </c>
      <c r="C20" s="23" t="s">
        <v>13</v>
      </c>
      <c r="D20" s="30">
        <v>35687</v>
      </c>
      <c r="E20" s="24" t="s">
        <v>14</v>
      </c>
      <c r="F20" s="24" t="s">
        <v>637</v>
      </c>
      <c r="G20" s="24" t="s">
        <v>810</v>
      </c>
      <c r="H20" s="22"/>
      <c r="I20" s="14"/>
      <c r="J20" s="22">
        <v>462.94</v>
      </c>
      <c r="K20" s="18"/>
      <c r="L20" s="20">
        <f t="shared" si="0"/>
        <v>-297417.6300000003</v>
      </c>
    </row>
    <row r="21" spans="1:12">
      <c r="A21" s="5" t="s">
        <v>796</v>
      </c>
      <c r="B21" s="8">
        <v>42665</v>
      </c>
      <c r="C21" s="23" t="s">
        <v>13</v>
      </c>
      <c r="D21" s="30">
        <v>35586</v>
      </c>
      <c r="E21" s="24" t="s">
        <v>14</v>
      </c>
      <c r="F21" s="24" t="s">
        <v>637</v>
      </c>
      <c r="G21" s="24" t="s">
        <v>797</v>
      </c>
      <c r="H21" s="22"/>
      <c r="I21" s="14"/>
      <c r="J21" s="22">
        <v>6434.26</v>
      </c>
      <c r="K21" s="18">
        <v>13</v>
      </c>
      <c r="L21" s="20">
        <f t="shared" si="0"/>
        <v>-303851.89000000031</v>
      </c>
    </row>
    <row r="22" spans="1:12">
      <c r="A22" s="5" t="s">
        <v>268</v>
      </c>
      <c r="B22" s="8">
        <v>42670</v>
      </c>
      <c r="C22" s="23" t="s">
        <v>811</v>
      </c>
      <c r="D22" s="30">
        <v>35695</v>
      </c>
      <c r="E22" s="24" t="s">
        <v>14</v>
      </c>
      <c r="F22" s="24" t="s">
        <v>487</v>
      </c>
      <c r="G22" s="24" t="s">
        <v>812</v>
      </c>
      <c r="H22" s="22"/>
      <c r="I22" s="14"/>
      <c r="J22" s="22">
        <v>8000</v>
      </c>
      <c r="K22" s="18"/>
      <c r="L22" s="20">
        <f t="shared" si="0"/>
        <v>-311851.89000000031</v>
      </c>
    </row>
    <row r="23" spans="1:12">
      <c r="A23" s="5" t="s">
        <v>417</v>
      </c>
      <c r="B23" s="8">
        <v>42671</v>
      </c>
      <c r="C23" s="23" t="s">
        <v>811</v>
      </c>
      <c r="D23" s="30">
        <v>35716</v>
      </c>
      <c r="E23" s="24" t="s">
        <v>14</v>
      </c>
      <c r="F23" s="24" t="s">
        <v>487</v>
      </c>
      <c r="G23" s="24" t="s">
        <v>812</v>
      </c>
      <c r="H23" s="22"/>
      <c r="I23" s="14"/>
      <c r="J23" s="22">
        <v>3213.8</v>
      </c>
      <c r="K23" s="18"/>
      <c r="L23" s="20">
        <f t="shared" si="0"/>
        <v>-315065.69000000029</v>
      </c>
    </row>
    <row r="24" spans="1:12">
      <c r="A24" s="5" t="s">
        <v>798</v>
      </c>
      <c r="B24" s="8">
        <v>42665</v>
      </c>
      <c r="C24" s="23" t="s">
        <v>13</v>
      </c>
      <c r="D24" s="30">
        <v>35590</v>
      </c>
      <c r="E24" s="24" t="s">
        <v>14</v>
      </c>
      <c r="F24" s="24" t="s">
        <v>637</v>
      </c>
      <c r="G24" s="24" t="s">
        <v>799</v>
      </c>
      <c r="H24" s="22"/>
      <c r="I24" s="14"/>
      <c r="J24" s="22">
        <v>5921.31</v>
      </c>
      <c r="K24" s="18">
        <v>9</v>
      </c>
      <c r="L24" s="20">
        <f t="shared" si="0"/>
        <v>-320987.00000000029</v>
      </c>
    </row>
    <row r="25" spans="1:12">
      <c r="A25" s="5" t="s">
        <v>755</v>
      </c>
      <c r="B25" s="8">
        <v>42649</v>
      </c>
      <c r="C25" s="23" t="s">
        <v>13</v>
      </c>
      <c r="D25" s="30">
        <v>35313</v>
      </c>
      <c r="E25" s="24" t="s">
        <v>14</v>
      </c>
      <c r="F25" s="24" t="s">
        <v>487</v>
      </c>
      <c r="G25" s="24" t="s">
        <v>756</v>
      </c>
      <c r="H25" s="22"/>
      <c r="I25" s="14"/>
      <c r="J25" s="22">
        <v>7448.91</v>
      </c>
      <c r="K25" s="18">
        <v>1</v>
      </c>
      <c r="L25" s="20">
        <f t="shared" si="0"/>
        <v>-328435.91000000027</v>
      </c>
    </row>
    <row r="26" spans="1:12">
      <c r="A26" s="5" t="s">
        <v>785</v>
      </c>
      <c r="B26" s="8">
        <v>42663</v>
      </c>
      <c r="C26" s="23" t="s">
        <v>13</v>
      </c>
      <c r="D26" s="30">
        <v>35554</v>
      </c>
      <c r="E26" s="24" t="s">
        <v>14</v>
      </c>
      <c r="F26" s="24" t="s">
        <v>637</v>
      </c>
      <c r="G26" s="24" t="s">
        <v>786</v>
      </c>
      <c r="H26" s="22"/>
      <c r="I26" s="14"/>
      <c r="J26" s="22">
        <v>9669.08</v>
      </c>
      <c r="K26" s="18">
        <v>8</v>
      </c>
      <c r="L26" s="20">
        <f t="shared" si="0"/>
        <v>-338104.99000000028</v>
      </c>
    </row>
    <row r="27" spans="1:12">
      <c r="A27" s="5" t="s">
        <v>815</v>
      </c>
      <c r="B27" s="8">
        <v>42674</v>
      </c>
      <c r="C27" s="23" t="s">
        <v>13</v>
      </c>
      <c r="D27" s="30">
        <v>35731</v>
      </c>
      <c r="E27" s="24" t="s">
        <v>14</v>
      </c>
      <c r="F27" s="24" t="s">
        <v>487</v>
      </c>
      <c r="G27" s="24" t="s">
        <v>816</v>
      </c>
      <c r="H27" s="22"/>
      <c r="I27" s="14"/>
      <c r="J27" s="22">
        <v>5656.07</v>
      </c>
      <c r="K27" s="18"/>
      <c r="L27" s="20">
        <f t="shared" si="0"/>
        <v>-343761.06000000029</v>
      </c>
    </row>
    <row r="28" spans="1:12">
      <c r="A28" s="5" t="s">
        <v>781</v>
      </c>
      <c r="B28" s="8">
        <v>42661</v>
      </c>
      <c r="C28" s="23" t="s">
        <v>13</v>
      </c>
      <c r="D28" s="30">
        <v>35512</v>
      </c>
      <c r="E28" s="24" t="s">
        <v>14</v>
      </c>
      <c r="F28" s="24" t="s">
        <v>637</v>
      </c>
      <c r="G28" s="24" t="s">
        <v>782</v>
      </c>
      <c r="H28" s="22"/>
      <c r="I28" s="14"/>
      <c r="J28" s="22">
        <v>9049.17</v>
      </c>
      <c r="K28" s="18">
        <v>11</v>
      </c>
      <c r="L28" s="20">
        <f t="shared" si="0"/>
        <v>-352810.23000000027</v>
      </c>
    </row>
    <row r="29" spans="1:12">
      <c r="A29" s="5" t="s">
        <v>752</v>
      </c>
      <c r="B29" s="8">
        <v>42648</v>
      </c>
      <c r="C29" s="23" t="s">
        <v>753</v>
      </c>
      <c r="D29" s="30">
        <v>35308</v>
      </c>
      <c r="E29" s="24" t="s">
        <v>14</v>
      </c>
      <c r="F29" s="24" t="s">
        <v>637</v>
      </c>
      <c r="G29" s="24" t="s">
        <v>754</v>
      </c>
      <c r="H29" s="22"/>
      <c r="I29" s="14"/>
      <c r="J29" s="22">
        <v>12021.28</v>
      </c>
      <c r="K29" s="18">
        <v>10</v>
      </c>
      <c r="L29" s="20">
        <f t="shared" si="0"/>
        <v>-364831.5100000003</v>
      </c>
    </row>
    <row r="30" spans="1:12">
      <c r="A30" s="5" t="s">
        <v>775</v>
      </c>
      <c r="B30" s="8">
        <v>42660</v>
      </c>
      <c r="C30" s="23" t="s">
        <v>13</v>
      </c>
      <c r="D30" s="30">
        <v>35486</v>
      </c>
      <c r="E30" s="24" t="s">
        <v>14</v>
      </c>
      <c r="F30" s="24" t="s">
        <v>637</v>
      </c>
      <c r="G30" s="24" t="s">
        <v>776</v>
      </c>
      <c r="H30" s="22"/>
      <c r="I30" s="14"/>
      <c r="J30" s="22">
        <v>10061.69</v>
      </c>
      <c r="K30" s="18">
        <v>7</v>
      </c>
      <c r="L30" s="20">
        <f t="shared" si="0"/>
        <v>-374893.2000000003</v>
      </c>
    </row>
    <row r="31" spans="1:12">
      <c r="A31" s="5" t="s">
        <v>777</v>
      </c>
      <c r="B31" s="8">
        <v>42660</v>
      </c>
      <c r="C31" s="23" t="s">
        <v>13</v>
      </c>
      <c r="D31" s="30">
        <v>35489</v>
      </c>
      <c r="E31" s="24" t="s">
        <v>14</v>
      </c>
      <c r="F31" s="24" t="s">
        <v>637</v>
      </c>
      <c r="G31" s="24" t="s">
        <v>778</v>
      </c>
      <c r="H31" s="22"/>
      <c r="I31" s="14"/>
      <c r="J31" s="22">
        <v>7339.66</v>
      </c>
      <c r="K31" s="18">
        <v>4</v>
      </c>
      <c r="L31" s="20">
        <f t="shared" si="0"/>
        <v>-382232.86000000028</v>
      </c>
    </row>
    <row r="32" spans="1:12">
      <c r="A32" s="5" t="s">
        <v>813</v>
      </c>
      <c r="B32" s="8">
        <v>42672</v>
      </c>
      <c r="C32" s="23" t="s">
        <v>13</v>
      </c>
      <c r="D32" s="30">
        <v>35724</v>
      </c>
      <c r="E32" s="24" t="s">
        <v>14</v>
      </c>
      <c r="F32" s="24" t="s">
        <v>487</v>
      </c>
      <c r="G32" s="24" t="s">
        <v>814</v>
      </c>
      <c r="H32" s="22"/>
      <c r="I32" s="14"/>
      <c r="J32" s="22">
        <v>8132.45</v>
      </c>
      <c r="K32" s="18"/>
      <c r="L32" s="20">
        <f t="shared" si="0"/>
        <v>-390365.31000000029</v>
      </c>
    </row>
    <row r="33" spans="1:13">
      <c r="A33" s="5" t="s">
        <v>757</v>
      </c>
      <c r="B33" s="8">
        <v>42649</v>
      </c>
      <c r="C33" s="23" t="s">
        <v>13</v>
      </c>
      <c r="D33" s="30">
        <v>35324</v>
      </c>
      <c r="E33" s="24" t="s">
        <v>14</v>
      </c>
      <c r="F33" s="24" t="s">
        <v>637</v>
      </c>
      <c r="G33" s="24" t="s">
        <v>758</v>
      </c>
      <c r="H33" s="22"/>
      <c r="I33" s="14"/>
      <c r="J33" s="22">
        <v>9993.32</v>
      </c>
      <c r="K33" s="18">
        <v>9</v>
      </c>
      <c r="L33" s="20">
        <f t="shared" si="0"/>
        <v>-400358.6300000003</v>
      </c>
    </row>
    <row r="34" spans="1:13">
      <c r="A34" s="5" t="s">
        <v>772</v>
      </c>
      <c r="B34" s="8">
        <v>42658</v>
      </c>
      <c r="C34" s="23" t="s">
        <v>773</v>
      </c>
      <c r="D34" s="30">
        <v>35462</v>
      </c>
      <c r="E34" s="24" t="s">
        <v>14</v>
      </c>
      <c r="F34" s="24" t="s">
        <v>487</v>
      </c>
      <c r="G34" s="24" t="s">
        <v>774</v>
      </c>
      <c r="H34" s="22"/>
      <c r="I34" s="14"/>
      <c r="J34" s="22">
        <v>14378.03</v>
      </c>
      <c r="K34" s="18">
        <v>6</v>
      </c>
      <c r="L34" s="20">
        <f t="shared" si="0"/>
        <v>-414736.66000000032</v>
      </c>
    </row>
    <row r="35" spans="1:13">
      <c r="A35" s="5" t="s">
        <v>749</v>
      </c>
      <c r="B35" s="8">
        <v>42648</v>
      </c>
      <c r="C35" s="23" t="s">
        <v>13</v>
      </c>
      <c r="D35" s="30">
        <v>35288</v>
      </c>
      <c r="E35" s="24" t="s">
        <v>14</v>
      </c>
      <c r="F35" s="24" t="s">
        <v>487</v>
      </c>
      <c r="G35" s="24" t="s">
        <v>750</v>
      </c>
      <c r="H35" s="22"/>
      <c r="I35" s="14"/>
      <c r="J35" s="22">
        <v>8562.69</v>
      </c>
      <c r="K35" s="18">
        <v>8</v>
      </c>
      <c r="L35" s="20">
        <f t="shared" si="0"/>
        <v>-423299.35000000033</v>
      </c>
    </row>
    <row r="36" spans="1:13">
      <c r="A36" s="5" t="s">
        <v>751</v>
      </c>
      <c r="B36" s="8">
        <v>42648</v>
      </c>
      <c r="C36" s="23" t="s">
        <v>13</v>
      </c>
      <c r="D36" s="30">
        <v>35288</v>
      </c>
      <c r="E36" s="24" t="s">
        <v>14</v>
      </c>
      <c r="F36" s="24" t="s">
        <v>487</v>
      </c>
      <c r="G36" s="24" t="s">
        <v>750</v>
      </c>
      <c r="H36" s="22">
        <v>8562.69</v>
      </c>
      <c r="I36" s="14">
        <v>8</v>
      </c>
      <c r="J36" s="22"/>
      <c r="K36" s="18"/>
      <c r="L36" s="20">
        <f t="shared" si="0"/>
        <v>-414736.66000000032</v>
      </c>
    </row>
    <row r="37" spans="1:13">
      <c r="A37" s="5" t="s">
        <v>149</v>
      </c>
      <c r="B37" s="8">
        <v>42648</v>
      </c>
      <c r="C37" s="23" t="s">
        <v>747</v>
      </c>
      <c r="D37" s="30">
        <v>18067</v>
      </c>
      <c r="E37" s="24" t="s">
        <v>30</v>
      </c>
      <c r="F37" s="24" t="s">
        <v>31</v>
      </c>
      <c r="G37" s="24" t="s">
        <v>37</v>
      </c>
      <c r="H37" s="22">
        <v>8133.55</v>
      </c>
      <c r="I37" s="14" t="s">
        <v>128</v>
      </c>
      <c r="J37" s="22"/>
      <c r="K37" s="18"/>
      <c r="L37" s="20">
        <f t="shared" si="0"/>
        <v>-406603.11000000034</v>
      </c>
      <c r="M37" s="5">
        <v>35193</v>
      </c>
    </row>
    <row r="38" spans="1:13">
      <c r="A38" s="5" t="s">
        <v>362</v>
      </c>
      <c r="B38" s="8">
        <v>42648</v>
      </c>
      <c r="C38" s="23" t="s">
        <v>748</v>
      </c>
      <c r="D38" s="30">
        <v>18068</v>
      </c>
      <c r="E38" s="24" t="s">
        <v>30</v>
      </c>
      <c r="F38" s="24" t="s">
        <v>31</v>
      </c>
      <c r="G38" s="24" t="s">
        <v>37</v>
      </c>
      <c r="H38" s="22">
        <v>26294.09</v>
      </c>
      <c r="I38" s="14" t="s">
        <v>129</v>
      </c>
      <c r="J38" s="22"/>
      <c r="K38" s="18"/>
      <c r="L38" s="20">
        <f t="shared" si="0"/>
        <v>-380309.02000000031</v>
      </c>
      <c r="M38" s="5">
        <v>35179</v>
      </c>
    </row>
    <row r="39" spans="1:13">
      <c r="A39" s="5" t="s">
        <v>764</v>
      </c>
      <c r="B39" s="8">
        <v>42655</v>
      </c>
      <c r="C39" s="23" t="s">
        <v>765</v>
      </c>
      <c r="D39" s="30">
        <v>18087</v>
      </c>
      <c r="E39" s="24" t="s">
        <v>30</v>
      </c>
      <c r="F39" s="24" t="s">
        <v>31</v>
      </c>
      <c r="G39" s="24" t="s">
        <v>37</v>
      </c>
      <c r="H39" s="22">
        <v>9993.32</v>
      </c>
      <c r="I39" s="14">
        <v>9</v>
      </c>
      <c r="J39" s="22"/>
      <c r="K39" s="18"/>
      <c r="L39" s="20">
        <f t="shared" si="0"/>
        <v>-370315.7000000003</v>
      </c>
    </row>
    <row r="40" spans="1:13">
      <c r="A40" s="5" t="s">
        <v>316</v>
      </c>
      <c r="B40" s="8">
        <v>42657</v>
      </c>
      <c r="C40" s="23" t="s">
        <v>768</v>
      </c>
      <c r="D40" s="30">
        <v>18097</v>
      </c>
      <c r="E40" s="24" t="s">
        <v>30</v>
      </c>
      <c r="F40" s="24" t="s">
        <v>31</v>
      </c>
      <c r="G40" s="24" t="s">
        <v>37</v>
      </c>
      <c r="H40" s="22">
        <v>12021.28</v>
      </c>
      <c r="I40" s="14">
        <v>10</v>
      </c>
      <c r="J40" s="22"/>
      <c r="K40" s="18"/>
      <c r="L40" s="20">
        <f t="shared" si="0"/>
        <v>-358294.42000000027</v>
      </c>
    </row>
    <row r="41" spans="1:13">
      <c r="A41" s="5" t="s">
        <v>204</v>
      </c>
      <c r="B41" s="8">
        <v>42669</v>
      </c>
      <c r="C41" s="23" t="s">
        <v>802</v>
      </c>
      <c r="D41" s="30">
        <v>18120</v>
      </c>
      <c r="E41" s="24" t="s">
        <v>30</v>
      </c>
      <c r="F41" s="24" t="s">
        <v>31</v>
      </c>
      <c r="G41" s="24" t="s">
        <v>37</v>
      </c>
      <c r="H41" s="22">
        <v>9049.17</v>
      </c>
      <c r="I41" s="14">
        <v>11</v>
      </c>
      <c r="J41" s="22"/>
      <c r="K41" s="18"/>
      <c r="L41" s="20">
        <f t="shared" si="0"/>
        <v>-349245.25000000029</v>
      </c>
    </row>
    <row r="42" spans="1:13">
      <c r="A42" s="5" t="s">
        <v>206</v>
      </c>
      <c r="B42" s="8">
        <v>42669</v>
      </c>
      <c r="C42" s="23" t="s">
        <v>803</v>
      </c>
      <c r="D42" s="30">
        <v>18121</v>
      </c>
      <c r="E42" s="24" t="s">
        <v>30</v>
      </c>
      <c r="F42" s="24" t="s">
        <v>31</v>
      </c>
      <c r="G42" s="24" t="s">
        <v>37</v>
      </c>
      <c r="H42" s="22">
        <v>9515.14</v>
      </c>
      <c r="I42" s="14">
        <v>12</v>
      </c>
      <c r="J42" s="22"/>
      <c r="K42" s="18"/>
      <c r="L42" s="20">
        <f t="shared" si="0"/>
        <v>-339730.11000000028</v>
      </c>
    </row>
    <row r="43" spans="1:13">
      <c r="A43" s="5" t="s">
        <v>117</v>
      </c>
      <c r="B43" s="8">
        <v>42669</v>
      </c>
      <c r="C43" s="23" t="s">
        <v>804</v>
      </c>
      <c r="D43" s="30">
        <v>18122</v>
      </c>
      <c r="E43" s="24" t="s">
        <v>30</v>
      </c>
      <c r="F43" s="24" t="s">
        <v>31</v>
      </c>
      <c r="G43" s="24" t="s">
        <v>37</v>
      </c>
      <c r="H43" s="22">
        <v>6434.26</v>
      </c>
      <c r="I43" s="14">
        <v>13</v>
      </c>
      <c r="J43" s="22"/>
      <c r="K43" s="18"/>
      <c r="L43" s="20">
        <f t="shared" si="0"/>
        <v>-333295.85000000027</v>
      </c>
    </row>
    <row r="44" spans="1:13">
      <c r="A44" s="5" t="s">
        <v>118</v>
      </c>
      <c r="B44" s="8">
        <v>42669</v>
      </c>
      <c r="C44" s="23" t="s">
        <v>805</v>
      </c>
      <c r="D44" s="30">
        <v>18123</v>
      </c>
      <c r="E44" s="24" t="s">
        <v>30</v>
      </c>
      <c r="F44" s="24" t="s">
        <v>31</v>
      </c>
      <c r="G44" s="24" t="s">
        <v>37</v>
      </c>
      <c r="H44" s="22">
        <v>9425.39</v>
      </c>
      <c r="I44" s="14">
        <v>14</v>
      </c>
      <c r="J44" s="22"/>
      <c r="K44" s="18"/>
      <c r="L44" s="20">
        <f t="shared" si="0"/>
        <v>-323870.46000000025</v>
      </c>
    </row>
    <row r="45" spans="1:13">
      <c r="A45" s="5" t="s">
        <v>120</v>
      </c>
      <c r="B45" s="8">
        <v>42669</v>
      </c>
      <c r="C45" s="23" t="s">
        <v>806</v>
      </c>
      <c r="D45" s="30">
        <v>18124</v>
      </c>
      <c r="E45" s="24" t="s">
        <v>30</v>
      </c>
      <c r="F45" s="24" t="s">
        <v>31</v>
      </c>
      <c r="G45" s="24" t="s">
        <v>37</v>
      </c>
      <c r="H45" s="22">
        <v>7788.12</v>
      </c>
      <c r="I45" s="14">
        <v>15</v>
      </c>
      <c r="J45" s="22"/>
      <c r="K45" s="18"/>
      <c r="L45" s="20">
        <f t="shared" si="0"/>
        <v>-316082.34000000026</v>
      </c>
    </row>
    <row r="46" spans="1:13">
      <c r="A46" s="5" t="s">
        <v>766</v>
      </c>
      <c r="B46" s="8">
        <v>42655</v>
      </c>
      <c r="C46" s="23" t="s">
        <v>13</v>
      </c>
      <c r="D46" s="30">
        <v>35400</v>
      </c>
      <c r="E46" s="24" t="s">
        <v>14</v>
      </c>
      <c r="F46" s="24" t="s">
        <v>637</v>
      </c>
      <c r="G46" s="24" t="s">
        <v>767</v>
      </c>
      <c r="H46" s="22"/>
      <c r="I46" s="14"/>
      <c r="J46" s="22">
        <v>5330.7</v>
      </c>
      <c r="K46" s="18">
        <v>5</v>
      </c>
      <c r="L46" s="20">
        <f t="shared" si="0"/>
        <v>-321413.04000000027</v>
      </c>
    </row>
    <row r="47" spans="1:13">
      <c r="A47" s="5" t="s">
        <v>489</v>
      </c>
      <c r="B47" s="8">
        <v>42651</v>
      </c>
      <c r="C47" s="23" t="s">
        <v>761</v>
      </c>
      <c r="D47" s="30">
        <v>35360</v>
      </c>
      <c r="E47" s="24" t="s">
        <v>762</v>
      </c>
      <c r="F47" s="24" t="s">
        <v>637</v>
      </c>
      <c r="G47" s="24" t="s">
        <v>817</v>
      </c>
      <c r="H47" s="22"/>
      <c r="I47" s="14"/>
      <c r="J47" s="22">
        <v>12412</v>
      </c>
      <c r="K47" s="18">
        <v>20</v>
      </c>
      <c r="L47" s="20">
        <f t="shared" si="0"/>
        <v>-333825.04000000027</v>
      </c>
    </row>
    <row r="48" spans="1:13">
      <c r="A48" s="5" t="s">
        <v>783</v>
      </c>
      <c r="B48" s="8">
        <v>42662</v>
      </c>
      <c r="C48" s="23" t="s">
        <v>13</v>
      </c>
      <c r="D48" s="30">
        <v>35538</v>
      </c>
      <c r="E48" s="24" t="s">
        <v>14</v>
      </c>
      <c r="F48" s="24" t="s">
        <v>637</v>
      </c>
      <c r="G48" s="24" t="s">
        <v>784</v>
      </c>
      <c r="H48" s="22"/>
      <c r="I48" s="14"/>
      <c r="J48" s="22">
        <v>9515.14</v>
      </c>
      <c r="K48" s="18">
        <v>12</v>
      </c>
      <c r="L48" s="20">
        <f t="shared" si="0"/>
        <v>-343340.18000000028</v>
      </c>
    </row>
    <row r="49" spans="1:12">
      <c r="A49" s="5" t="s">
        <v>763</v>
      </c>
      <c r="B49" s="8">
        <v>42653</v>
      </c>
      <c r="C49" s="23" t="s">
        <v>13</v>
      </c>
      <c r="D49" s="30">
        <v>35379</v>
      </c>
      <c r="E49" s="24" t="s">
        <v>14</v>
      </c>
      <c r="F49" s="24" t="s">
        <v>487</v>
      </c>
      <c r="G49" s="24" t="s">
        <v>407</v>
      </c>
      <c r="H49" s="22"/>
      <c r="I49" s="14"/>
      <c r="J49" s="22">
        <v>7833.28</v>
      </c>
      <c r="K49" s="18"/>
      <c r="L49" s="20">
        <f t="shared" si="0"/>
        <v>-351173.46000000031</v>
      </c>
    </row>
  </sheetData>
  <autoFilter ref="A5:L49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50"/>
  <sheetViews>
    <sheetView topLeftCell="A33" workbookViewId="0">
      <selection activeCell="L37" sqref="L37"/>
    </sheetView>
  </sheetViews>
  <sheetFormatPr baseColWidth="10" defaultRowHeight="15"/>
  <cols>
    <col min="1" max="1" width="11.42578125" style="1"/>
    <col min="2" max="2" width="8.7109375" style="1" bestFit="1" customWidth="1"/>
    <col min="3" max="3" width="9.42578125" style="1" bestFit="1" customWidth="1"/>
    <col min="4" max="4" width="5.28515625" style="48" bestFit="1" customWidth="1"/>
    <col min="5" max="5" width="13.5703125" style="1" bestFit="1" customWidth="1"/>
    <col min="6" max="6" width="8.7109375" style="1" bestFit="1" customWidth="1"/>
    <col min="7" max="7" width="33.28515625" style="1" bestFit="1" customWidth="1"/>
    <col min="8" max="8" width="11.140625" style="1" bestFit="1" customWidth="1"/>
    <col min="9" max="9" width="2.7109375" style="12" bestFit="1" customWidth="1"/>
    <col min="10" max="10" width="11" style="1" bestFit="1" customWidth="1"/>
    <col min="11" max="11" width="2.7109375" style="11" bestFit="1" customWidth="1"/>
    <col min="12" max="12" width="11.5703125" style="1" bestFit="1" customWidth="1"/>
    <col min="13" max="13" width="8.85546875" style="5" bestFit="1" customWidth="1"/>
    <col min="14" max="14" width="9.85546875" style="5" bestFit="1" customWidth="1"/>
    <col min="15" max="15" width="11.5703125" style="1" bestFit="1" customWidth="1"/>
    <col min="16" max="16384" width="11.42578125" style="1"/>
  </cols>
  <sheetData>
    <row r="1" spans="1: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5">
      <c r="A3" s="149">
        <v>42675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5">
      <c r="A4" s="6"/>
      <c r="B4" s="7"/>
      <c r="C4" s="37"/>
      <c r="D4" s="35"/>
      <c r="E4" s="37"/>
      <c r="F4" s="37"/>
      <c r="G4" s="38"/>
      <c r="H4" s="39"/>
      <c r="J4" s="39"/>
      <c r="K4" s="18"/>
      <c r="L4" s="21">
        <v>-351173.46000000031</v>
      </c>
      <c r="N4" s="113"/>
      <c r="O4" s="49"/>
    </row>
    <row r="5" spans="1:15" ht="15.75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</row>
    <row r="6" spans="1:15" ht="15.75" thickTop="1">
      <c r="A6" s="5" t="s">
        <v>848</v>
      </c>
      <c r="B6" s="8">
        <v>42690</v>
      </c>
      <c r="C6" s="5" t="s">
        <v>13</v>
      </c>
      <c r="D6" s="17">
        <v>36086</v>
      </c>
      <c r="E6" s="5" t="s">
        <v>14</v>
      </c>
      <c r="F6" s="5" t="s">
        <v>637</v>
      </c>
      <c r="G6" s="5" t="s">
        <v>849</v>
      </c>
      <c r="H6" s="5"/>
      <c r="J6" s="21">
        <v>10337.16</v>
      </c>
      <c r="L6" s="20">
        <f>+L4+H6-J6</f>
        <v>-361510.62000000029</v>
      </c>
      <c r="M6" s="47"/>
      <c r="N6" s="113"/>
      <c r="O6" s="49"/>
    </row>
    <row r="7" spans="1:15">
      <c r="A7" s="5" t="s">
        <v>856</v>
      </c>
      <c r="B7" s="8">
        <v>42697</v>
      </c>
      <c r="C7" s="5" t="s">
        <v>13</v>
      </c>
      <c r="D7" s="17">
        <v>36235</v>
      </c>
      <c r="E7" s="5" t="s">
        <v>14</v>
      </c>
      <c r="F7" s="5" t="s">
        <v>487</v>
      </c>
      <c r="G7" s="5" t="s">
        <v>258</v>
      </c>
      <c r="H7" s="5"/>
      <c r="J7" s="21">
        <v>5215.2299999999996</v>
      </c>
      <c r="K7" s="11">
        <v>1</v>
      </c>
      <c r="L7" s="20">
        <f>+L6+H7-J7</f>
        <v>-366725.85000000027</v>
      </c>
      <c r="M7" s="47"/>
      <c r="N7" s="113"/>
      <c r="O7" s="49"/>
    </row>
    <row r="8" spans="1:15">
      <c r="A8" s="5" t="s">
        <v>868</v>
      </c>
      <c r="B8" s="8">
        <v>42703</v>
      </c>
      <c r="C8" s="5" t="s">
        <v>13</v>
      </c>
      <c r="D8" s="17">
        <v>36351</v>
      </c>
      <c r="E8" s="5" t="s">
        <v>14</v>
      </c>
      <c r="F8" s="5" t="s">
        <v>487</v>
      </c>
      <c r="G8" s="5" t="s">
        <v>869</v>
      </c>
      <c r="H8" s="5"/>
      <c r="J8" s="21">
        <v>6118.47</v>
      </c>
      <c r="L8" s="20">
        <f t="shared" ref="L8:L37" si="0">+L7+H8-J8</f>
        <v>-372844.32000000024</v>
      </c>
      <c r="M8" s="47"/>
      <c r="N8" s="113"/>
      <c r="O8" s="49"/>
    </row>
    <row r="9" spans="1:15">
      <c r="A9" s="5" t="s">
        <v>821</v>
      </c>
      <c r="B9" s="8">
        <v>42678</v>
      </c>
      <c r="C9" s="5" t="s">
        <v>822</v>
      </c>
      <c r="D9" s="17">
        <v>18140</v>
      </c>
      <c r="E9" s="5" t="s">
        <v>30</v>
      </c>
      <c r="F9" s="5" t="s">
        <v>31</v>
      </c>
      <c r="G9" s="5" t="s">
        <v>32</v>
      </c>
      <c r="H9" s="21">
        <v>5656.07</v>
      </c>
      <c r="I9" s="12" t="s">
        <v>128</v>
      </c>
      <c r="J9" s="5"/>
      <c r="L9" s="20">
        <f t="shared" si="0"/>
        <v>-367188.25000000023</v>
      </c>
      <c r="N9" s="113"/>
      <c r="O9" s="49"/>
    </row>
    <row r="10" spans="1:15">
      <c r="A10" s="5" t="s">
        <v>823</v>
      </c>
      <c r="B10" s="8">
        <v>42678</v>
      </c>
      <c r="C10" s="5" t="s">
        <v>824</v>
      </c>
      <c r="D10" s="17">
        <v>18141</v>
      </c>
      <c r="E10" s="5" t="s">
        <v>30</v>
      </c>
      <c r="F10" s="5" t="s">
        <v>31</v>
      </c>
      <c r="G10" s="5" t="s">
        <v>32</v>
      </c>
      <c r="H10" s="21">
        <v>7833.28</v>
      </c>
      <c r="I10" s="12" t="s">
        <v>129</v>
      </c>
      <c r="J10" s="5"/>
      <c r="L10" s="20">
        <f t="shared" si="0"/>
        <v>-359354.9700000002</v>
      </c>
      <c r="N10" s="113"/>
      <c r="O10" s="49"/>
    </row>
    <row r="11" spans="1:15">
      <c r="A11" s="5" t="s">
        <v>825</v>
      </c>
      <c r="B11" s="8">
        <v>42678</v>
      </c>
      <c r="C11" s="5" t="s">
        <v>826</v>
      </c>
      <c r="D11" s="17">
        <v>18142</v>
      </c>
      <c r="E11" s="5" t="s">
        <v>30</v>
      </c>
      <c r="F11" s="5" t="s">
        <v>31</v>
      </c>
      <c r="G11" s="5" t="s">
        <v>32</v>
      </c>
      <c r="H11" s="21">
        <v>10733.64</v>
      </c>
      <c r="I11" s="12">
        <v>6</v>
      </c>
      <c r="J11" s="5"/>
      <c r="L11" s="20">
        <f t="shared" si="0"/>
        <v>-348621.33000000019</v>
      </c>
      <c r="N11" s="113"/>
      <c r="O11" s="49"/>
    </row>
    <row r="12" spans="1:15">
      <c r="A12" s="5" t="s">
        <v>393</v>
      </c>
      <c r="B12" s="8">
        <v>42690</v>
      </c>
      <c r="C12" s="5" t="s">
        <v>840</v>
      </c>
      <c r="D12" s="17">
        <v>18172</v>
      </c>
      <c r="E12" s="5" t="s">
        <v>30</v>
      </c>
      <c r="F12" s="5" t="s">
        <v>344</v>
      </c>
      <c r="G12" s="5" t="s">
        <v>32</v>
      </c>
      <c r="H12" s="21">
        <v>6299.09</v>
      </c>
      <c r="I12" s="12">
        <v>2</v>
      </c>
      <c r="J12" s="5"/>
      <c r="L12" s="20">
        <f t="shared" si="0"/>
        <v>-342322.24000000017</v>
      </c>
      <c r="N12" s="113"/>
      <c r="O12" s="49"/>
    </row>
    <row r="13" spans="1:15">
      <c r="A13" s="5" t="s">
        <v>250</v>
      </c>
      <c r="B13" s="8">
        <v>42690</v>
      </c>
      <c r="C13" s="5" t="s">
        <v>841</v>
      </c>
      <c r="D13" s="17">
        <v>18173</v>
      </c>
      <c r="E13" s="5" t="s">
        <v>30</v>
      </c>
      <c r="F13" s="5" t="s">
        <v>344</v>
      </c>
      <c r="G13" s="5" t="s">
        <v>32</v>
      </c>
      <c r="H13" s="21">
        <v>10184.17</v>
      </c>
      <c r="I13" s="12">
        <v>8</v>
      </c>
      <c r="J13" s="5"/>
      <c r="L13" s="20">
        <f t="shared" si="0"/>
        <v>-332138.07000000018</v>
      </c>
      <c r="N13" s="113"/>
      <c r="O13" s="49"/>
    </row>
    <row r="14" spans="1:15">
      <c r="A14" s="5" t="s">
        <v>842</v>
      </c>
      <c r="B14" s="8">
        <v>42690</v>
      </c>
      <c r="C14" s="5" t="s">
        <v>843</v>
      </c>
      <c r="D14" s="17">
        <v>18174</v>
      </c>
      <c r="E14" s="5" t="s">
        <v>30</v>
      </c>
      <c r="F14" s="5" t="s">
        <v>344</v>
      </c>
      <c r="G14" s="5" t="s">
        <v>32</v>
      </c>
      <c r="H14" s="21">
        <v>7267.88</v>
      </c>
      <c r="I14" s="12">
        <v>10</v>
      </c>
      <c r="J14" s="5"/>
      <c r="L14" s="20">
        <f t="shared" si="0"/>
        <v>-324870.19000000018</v>
      </c>
      <c r="N14" s="113"/>
      <c r="O14" s="49"/>
    </row>
    <row r="15" spans="1:15">
      <c r="A15" s="5" t="s">
        <v>829</v>
      </c>
      <c r="B15" s="8">
        <v>42679</v>
      </c>
      <c r="C15" s="5" t="s">
        <v>13</v>
      </c>
      <c r="D15" s="17">
        <v>35871</v>
      </c>
      <c r="E15" s="5" t="s">
        <v>14</v>
      </c>
      <c r="F15" s="5" t="s">
        <v>637</v>
      </c>
      <c r="G15" s="5" t="s">
        <v>830</v>
      </c>
      <c r="H15" s="5"/>
      <c r="J15" s="21">
        <v>6299.09</v>
      </c>
      <c r="K15" s="11">
        <v>2</v>
      </c>
      <c r="L15" s="20">
        <f t="shared" si="0"/>
        <v>-331169.2800000002</v>
      </c>
      <c r="N15" s="113"/>
      <c r="O15" s="49"/>
    </row>
    <row r="16" spans="1:15">
      <c r="A16" s="5" t="s">
        <v>854</v>
      </c>
      <c r="B16" s="8">
        <v>42693</v>
      </c>
      <c r="C16" s="5" t="s">
        <v>13</v>
      </c>
      <c r="D16" s="17">
        <v>36171</v>
      </c>
      <c r="E16" s="5" t="s">
        <v>14</v>
      </c>
      <c r="F16" s="5" t="s">
        <v>637</v>
      </c>
      <c r="G16" s="5" t="s">
        <v>855</v>
      </c>
      <c r="H16" s="5"/>
      <c r="J16" s="21">
        <v>9205.0300000000007</v>
      </c>
      <c r="L16" s="20">
        <f t="shared" si="0"/>
        <v>-340374.31000000023</v>
      </c>
      <c r="N16" s="113"/>
      <c r="O16" s="49"/>
    </row>
    <row r="17" spans="1:15">
      <c r="A17" s="5" t="s">
        <v>846</v>
      </c>
      <c r="B17" s="8">
        <v>42690</v>
      </c>
      <c r="C17" s="5" t="s">
        <v>13</v>
      </c>
      <c r="D17" s="17">
        <v>36084</v>
      </c>
      <c r="E17" s="5" t="s">
        <v>14</v>
      </c>
      <c r="F17" s="5" t="s">
        <v>637</v>
      </c>
      <c r="G17" s="5" t="s">
        <v>847</v>
      </c>
      <c r="H17" s="5"/>
      <c r="J17" s="21">
        <v>12016.9</v>
      </c>
      <c r="K17" s="11" t="s">
        <v>739</v>
      </c>
      <c r="L17" s="20">
        <f t="shared" si="0"/>
        <v>-352391.21000000025</v>
      </c>
      <c r="N17" s="113"/>
      <c r="O17" s="49"/>
    </row>
    <row r="18" spans="1:15">
      <c r="A18" s="5" t="s">
        <v>852</v>
      </c>
      <c r="B18" s="8">
        <v>42692</v>
      </c>
      <c r="C18" s="5" t="s">
        <v>13</v>
      </c>
      <c r="D18" s="17">
        <v>36153</v>
      </c>
      <c r="E18" s="5" t="s">
        <v>14</v>
      </c>
      <c r="F18" s="5" t="s">
        <v>637</v>
      </c>
      <c r="G18" s="5" t="s">
        <v>853</v>
      </c>
      <c r="H18" s="5"/>
      <c r="J18" s="21">
        <v>6829.94</v>
      </c>
      <c r="L18" s="20">
        <f t="shared" si="0"/>
        <v>-359221.15000000026</v>
      </c>
      <c r="N18" s="113"/>
      <c r="O18" s="49"/>
    </row>
    <row r="19" spans="1:15">
      <c r="A19" s="5" t="s">
        <v>857</v>
      </c>
      <c r="B19" s="8">
        <v>42698</v>
      </c>
      <c r="C19" s="5" t="s">
        <v>13</v>
      </c>
      <c r="D19" s="17">
        <v>36252</v>
      </c>
      <c r="E19" s="5" t="s">
        <v>14</v>
      </c>
      <c r="F19" s="5" t="s">
        <v>487</v>
      </c>
      <c r="G19" s="5" t="s">
        <v>858</v>
      </c>
      <c r="H19" s="5"/>
      <c r="J19" s="112">
        <v>11534.94</v>
      </c>
      <c r="K19" s="11">
        <v>3</v>
      </c>
      <c r="L19" s="20">
        <f t="shared" si="0"/>
        <v>-370756.09000000026</v>
      </c>
      <c r="N19" s="113"/>
      <c r="O19" s="49"/>
    </row>
    <row r="20" spans="1:15">
      <c r="A20" s="5" t="s">
        <v>859</v>
      </c>
      <c r="B20" s="8">
        <v>42698</v>
      </c>
      <c r="C20" s="5" t="s">
        <v>13</v>
      </c>
      <c r="D20" s="17">
        <v>36253</v>
      </c>
      <c r="E20" s="5" t="s">
        <v>14</v>
      </c>
      <c r="F20" s="5" t="s">
        <v>487</v>
      </c>
      <c r="G20" s="5" t="s">
        <v>858</v>
      </c>
      <c r="H20" s="5"/>
      <c r="J20" s="112">
        <v>11534.94</v>
      </c>
      <c r="K20" s="11">
        <v>4</v>
      </c>
      <c r="L20" s="20">
        <f t="shared" si="0"/>
        <v>-382291.03000000026</v>
      </c>
      <c r="N20" s="113"/>
      <c r="O20" s="49"/>
    </row>
    <row r="21" spans="1:15">
      <c r="A21" s="5" t="s">
        <v>860</v>
      </c>
      <c r="B21" s="8">
        <v>42698</v>
      </c>
      <c r="C21" s="5" t="s">
        <v>13</v>
      </c>
      <c r="D21" s="17">
        <v>36254</v>
      </c>
      <c r="E21" s="5" t="s">
        <v>14</v>
      </c>
      <c r="F21" s="5" t="s">
        <v>487</v>
      </c>
      <c r="G21" s="5" t="s">
        <v>858</v>
      </c>
      <c r="H21" s="5"/>
      <c r="J21" s="112">
        <v>11534.94</v>
      </c>
      <c r="K21" s="11">
        <v>5</v>
      </c>
      <c r="L21" s="20">
        <f t="shared" si="0"/>
        <v>-393825.97000000026</v>
      </c>
      <c r="N21" s="113"/>
      <c r="O21" s="49"/>
    </row>
    <row r="22" spans="1:15">
      <c r="A22" s="5" t="s">
        <v>861</v>
      </c>
      <c r="B22" s="8">
        <v>42698</v>
      </c>
      <c r="C22" s="5" t="s">
        <v>13</v>
      </c>
      <c r="D22" s="17">
        <v>36253</v>
      </c>
      <c r="E22" s="5" t="s">
        <v>14</v>
      </c>
      <c r="F22" s="5" t="s">
        <v>487</v>
      </c>
      <c r="G22" s="5" t="s">
        <v>858</v>
      </c>
      <c r="H22" s="21">
        <v>11534.94</v>
      </c>
      <c r="I22" s="12">
        <v>3</v>
      </c>
      <c r="J22" s="112"/>
      <c r="L22" s="20">
        <f t="shared" si="0"/>
        <v>-382291.03000000026</v>
      </c>
      <c r="N22" s="113"/>
      <c r="O22" s="49"/>
    </row>
    <row r="23" spans="1:15">
      <c r="A23" s="5" t="s">
        <v>862</v>
      </c>
      <c r="B23" s="8">
        <v>42698</v>
      </c>
      <c r="C23" s="5" t="s">
        <v>13</v>
      </c>
      <c r="D23" s="17">
        <v>36252</v>
      </c>
      <c r="E23" s="5" t="s">
        <v>14</v>
      </c>
      <c r="F23" s="5" t="s">
        <v>487</v>
      </c>
      <c r="G23" s="5" t="s">
        <v>858</v>
      </c>
      <c r="H23" s="21">
        <v>11534.94</v>
      </c>
      <c r="I23" s="12">
        <v>4</v>
      </c>
      <c r="J23" s="112"/>
      <c r="L23" s="20">
        <f t="shared" si="0"/>
        <v>-370756.09000000026</v>
      </c>
      <c r="N23" s="113"/>
      <c r="O23" s="49"/>
    </row>
    <row r="24" spans="1:15">
      <c r="A24" s="5" t="s">
        <v>819</v>
      </c>
      <c r="B24" s="8">
        <v>42675</v>
      </c>
      <c r="C24" s="5" t="s">
        <v>13</v>
      </c>
      <c r="D24" s="17">
        <v>35813</v>
      </c>
      <c r="E24" s="5" t="s">
        <v>14</v>
      </c>
      <c r="F24" s="5" t="s">
        <v>637</v>
      </c>
      <c r="G24" s="5" t="s">
        <v>820</v>
      </c>
      <c r="H24" s="5"/>
      <c r="J24" s="112">
        <v>10733.64</v>
      </c>
      <c r="K24" s="11">
        <v>6</v>
      </c>
      <c r="L24" s="20">
        <f t="shared" si="0"/>
        <v>-381489.73000000027</v>
      </c>
      <c r="N24" s="113"/>
      <c r="O24" s="49"/>
    </row>
    <row r="25" spans="1:15">
      <c r="A25" s="5" t="s">
        <v>866</v>
      </c>
      <c r="B25" s="8">
        <v>42702</v>
      </c>
      <c r="C25" s="5" t="s">
        <v>867</v>
      </c>
      <c r="D25" s="17">
        <v>36345</v>
      </c>
      <c r="E25" s="5" t="s">
        <v>236</v>
      </c>
      <c r="F25" s="5" t="s">
        <v>637</v>
      </c>
      <c r="G25" s="5" t="s">
        <v>870</v>
      </c>
      <c r="H25" s="5"/>
      <c r="J25" s="112">
        <v>11084.01</v>
      </c>
      <c r="L25" s="20">
        <f t="shared" si="0"/>
        <v>-392573.74000000028</v>
      </c>
      <c r="N25" s="113"/>
      <c r="O25" s="49"/>
    </row>
    <row r="26" spans="1:15">
      <c r="A26" s="45" t="s">
        <v>871</v>
      </c>
      <c r="B26" s="46">
        <v>42684</v>
      </c>
      <c r="C26" s="45" t="s">
        <v>872</v>
      </c>
      <c r="D26" s="30">
        <v>35962</v>
      </c>
      <c r="E26" s="24" t="s">
        <v>236</v>
      </c>
      <c r="F26" s="24" t="s">
        <v>487</v>
      </c>
      <c r="G26" s="24" t="s">
        <v>873</v>
      </c>
      <c r="H26" s="111"/>
      <c r="I26" s="14"/>
      <c r="J26" s="112">
        <v>7267.88</v>
      </c>
      <c r="K26" s="18">
        <v>10</v>
      </c>
      <c r="L26" s="20">
        <f t="shared" si="0"/>
        <v>-399841.62000000029</v>
      </c>
      <c r="N26" s="113"/>
      <c r="O26" s="49"/>
    </row>
    <row r="27" spans="1:15">
      <c r="A27" s="5" t="s">
        <v>827</v>
      </c>
      <c r="B27" s="8">
        <v>42678</v>
      </c>
      <c r="C27" s="5" t="s">
        <v>828</v>
      </c>
      <c r="D27" s="17">
        <v>18143</v>
      </c>
      <c r="E27" s="5" t="s">
        <v>30</v>
      </c>
      <c r="F27" s="5" t="s">
        <v>31</v>
      </c>
      <c r="G27" s="5" t="s">
        <v>37</v>
      </c>
      <c r="H27" s="21">
        <v>8132.45</v>
      </c>
      <c r="I27" s="12" t="s">
        <v>130</v>
      </c>
      <c r="J27" s="112"/>
      <c r="L27" s="20">
        <f t="shared" si="0"/>
        <v>-391709.17000000027</v>
      </c>
      <c r="N27" s="113"/>
      <c r="O27" s="49"/>
    </row>
    <row r="28" spans="1:15">
      <c r="A28" s="5" t="s">
        <v>391</v>
      </c>
      <c r="B28" s="8">
        <v>42690</v>
      </c>
      <c r="C28" s="5" t="s">
        <v>839</v>
      </c>
      <c r="D28" s="17">
        <v>18171</v>
      </c>
      <c r="E28" s="5" t="s">
        <v>30</v>
      </c>
      <c r="F28" s="5" t="s">
        <v>344</v>
      </c>
      <c r="G28" s="5" t="s">
        <v>37</v>
      </c>
      <c r="H28" s="21">
        <v>11003.5</v>
      </c>
      <c r="I28" s="12">
        <v>9</v>
      </c>
      <c r="J28" s="112"/>
      <c r="L28" s="20">
        <f t="shared" si="0"/>
        <v>-380705.67000000027</v>
      </c>
      <c r="N28" s="113"/>
      <c r="O28" s="49"/>
    </row>
    <row r="29" spans="1:15">
      <c r="A29" s="5" t="s">
        <v>124</v>
      </c>
      <c r="B29" s="8">
        <v>42702</v>
      </c>
      <c r="C29" s="5" t="s">
        <v>863</v>
      </c>
      <c r="D29" s="17">
        <v>18196</v>
      </c>
      <c r="E29" s="5" t="s">
        <v>30</v>
      </c>
      <c r="F29" s="5" t="s">
        <v>344</v>
      </c>
      <c r="G29" s="5" t="s">
        <v>37</v>
      </c>
      <c r="H29" s="21">
        <v>5215.2299999999996</v>
      </c>
      <c r="I29" s="12">
        <v>1</v>
      </c>
      <c r="J29" s="112"/>
      <c r="L29" s="20">
        <f t="shared" si="0"/>
        <v>-375490.44000000029</v>
      </c>
      <c r="N29" s="113"/>
      <c r="O29" s="49"/>
    </row>
    <row r="30" spans="1:15">
      <c r="A30" s="5" t="s">
        <v>212</v>
      </c>
      <c r="B30" s="8">
        <v>42702</v>
      </c>
      <c r="C30" s="5" t="s">
        <v>864</v>
      </c>
      <c r="D30" s="17">
        <v>18197</v>
      </c>
      <c r="E30" s="5" t="s">
        <v>30</v>
      </c>
      <c r="F30" s="5" t="s">
        <v>344</v>
      </c>
      <c r="G30" s="5" t="s">
        <v>37</v>
      </c>
      <c r="H30" s="109">
        <v>11534.94</v>
      </c>
      <c r="I30" s="12">
        <v>5</v>
      </c>
      <c r="J30" s="112"/>
      <c r="L30" s="20">
        <f t="shared" si="0"/>
        <v>-363955.50000000029</v>
      </c>
      <c r="N30" s="113"/>
      <c r="O30" s="49"/>
    </row>
    <row r="31" spans="1:15">
      <c r="A31" s="5" t="s">
        <v>214</v>
      </c>
      <c r="B31" s="8">
        <v>42702</v>
      </c>
      <c r="C31" s="5" t="s">
        <v>865</v>
      </c>
      <c r="D31" s="17">
        <v>18198</v>
      </c>
      <c r="E31" s="5" t="s">
        <v>30</v>
      </c>
      <c r="F31" s="5" t="s">
        <v>344</v>
      </c>
      <c r="G31" s="5" t="s">
        <v>37</v>
      </c>
      <c r="H31" s="109">
        <v>11221.03</v>
      </c>
      <c r="I31" s="12">
        <v>7</v>
      </c>
      <c r="J31" s="112"/>
      <c r="L31" s="20">
        <f t="shared" si="0"/>
        <v>-352734.47000000026</v>
      </c>
      <c r="N31" s="113"/>
      <c r="O31" s="49"/>
    </row>
    <row r="32" spans="1:15">
      <c r="A32" s="5" t="s">
        <v>833</v>
      </c>
      <c r="B32" s="8">
        <v>42686</v>
      </c>
      <c r="C32" s="5" t="s">
        <v>834</v>
      </c>
      <c r="D32" s="17">
        <v>36018</v>
      </c>
      <c r="E32" s="5" t="s">
        <v>14</v>
      </c>
      <c r="F32" s="5" t="s">
        <v>487</v>
      </c>
      <c r="G32" s="5" t="s">
        <v>835</v>
      </c>
      <c r="H32" s="5"/>
      <c r="J32" s="112">
        <v>1213.8</v>
      </c>
      <c r="L32" s="20">
        <f t="shared" si="0"/>
        <v>-353948.27000000025</v>
      </c>
      <c r="N32" s="113"/>
      <c r="O32" s="49"/>
    </row>
    <row r="33" spans="1:15">
      <c r="A33" s="5" t="s">
        <v>836</v>
      </c>
      <c r="B33" s="8">
        <v>42686</v>
      </c>
      <c r="C33" s="5" t="s">
        <v>834</v>
      </c>
      <c r="D33" s="17">
        <v>36022</v>
      </c>
      <c r="E33" s="5" t="s">
        <v>14</v>
      </c>
      <c r="F33" s="5" t="s">
        <v>487</v>
      </c>
      <c r="G33" s="5" t="s">
        <v>835</v>
      </c>
      <c r="H33" s="5"/>
      <c r="J33" s="112">
        <v>10000</v>
      </c>
      <c r="L33" s="20">
        <f t="shared" si="0"/>
        <v>-363948.27000000025</v>
      </c>
      <c r="N33" s="113"/>
      <c r="O33" s="49"/>
    </row>
    <row r="34" spans="1:15">
      <c r="A34" s="5" t="s">
        <v>850</v>
      </c>
      <c r="B34" s="8">
        <v>42692</v>
      </c>
      <c r="C34" s="5" t="s">
        <v>13</v>
      </c>
      <c r="D34" s="17">
        <v>36129</v>
      </c>
      <c r="E34" s="5" t="s">
        <v>14</v>
      </c>
      <c r="F34" s="5" t="s">
        <v>637</v>
      </c>
      <c r="G34" s="5" t="s">
        <v>851</v>
      </c>
      <c r="H34" s="5"/>
      <c r="J34" s="112">
        <v>11221.03</v>
      </c>
      <c r="K34" s="11">
        <v>7</v>
      </c>
      <c r="L34" s="20">
        <f t="shared" si="0"/>
        <v>-375169.30000000028</v>
      </c>
      <c r="N34" s="113"/>
      <c r="O34" s="49"/>
    </row>
    <row r="35" spans="1:15">
      <c r="A35" s="5" t="s">
        <v>837</v>
      </c>
      <c r="B35" s="8">
        <v>42688</v>
      </c>
      <c r="C35" s="5" t="s">
        <v>13</v>
      </c>
      <c r="D35" s="17">
        <v>36034</v>
      </c>
      <c r="E35" s="5" t="s">
        <v>14</v>
      </c>
      <c r="F35" s="5" t="s">
        <v>637</v>
      </c>
      <c r="G35" s="5" t="s">
        <v>838</v>
      </c>
      <c r="H35" s="5"/>
      <c r="J35" s="112">
        <v>10184.17</v>
      </c>
      <c r="K35" s="11">
        <v>8</v>
      </c>
      <c r="L35" s="20">
        <f t="shared" si="0"/>
        <v>-385353.47000000026</v>
      </c>
      <c r="N35" s="113"/>
      <c r="O35" s="49"/>
    </row>
    <row r="36" spans="1:15">
      <c r="A36" s="108" t="s">
        <v>831</v>
      </c>
      <c r="B36" s="110">
        <v>42681</v>
      </c>
      <c r="C36" s="108" t="s">
        <v>13</v>
      </c>
      <c r="D36" s="17">
        <v>35882</v>
      </c>
      <c r="E36" s="108" t="s">
        <v>14</v>
      </c>
      <c r="F36" s="108" t="s">
        <v>637</v>
      </c>
      <c r="G36" s="108" t="s">
        <v>832</v>
      </c>
      <c r="H36" s="108"/>
      <c r="J36" s="112">
        <v>11003.5</v>
      </c>
      <c r="K36" s="11">
        <v>9</v>
      </c>
      <c r="L36" s="20">
        <f t="shared" si="0"/>
        <v>-396356.97000000026</v>
      </c>
      <c r="N36" s="113"/>
      <c r="O36" s="49"/>
    </row>
    <row r="37" spans="1:15">
      <c r="A37" s="108" t="s">
        <v>844</v>
      </c>
      <c r="B37" s="110">
        <v>42690</v>
      </c>
      <c r="C37" s="108" t="s">
        <v>13</v>
      </c>
      <c r="D37" s="17">
        <v>36071</v>
      </c>
      <c r="E37" s="108" t="s">
        <v>14</v>
      </c>
      <c r="F37" s="108" t="s">
        <v>487</v>
      </c>
      <c r="G37" s="108" t="s">
        <v>845</v>
      </c>
      <c r="H37" s="108"/>
      <c r="J37" s="112">
        <v>10628.29</v>
      </c>
      <c r="L37" s="20">
        <f t="shared" si="0"/>
        <v>-406985.26000000024</v>
      </c>
      <c r="N37" s="113"/>
      <c r="O37" s="49"/>
    </row>
    <row r="38" spans="1:15">
      <c r="O38" s="49"/>
    </row>
    <row r="39" spans="1:15">
      <c r="A39" s="5"/>
      <c r="B39" s="8"/>
      <c r="C39" s="23"/>
      <c r="D39" s="30"/>
      <c r="E39" s="24"/>
      <c r="F39" s="24"/>
      <c r="G39" s="24"/>
      <c r="H39" s="22"/>
      <c r="I39" s="14"/>
      <c r="J39" s="22"/>
      <c r="K39" s="18"/>
      <c r="L39" s="20"/>
    </row>
    <row r="40" spans="1:15">
      <c r="A40" s="5"/>
      <c r="B40" s="8"/>
      <c r="C40" s="23"/>
      <c r="D40" s="30"/>
      <c r="E40" s="24"/>
      <c r="F40" s="24"/>
      <c r="G40" s="24"/>
      <c r="H40" s="22"/>
      <c r="I40" s="14"/>
      <c r="J40" s="22"/>
      <c r="K40" s="18"/>
      <c r="L40" s="20"/>
    </row>
    <row r="41" spans="1:15">
      <c r="A41" s="5"/>
      <c r="B41" s="8"/>
      <c r="C41" s="23"/>
      <c r="D41" s="30"/>
      <c r="E41" s="24"/>
      <c r="F41" s="24"/>
      <c r="G41" s="24"/>
      <c r="H41" s="22"/>
      <c r="I41" s="14"/>
      <c r="J41" s="22"/>
      <c r="K41" s="18"/>
      <c r="L41" s="20"/>
    </row>
    <row r="42" spans="1:15">
      <c r="A42" s="5"/>
      <c r="B42" s="8"/>
      <c r="C42" s="23"/>
      <c r="D42" s="30"/>
      <c r="E42" s="24"/>
      <c r="F42" s="24"/>
      <c r="G42" s="24"/>
      <c r="H42" s="22"/>
      <c r="I42" s="14"/>
      <c r="J42" s="22"/>
      <c r="K42" s="18"/>
      <c r="L42" s="20"/>
    </row>
    <row r="43" spans="1:15">
      <c r="A43" s="5"/>
      <c r="B43" s="8"/>
      <c r="C43" s="23"/>
      <c r="D43" s="30"/>
      <c r="E43" s="24"/>
      <c r="F43" s="24"/>
      <c r="G43" s="24"/>
      <c r="H43" s="22"/>
      <c r="I43" s="14"/>
      <c r="J43" s="22"/>
      <c r="K43" s="18"/>
      <c r="L43" s="20"/>
    </row>
    <row r="44" spans="1:15">
      <c r="A44" s="5"/>
      <c r="B44" s="8"/>
      <c r="C44" s="23"/>
      <c r="D44" s="30"/>
      <c r="E44" s="24"/>
      <c r="F44" s="24"/>
      <c r="G44" s="24"/>
      <c r="H44" s="22"/>
      <c r="I44" s="14"/>
      <c r="J44" s="22"/>
      <c r="K44" s="18"/>
      <c r="L44" s="20"/>
    </row>
    <row r="45" spans="1:15">
      <c r="A45" s="5"/>
      <c r="B45" s="8"/>
      <c r="C45" s="23"/>
      <c r="D45" s="30"/>
      <c r="E45" s="24"/>
      <c r="F45" s="24"/>
      <c r="G45" s="24"/>
      <c r="H45" s="22"/>
      <c r="I45" s="14"/>
      <c r="J45" s="22"/>
      <c r="K45" s="18"/>
      <c r="L45" s="20"/>
    </row>
    <row r="46" spans="1:15">
      <c r="A46" s="5"/>
      <c r="B46" s="8"/>
      <c r="C46" s="23"/>
      <c r="D46" s="30"/>
      <c r="E46" s="24"/>
      <c r="F46" s="24"/>
      <c r="G46" s="24"/>
      <c r="H46" s="22"/>
      <c r="I46" s="14"/>
      <c r="J46" s="22"/>
      <c r="K46" s="18"/>
      <c r="L46" s="20"/>
    </row>
    <row r="47" spans="1:15">
      <c r="A47" s="5"/>
      <c r="B47" s="8"/>
      <c r="C47" s="23"/>
      <c r="D47" s="30"/>
      <c r="E47" s="24"/>
      <c r="F47" s="24"/>
      <c r="G47" s="24"/>
      <c r="H47" s="22"/>
      <c r="I47" s="14"/>
      <c r="J47" s="22"/>
      <c r="K47" s="18"/>
      <c r="L47" s="20"/>
    </row>
    <row r="48" spans="1:15">
      <c r="A48" s="5"/>
      <c r="B48" s="8"/>
      <c r="C48" s="23"/>
      <c r="D48" s="30"/>
      <c r="E48" s="24"/>
      <c r="F48" s="24"/>
      <c r="G48" s="24"/>
      <c r="H48" s="22"/>
      <c r="I48" s="14"/>
      <c r="J48" s="22"/>
      <c r="K48" s="18"/>
      <c r="L48" s="20"/>
    </row>
    <row r="49" spans="1:12">
      <c r="A49" s="5"/>
      <c r="B49" s="8"/>
      <c r="C49" s="23"/>
      <c r="D49" s="30"/>
      <c r="E49" s="24"/>
      <c r="F49" s="24"/>
      <c r="G49" s="24"/>
      <c r="H49" s="22"/>
      <c r="I49" s="14"/>
      <c r="J49" s="22"/>
      <c r="K49" s="18"/>
      <c r="L49" s="20"/>
    </row>
    <row r="50" spans="1:12">
      <c r="A50" s="5"/>
      <c r="B50" s="8"/>
      <c r="C50" s="23"/>
      <c r="D50" s="30"/>
      <c r="E50" s="24"/>
      <c r="F50" s="24"/>
      <c r="G50" s="24"/>
      <c r="H50" s="22"/>
      <c r="I50" s="14"/>
      <c r="J50" s="22"/>
      <c r="K50" s="18"/>
      <c r="L50" s="20"/>
    </row>
  </sheetData>
  <autoFilter ref="A5:L37"/>
  <sortState ref="A6:K38">
    <sortCondition ref="G6:G38"/>
  </sortState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65"/>
  <sheetViews>
    <sheetView tabSelected="1" topLeftCell="A36" workbookViewId="0">
      <selection activeCell="A36" sqref="A1:XFD1048576"/>
    </sheetView>
  </sheetViews>
  <sheetFormatPr baseColWidth="10" defaultRowHeight="15"/>
  <cols>
    <col min="1" max="1" width="11.42578125" style="1"/>
    <col min="2" max="2" width="8.7109375" style="1" bestFit="1" customWidth="1"/>
    <col min="3" max="3" width="9.42578125" style="1" bestFit="1" customWidth="1"/>
    <col min="4" max="4" width="8.7109375" style="58" bestFit="1" customWidth="1"/>
    <col min="5" max="5" width="13.5703125" style="1" bestFit="1" customWidth="1"/>
    <col min="6" max="6" width="8.7109375" style="1" bestFit="1" customWidth="1"/>
    <col min="7" max="7" width="33.28515625" style="1" bestFit="1" customWidth="1"/>
    <col min="8" max="8" width="11.140625" style="1" bestFit="1" customWidth="1"/>
    <col min="9" max="9" width="3.5703125" style="12" bestFit="1" customWidth="1"/>
    <col min="10" max="10" width="11" style="1" bestFit="1" customWidth="1"/>
    <col min="11" max="11" width="3" style="11" bestFit="1" customWidth="1"/>
    <col min="12" max="12" width="11.5703125" style="1" bestFit="1" customWidth="1"/>
    <col min="13" max="14" width="8.85546875" style="5" bestFit="1" customWidth="1"/>
    <col min="15" max="15" width="11.42578125" style="1"/>
    <col min="16" max="16" width="9.85546875" style="116" bestFit="1" customWidth="1"/>
    <col min="17" max="17" width="8.7109375" style="116" bestFit="1" customWidth="1"/>
    <col min="18" max="16384" width="11.42578125" style="1"/>
  </cols>
  <sheetData>
    <row r="1" spans="1:16">
      <c r="A1" s="148" t="s">
        <v>0</v>
      </c>
      <c r="B1" s="148"/>
      <c r="C1" s="148"/>
      <c r="D1" s="150"/>
      <c r="E1" s="148"/>
      <c r="F1" s="148"/>
      <c r="G1" s="148"/>
      <c r="H1" s="148"/>
      <c r="I1" s="148"/>
      <c r="J1" s="148"/>
      <c r="K1" s="148"/>
      <c r="L1" s="148"/>
    </row>
    <row r="2" spans="1:16">
      <c r="A2" s="148" t="s">
        <v>1</v>
      </c>
      <c r="B2" s="148"/>
      <c r="C2" s="148"/>
      <c r="D2" s="150"/>
      <c r="E2" s="148"/>
      <c r="F2" s="148"/>
      <c r="G2" s="148"/>
      <c r="H2" s="148"/>
      <c r="I2" s="148"/>
      <c r="J2" s="148"/>
      <c r="K2" s="148"/>
      <c r="L2" s="148"/>
    </row>
    <row r="3" spans="1:16">
      <c r="A3" s="149">
        <v>42705</v>
      </c>
      <c r="B3" s="149"/>
      <c r="C3" s="149"/>
      <c r="D3" s="151"/>
      <c r="E3" s="149"/>
      <c r="F3" s="149"/>
      <c r="G3" s="149"/>
      <c r="H3" s="149"/>
      <c r="I3" s="149"/>
      <c r="J3" s="149"/>
      <c r="K3" s="149"/>
      <c r="L3" s="149"/>
    </row>
    <row r="4" spans="1:16">
      <c r="A4" s="6"/>
      <c r="B4" s="7"/>
      <c r="C4" s="37"/>
      <c r="D4" s="57"/>
      <c r="E4" s="37"/>
      <c r="F4" s="37"/>
      <c r="G4" s="38"/>
      <c r="H4" s="39"/>
      <c r="J4" s="39"/>
      <c r="K4" s="18"/>
      <c r="L4" s="22">
        <v>-406985.26000000024</v>
      </c>
      <c r="O4" s="114"/>
    </row>
    <row r="5" spans="1:16" ht="15.75" thickBot="1">
      <c r="A5" s="2" t="s">
        <v>2</v>
      </c>
      <c r="B5" s="3" t="s">
        <v>3</v>
      </c>
      <c r="C5" s="32" t="s">
        <v>4</v>
      </c>
      <c r="D5" s="56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  <c r="O5" s="114"/>
    </row>
    <row r="6" spans="1:16" ht="15.75" thickTop="1">
      <c r="A6" s="5" t="s">
        <v>143</v>
      </c>
      <c r="B6" s="8">
        <v>42705</v>
      </c>
      <c r="C6" s="5" t="s">
        <v>876</v>
      </c>
      <c r="D6" s="17">
        <v>18211</v>
      </c>
      <c r="E6" s="5" t="s">
        <v>746</v>
      </c>
      <c r="F6" s="5" t="s">
        <v>344</v>
      </c>
      <c r="G6" s="21" t="s">
        <v>32</v>
      </c>
      <c r="H6" s="22">
        <v>6118.47</v>
      </c>
      <c r="I6" s="12" t="s">
        <v>128</v>
      </c>
      <c r="J6" s="22"/>
      <c r="L6" s="20">
        <f>+L4+H6-J6</f>
        <v>-400866.79000000027</v>
      </c>
      <c r="M6" s="47">
        <v>36351</v>
      </c>
      <c r="O6" s="114"/>
      <c r="P6" s="140"/>
    </row>
    <row r="7" spans="1:16">
      <c r="A7" s="5" t="s">
        <v>902</v>
      </c>
      <c r="B7" s="8">
        <v>42718</v>
      </c>
      <c r="C7" s="5" t="s">
        <v>903</v>
      </c>
      <c r="D7" s="17">
        <v>18238</v>
      </c>
      <c r="E7" s="5" t="s">
        <v>746</v>
      </c>
      <c r="F7" s="5" t="s">
        <v>344</v>
      </c>
      <c r="G7" s="21" t="s">
        <v>32</v>
      </c>
      <c r="H7" s="22">
        <v>7713.99</v>
      </c>
      <c r="I7" s="12">
        <v>1</v>
      </c>
      <c r="J7" s="22"/>
      <c r="L7" s="20">
        <f t="shared" ref="L7:L38" si="0">+L6+H7-J7</f>
        <v>-393152.80000000028</v>
      </c>
      <c r="M7" s="47"/>
      <c r="O7" s="114"/>
      <c r="P7" s="140"/>
    </row>
    <row r="8" spans="1:16">
      <c r="A8" s="5" t="s">
        <v>58</v>
      </c>
      <c r="B8" s="8">
        <v>42718</v>
      </c>
      <c r="C8" s="5" t="s">
        <v>904</v>
      </c>
      <c r="D8" s="17">
        <v>18240</v>
      </c>
      <c r="E8" s="5" t="s">
        <v>746</v>
      </c>
      <c r="F8" s="5" t="s">
        <v>344</v>
      </c>
      <c r="G8" s="21" t="s">
        <v>32</v>
      </c>
      <c r="H8" s="22">
        <v>6014.92</v>
      </c>
      <c r="I8" s="12">
        <v>2</v>
      </c>
      <c r="J8" s="22"/>
      <c r="L8" s="20">
        <f t="shared" si="0"/>
        <v>-387137.8800000003</v>
      </c>
      <c r="M8" s="47"/>
      <c r="O8" s="114"/>
      <c r="P8" s="140"/>
    </row>
    <row r="9" spans="1:16">
      <c r="A9" s="5" t="s">
        <v>905</v>
      </c>
      <c r="B9" s="8">
        <v>42718</v>
      </c>
      <c r="C9" s="5" t="s">
        <v>906</v>
      </c>
      <c r="D9" s="17">
        <v>18241</v>
      </c>
      <c r="E9" s="5" t="s">
        <v>746</v>
      </c>
      <c r="F9" s="5" t="s">
        <v>344</v>
      </c>
      <c r="G9" s="21" t="s">
        <v>32</v>
      </c>
      <c r="H9" s="22">
        <v>7973.17</v>
      </c>
      <c r="I9" s="12">
        <v>3</v>
      </c>
      <c r="J9" s="22"/>
      <c r="L9" s="20">
        <f t="shared" si="0"/>
        <v>-379164.71000000031</v>
      </c>
      <c r="O9" s="114"/>
      <c r="P9" s="140"/>
    </row>
    <row r="10" spans="1:16">
      <c r="A10" s="5" t="s">
        <v>907</v>
      </c>
      <c r="B10" s="8">
        <v>42718</v>
      </c>
      <c r="C10" s="5" t="s">
        <v>908</v>
      </c>
      <c r="D10" s="17">
        <v>18242</v>
      </c>
      <c r="E10" s="5" t="s">
        <v>746</v>
      </c>
      <c r="F10" s="5" t="s">
        <v>344</v>
      </c>
      <c r="G10" s="21" t="s">
        <v>32</v>
      </c>
      <c r="H10" s="22">
        <v>5963.47</v>
      </c>
      <c r="I10" s="12">
        <v>4</v>
      </c>
      <c r="J10" s="22"/>
      <c r="L10" s="20">
        <f t="shared" si="0"/>
        <v>-373201.24000000034</v>
      </c>
      <c r="O10" s="114"/>
      <c r="P10" s="140"/>
    </row>
    <row r="11" spans="1:16">
      <c r="A11" s="5" t="s">
        <v>917</v>
      </c>
      <c r="B11" s="8">
        <v>42720</v>
      </c>
      <c r="C11" s="5" t="s">
        <v>918</v>
      </c>
      <c r="D11" s="17">
        <v>18247</v>
      </c>
      <c r="E11" s="5" t="s">
        <v>746</v>
      </c>
      <c r="F11" s="5" t="s">
        <v>344</v>
      </c>
      <c r="G11" s="5" t="s">
        <v>32</v>
      </c>
      <c r="H11" s="22">
        <v>5666.88</v>
      </c>
      <c r="I11" s="12">
        <v>5</v>
      </c>
      <c r="J11" s="22"/>
      <c r="L11" s="20">
        <f t="shared" si="0"/>
        <v>-367534.36000000034</v>
      </c>
      <c r="O11" s="114"/>
      <c r="P11" s="140"/>
    </row>
    <row r="12" spans="1:16">
      <c r="A12" s="5" t="s">
        <v>935</v>
      </c>
      <c r="B12" s="8">
        <v>42731</v>
      </c>
      <c r="C12" s="5" t="s">
        <v>936</v>
      </c>
      <c r="D12" s="17">
        <v>18263</v>
      </c>
      <c r="E12" s="5" t="s">
        <v>746</v>
      </c>
      <c r="F12" s="5" t="s">
        <v>344</v>
      </c>
      <c r="G12" s="5" t="s">
        <v>32</v>
      </c>
      <c r="H12" s="22">
        <v>3346.14</v>
      </c>
      <c r="I12" s="139">
        <v>6</v>
      </c>
      <c r="J12" s="22"/>
      <c r="L12" s="20">
        <f t="shared" si="0"/>
        <v>-364188.22000000032</v>
      </c>
      <c r="O12" s="114"/>
      <c r="P12" s="140"/>
    </row>
    <row r="13" spans="1:16">
      <c r="A13" s="5" t="s">
        <v>216</v>
      </c>
      <c r="B13" s="8">
        <v>42731</v>
      </c>
      <c r="C13" s="5" t="s">
        <v>944</v>
      </c>
      <c r="D13" s="17" t="s">
        <v>945</v>
      </c>
      <c r="E13" s="5" t="s">
        <v>746</v>
      </c>
      <c r="F13" s="5" t="s">
        <v>344</v>
      </c>
      <c r="G13" s="5" t="s">
        <v>32</v>
      </c>
      <c r="H13" s="22">
        <v>33593.919999999998</v>
      </c>
      <c r="I13" s="14">
        <v>7</v>
      </c>
      <c r="J13" s="22"/>
      <c r="L13" s="20">
        <f t="shared" si="0"/>
        <v>-330594.30000000034</v>
      </c>
      <c r="O13" s="114"/>
      <c r="P13" s="140"/>
    </row>
    <row r="14" spans="1:16">
      <c r="A14" s="5" t="s">
        <v>218</v>
      </c>
      <c r="B14" s="8">
        <v>42731</v>
      </c>
      <c r="C14" s="5" t="s">
        <v>946</v>
      </c>
      <c r="D14" s="17" t="s">
        <v>947</v>
      </c>
      <c r="E14" s="5" t="s">
        <v>746</v>
      </c>
      <c r="F14" s="5" t="s">
        <v>344</v>
      </c>
      <c r="G14" s="5" t="s">
        <v>32</v>
      </c>
      <c r="H14" s="22">
        <v>6152.58</v>
      </c>
      <c r="I14" s="14">
        <v>8</v>
      </c>
      <c r="J14" s="22"/>
      <c r="L14" s="20">
        <f t="shared" si="0"/>
        <v>-324441.72000000032</v>
      </c>
      <c r="O14" s="114"/>
      <c r="P14" s="140"/>
    </row>
    <row r="15" spans="1:16">
      <c r="A15" s="5" t="s">
        <v>948</v>
      </c>
      <c r="B15" s="8">
        <v>42731</v>
      </c>
      <c r="C15" s="5" t="s">
        <v>949</v>
      </c>
      <c r="D15" s="17" t="s">
        <v>950</v>
      </c>
      <c r="E15" s="5" t="s">
        <v>746</v>
      </c>
      <c r="F15" s="5" t="s">
        <v>344</v>
      </c>
      <c r="G15" s="5" t="s">
        <v>32</v>
      </c>
      <c r="H15" s="22">
        <v>12747.74</v>
      </c>
      <c r="I15" s="14">
        <v>9</v>
      </c>
      <c r="J15" s="22"/>
      <c r="L15" s="20">
        <f t="shared" si="0"/>
        <v>-311693.98000000033</v>
      </c>
      <c r="O15" s="114"/>
      <c r="P15" s="140"/>
    </row>
    <row r="16" spans="1:16">
      <c r="A16" s="5" t="s">
        <v>960</v>
      </c>
      <c r="B16" s="8">
        <v>42733</v>
      </c>
      <c r="C16" s="5" t="s">
        <v>961</v>
      </c>
      <c r="D16" s="17" t="s">
        <v>962</v>
      </c>
      <c r="E16" s="5" t="s">
        <v>746</v>
      </c>
      <c r="F16" s="5" t="s">
        <v>344</v>
      </c>
      <c r="G16" s="5" t="s">
        <v>32</v>
      </c>
      <c r="H16" s="22">
        <v>23498.95</v>
      </c>
      <c r="I16" s="12">
        <v>10</v>
      </c>
      <c r="J16" s="22"/>
      <c r="L16" s="20">
        <f t="shared" si="0"/>
        <v>-288195.03000000032</v>
      </c>
      <c r="O16" s="114"/>
      <c r="P16" s="140"/>
    </row>
    <row r="17" spans="1:17">
      <c r="A17" s="5" t="s">
        <v>963</v>
      </c>
      <c r="B17" s="8">
        <v>42733</v>
      </c>
      <c r="C17" s="5" t="s">
        <v>964</v>
      </c>
      <c r="D17" s="17" t="s">
        <v>965</v>
      </c>
      <c r="E17" s="5" t="s">
        <v>746</v>
      </c>
      <c r="F17" s="5" t="s">
        <v>344</v>
      </c>
      <c r="G17" s="5" t="s">
        <v>32</v>
      </c>
      <c r="H17" s="22">
        <v>8525.24</v>
      </c>
      <c r="I17" s="12">
        <v>11</v>
      </c>
      <c r="J17" s="22"/>
      <c r="L17" s="20">
        <f t="shared" si="0"/>
        <v>-279669.79000000033</v>
      </c>
      <c r="O17" s="114"/>
      <c r="P17" s="140"/>
    </row>
    <row r="18" spans="1:17">
      <c r="A18" s="5" t="s">
        <v>954</v>
      </c>
      <c r="B18" s="8">
        <v>42731</v>
      </c>
      <c r="C18" s="5" t="s">
        <v>13</v>
      </c>
      <c r="D18" s="17">
        <v>37069</v>
      </c>
      <c r="E18" s="5" t="s">
        <v>878</v>
      </c>
      <c r="F18" s="5" t="s">
        <v>487</v>
      </c>
      <c r="G18" s="5" t="s">
        <v>955</v>
      </c>
      <c r="H18" s="22"/>
      <c r="I18" s="14"/>
      <c r="J18" s="22">
        <v>8525.24</v>
      </c>
      <c r="K18" s="11">
        <v>11</v>
      </c>
      <c r="L18" s="20">
        <f t="shared" si="0"/>
        <v>-288195.03000000032</v>
      </c>
      <c r="O18" s="114"/>
      <c r="P18" s="140"/>
    </row>
    <row r="19" spans="1:17">
      <c r="A19" s="5" t="s">
        <v>956</v>
      </c>
      <c r="B19" s="8">
        <v>42732</v>
      </c>
      <c r="C19" s="5" t="s">
        <v>13</v>
      </c>
      <c r="D19" s="17">
        <v>37102</v>
      </c>
      <c r="E19" s="5" t="s">
        <v>878</v>
      </c>
      <c r="F19" s="5" t="s">
        <v>487</v>
      </c>
      <c r="G19" s="5" t="s">
        <v>957</v>
      </c>
      <c r="H19" s="22"/>
      <c r="I19" s="14"/>
      <c r="J19" s="22">
        <v>6705.97</v>
      </c>
      <c r="L19" s="20">
        <f t="shared" si="0"/>
        <v>-294901.00000000029</v>
      </c>
      <c r="O19" s="114"/>
      <c r="P19" s="140"/>
    </row>
    <row r="20" spans="1:17">
      <c r="A20" s="5" t="s">
        <v>923</v>
      </c>
      <c r="B20" s="8">
        <v>42723</v>
      </c>
      <c r="C20" s="5" t="s">
        <v>13</v>
      </c>
      <c r="D20" s="17">
        <v>36837</v>
      </c>
      <c r="E20" s="5" t="s">
        <v>878</v>
      </c>
      <c r="F20" s="5" t="s">
        <v>637</v>
      </c>
      <c r="G20" s="5" t="s">
        <v>924</v>
      </c>
      <c r="H20" s="22"/>
      <c r="J20" s="22">
        <v>9576.4500000000007</v>
      </c>
      <c r="K20" s="11">
        <v>17</v>
      </c>
      <c r="L20" s="20">
        <f t="shared" si="0"/>
        <v>-304477.4500000003</v>
      </c>
      <c r="O20" s="114"/>
      <c r="P20" s="140"/>
    </row>
    <row r="21" spans="1:17">
      <c r="A21" s="5" t="s">
        <v>958</v>
      </c>
      <c r="B21" s="8">
        <v>42732</v>
      </c>
      <c r="C21" s="5" t="s">
        <v>13</v>
      </c>
      <c r="D21" s="17">
        <v>37111</v>
      </c>
      <c r="E21" s="5" t="s">
        <v>878</v>
      </c>
      <c r="F21" s="5" t="s">
        <v>487</v>
      </c>
      <c r="G21" s="5" t="s">
        <v>959</v>
      </c>
      <c r="H21" s="22"/>
      <c r="J21" s="22">
        <v>7275.25</v>
      </c>
      <c r="L21" s="20">
        <f t="shared" si="0"/>
        <v>-311752.7000000003</v>
      </c>
      <c r="O21" s="114"/>
      <c r="P21" s="140"/>
    </row>
    <row r="22" spans="1:17">
      <c r="A22" s="5" t="s">
        <v>894</v>
      </c>
      <c r="B22" s="8">
        <v>42714</v>
      </c>
      <c r="C22" s="5" t="s">
        <v>13</v>
      </c>
      <c r="D22" s="17">
        <v>36673</v>
      </c>
      <c r="E22" s="5" t="s">
        <v>878</v>
      </c>
      <c r="F22" s="21" t="s">
        <v>487</v>
      </c>
      <c r="G22" s="5" t="s">
        <v>895</v>
      </c>
      <c r="H22" s="22"/>
      <c r="J22" s="22">
        <v>5963.47</v>
      </c>
      <c r="K22" s="11">
        <v>4</v>
      </c>
      <c r="L22" s="20">
        <f t="shared" si="0"/>
        <v>-317716.17000000027</v>
      </c>
      <c r="O22" s="114"/>
      <c r="P22" s="140"/>
    </row>
    <row r="23" spans="1:17" s="130" customFormat="1">
      <c r="A23" s="133" t="s">
        <v>1002</v>
      </c>
      <c r="B23" s="134">
        <v>42735</v>
      </c>
      <c r="C23" s="133" t="s">
        <v>731</v>
      </c>
      <c r="D23" s="135">
        <v>32238</v>
      </c>
      <c r="E23" s="133" t="s">
        <v>372</v>
      </c>
      <c r="F23" s="133" t="s">
        <v>344</v>
      </c>
      <c r="G23" s="133" t="s">
        <v>1003</v>
      </c>
      <c r="H23" s="132"/>
      <c r="I23" s="12"/>
      <c r="J23" s="146">
        <v>2630</v>
      </c>
      <c r="K23" s="11">
        <v>13</v>
      </c>
      <c r="L23" s="20">
        <f t="shared" si="0"/>
        <v>-320346.17000000027</v>
      </c>
      <c r="M23" s="131"/>
      <c r="N23" s="131"/>
      <c r="O23" s="114"/>
      <c r="P23" s="140"/>
      <c r="Q23" s="116"/>
    </row>
    <row r="24" spans="1:17">
      <c r="A24" s="5" t="s">
        <v>883</v>
      </c>
      <c r="B24" s="8">
        <v>42710</v>
      </c>
      <c r="C24" s="5" t="s">
        <v>13</v>
      </c>
      <c r="D24" s="17">
        <v>36534</v>
      </c>
      <c r="E24" s="5" t="s">
        <v>878</v>
      </c>
      <c r="F24" s="21" t="s">
        <v>637</v>
      </c>
      <c r="G24" s="5" t="s">
        <v>884</v>
      </c>
      <c r="H24" s="22"/>
      <c r="J24" s="22">
        <v>2090.34</v>
      </c>
      <c r="L24" s="20">
        <f t="shared" si="0"/>
        <v>-322436.5100000003</v>
      </c>
      <c r="O24" s="114"/>
      <c r="P24" s="140"/>
    </row>
    <row r="25" spans="1:17">
      <c r="A25" s="5" t="s">
        <v>912</v>
      </c>
      <c r="B25" s="8">
        <v>42718</v>
      </c>
      <c r="C25" s="5" t="s">
        <v>913</v>
      </c>
      <c r="D25" s="17">
        <v>36732</v>
      </c>
      <c r="E25" s="5" t="s">
        <v>878</v>
      </c>
      <c r="F25" s="5" t="s">
        <v>487</v>
      </c>
      <c r="G25" s="5" t="s">
        <v>914</v>
      </c>
      <c r="H25" s="22"/>
      <c r="J25" s="22">
        <v>11248.84</v>
      </c>
      <c r="K25" s="11">
        <v>19</v>
      </c>
      <c r="L25" s="20">
        <f t="shared" si="0"/>
        <v>-333685.35000000033</v>
      </c>
      <c r="O25" s="114"/>
      <c r="P25" s="140"/>
    </row>
    <row r="26" spans="1:17">
      <c r="A26" s="5" t="s">
        <v>930</v>
      </c>
      <c r="B26" s="8">
        <v>42725</v>
      </c>
      <c r="C26" s="5" t="s">
        <v>931</v>
      </c>
      <c r="D26" s="17">
        <v>36914</v>
      </c>
      <c r="E26" s="5" t="s">
        <v>878</v>
      </c>
      <c r="F26" s="5" t="s">
        <v>487</v>
      </c>
      <c r="G26" s="5" t="s">
        <v>932</v>
      </c>
      <c r="H26" s="22"/>
      <c r="I26" s="14"/>
      <c r="J26" s="22">
        <v>33593.910000000003</v>
      </c>
      <c r="K26" s="11">
        <v>7</v>
      </c>
      <c r="L26" s="20">
        <f t="shared" si="0"/>
        <v>-367279.26000000036</v>
      </c>
      <c r="O26" s="114"/>
      <c r="P26" s="140"/>
    </row>
    <row r="27" spans="1:17" s="136" customFormat="1">
      <c r="A27" s="108" t="s">
        <v>993</v>
      </c>
      <c r="B27" s="110">
        <v>42721</v>
      </c>
      <c r="C27" s="5" t="s">
        <v>13</v>
      </c>
      <c r="D27" s="17">
        <v>36944</v>
      </c>
      <c r="E27" s="5" t="s">
        <v>878</v>
      </c>
      <c r="F27" s="5" t="s">
        <v>487</v>
      </c>
      <c r="G27" s="5" t="s">
        <v>934</v>
      </c>
      <c r="H27" s="22"/>
      <c r="I27" s="14"/>
      <c r="J27" s="22">
        <v>6152.58</v>
      </c>
      <c r="K27" s="11">
        <v>8</v>
      </c>
      <c r="L27" s="20">
        <f t="shared" si="0"/>
        <v>-373431.84000000037</v>
      </c>
      <c r="M27" s="137"/>
      <c r="N27" s="137"/>
      <c r="O27" s="114"/>
      <c r="P27" s="140"/>
      <c r="Q27" s="116"/>
    </row>
    <row r="28" spans="1:17" s="136" customFormat="1">
      <c r="A28" s="137"/>
      <c r="B28" s="138"/>
      <c r="C28" s="108" t="s">
        <v>994</v>
      </c>
      <c r="D28" s="25">
        <v>36827</v>
      </c>
      <c r="E28" s="79" t="s">
        <v>236</v>
      </c>
      <c r="F28" s="24" t="s">
        <v>637</v>
      </c>
      <c r="G28" s="24" t="s">
        <v>19</v>
      </c>
      <c r="H28" s="112"/>
      <c r="I28" s="12"/>
      <c r="J28" s="22">
        <v>3346.14</v>
      </c>
      <c r="K28" s="11">
        <v>6</v>
      </c>
      <c r="L28" s="20">
        <f t="shared" si="0"/>
        <v>-376777.98000000039</v>
      </c>
      <c r="M28" s="137"/>
      <c r="N28" s="137"/>
      <c r="O28" s="114"/>
      <c r="P28" s="140"/>
      <c r="Q28" s="116"/>
    </row>
    <row r="29" spans="1:17">
      <c r="A29" s="5" t="s">
        <v>126</v>
      </c>
      <c r="B29" s="8">
        <v>42726</v>
      </c>
      <c r="C29" s="5" t="s">
        <v>13</v>
      </c>
      <c r="D29" s="17">
        <v>36928</v>
      </c>
      <c r="E29" s="5" t="s">
        <v>878</v>
      </c>
      <c r="F29" s="5" t="s">
        <v>637</v>
      </c>
      <c r="G29" s="5" t="s">
        <v>933</v>
      </c>
      <c r="H29" s="22"/>
      <c r="I29" s="14"/>
      <c r="J29" s="22">
        <v>9039.7099999999991</v>
      </c>
      <c r="L29" s="20">
        <f t="shared" si="0"/>
        <v>-385817.69000000041</v>
      </c>
      <c r="O29" s="114"/>
      <c r="P29" s="140"/>
    </row>
    <row r="30" spans="1:17">
      <c r="A30" s="5" t="s">
        <v>350</v>
      </c>
      <c r="B30" s="8">
        <v>42705</v>
      </c>
      <c r="C30" s="5" t="s">
        <v>874</v>
      </c>
      <c r="D30" s="17">
        <v>18206</v>
      </c>
      <c r="E30" s="5" t="s">
        <v>746</v>
      </c>
      <c r="F30" s="5" t="s">
        <v>344</v>
      </c>
      <c r="G30" s="21" t="s">
        <v>90</v>
      </c>
      <c r="H30" s="22">
        <v>2633.13</v>
      </c>
      <c r="I30" s="12">
        <v>12</v>
      </c>
      <c r="J30" s="22"/>
      <c r="L30" s="20">
        <f t="shared" si="0"/>
        <v>-383184.56000000041</v>
      </c>
      <c r="M30" s="5" t="s">
        <v>731</v>
      </c>
      <c r="O30" s="114"/>
      <c r="P30" s="140"/>
    </row>
    <row r="31" spans="1:17">
      <c r="A31" s="5" t="s">
        <v>928</v>
      </c>
      <c r="B31" s="8">
        <v>42725</v>
      </c>
      <c r="C31" s="5" t="s">
        <v>929</v>
      </c>
      <c r="D31" s="17">
        <v>18253</v>
      </c>
      <c r="E31" s="5" t="s">
        <v>746</v>
      </c>
      <c r="F31" s="5" t="s">
        <v>344</v>
      </c>
      <c r="G31" s="5" t="s">
        <v>90</v>
      </c>
      <c r="H31" s="22">
        <v>2630</v>
      </c>
      <c r="I31" s="12">
        <v>13</v>
      </c>
      <c r="J31" s="22"/>
      <c r="L31" s="20">
        <f t="shared" si="0"/>
        <v>-380554.56000000041</v>
      </c>
      <c r="M31" s="5" t="s">
        <v>731</v>
      </c>
      <c r="O31" s="114"/>
      <c r="P31" s="140"/>
    </row>
    <row r="32" spans="1:17">
      <c r="A32" s="5" t="s">
        <v>877</v>
      </c>
      <c r="B32" s="8">
        <v>42705</v>
      </c>
      <c r="C32" s="5" t="s">
        <v>13</v>
      </c>
      <c r="D32" s="17">
        <v>36448</v>
      </c>
      <c r="E32" s="5" t="s">
        <v>878</v>
      </c>
      <c r="F32" s="5" t="s">
        <v>637</v>
      </c>
      <c r="G32" s="21" t="s">
        <v>879</v>
      </c>
      <c r="H32" s="22"/>
      <c r="J32" s="22">
        <v>13581.77</v>
      </c>
      <c r="L32" s="20">
        <f t="shared" si="0"/>
        <v>-394136.33000000042</v>
      </c>
      <c r="O32" s="114"/>
      <c r="P32" s="140"/>
    </row>
    <row r="33" spans="1:17">
      <c r="A33" s="5" t="s">
        <v>966</v>
      </c>
      <c r="B33" s="8">
        <v>42733</v>
      </c>
      <c r="C33" s="5" t="s">
        <v>13</v>
      </c>
      <c r="D33" s="17">
        <v>37136</v>
      </c>
      <c r="E33" s="5" t="s">
        <v>878</v>
      </c>
      <c r="F33" s="5" t="s">
        <v>487</v>
      </c>
      <c r="G33" s="5" t="s">
        <v>967</v>
      </c>
      <c r="H33" s="22"/>
      <c r="J33" s="22">
        <v>5469.67</v>
      </c>
      <c r="L33" s="20">
        <f t="shared" si="0"/>
        <v>-399606.00000000041</v>
      </c>
      <c r="O33" s="114"/>
      <c r="P33" s="140"/>
    </row>
    <row r="34" spans="1:17">
      <c r="A34" s="5" t="s">
        <v>925</v>
      </c>
      <c r="B34" s="8">
        <v>42723</v>
      </c>
      <c r="C34" s="5" t="s">
        <v>926</v>
      </c>
      <c r="D34" s="17">
        <v>36846</v>
      </c>
      <c r="E34" s="5" t="s">
        <v>878</v>
      </c>
      <c r="F34" s="142" t="s">
        <v>487</v>
      </c>
      <c r="G34" s="5" t="s">
        <v>927</v>
      </c>
      <c r="H34" s="22"/>
      <c r="J34" s="144">
        <v>11213.8</v>
      </c>
      <c r="K34" s="11">
        <v>18</v>
      </c>
      <c r="L34" s="20">
        <f t="shared" si="0"/>
        <v>-410819.8000000004</v>
      </c>
      <c r="O34" s="129"/>
      <c r="P34" s="140"/>
    </row>
    <row r="35" spans="1:17">
      <c r="A35" s="5" t="s">
        <v>968</v>
      </c>
      <c r="B35" s="8">
        <v>42733</v>
      </c>
      <c r="C35" s="5" t="s">
        <v>13</v>
      </c>
      <c r="D35" s="17">
        <v>37161</v>
      </c>
      <c r="E35" s="5" t="s">
        <v>878</v>
      </c>
      <c r="F35" s="5" t="s">
        <v>637</v>
      </c>
      <c r="G35" s="5" t="s">
        <v>969</v>
      </c>
      <c r="H35" s="22"/>
      <c r="J35" s="22">
        <v>13649.68</v>
      </c>
      <c r="L35" s="20">
        <f t="shared" si="0"/>
        <v>-424469.48000000039</v>
      </c>
      <c r="O35" s="129"/>
      <c r="P35" s="140"/>
    </row>
    <row r="36" spans="1:17">
      <c r="A36" s="5" t="s">
        <v>893</v>
      </c>
      <c r="B36" s="8">
        <v>42714</v>
      </c>
      <c r="C36" s="5" t="s">
        <v>13</v>
      </c>
      <c r="D36" s="17">
        <v>36671</v>
      </c>
      <c r="E36" s="5" t="s">
        <v>878</v>
      </c>
      <c r="F36" s="114" t="s">
        <v>487</v>
      </c>
      <c r="G36" s="5" t="s">
        <v>972</v>
      </c>
      <c r="H36" s="22"/>
      <c r="J36" s="22">
        <v>6014.92</v>
      </c>
      <c r="K36" s="11">
        <v>2</v>
      </c>
      <c r="L36" s="20">
        <f t="shared" si="0"/>
        <v>-430484.40000000037</v>
      </c>
      <c r="O36" s="129"/>
      <c r="P36" s="140"/>
    </row>
    <row r="37" spans="1:17">
      <c r="A37" s="5" t="s">
        <v>887</v>
      </c>
      <c r="B37" s="8">
        <v>42712</v>
      </c>
      <c r="C37" s="5" t="s">
        <v>13</v>
      </c>
      <c r="D37" s="17">
        <v>36610</v>
      </c>
      <c r="E37" s="5" t="s">
        <v>878</v>
      </c>
      <c r="F37" s="5" t="s">
        <v>487</v>
      </c>
      <c r="G37" s="21" t="s">
        <v>888</v>
      </c>
      <c r="H37" s="22"/>
      <c r="J37" s="22">
        <v>9539.15</v>
      </c>
      <c r="K37" s="11">
        <v>15</v>
      </c>
      <c r="L37" s="20">
        <f t="shared" si="0"/>
        <v>-440023.5500000004</v>
      </c>
      <c r="O37" s="129"/>
      <c r="P37" s="140"/>
    </row>
    <row r="38" spans="1:17">
      <c r="A38" s="5" t="s">
        <v>915</v>
      </c>
      <c r="B38" s="8">
        <v>42718</v>
      </c>
      <c r="C38" s="5" t="s">
        <v>13</v>
      </c>
      <c r="D38" s="17">
        <v>36749</v>
      </c>
      <c r="E38" s="5" t="s">
        <v>878</v>
      </c>
      <c r="F38" s="5" t="s">
        <v>487</v>
      </c>
      <c r="G38" s="5" t="s">
        <v>916</v>
      </c>
      <c r="H38" s="22"/>
      <c r="J38" s="22">
        <v>5846.03</v>
      </c>
      <c r="L38" s="20">
        <f t="shared" si="0"/>
        <v>-445869.58000000042</v>
      </c>
      <c r="O38" s="129"/>
      <c r="P38" s="140"/>
    </row>
    <row r="39" spans="1:17">
      <c r="A39" s="5" t="s">
        <v>1004</v>
      </c>
      <c r="B39" s="8">
        <v>42735</v>
      </c>
      <c r="C39" s="5" t="s">
        <v>731</v>
      </c>
      <c r="D39" s="17">
        <v>32239</v>
      </c>
      <c r="E39" s="5" t="s">
        <v>372</v>
      </c>
      <c r="F39" s="5" t="s">
        <v>344</v>
      </c>
      <c r="G39" s="5" t="s">
        <v>1005</v>
      </c>
      <c r="H39" s="141"/>
      <c r="I39" s="141"/>
      <c r="J39" s="145">
        <v>2633.13</v>
      </c>
      <c r="K39" s="11">
        <v>12</v>
      </c>
      <c r="L39" s="20">
        <f t="shared" ref="L39:L58" si="1">+L38+H39-J39</f>
        <v>-448502.71000000043</v>
      </c>
      <c r="M39" s="141"/>
      <c r="O39" s="129"/>
      <c r="P39" s="140"/>
    </row>
    <row r="40" spans="1:17">
      <c r="A40" s="5" t="s">
        <v>951</v>
      </c>
      <c r="B40" s="8">
        <v>42731</v>
      </c>
      <c r="C40" s="5" t="s">
        <v>952</v>
      </c>
      <c r="D40" s="17">
        <v>37068</v>
      </c>
      <c r="E40" s="5" t="s">
        <v>878</v>
      </c>
      <c r="F40" s="5" t="s">
        <v>487</v>
      </c>
      <c r="G40" s="5" t="s">
        <v>953</v>
      </c>
      <c r="H40" s="22"/>
      <c r="I40" s="14"/>
      <c r="J40" s="22">
        <v>24244.959999999999</v>
      </c>
      <c r="K40" s="18">
        <v>10</v>
      </c>
      <c r="L40" s="20">
        <f t="shared" si="1"/>
        <v>-472747.67000000045</v>
      </c>
      <c r="M40" s="20">
        <f>+H16-J40</f>
        <v>-746.0099999999984</v>
      </c>
      <c r="O40" s="129"/>
      <c r="P40" s="140"/>
    </row>
    <row r="41" spans="1:17" s="95" customFormat="1">
      <c r="A41" s="5" t="s">
        <v>921</v>
      </c>
      <c r="B41" s="8">
        <v>42721</v>
      </c>
      <c r="C41" s="5" t="s">
        <v>13</v>
      </c>
      <c r="D41" s="17">
        <v>36814</v>
      </c>
      <c r="E41" s="5" t="s">
        <v>878</v>
      </c>
      <c r="F41" s="5" t="s">
        <v>637</v>
      </c>
      <c r="G41" s="142" t="s">
        <v>922</v>
      </c>
      <c r="H41" s="22"/>
      <c r="I41" s="12"/>
      <c r="J41" s="22">
        <v>10999.07</v>
      </c>
      <c r="K41" s="18">
        <v>20</v>
      </c>
      <c r="L41" s="20">
        <f t="shared" si="1"/>
        <v>-483746.74000000046</v>
      </c>
      <c r="M41" s="5"/>
      <c r="N41" s="108"/>
      <c r="O41" s="129"/>
      <c r="P41" s="140"/>
      <c r="Q41" s="116"/>
    </row>
    <row r="42" spans="1:17" s="95" customFormat="1">
      <c r="A42" s="5" t="s">
        <v>141</v>
      </c>
      <c r="B42" s="8">
        <v>42705</v>
      </c>
      <c r="C42" s="5" t="s">
        <v>875</v>
      </c>
      <c r="D42" s="17">
        <v>18210</v>
      </c>
      <c r="E42" s="5" t="s">
        <v>746</v>
      </c>
      <c r="F42" s="5" t="s">
        <v>344</v>
      </c>
      <c r="G42" s="21" t="s">
        <v>37</v>
      </c>
      <c r="H42" s="22">
        <v>11084.01</v>
      </c>
      <c r="I42" s="12" t="s">
        <v>129</v>
      </c>
      <c r="J42" s="22"/>
      <c r="K42" s="18"/>
      <c r="L42" s="20">
        <f t="shared" si="1"/>
        <v>-472662.73000000045</v>
      </c>
      <c r="M42" s="5">
        <v>36345</v>
      </c>
      <c r="N42" s="108"/>
      <c r="O42" s="129"/>
      <c r="P42" s="140"/>
      <c r="Q42" s="116"/>
    </row>
    <row r="43" spans="1:17">
      <c r="A43" s="5" t="s">
        <v>366</v>
      </c>
      <c r="B43" s="8">
        <v>42709</v>
      </c>
      <c r="C43" s="5" t="s">
        <v>880</v>
      </c>
      <c r="D43" s="17">
        <v>18213</v>
      </c>
      <c r="E43" s="5" t="s">
        <v>746</v>
      </c>
      <c r="F43" s="5" t="s">
        <v>344</v>
      </c>
      <c r="G43" s="21" t="s">
        <v>37</v>
      </c>
      <c r="H43" s="22">
        <v>462.94</v>
      </c>
      <c r="I43" s="12" t="s">
        <v>130</v>
      </c>
      <c r="J43" s="22"/>
      <c r="K43" s="18"/>
      <c r="L43" s="20">
        <f t="shared" si="1"/>
        <v>-472199.79000000044</v>
      </c>
      <c r="M43" s="5">
        <v>35687</v>
      </c>
      <c r="O43" s="129"/>
      <c r="P43" s="140"/>
    </row>
    <row r="44" spans="1:17">
      <c r="A44" s="5" t="s">
        <v>885</v>
      </c>
      <c r="B44" s="8">
        <v>42712</v>
      </c>
      <c r="C44" s="5" t="s">
        <v>886</v>
      </c>
      <c r="D44" s="17">
        <v>18223</v>
      </c>
      <c r="E44" s="5" t="s">
        <v>746</v>
      </c>
      <c r="F44" s="5" t="s">
        <v>344</v>
      </c>
      <c r="G44" s="21" t="s">
        <v>37</v>
      </c>
      <c r="H44" s="22">
        <v>10008.61</v>
      </c>
      <c r="I44" s="12">
        <v>14</v>
      </c>
      <c r="J44" s="22"/>
      <c r="K44" s="18"/>
      <c r="L44" s="20">
        <f t="shared" si="1"/>
        <v>-462191.18000000046</v>
      </c>
      <c r="O44" s="129"/>
      <c r="P44" s="140"/>
    </row>
    <row r="45" spans="1:17">
      <c r="A45" s="5" t="s">
        <v>898</v>
      </c>
      <c r="B45" s="8">
        <v>42718</v>
      </c>
      <c r="C45" s="5" t="s">
        <v>899</v>
      </c>
      <c r="D45" s="17">
        <v>18236</v>
      </c>
      <c r="E45" s="5" t="s">
        <v>746</v>
      </c>
      <c r="F45" s="5" t="s">
        <v>344</v>
      </c>
      <c r="G45" s="21" t="s">
        <v>37</v>
      </c>
      <c r="H45" s="22">
        <v>9539.15</v>
      </c>
      <c r="I45" s="12">
        <v>15</v>
      </c>
      <c r="J45" s="22"/>
      <c r="K45" s="18"/>
      <c r="L45" s="20">
        <f t="shared" si="1"/>
        <v>-452652.03000000044</v>
      </c>
      <c r="O45" s="129"/>
      <c r="P45" s="140"/>
    </row>
    <row r="46" spans="1:17">
      <c r="A46" s="5" t="s">
        <v>900</v>
      </c>
      <c r="B46" s="8">
        <v>42718</v>
      </c>
      <c r="C46" s="5" t="s">
        <v>901</v>
      </c>
      <c r="D46" s="17">
        <v>18237</v>
      </c>
      <c r="E46" s="5" t="s">
        <v>746</v>
      </c>
      <c r="F46" s="142" t="s">
        <v>344</v>
      </c>
      <c r="G46" s="21" t="s">
        <v>37</v>
      </c>
      <c r="H46" s="22">
        <v>9813.4500000000007</v>
      </c>
      <c r="I46" s="12">
        <v>16</v>
      </c>
      <c r="J46" s="22"/>
      <c r="K46" s="18"/>
      <c r="L46" s="20">
        <f t="shared" si="1"/>
        <v>-442838.58000000042</v>
      </c>
      <c r="O46" s="129"/>
      <c r="P46" s="140"/>
    </row>
    <row r="47" spans="1:17">
      <c r="A47" s="5" t="s">
        <v>442</v>
      </c>
      <c r="B47" s="8">
        <v>42718</v>
      </c>
      <c r="C47" s="5" t="s">
        <v>909</v>
      </c>
      <c r="D47" s="17">
        <v>18243</v>
      </c>
      <c r="E47" s="5" t="s">
        <v>746</v>
      </c>
      <c r="F47" s="114" t="s">
        <v>344</v>
      </c>
      <c r="G47" s="114" t="s">
        <v>37</v>
      </c>
      <c r="H47" s="22">
        <v>13926.16</v>
      </c>
      <c r="I47" s="12" t="s">
        <v>131</v>
      </c>
      <c r="J47" s="22"/>
      <c r="K47" s="18"/>
      <c r="L47" s="20">
        <f t="shared" si="1"/>
        <v>-428912.42000000045</v>
      </c>
      <c r="M47" s="5">
        <v>31491</v>
      </c>
      <c r="O47" s="129"/>
      <c r="P47" s="140"/>
    </row>
    <row r="48" spans="1:17">
      <c r="A48" s="5" t="s">
        <v>122</v>
      </c>
      <c r="B48" s="8">
        <v>42731</v>
      </c>
      <c r="C48" s="5" t="s">
        <v>937</v>
      </c>
      <c r="D48" s="147">
        <v>3138</v>
      </c>
      <c r="E48" s="5" t="s">
        <v>746</v>
      </c>
      <c r="F48" s="5" t="s">
        <v>344</v>
      </c>
      <c r="G48" s="5" t="s">
        <v>37</v>
      </c>
      <c r="H48" s="22">
        <v>9576.4500000000007</v>
      </c>
      <c r="I48" s="14">
        <v>17</v>
      </c>
      <c r="J48" s="22"/>
      <c r="K48" s="18"/>
      <c r="L48" s="20">
        <f t="shared" si="1"/>
        <v>-419335.97000000044</v>
      </c>
      <c r="O48" s="129"/>
      <c r="P48" s="140"/>
    </row>
    <row r="49" spans="1:16">
      <c r="A49" s="5" t="s">
        <v>124</v>
      </c>
      <c r="B49" s="8">
        <v>42731</v>
      </c>
      <c r="C49" s="5" t="s">
        <v>938</v>
      </c>
      <c r="D49" s="147" t="s">
        <v>939</v>
      </c>
      <c r="E49" s="5" t="s">
        <v>746</v>
      </c>
      <c r="F49" s="5" t="s">
        <v>344</v>
      </c>
      <c r="G49" s="5" t="s">
        <v>37</v>
      </c>
      <c r="H49" s="22">
        <v>11213.8</v>
      </c>
      <c r="I49" s="14">
        <v>18</v>
      </c>
      <c r="J49" s="22"/>
      <c r="K49" s="18"/>
      <c r="L49" s="20">
        <f t="shared" si="1"/>
        <v>-408122.17000000045</v>
      </c>
      <c r="O49" s="129"/>
      <c r="P49" s="140"/>
    </row>
    <row r="50" spans="1:16">
      <c r="A50" s="5" t="s">
        <v>212</v>
      </c>
      <c r="B50" s="8">
        <v>42731</v>
      </c>
      <c r="C50" s="5" t="s">
        <v>940</v>
      </c>
      <c r="D50" s="147" t="s">
        <v>941</v>
      </c>
      <c r="E50" s="5" t="s">
        <v>746</v>
      </c>
      <c r="F50" s="5" t="s">
        <v>344</v>
      </c>
      <c r="G50" s="5" t="s">
        <v>37</v>
      </c>
      <c r="H50" s="22">
        <v>11248.84</v>
      </c>
      <c r="I50" s="14">
        <v>19</v>
      </c>
      <c r="J50" s="22"/>
      <c r="K50" s="18"/>
      <c r="L50" s="20">
        <f t="shared" si="1"/>
        <v>-396873.33000000042</v>
      </c>
      <c r="O50" s="129"/>
      <c r="P50" s="140"/>
    </row>
    <row r="51" spans="1:16">
      <c r="A51" s="5" t="s">
        <v>214</v>
      </c>
      <c r="B51" s="8">
        <v>42731</v>
      </c>
      <c r="C51" s="5" t="s">
        <v>942</v>
      </c>
      <c r="D51" s="147" t="s">
        <v>943</v>
      </c>
      <c r="E51" s="5" t="s">
        <v>746</v>
      </c>
      <c r="F51" s="142" t="s">
        <v>344</v>
      </c>
      <c r="G51" s="5" t="s">
        <v>37</v>
      </c>
      <c r="H51" s="22">
        <v>10999.07</v>
      </c>
      <c r="I51" s="14">
        <v>20</v>
      </c>
      <c r="J51" s="22"/>
      <c r="K51" s="18"/>
      <c r="L51" s="20">
        <f t="shared" si="1"/>
        <v>-385874.26000000042</v>
      </c>
      <c r="O51" s="129"/>
      <c r="P51" s="140"/>
    </row>
    <row r="52" spans="1:16">
      <c r="A52" s="5" t="s">
        <v>881</v>
      </c>
      <c r="B52" s="8">
        <v>42710</v>
      </c>
      <c r="C52" s="5" t="s">
        <v>13</v>
      </c>
      <c r="D52" s="147">
        <v>36533</v>
      </c>
      <c r="E52" s="5" t="s">
        <v>878</v>
      </c>
      <c r="F52" s="21" t="s">
        <v>637</v>
      </c>
      <c r="G52" s="5" t="s">
        <v>882</v>
      </c>
      <c r="H52" s="22"/>
      <c r="J52" s="22">
        <v>10008.61</v>
      </c>
      <c r="K52" s="11">
        <v>14</v>
      </c>
      <c r="L52" s="20">
        <f t="shared" si="1"/>
        <v>-395882.8700000004</v>
      </c>
      <c r="O52" s="129"/>
      <c r="P52" s="140"/>
    </row>
    <row r="53" spans="1:16">
      <c r="A53" s="5" t="s">
        <v>891</v>
      </c>
      <c r="B53" s="8">
        <v>42713</v>
      </c>
      <c r="C53" s="5" t="s">
        <v>13</v>
      </c>
      <c r="D53" s="147">
        <v>36643</v>
      </c>
      <c r="E53" s="5" t="s">
        <v>878</v>
      </c>
      <c r="F53" s="114" t="s">
        <v>487</v>
      </c>
      <c r="G53" s="5" t="s">
        <v>892</v>
      </c>
      <c r="H53" s="22"/>
      <c r="J53" s="22">
        <v>9813.4500000000007</v>
      </c>
      <c r="K53" s="11">
        <v>16</v>
      </c>
      <c r="L53" s="20">
        <f t="shared" si="1"/>
        <v>-405696.32000000041</v>
      </c>
      <c r="O53" s="129"/>
      <c r="P53" s="140"/>
    </row>
    <row r="54" spans="1:16">
      <c r="A54" s="5" t="s">
        <v>970</v>
      </c>
      <c r="B54" s="8">
        <v>42734</v>
      </c>
      <c r="C54" s="5" t="s">
        <v>13</v>
      </c>
      <c r="D54" s="147">
        <v>37178</v>
      </c>
      <c r="E54" s="5" t="s">
        <v>878</v>
      </c>
      <c r="F54" s="5" t="s">
        <v>487</v>
      </c>
      <c r="G54" s="5" t="s">
        <v>971</v>
      </c>
      <c r="H54" s="22"/>
      <c r="J54" s="22">
        <v>11835.94</v>
      </c>
      <c r="L54" s="20">
        <f t="shared" si="1"/>
        <v>-417532.26000000042</v>
      </c>
      <c r="O54" s="129"/>
      <c r="P54" s="140"/>
    </row>
    <row r="55" spans="1:16">
      <c r="A55" s="5" t="s">
        <v>910</v>
      </c>
      <c r="B55" s="8">
        <v>42718</v>
      </c>
      <c r="C55" s="5" t="s">
        <v>13</v>
      </c>
      <c r="D55" s="147">
        <v>36725</v>
      </c>
      <c r="E55" s="5" t="s">
        <v>878</v>
      </c>
      <c r="F55" s="5" t="s">
        <v>487</v>
      </c>
      <c r="G55" s="5" t="s">
        <v>911</v>
      </c>
      <c r="H55" s="22"/>
      <c r="J55" s="22">
        <v>5666.88</v>
      </c>
      <c r="K55" s="11">
        <v>5</v>
      </c>
      <c r="L55" s="20">
        <f t="shared" si="1"/>
        <v>-423199.14000000042</v>
      </c>
      <c r="O55" s="129"/>
      <c r="P55" s="140"/>
    </row>
    <row r="56" spans="1:16">
      <c r="A56" s="5" t="s">
        <v>919</v>
      </c>
      <c r="B56" s="8">
        <v>42720</v>
      </c>
      <c r="C56" s="5" t="s">
        <v>13</v>
      </c>
      <c r="D56" s="147">
        <v>36796</v>
      </c>
      <c r="E56" s="5" t="s">
        <v>878</v>
      </c>
      <c r="F56" s="142" t="s">
        <v>637</v>
      </c>
      <c r="G56" s="5" t="s">
        <v>920</v>
      </c>
      <c r="H56" s="22"/>
      <c r="J56" s="22">
        <v>12747.74</v>
      </c>
      <c r="K56" s="11">
        <v>9</v>
      </c>
      <c r="L56" s="20">
        <f t="shared" si="1"/>
        <v>-435946.88000000041</v>
      </c>
      <c r="O56" s="129"/>
      <c r="P56" s="140"/>
    </row>
    <row r="57" spans="1:16">
      <c r="A57" s="5" t="s">
        <v>896</v>
      </c>
      <c r="B57" s="8">
        <v>42714</v>
      </c>
      <c r="C57" s="5" t="s">
        <v>13</v>
      </c>
      <c r="D57" s="147">
        <v>36677</v>
      </c>
      <c r="E57" s="5" t="s">
        <v>878</v>
      </c>
      <c r="F57" s="21" t="s">
        <v>487</v>
      </c>
      <c r="G57" s="5" t="s">
        <v>897</v>
      </c>
      <c r="H57" s="22"/>
      <c r="J57" s="22">
        <v>7973.17</v>
      </c>
      <c r="K57" s="11">
        <v>3</v>
      </c>
      <c r="L57" s="20">
        <f t="shared" si="1"/>
        <v>-443920.0500000004</v>
      </c>
      <c r="O57" s="129"/>
      <c r="P57" s="140"/>
    </row>
    <row r="58" spans="1:16">
      <c r="A58" s="142" t="s">
        <v>889</v>
      </c>
      <c r="B58" s="143">
        <v>42713</v>
      </c>
      <c r="C58" s="142" t="s">
        <v>13</v>
      </c>
      <c r="D58" s="147">
        <v>36638</v>
      </c>
      <c r="E58" s="142" t="s">
        <v>878</v>
      </c>
      <c r="F58" s="114" t="s">
        <v>487</v>
      </c>
      <c r="G58" s="142" t="s">
        <v>890</v>
      </c>
      <c r="H58" s="144"/>
      <c r="J58" s="144">
        <v>7714.06</v>
      </c>
      <c r="K58" s="11">
        <v>1</v>
      </c>
      <c r="L58" s="20">
        <f t="shared" si="1"/>
        <v>-451634.11000000039</v>
      </c>
      <c r="M58" s="142"/>
      <c r="O58" s="129"/>
      <c r="P58" s="140"/>
    </row>
    <row r="59" spans="1:16">
      <c r="D59" s="1"/>
      <c r="I59" s="1"/>
      <c r="L59" s="20"/>
      <c r="M59" s="1"/>
      <c r="O59" s="129"/>
      <c r="P59" s="132"/>
    </row>
    <row r="60" spans="1:16">
      <c r="D60" s="1"/>
      <c r="I60" s="1"/>
      <c r="L60" s="20"/>
      <c r="M60" s="1"/>
      <c r="P60" s="1"/>
    </row>
    <row r="61" spans="1:16">
      <c r="D61" s="1"/>
      <c r="I61" s="1"/>
      <c r="M61" s="1"/>
      <c r="P61" s="1"/>
    </row>
    <row r="62" spans="1:16">
      <c r="L62" s="20"/>
      <c r="P62" s="1"/>
    </row>
    <row r="63" spans="1:16">
      <c r="P63" s="1"/>
    </row>
    <row r="64" spans="1:16">
      <c r="P64" s="1"/>
    </row>
    <row r="65" spans="16:16">
      <c r="P65" s="1"/>
    </row>
  </sheetData>
  <autoFilter ref="A5:M62"/>
  <sortState ref="A6:M58">
    <sortCondition ref="G6:G58"/>
  </sortState>
  <mergeCells count="3">
    <mergeCell ref="A1:L1"/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55"/>
  <sheetViews>
    <sheetView topLeftCell="A34" workbookViewId="0">
      <selection activeCell="A47" sqref="A47:H47"/>
    </sheetView>
  </sheetViews>
  <sheetFormatPr baseColWidth="10" defaultRowHeight="11.25"/>
  <cols>
    <col min="1" max="1" width="11.42578125" style="142"/>
    <col min="2" max="2" width="8.7109375" style="142" bestFit="1" customWidth="1"/>
    <col min="3" max="3" width="11.140625" style="142" bestFit="1" customWidth="1"/>
    <col min="4" max="4" width="5.28515625" style="44" bestFit="1" customWidth="1"/>
    <col min="5" max="5" width="15" style="142" bestFit="1" customWidth="1"/>
    <col min="6" max="6" width="8.7109375" style="142" bestFit="1" customWidth="1"/>
    <col min="7" max="7" width="32.5703125" style="142" bestFit="1" customWidth="1"/>
    <col min="8" max="8" width="9.85546875" style="144" bestFit="1" customWidth="1"/>
    <col min="9" max="9" width="9" style="144" bestFit="1" customWidth="1"/>
    <col min="10" max="10" width="9.85546875" style="144" bestFit="1" customWidth="1"/>
    <col min="11" max="16384" width="11.42578125" style="142"/>
  </cols>
  <sheetData>
    <row r="2" spans="1:10">
      <c r="A2" s="142" t="s">
        <v>992</v>
      </c>
    </row>
    <row r="4" spans="1:10">
      <c r="G4" s="142" t="s">
        <v>818</v>
      </c>
      <c r="J4" s="144">
        <v>-550066.81000000006</v>
      </c>
    </row>
    <row r="5" spans="1:10">
      <c r="A5" s="142" t="s">
        <v>143</v>
      </c>
      <c r="B5" s="143">
        <v>42403</v>
      </c>
      <c r="C5" s="142" t="s">
        <v>144</v>
      </c>
      <c r="D5" s="44">
        <v>17150</v>
      </c>
      <c r="E5" s="142" t="s">
        <v>30</v>
      </c>
      <c r="F5" s="142" t="s">
        <v>31</v>
      </c>
      <c r="G5" s="142" t="s">
        <v>32</v>
      </c>
      <c r="H5" s="144">
        <v>12226.98</v>
      </c>
      <c r="J5" s="144">
        <f>+J4+H5-I5</f>
        <v>-537839.83000000007</v>
      </c>
    </row>
    <row r="6" spans="1:10">
      <c r="A6" s="142" t="s">
        <v>145</v>
      </c>
      <c r="B6" s="143">
        <v>42403</v>
      </c>
      <c r="C6" s="142" t="s">
        <v>146</v>
      </c>
      <c r="D6" s="44">
        <v>17151</v>
      </c>
      <c r="E6" s="142" t="s">
        <v>30</v>
      </c>
      <c r="F6" s="142" t="s">
        <v>31</v>
      </c>
      <c r="G6" s="142" t="s">
        <v>32</v>
      </c>
      <c r="H6" s="144">
        <v>5701.2</v>
      </c>
      <c r="J6" s="144">
        <f t="shared" ref="J6:J55" si="0">+J5+H6-I6</f>
        <v>-532138.63000000012</v>
      </c>
    </row>
    <row r="7" spans="1:10">
      <c r="A7" s="142" t="s">
        <v>147</v>
      </c>
      <c r="B7" s="143">
        <v>42403</v>
      </c>
      <c r="C7" s="142" t="s">
        <v>148</v>
      </c>
      <c r="D7" s="44">
        <v>17152</v>
      </c>
      <c r="E7" s="142" t="s">
        <v>30</v>
      </c>
      <c r="F7" s="142" t="s">
        <v>31</v>
      </c>
      <c r="G7" s="142" t="s">
        <v>32</v>
      </c>
      <c r="H7" s="144">
        <v>5693.3</v>
      </c>
      <c r="J7" s="144">
        <f t="shared" si="0"/>
        <v>-526445.33000000007</v>
      </c>
    </row>
    <row r="8" spans="1:10">
      <c r="A8" s="142" t="s">
        <v>155</v>
      </c>
      <c r="B8" s="143">
        <v>42404</v>
      </c>
      <c r="C8" s="142" t="s">
        <v>156</v>
      </c>
      <c r="D8" s="44">
        <v>17162</v>
      </c>
      <c r="E8" s="142" t="s">
        <v>30</v>
      </c>
      <c r="F8" s="142" t="s">
        <v>31</v>
      </c>
      <c r="G8" s="142" t="s">
        <v>32</v>
      </c>
      <c r="H8" s="144">
        <v>6047.22</v>
      </c>
      <c r="J8" s="144">
        <f t="shared" si="0"/>
        <v>-520398.1100000001</v>
      </c>
    </row>
    <row r="9" spans="1:10">
      <c r="A9" s="142" t="s">
        <v>157</v>
      </c>
      <c r="B9" s="143">
        <v>42404</v>
      </c>
      <c r="C9" s="142" t="s">
        <v>158</v>
      </c>
      <c r="D9" s="44">
        <v>17163</v>
      </c>
      <c r="E9" s="142" t="s">
        <v>30</v>
      </c>
      <c r="F9" s="142" t="s">
        <v>31</v>
      </c>
      <c r="G9" s="142" t="s">
        <v>32</v>
      </c>
      <c r="H9" s="144">
        <v>4695.17</v>
      </c>
      <c r="J9" s="144">
        <f t="shared" si="0"/>
        <v>-515702.94000000012</v>
      </c>
    </row>
    <row r="10" spans="1:10">
      <c r="A10" s="142" t="s">
        <v>163</v>
      </c>
      <c r="B10" s="143">
        <v>42404</v>
      </c>
      <c r="C10" s="142" t="s">
        <v>164</v>
      </c>
      <c r="D10" s="44">
        <v>17166</v>
      </c>
      <c r="E10" s="142" t="s">
        <v>30</v>
      </c>
      <c r="F10" s="142" t="s">
        <v>31</v>
      </c>
      <c r="G10" s="142" t="s">
        <v>32</v>
      </c>
      <c r="H10" s="144">
        <v>6477.28</v>
      </c>
      <c r="J10" s="144">
        <f t="shared" si="0"/>
        <v>-509225.66000000009</v>
      </c>
    </row>
    <row r="11" spans="1:10">
      <c r="A11" s="142" t="s">
        <v>202</v>
      </c>
      <c r="B11" s="143">
        <v>42424</v>
      </c>
      <c r="C11" s="142" t="s">
        <v>203</v>
      </c>
      <c r="D11" s="44">
        <v>17259</v>
      </c>
      <c r="E11" s="142" t="s">
        <v>30</v>
      </c>
      <c r="F11" s="142" t="s">
        <v>31</v>
      </c>
      <c r="G11" s="142" t="s">
        <v>32</v>
      </c>
      <c r="H11" s="144">
        <v>11418</v>
      </c>
      <c r="J11" s="144">
        <f t="shared" si="0"/>
        <v>-497807.66000000009</v>
      </c>
    </row>
    <row r="12" spans="1:10">
      <c r="A12" s="142" t="s">
        <v>206</v>
      </c>
      <c r="B12" s="143">
        <v>42425</v>
      </c>
      <c r="C12" s="142" t="s">
        <v>207</v>
      </c>
      <c r="D12" s="44">
        <v>17264</v>
      </c>
      <c r="E12" s="142" t="s">
        <v>30</v>
      </c>
      <c r="F12" s="142" t="s">
        <v>31</v>
      </c>
      <c r="G12" s="142" t="s">
        <v>32</v>
      </c>
      <c r="H12" s="144">
        <v>9854.5499999999993</v>
      </c>
      <c r="J12" s="144">
        <f t="shared" si="0"/>
        <v>-487953.1100000001</v>
      </c>
    </row>
    <row r="13" spans="1:10">
      <c r="A13" s="142" t="s">
        <v>124</v>
      </c>
      <c r="B13" s="143">
        <v>42425</v>
      </c>
      <c r="C13" s="142" t="s">
        <v>211</v>
      </c>
      <c r="D13" s="44">
        <v>17268</v>
      </c>
      <c r="E13" s="142" t="s">
        <v>30</v>
      </c>
      <c r="F13" s="142" t="s">
        <v>31</v>
      </c>
      <c r="G13" s="142" t="s">
        <v>32</v>
      </c>
      <c r="H13" s="144">
        <v>6048.85</v>
      </c>
      <c r="J13" s="144">
        <f t="shared" si="0"/>
        <v>-481904.26000000013</v>
      </c>
    </row>
    <row r="14" spans="1:10">
      <c r="A14" s="142" t="s">
        <v>216</v>
      </c>
      <c r="B14" s="143">
        <v>42425</v>
      </c>
      <c r="C14" s="142" t="s">
        <v>217</v>
      </c>
      <c r="D14" s="44">
        <v>17271</v>
      </c>
      <c r="E14" s="142" t="s">
        <v>30</v>
      </c>
      <c r="F14" s="142" t="s">
        <v>31</v>
      </c>
      <c r="G14" s="142" t="s">
        <v>32</v>
      </c>
      <c r="H14" s="144">
        <v>12583.71</v>
      </c>
      <c r="J14" s="144">
        <f t="shared" si="0"/>
        <v>-469320.5500000001</v>
      </c>
    </row>
    <row r="15" spans="1:10">
      <c r="A15" s="142" t="s">
        <v>198</v>
      </c>
      <c r="B15" s="143">
        <v>42423</v>
      </c>
      <c r="C15" s="142" t="s">
        <v>13</v>
      </c>
      <c r="D15" s="44">
        <v>31491</v>
      </c>
      <c r="E15" s="142" t="s">
        <v>14</v>
      </c>
      <c r="F15" s="142" t="s">
        <v>15</v>
      </c>
      <c r="G15" s="142" t="s">
        <v>199</v>
      </c>
      <c r="I15" s="144">
        <v>13926.16</v>
      </c>
      <c r="J15" s="144">
        <f t="shared" si="0"/>
        <v>-483246.71000000008</v>
      </c>
    </row>
    <row r="16" spans="1:10">
      <c r="A16" s="142" t="s">
        <v>177</v>
      </c>
      <c r="B16" s="143">
        <v>42415</v>
      </c>
      <c r="C16" s="142" t="s">
        <v>13</v>
      </c>
      <c r="D16" s="44">
        <v>31365</v>
      </c>
      <c r="E16" s="142" t="s">
        <v>14</v>
      </c>
      <c r="F16" s="142" t="s">
        <v>18</v>
      </c>
      <c r="G16" s="142" t="s">
        <v>178</v>
      </c>
      <c r="I16" s="144">
        <v>11256.64</v>
      </c>
      <c r="J16" s="144">
        <f t="shared" si="0"/>
        <v>-494503.35000000009</v>
      </c>
    </row>
    <row r="17" spans="1:10">
      <c r="A17" s="142" t="s">
        <v>995</v>
      </c>
      <c r="B17" s="143">
        <v>42429</v>
      </c>
      <c r="C17" s="142" t="s">
        <v>731</v>
      </c>
      <c r="D17" s="44">
        <v>31663</v>
      </c>
      <c r="E17" s="142" t="s">
        <v>372</v>
      </c>
      <c r="F17" s="142" t="s">
        <v>344</v>
      </c>
      <c r="G17" s="142" t="s">
        <v>996</v>
      </c>
      <c r="I17" s="144">
        <v>11418</v>
      </c>
      <c r="J17" s="144">
        <f t="shared" si="0"/>
        <v>-505921.35000000009</v>
      </c>
    </row>
    <row r="18" spans="1:10">
      <c r="A18" s="142" t="s">
        <v>185</v>
      </c>
      <c r="B18" s="143">
        <v>42416</v>
      </c>
      <c r="C18" s="142" t="s">
        <v>13</v>
      </c>
      <c r="D18" s="44">
        <v>31386</v>
      </c>
      <c r="E18" s="142" t="s">
        <v>14</v>
      </c>
      <c r="F18" s="142" t="s">
        <v>18</v>
      </c>
      <c r="G18" s="142" t="s">
        <v>186</v>
      </c>
      <c r="I18" s="144">
        <v>12790.38</v>
      </c>
      <c r="J18" s="144">
        <f t="shared" si="0"/>
        <v>-518711.7300000001</v>
      </c>
    </row>
    <row r="19" spans="1:10">
      <c r="A19" s="142" t="s">
        <v>165</v>
      </c>
      <c r="B19" s="143">
        <v>42404</v>
      </c>
      <c r="C19" s="142" t="s">
        <v>13</v>
      </c>
      <c r="D19" s="44">
        <v>31214</v>
      </c>
      <c r="E19" s="142" t="s">
        <v>14</v>
      </c>
      <c r="F19" s="142" t="s">
        <v>18</v>
      </c>
      <c r="G19" s="142" t="s">
        <v>61</v>
      </c>
      <c r="I19" s="144">
        <v>2404.86</v>
      </c>
      <c r="J19" s="144">
        <f t="shared" si="0"/>
        <v>-521116.59000000008</v>
      </c>
    </row>
    <row r="20" spans="1:10">
      <c r="A20" s="142" t="s">
        <v>187</v>
      </c>
      <c r="B20" s="143">
        <v>42416</v>
      </c>
      <c r="C20" s="142" t="s">
        <v>13</v>
      </c>
      <c r="D20" s="44">
        <v>31388</v>
      </c>
      <c r="E20" s="142" t="s">
        <v>14</v>
      </c>
      <c r="F20" s="142" t="s">
        <v>18</v>
      </c>
      <c r="G20" s="142" t="s">
        <v>61</v>
      </c>
      <c r="I20" s="144">
        <v>2833.6</v>
      </c>
      <c r="J20" s="144">
        <f t="shared" si="0"/>
        <v>-523950.19000000006</v>
      </c>
    </row>
    <row r="21" spans="1:10">
      <c r="A21" s="142" t="s">
        <v>188</v>
      </c>
      <c r="B21" s="143">
        <v>42417</v>
      </c>
      <c r="C21" s="142" t="s">
        <v>189</v>
      </c>
      <c r="D21" s="44">
        <v>17226</v>
      </c>
      <c r="E21" s="142" t="s">
        <v>30</v>
      </c>
      <c r="F21" s="142" t="s">
        <v>31</v>
      </c>
      <c r="G21" s="142" t="s">
        <v>90</v>
      </c>
      <c r="H21" s="144">
        <v>2404.86</v>
      </c>
      <c r="J21" s="144">
        <f t="shared" si="0"/>
        <v>-521545.33000000007</v>
      </c>
    </row>
    <row r="22" spans="1:10">
      <c r="A22" s="142" t="s">
        <v>196</v>
      </c>
      <c r="B22" s="143">
        <v>42423</v>
      </c>
      <c r="C22" s="142" t="s">
        <v>197</v>
      </c>
      <c r="D22" s="44">
        <v>17251</v>
      </c>
      <c r="E22" s="142" t="s">
        <v>30</v>
      </c>
      <c r="F22" s="142" t="s">
        <v>31</v>
      </c>
      <c r="G22" s="142" t="s">
        <v>90</v>
      </c>
      <c r="H22" s="144">
        <v>2833.6</v>
      </c>
      <c r="J22" s="144">
        <f t="shared" si="0"/>
        <v>-518711.7300000001</v>
      </c>
    </row>
    <row r="23" spans="1:10">
      <c r="A23" s="142" t="s">
        <v>182</v>
      </c>
      <c r="B23" s="143">
        <v>42416</v>
      </c>
      <c r="C23" s="142" t="s">
        <v>13</v>
      </c>
      <c r="D23" s="44">
        <v>31374</v>
      </c>
      <c r="E23" s="142" t="s">
        <v>14</v>
      </c>
      <c r="F23" s="142" t="s">
        <v>15</v>
      </c>
      <c r="G23" s="142" t="s">
        <v>222</v>
      </c>
      <c r="H23" s="144">
        <v>10299.049999999999</v>
      </c>
      <c r="J23" s="144">
        <f t="shared" si="0"/>
        <v>-508412.68000000011</v>
      </c>
    </row>
    <row r="24" spans="1:10">
      <c r="A24" s="142" t="s">
        <v>179</v>
      </c>
      <c r="B24" s="143">
        <v>42416</v>
      </c>
      <c r="C24" s="142" t="s">
        <v>13</v>
      </c>
      <c r="D24" s="44">
        <v>31374</v>
      </c>
      <c r="E24" s="142" t="s">
        <v>14</v>
      </c>
      <c r="F24" s="142" t="s">
        <v>15</v>
      </c>
      <c r="G24" s="142" t="s">
        <v>180</v>
      </c>
      <c r="I24" s="144">
        <v>10299.049999999999</v>
      </c>
      <c r="J24" s="144">
        <f t="shared" si="0"/>
        <v>-518711.7300000001</v>
      </c>
    </row>
    <row r="25" spans="1:10">
      <c r="A25" s="142" t="s">
        <v>181</v>
      </c>
      <c r="B25" s="143">
        <v>42416</v>
      </c>
      <c r="C25" s="142" t="s">
        <v>13</v>
      </c>
      <c r="D25" s="44">
        <v>31375</v>
      </c>
      <c r="E25" s="142" t="s">
        <v>14</v>
      </c>
      <c r="F25" s="142" t="s">
        <v>15</v>
      </c>
      <c r="G25" s="142" t="s">
        <v>180</v>
      </c>
      <c r="I25" s="144">
        <v>10299.049999999999</v>
      </c>
      <c r="J25" s="144">
        <f t="shared" si="0"/>
        <v>-529010.78000000014</v>
      </c>
    </row>
    <row r="26" spans="1:10">
      <c r="A26" s="142" t="s">
        <v>153</v>
      </c>
      <c r="B26" s="143">
        <v>42403</v>
      </c>
      <c r="C26" s="142" t="s">
        <v>13</v>
      </c>
      <c r="D26" s="44">
        <v>31205</v>
      </c>
      <c r="E26" s="142" t="s">
        <v>14</v>
      </c>
      <c r="F26" s="142" t="s">
        <v>18</v>
      </c>
      <c r="G26" s="142" t="s">
        <v>154</v>
      </c>
      <c r="I26" s="144">
        <v>9123.02</v>
      </c>
      <c r="J26" s="144">
        <f t="shared" si="0"/>
        <v>-538133.80000000016</v>
      </c>
    </row>
    <row r="27" spans="1:10">
      <c r="A27" s="142" t="s">
        <v>172</v>
      </c>
      <c r="B27" s="143">
        <v>42411</v>
      </c>
      <c r="C27" s="142" t="s">
        <v>13</v>
      </c>
      <c r="D27" s="44">
        <v>31315</v>
      </c>
      <c r="E27" s="142" t="s">
        <v>14</v>
      </c>
      <c r="F27" s="142" t="s">
        <v>15</v>
      </c>
      <c r="G27" s="142" t="s">
        <v>173</v>
      </c>
      <c r="I27" s="144">
        <v>12583.71</v>
      </c>
      <c r="J27" s="144">
        <f t="shared" si="0"/>
        <v>-550717.51000000013</v>
      </c>
    </row>
    <row r="28" spans="1:10">
      <c r="A28" s="142" t="s">
        <v>190</v>
      </c>
      <c r="B28" s="143">
        <v>42418</v>
      </c>
      <c r="C28" s="142" t="s">
        <v>13</v>
      </c>
      <c r="D28" s="44">
        <v>31414</v>
      </c>
      <c r="E28" s="142" t="s">
        <v>14</v>
      </c>
      <c r="F28" s="142" t="s">
        <v>18</v>
      </c>
      <c r="G28" s="142" t="s">
        <v>191</v>
      </c>
      <c r="I28" s="144">
        <v>9854.5499999999993</v>
      </c>
      <c r="J28" s="144">
        <f t="shared" si="0"/>
        <v>-560572.06000000017</v>
      </c>
    </row>
    <row r="29" spans="1:10">
      <c r="A29" s="142" t="s">
        <v>151</v>
      </c>
      <c r="B29" s="143">
        <v>42403</v>
      </c>
      <c r="C29" s="142" t="s">
        <v>13</v>
      </c>
      <c r="D29" s="44">
        <v>31202</v>
      </c>
      <c r="E29" s="142" t="s">
        <v>14</v>
      </c>
      <c r="F29" s="142" t="s">
        <v>18</v>
      </c>
      <c r="G29" s="142" t="s">
        <v>152</v>
      </c>
      <c r="I29" s="144">
        <v>14550.16</v>
      </c>
      <c r="J29" s="144">
        <f t="shared" si="0"/>
        <v>-575122.2200000002</v>
      </c>
    </row>
    <row r="30" spans="1:10">
      <c r="A30" s="142" t="s">
        <v>220</v>
      </c>
      <c r="B30" s="143">
        <v>42429</v>
      </c>
      <c r="C30" s="142" t="s">
        <v>13</v>
      </c>
      <c r="D30" s="44">
        <v>31576</v>
      </c>
      <c r="E30" s="142" t="s">
        <v>14</v>
      </c>
      <c r="F30" s="142" t="s">
        <v>18</v>
      </c>
      <c r="G30" s="142" t="s">
        <v>221</v>
      </c>
      <c r="I30" s="144">
        <v>7653.68</v>
      </c>
      <c r="J30" s="144">
        <f t="shared" si="0"/>
        <v>-582775.90000000026</v>
      </c>
    </row>
    <row r="31" spans="1:10">
      <c r="A31" s="142" t="s">
        <v>183</v>
      </c>
      <c r="B31" s="143">
        <v>42416</v>
      </c>
      <c r="C31" s="142" t="s">
        <v>13</v>
      </c>
      <c r="D31" s="44">
        <v>31382</v>
      </c>
      <c r="E31" s="142" t="s">
        <v>14</v>
      </c>
      <c r="F31" s="142" t="s">
        <v>18</v>
      </c>
      <c r="G31" s="142" t="s">
        <v>184</v>
      </c>
      <c r="I31" s="144">
        <v>6457.05</v>
      </c>
      <c r="J31" s="144">
        <f t="shared" si="0"/>
        <v>-589232.9500000003</v>
      </c>
    </row>
    <row r="32" spans="1:10">
      <c r="A32" s="142" t="s">
        <v>118</v>
      </c>
      <c r="B32" s="143">
        <v>42425</v>
      </c>
      <c r="C32" s="142" t="s">
        <v>208</v>
      </c>
      <c r="D32" s="44">
        <v>17265</v>
      </c>
      <c r="E32" s="142" t="s">
        <v>30</v>
      </c>
      <c r="F32" s="142" t="s">
        <v>31</v>
      </c>
      <c r="G32" s="142" t="s">
        <v>223</v>
      </c>
      <c r="I32" s="144">
        <v>10299.049999999999</v>
      </c>
      <c r="J32" s="144">
        <f t="shared" si="0"/>
        <v>-599532.00000000035</v>
      </c>
    </row>
    <row r="33" spans="1:10">
      <c r="A33" s="142" t="s">
        <v>139</v>
      </c>
      <c r="B33" s="143">
        <v>42403</v>
      </c>
      <c r="C33" s="142" t="s">
        <v>140</v>
      </c>
      <c r="D33" s="44">
        <v>17148</v>
      </c>
      <c r="E33" s="142" t="s">
        <v>30</v>
      </c>
      <c r="F33" s="142" t="s">
        <v>31</v>
      </c>
      <c r="G33" s="142" t="s">
        <v>37</v>
      </c>
      <c r="H33" s="144">
        <v>7070.28</v>
      </c>
      <c r="J33" s="144">
        <f t="shared" si="0"/>
        <v>-592461.72000000032</v>
      </c>
    </row>
    <row r="34" spans="1:10">
      <c r="A34" s="142" t="s">
        <v>141</v>
      </c>
      <c r="B34" s="143">
        <v>42403</v>
      </c>
      <c r="C34" s="142" t="s">
        <v>142</v>
      </c>
      <c r="D34" s="44">
        <v>17149</v>
      </c>
      <c r="E34" s="142" t="s">
        <v>30</v>
      </c>
      <c r="F34" s="142" t="s">
        <v>31</v>
      </c>
      <c r="G34" s="142" t="s">
        <v>37</v>
      </c>
      <c r="H34" s="144">
        <v>20607.990000000002</v>
      </c>
      <c r="J34" s="144">
        <f t="shared" si="0"/>
        <v>-571853.73000000033</v>
      </c>
    </row>
    <row r="35" spans="1:10">
      <c r="A35" s="142" t="s">
        <v>149</v>
      </c>
      <c r="B35" s="143">
        <v>42403</v>
      </c>
      <c r="C35" s="142" t="s">
        <v>150</v>
      </c>
      <c r="D35" s="44">
        <v>17153</v>
      </c>
      <c r="E35" s="142" t="s">
        <v>30</v>
      </c>
      <c r="F35" s="142" t="s">
        <v>31</v>
      </c>
      <c r="G35" s="142" t="s">
        <v>37</v>
      </c>
      <c r="H35" s="144">
        <v>6184.75</v>
      </c>
      <c r="J35" s="144">
        <f t="shared" si="0"/>
        <v>-565668.98000000033</v>
      </c>
    </row>
    <row r="36" spans="1:10">
      <c r="A36" s="142" t="s">
        <v>159</v>
      </c>
      <c r="B36" s="143">
        <v>42404</v>
      </c>
      <c r="C36" s="142" t="s">
        <v>160</v>
      </c>
      <c r="D36" s="44">
        <v>17164</v>
      </c>
      <c r="E36" s="142" t="s">
        <v>30</v>
      </c>
      <c r="F36" s="142" t="s">
        <v>31</v>
      </c>
      <c r="G36" s="142" t="s">
        <v>37</v>
      </c>
      <c r="H36" s="144">
        <v>6420.14</v>
      </c>
      <c r="J36" s="144">
        <f t="shared" si="0"/>
        <v>-559248.84000000032</v>
      </c>
    </row>
    <row r="37" spans="1:10">
      <c r="A37" s="142" t="s">
        <v>161</v>
      </c>
      <c r="B37" s="143">
        <v>42404</v>
      </c>
      <c r="C37" s="142" t="s">
        <v>162</v>
      </c>
      <c r="D37" s="44">
        <v>17165</v>
      </c>
      <c r="E37" s="142" t="s">
        <v>30</v>
      </c>
      <c r="F37" s="142" t="s">
        <v>31</v>
      </c>
      <c r="G37" s="142" t="s">
        <v>37</v>
      </c>
      <c r="H37" s="144">
        <v>11868.86</v>
      </c>
      <c r="J37" s="144">
        <f t="shared" si="0"/>
        <v>-547379.98000000033</v>
      </c>
    </row>
    <row r="38" spans="1:10">
      <c r="A38" s="142" t="s">
        <v>204</v>
      </c>
      <c r="B38" s="143">
        <v>42425</v>
      </c>
      <c r="C38" s="142" t="s">
        <v>205</v>
      </c>
      <c r="D38" s="44">
        <v>17263</v>
      </c>
      <c r="E38" s="142" t="s">
        <v>30</v>
      </c>
      <c r="F38" s="142" t="s">
        <v>31</v>
      </c>
      <c r="G38" s="142" t="s">
        <v>37</v>
      </c>
      <c r="H38" s="144">
        <v>8288.06</v>
      </c>
      <c r="J38" s="144">
        <f t="shared" si="0"/>
        <v>-539091.92000000027</v>
      </c>
    </row>
    <row r="39" spans="1:10">
      <c r="A39" s="142" t="s">
        <v>117</v>
      </c>
      <c r="B39" s="143">
        <v>42425</v>
      </c>
      <c r="C39" s="142" t="s">
        <v>208</v>
      </c>
      <c r="D39" s="44">
        <v>17265</v>
      </c>
      <c r="E39" s="142" t="s">
        <v>30</v>
      </c>
      <c r="F39" s="142" t="s">
        <v>31</v>
      </c>
      <c r="G39" s="142" t="s">
        <v>37</v>
      </c>
      <c r="H39" s="144">
        <v>10299.049999999999</v>
      </c>
      <c r="J39" s="144">
        <f t="shared" si="0"/>
        <v>-528792.87000000023</v>
      </c>
    </row>
    <row r="40" spans="1:10">
      <c r="A40" s="142" t="s">
        <v>120</v>
      </c>
      <c r="B40" s="143">
        <v>42425</v>
      </c>
      <c r="C40" s="142" t="s">
        <v>209</v>
      </c>
      <c r="D40" s="44">
        <v>17266</v>
      </c>
      <c r="E40" s="142" t="s">
        <v>30</v>
      </c>
      <c r="F40" s="142" t="s">
        <v>31</v>
      </c>
      <c r="G40" s="142" t="s">
        <v>37</v>
      </c>
      <c r="H40" s="144">
        <v>10299.049999999999</v>
      </c>
      <c r="J40" s="144">
        <f t="shared" si="0"/>
        <v>-518493.82000000024</v>
      </c>
    </row>
    <row r="41" spans="1:10">
      <c r="A41" s="142" t="s">
        <v>122</v>
      </c>
      <c r="B41" s="143">
        <v>42425</v>
      </c>
      <c r="C41" s="142" t="s">
        <v>210</v>
      </c>
      <c r="D41" s="44">
        <v>17267</v>
      </c>
      <c r="E41" s="142" t="s">
        <v>30</v>
      </c>
      <c r="F41" s="142" t="s">
        <v>31</v>
      </c>
      <c r="G41" s="142" t="s">
        <v>37</v>
      </c>
      <c r="H41" s="144">
        <v>14941.14</v>
      </c>
      <c r="J41" s="144">
        <f t="shared" si="0"/>
        <v>-503552.68000000023</v>
      </c>
    </row>
    <row r="42" spans="1:10">
      <c r="A42" s="142" t="s">
        <v>212</v>
      </c>
      <c r="B42" s="143">
        <v>42425</v>
      </c>
      <c r="C42" s="142" t="s">
        <v>213</v>
      </c>
      <c r="D42" s="44">
        <v>17269</v>
      </c>
      <c r="E42" s="142" t="s">
        <v>30</v>
      </c>
      <c r="F42" s="142" t="s">
        <v>31</v>
      </c>
      <c r="G42" s="142" t="s">
        <v>37</v>
      </c>
      <c r="H42" s="144">
        <v>7813.79</v>
      </c>
      <c r="J42" s="144">
        <f t="shared" si="0"/>
        <v>-495738.89000000025</v>
      </c>
    </row>
    <row r="43" spans="1:10">
      <c r="A43" s="142" t="s">
        <v>214</v>
      </c>
      <c r="B43" s="143">
        <v>42425</v>
      </c>
      <c r="C43" s="142" t="s">
        <v>215</v>
      </c>
      <c r="D43" s="44">
        <v>17270</v>
      </c>
      <c r="E43" s="142" t="s">
        <v>30</v>
      </c>
      <c r="F43" s="142" t="s">
        <v>31</v>
      </c>
      <c r="G43" s="142" t="s">
        <v>37</v>
      </c>
      <c r="H43" s="144">
        <v>11256.64</v>
      </c>
      <c r="J43" s="144">
        <f t="shared" si="0"/>
        <v>-484482.25000000023</v>
      </c>
    </row>
    <row r="44" spans="1:10">
      <c r="A44" s="142" t="s">
        <v>218</v>
      </c>
      <c r="B44" s="143">
        <v>42425</v>
      </c>
      <c r="C44" s="142" t="s">
        <v>219</v>
      </c>
      <c r="D44" s="44">
        <v>17272</v>
      </c>
      <c r="E44" s="142" t="s">
        <v>30</v>
      </c>
      <c r="F44" s="142" t="s">
        <v>31</v>
      </c>
      <c r="G44" s="142" t="s">
        <v>37</v>
      </c>
      <c r="H44" s="144">
        <v>8804.64</v>
      </c>
      <c r="J44" s="144">
        <f t="shared" si="0"/>
        <v>-475677.61000000022</v>
      </c>
    </row>
    <row r="45" spans="1:10">
      <c r="A45" s="142" t="s">
        <v>194</v>
      </c>
      <c r="B45" s="143">
        <v>42420</v>
      </c>
      <c r="C45" s="142" t="s">
        <v>13</v>
      </c>
      <c r="D45" s="44">
        <v>31451</v>
      </c>
      <c r="E45" s="142" t="s">
        <v>14</v>
      </c>
      <c r="F45" s="142" t="s">
        <v>18</v>
      </c>
      <c r="G45" s="142" t="s">
        <v>195</v>
      </c>
      <c r="I45" s="144">
        <v>8288.06</v>
      </c>
      <c r="J45" s="144">
        <f t="shared" si="0"/>
        <v>-483965.67000000022</v>
      </c>
    </row>
    <row r="46" spans="1:10">
      <c r="A46" s="142" t="s">
        <v>168</v>
      </c>
      <c r="B46" s="143">
        <v>42405</v>
      </c>
      <c r="C46" s="142" t="s">
        <v>13</v>
      </c>
      <c r="D46" s="44">
        <v>31239</v>
      </c>
      <c r="E46" s="142" t="s">
        <v>14</v>
      </c>
      <c r="F46" s="142" t="s">
        <v>18</v>
      </c>
      <c r="G46" s="142" t="s">
        <v>169</v>
      </c>
      <c r="I46" s="144">
        <v>6837.7</v>
      </c>
      <c r="J46" s="144">
        <f t="shared" si="0"/>
        <v>-490803.37000000023</v>
      </c>
    </row>
    <row r="47" spans="1:10">
      <c r="A47" s="142" t="s">
        <v>1006</v>
      </c>
      <c r="B47" s="143">
        <v>42428</v>
      </c>
      <c r="C47" s="142" t="s">
        <v>976</v>
      </c>
      <c r="D47" s="44">
        <v>32362</v>
      </c>
      <c r="E47" s="142" t="s">
        <v>372</v>
      </c>
      <c r="F47" s="142" t="s">
        <v>344</v>
      </c>
      <c r="G47" s="142" t="s">
        <v>1007</v>
      </c>
      <c r="H47" s="144">
        <v>117043.86</v>
      </c>
      <c r="J47" s="144">
        <f t="shared" si="0"/>
        <v>-373759.51000000024</v>
      </c>
    </row>
    <row r="48" spans="1:10">
      <c r="A48" s="142" t="s">
        <v>997</v>
      </c>
      <c r="B48" s="143">
        <v>42429</v>
      </c>
      <c r="C48" s="142" t="s">
        <v>998</v>
      </c>
      <c r="D48" s="44">
        <v>32194</v>
      </c>
      <c r="E48" s="142" t="s">
        <v>372</v>
      </c>
      <c r="F48" s="142" t="s">
        <v>344</v>
      </c>
      <c r="G48" s="142" t="s">
        <v>999</v>
      </c>
      <c r="I48" s="144">
        <v>6048.85</v>
      </c>
      <c r="J48" s="144">
        <f t="shared" si="0"/>
        <v>-379808.36000000022</v>
      </c>
    </row>
    <row r="49" spans="1:10">
      <c r="A49" s="142" t="s">
        <v>1000</v>
      </c>
      <c r="B49" s="143">
        <v>42429</v>
      </c>
      <c r="C49" s="142" t="s">
        <v>731</v>
      </c>
      <c r="D49" s="44">
        <v>31662</v>
      </c>
      <c r="E49" s="142" t="s">
        <v>372</v>
      </c>
      <c r="F49" s="142" t="s">
        <v>344</v>
      </c>
      <c r="G49" s="142" t="s">
        <v>1001</v>
      </c>
      <c r="I49" s="144">
        <v>6047.22</v>
      </c>
      <c r="J49" s="144">
        <f t="shared" si="0"/>
        <v>-385855.58000000019</v>
      </c>
    </row>
    <row r="50" spans="1:10">
      <c r="A50" s="142" t="s">
        <v>170</v>
      </c>
      <c r="B50" s="143">
        <v>42411</v>
      </c>
      <c r="C50" s="142" t="s">
        <v>13</v>
      </c>
      <c r="D50" s="44">
        <v>31303</v>
      </c>
      <c r="E50" s="142" t="s">
        <v>14</v>
      </c>
      <c r="F50" s="142" t="s">
        <v>15</v>
      </c>
      <c r="G50" s="142" t="s">
        <v>171</v>
      </c>
      <c r="I50" s="144">
        <v>9210</v>
      </c>
      <c r="J50" s="144">
        <f t="shared" si="0"/>
        <v>-395065.58000000019</v>
      </c>
    </row>
    <row r="51" spans="1:10">
      <c r="A51" s="142" t="s">
        <v>174</v>
      </c>
      <c r="B51" s="143">
        <v>42412</v>
      </c>
      <c r="C51" s="142" t="s">
        <v>13</v>
      </c>
      <c r="D51" s="44">
        <v>31330</v>
      </c>
      <c r="E51" s="142" t="s">
        <v>14</v>
      </c>
      <c r="F51" s="142" t="s">
        <v>15</v>
      </c>
      <c r="G51" s="142" t="s">
        <v>171</v>
      </c>
      <c r="I51" s="144">
        <v>10045</v>
      </c>
      <c r="J51" s="144">
        <f t="shared" si="0"/>
        <v>-405110.58000000019</v>
      </c>
    </row>
    <row r="52" spans="1:10">
      <c r="A52" s="142" t="s">
        <v>175</v>
      </c>
      <c r="B52" s="143">
        <v>42415</v>
      </c>
      <c r="C52" s="142" t="s">
        <v>176</v>
      </c>
      <c r="D52" s="44">
        <v>17221</v>
      </c>
      <c r="E52" s="142" t="s">
        <v>30</v>
      </c>
      <c r="F52" s="142" t="s">
        <v>31</v>
      </c>
      <c r="G52" s="142" t="s">
        <v>171</v>
      </c>
      <c r="H52" s="144">
        <v>9210</v>
      </c>
      <c r="J52" s="144">
        <f t="shared" si="0"/>
        <v>-395900.58000000019</v>
      </c>
    </row>
    <row r="53" spans="1:10">
      <c r="A53" s="142" t="s">
        <v>200</v>
      </c>
      <c r="B53" s="143">
        <v>42424</v>
      </c>
      <c r="C53" s="142" t="s">
        <v>201</v>
      </c>
      <c r="D53" s="44">
        <v>17258</v>
      </c>
      <c r="E53" s="142" t="s">
        <v>30</v>
      </c>
      <c r="F53" s="142" t="s">
        <v>31</v>
      </c>
      <c r="G53" s="142" t="s">
        <v>171</v>
      </c>
      <c r="H53" s="144">
        <v>10045</v>
      </c>
      <c r="J53" s="144">
        <f t="shared" si="0"/>
        <v>-385855.58000000019</v>
      </c>
    </row>
    <row r="54" spans="1:10">
      <c r="A54" s="142" t="s">
        <v>192</v>
      </c>
      <c r="B54" s="143">
        <v>42419</v>
      </c>
      <c r="C54" s="142" t="s">
        <v>13</v>
      </c>
      <c r="D54" s="44">
        <v>31441</v>
      </c>
      <c r="E54" s="142" t="s">
        <v>14</v>
      </c>
      <c r="F54" s="142" t="s">
        <v>18</v>
      </c>
      <c r="G54" s="142" t="s">
        <v>193</v>
      </c>
      <c r="I54" s="144">
        <v>7813.79</v>
      </c>
      <c r="J54" s="144">
        <f t="shared" si="0"/>
        <v>-393669.37000000017</v>
      </c>
    </row>
    <row r="55" spans="1:10">
      <c r="A55" s="142" t="s">
        <v>166</v>
      </c>
      <c r="B55" s="143">
        <v>42404</v>
      </c>
      <c r="C55" s="142" t="s">
        <v>13</v>
      </c>
      <c r="D55" s="44">
        <v>31216</v>
      </c>
      <c r="E55" s="142" t="s">
        <v>14</v>
      </c>
      <c r="F55" s="142" t="s">
        <v>18</v>
      </c>
      <c r="G55" s="142" t="s">
        <v>167</v>
      </c>
      <c r="I55" s="144">
        <v>10533.83</v>
      </c>
      <c r="J55" s="144">
        <f t="shared" si="0"/>
        <v>-404203.20000000019</v>
      </c>
    </row>
  </sheetData>
  <sortState ref="A5:I55">
    <sortCondition ref="G5:G5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9"/>
  <sheetViews>
    <sheetView topLeftCell="A44" workbookViewId="0">
      <selection activeCell="L56" sqref="L56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42578125" style="33" bestFit="1" customWidth="1"/>
    <col min="4" max="4" width="5.28515625" style="33" bestFit="1" customWidth="1"/>
    <col min="5" max="5" width="13.5703125" style="33" bestFit="1" customWidth="1"/>
    <col min="6" max="6" width="8.7109375" style="33" bestFit="1" customWidth="1"/>
    <col min="7" max="7" width="32.28515625" style="33" bestFit="1" customWidth="1"/>
    <col min="8" max="8" width="11.140625" bestFit="1" customWidth="1"/>
    <col min="9" max="9" width="2.7109375" style="15" bestFit="1" customWidth="1"/>
    <col min="10" max="10" width="10.5703125" bestFit="1" customWidth="1"/>
    <col min="11" max="11" width="2.7109375" style="16" bestFit="1" customWidth="1"/>
    <col min="12" max="12" width="11.5703125" bestFit="1" customWidth="1"/>
    <col min="14" max="14" width="9.85546875" bestFit="1" customWidth="1"/>
    <col min="15" max="15" width="11.5703125" bestFit="1" customWidth="1"/>
  </cols>
  <sheetData>
    <row r="1" spans="1: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5">
      <c r="A3" s="149">
        <v>42401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5">
      <c r="A4" s="6"/>
      <c r="B4" s="7"/>
      <c r="C4" s="34"/>
      <c r="D4" s="35"/>
      <c r="E4" s="34"/>
      <c r="F4" s="34"/>
      <c r="H4" s="1"/>
      <c r="J4" s="1"/>
      <c r="K4" s="18"/>
      <c r="L4" s="10">
        <v>-550066.81000000029</v>
      </c>
      <c r="N4" s="144"/>
      <c r="O4" s="49"/>
    </row>
    <row r="5" spans="1:15" ht="15.75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</row>
    <row r="6" spans="1:15" ht="15.75" thickTop="1">
      <c r="A6" s="5" t="s">
        <v>143</v>
      </c>
      <c r="B6" s="8">
        <v>42403</v>
      </c>
      <c r="C6" s="23" t="s">
        <v>144</v>
      </c>
      <c r="D6" s="25">
        <v>17150</v>
      </c>
      <c r="E6" s="23" t="s">
        <v>30</v>
      </c>
      <c r="F6" s="23" t="s">
        <v>31</v>
      </c>
      <c r="G6" s="23" t="s">
        <v>32</v>
      </c>
      <c r="H6" s="10">
        <v>12226.98</v>
      </c>
      <c r="I6" s="14" t="s">
        <v>128</v>
      </c>
      <c r="J6" s="10"/>
      <c r="K6" s="18"/>
      <c r="L6" s="10">
        <f>+L4+H6-J6</f>
        <v>-537839.83000000031</v>
      </c>
      <c r="N6" s="144"/>
      <c r="O6" s="49"/>
    </row>
    <row r="7" spans="1:15">
      <c r="A7" s="5" t="s">
        <v>145</v>
      </c>
      <c r="B7" s="8">
        <v>42403</v>
      </c>
      <c r="C7" s="23" t="s">
        <v>146</v>
      </c>
      <c r="D7" s="25">
        <v>17151</v>
      </c>
      <c r="E7" s="23" t="s">
        <v>30</v>
      </c>
      <c r="F7" s="23" t="s">
        <v>31</v>
      </c>
      <c r="G7" s="23" t="s">
        <v>32</v>
      </c>
      <c r="H7" s="10">
        <v>5701.2</v>
      </c>
      <c r="I7" s="14" t="s">
        <v>129</v>
      </c>
      <c r="J7" s="10"/>
      <c r="K7" s="18"/>
      <c r="L7" s="10">
        <f>+L6+H7-J7</f>
        <v>-532138.63000000035</v>
      </c>
      <c r="N7" s="144"/>
      <c r="O7" s="49"/>
    </row>
    <row r="8" spans="1:15">
      <c r="A8" s="5" t="s">
        <v>147</v>
      </c>
      <c r="B8" s="8">
        <v>42403</v>
      </c>
      <c r="C8" s="23" t="s">
        <v>148</v>
      </c>
      <c r="D8" s="25">
        <v>17152</v>
      </c>
      <c r="E8" s="23" t="s">
        <v>30</v>
      </c>
      <c r="F8" s="23" t="s">
        <v>31</v>
      </c>
      <c r="G8" s="23" t="s">
        <v>32</v>
      </c>
      <c r="H8" s="10">
        <v>5693.3</v>
      </c>
      <c r="I8" s="14" t="s">
        <v>130</v>
      </c>
      <c r="J8" s="10"/>
      <c r="K8" s="18"/>
      <c r="L8" s="10">
        <f t="shared" ref="L8:L56" si="0">+L7+H8-J8</f>
        <v>-526445.33000000031</v>
      </c>
      <c r="N8" s="144"/>
      <c r="O8" s="49"/>
    </row>
    <row r="9" spans="1:15">
      <c r="A9" s="5" t="s">
        <v>155</v>
      </c>
      <c r="B9" s="8">
        <v>42404</v>
      </c>
      <c r="C9" s="23" t="s">
        <v>156</v>
      </c>
      <c r="D9" s="25">
        <v>17162</v>
      </c>
      <c r="E9" s="23" t="s">
        <v>30</v>
      </c>
      <c r="F9" s="23" t="s">
        <v>31</v>
      </c>
      <c r="G9" s="23" t="s">
        <v>32</v>
      </c>
      <c r="H9" s="10">
        <v>6047.22</v>
      </c>
      <c r="I9" s="14">
        <v>13</v>
      </c>
      <c r="J9" s="10"/>
      <c r="K9" s="18"/>
      <c r="L9" s="10">
        <f t="shared" si="0"/>
        <v>-520398.11000000034</v>
      </c>
      <c r="N9" s="144"/>
      <c r="O9" s="49"/>
    </row>
    <row r="10" spans="1:15">
      <c r="A10" s="5" t="s">
        <v>157</v>
      </c>
      <c r="B10" s="8">
        <v>42404</v>
      </c>
      <c r="C10" s="23" t="s">
        <v>158</v>
      </c>
      <c r="D10" s="25">
        <v>17163</v>
      </c>
      <c r="E10" s="23" t="s">
        <v>30</v>
      </c>
      <c r="F10" s="23" t="s">
        <v>31</v>
      </c>
      <c r="G10" s="79" t="s">
        <v>32</v>
      </c>
      <c r="H10" s="10">
        <v>4695.17</v>
      </c>
      <c r="I10" s="14" t="s">
        <v>131</v>
      </c>
      <c r="J10" s="10"/>
      <c r="K10" s="18"/>
      <c r="L10" s="10">
        <f t="shared" si="0"/>
        <v>-515702.94000000035</v>
      </c>
      <c r="N10" s="144"/>
      <c r="O10" s="49"/>
    </row>
    <row r="11" spans="1:15">
      <c r="A11" s="5" t="s">
        <v>163</v>
      </c>
      <c r="B11" s="8">
        <v>42404</v>
      </c>
      <c r="C11" s="23" t="s">
        <v>164</v>
      </c>
      <c r="D11" s="25">
        <v>17166</v>
      </c>
      <c r="E11" s="23" t="s">
        <v>30</v>
      </c>
      <c r="F11" s="23" t="s">
        <v>31</v>
      </c>
      <c r="G11" s="79" t="s">
        <v>32</v>
      </c>
      <c r="H11" s="10">
        <v>6477.28</v>
      </c>
      <c r="I11" s="14" t="s">
        <v>132</v>
      </c>
      <c r="J11" s="10"/>
      <c r="K11" s="18"/>
      <c r="L11" s="10">
        <f t="shared" si="0"/>
        <v>-509225.66000000032</v>
      </c>
      <c r="N11" s="144"/>
      <c r="O11" s="49"/>
    </row>
    <row r="12" spans="1:15">
      <c r="A12" s="5" t="s">
        <v>202</v>
      </c>
      <c r="B12" s="8">
        <v>42424</v>
      </c>
      <c r="C12" s="23" t="s">
        <v>203</v>
      </c>
      <c r="D12" s="25">
        <v>17259</v>
      </c>
      <c r="E12" s="23" t="s">
        <v>30</v>
      </c>
      <c r="F12" s="23" t="s">
        <v>31</v>
      </c>
      <c r="G12" s="79" t="s">
        <v>32</v>
      </c>
      <c r="H12" s="10">
        <v>11418</v>
      </c>
      <c r="I12" s="14"/>
      <c r="J12" s="10"/>
      <c r="K12" s="18"/>
      <c r="L12" s="10">
        <f t="shared" si="0"/>
        <v>-497807.66000000032</v>
      </c>
      <c r="N12" s="144"/>
      <c r="O12" s="49"/>
    </row>
    <row r="13" spans="1:15">
      <c r="A13" s="5" t="s">
        <v>206</v>
      </c>
      <c r="B13" s="8">
        <v>42425</v>
      </c>
      <c r="C13" s="23" t="s">
        <v>207</v>
      </c>
      <c r="D13" s="25">
        <v>17264</v>
      </c>
      <c r="E13" s="23" t="s">
        <v>30</v>
      </c>
      <c r="F13" s="23" t="s">
        <v>31</v>
      </c>
      <c r="G13" s="79" t="s">
        <v>32</v>
      </c>
      <c r="H13" s="10">
        <v>9854.5499999999993</v>
      </c>
      <c r="I13" s="14">
        <v>1</v>
      </c>
      <c r="J13" s="10"/>
      <c r="K13" s="18"/>
      <c r="L13" s="10">
        <f t="shared" si="0"/>
        <v>-487953.11000000034</v>
      </c>
      <c r="N13" s="144"/>
      <c r="O13" s="49"/>
    </row>
    <row r="14" spans="1:15">
      <c r="A14" s="5" t="s">
        <v>124</v>
      </c>
      <c r="B14" s="8">
        <v>42425</v>
      </c>
      <c r="C14" s="23" t="s">
        <v>211</v>
      </c>
      <c r="D14" s="25">
        <v>17268</v>
      </c>
      <c r="E14" s="23" t="s">
        <v>30</v>
      </c>
      <c r="F14" s="23" t="s">
        <v>31</v>
      </c>
      <c r="G14" s="79" t="s">
        <v>32</v>
      </c>
      <c r="H14" s="10">
        <v>6048.85</v>
      </c>
      <c r="I14" s="14"/>
      <c r="J14" s="10"/>
      <c r="K14" s="18"/>
      <c r="L14" s="10">
        <f t="shared" si="0"/>
        <v>-481904.26000000036</v>
      </c>
      <c r="N14" s="144"/>
      <c r="O14" s="49"/>
    </row>
    <row r="15" spans="1:15">
      <c r="A15" s="5" t="s">
        <v>216</v>
      </c>
      <c r="B15" s="8">
        <v>42425</v>
      </c>
      <c r="C15" s="23" t="s">
        <v>217</v>
      </c>
      <c r="D15" s="25">
        <v>17271</v>
      </c>
      <c r="E15" s="23" t="s">
        <v>30</v>
      </c>
      <c r="F15" s="23" t="s">
        <v>31</v>
      </c>
      <c r="G15" s="79" t="s">
        <v>32</v>
      </c>
      <c r="H15" s="10">
        <v>12583.71</v>
      </c>
      <c r="I15" s="14">
        <v>2</v>
      </c>
      <c r="J15" s="10"/>
      <c r="K15" s="18"/>
      <c r="L15" s="10">
        <f t="shared" si="0"/>
        <v>-469320.55000000034</v>
      </c>
      <c r="N15" s="144"/>
      <c r="O15" s="49"/>
    </row>
    <row r="16" spans="1:15">
      <c r="A16" s="5" t="s">
        <v>198</v>
      </c>
      <c r="B16" s="8">
        <v>42423</v>
      </c>
      <c r="C16" s="23" t="s">
        <v>13</v>
      </c>
      <c r="D16" s="25">
        <v>31491</v>
      </c>
      <c r="E16" s="23" t="s">
        <v>14</v>
      </c>
      <c r="F16" s="23" t="s">
        <v>15</v>
      </c>
      <c r="G16" s="79" t="s">
        <v>199</v>
      </c>
      <c r="H16" s="10"/>
      <c r="I16" s="14"/>
      <c r="J16" s="10">
        <v>13926.16</v>
      </c>
      <c r="K16" s="18"/>
      <c r="L16" s="10">
        <f t="shared" si="0"/>
        <v>-483246.71000000031</v>
      </c>
      <c r="N16" s="144"/>
      <c r="O16" s="49"/>
    </row>
    <row r="17" spans="1:15">
      <c r="A17" s="5" t="s">
        <v>177</v>
      </c>
      <c r="B17" s="8">
        <v>42415</v>
      </c>
      <c r="C17" s="23" t="s">
        <v>13</v>
      </c>
      <c r="D17" s="25">
        <v>31365</v>
      </c>
      <c r="E17" s="23" t="s">
        <v>14</v>
      </c>
      <c r="F17" s="23" t="s">
        <v>18</v>
      </c>
      <c r="G17" s="79" t="s">
        <v>178</v>
      </c>
      <c r="H17" s="10"/>
      <c r="I17" s="14"/>
      <c r="J17" s="10">
        <v>11256.64</v>
      </c>
      <c r="K17" s="18">
        <v>3</v>
      </c>
      <c r="L17" s="10">
        <f t="shared" si="0"/>
        <v>-494503.35000000033</v>
      </c>
      <c r="N17" s="144"/>
      <c r="O17" s="49"/>
    </row>
    <row r="18" spans="1:15" s="117" customFormat="1">
      <c r="A18" s="120" t="s">
        <v>995</v>
      </c>
      <c r="B18" s="121">
        <v>42429</v>
      </c>
      <c r="C18" s="120" t="s">
        <v>731</v>
      </c>
      <c r="D18" s="120">
        <v>31663</v>
      </c>
      <c r="E18" s="120" t="s">
        <v>372</v>
      </c>
      <c r="F18" s="120" t="s">
        <v>344</v>
      </c>
      <c r="G18" s="120" t="s">
        <v>996</v>
      </c>
      <c r="H18" s="118"/>
      <c r="I18" s="14"/>
      <c r="J18" s="22">
        <v>11418</v>
      </c>
      <c r="K18" s="18"/>
      <c r="L18" s="122">
        <f t="shared" si="0"/>
        <v>-505921.35000000033</v>
      </c>
      <c r="N18" s="144"/>
      <c r="O18" s="49"/>
    </row>
    <row r="19" spans="1:15">
      <c r="A19" s="5" t="s">
        <v>185</v>
      </c>
      <c r="B19" s="8">
        <v>42416</v>
      </c>
      <c r="C19" s="23" t="s">
        <v>13</v>
      </c>
      <c r="D19" s="25">
        <v>31386</v>
      </c>
      <c r="E19" s="23" t="s">
        <v>14</v>
      </c>
      <c r="F19" s="23" t="s">
        <v>18</v>
      </c>
      <c r="G19" s="79" t="s">
        <v>186</v>
      </c>
      <c r="H19" s="10"/>
      <c r="I19" s="14"/>
      <c r="J19" s="10">
        <v>12790.38</v>
      </c>
      <c r="K19" s="18"/>
      <c r="L19" s="122">
        <f t="shared" si="0"/>
        <v>-518711.73000000033</v>
      </c>
      <c r="N19" s="144"/>
      <c r="O19" s="49"/>
    </row>
    <row r="20" spans="1:15">
      <c r="A20" s="5" t="s">
        <v>165</v>
      </c>
      <c r="B20" s="8">
        <v>42404</v>
      </c>
      <c r="C20" s="23" t="s">
        <v>13</v>
      </c>
      <c r="D20" s="25">
        <v>31214</v>
      </c>
      <c r="E20" s="23" t="s">
        <v>14</v>
      </c>
      <c r="F20" s="23" t="s">
        <v>18</v>
      </c>
      <c r="G20" s="79" t="s">
        <v>61</v>
      </c>
      <c r="H20" s="10"/>
      <c r="I20" s="14"/>
      <c r="J20" s="10">
        <v>2404.86</v>
      </c>
      <c r="K20" s="18">
        <v>4</v>
      </c>
      <c r="L20" s="122">
        <f t="shared" si="0"/>
        <v>-521116.59000000032</v>
      </c>
      <c r="N20" s="144"/>
      <c r="O20" s="49"/>
    </row>
    <row r="21" spans="1:15">
      <c r="A21" s="5" t="s">
        <v>187</v>
      </c>
      <c r="B21" s="8">
        <v>42416</v>
      </c>
      <c r="C21" s="23" t="s">
        <v>13</v>
      </c>
      <c r="D21" s="25">
        <v>31388</v>
      </c>
      <c r="E21" s="23" t="s">
        <v>14</v>
      </c>
      <c r="F21" s="23" t="s">
        <v>18</v>
      </c>
      <c r="G21" s="79" t="s">
        <v>61</v>
      </c>
      <c r="H21" s="10"/>
      <c r="I21" s="14"/>
      <c r="J21" s="10">
        <v>2833.6</v>
      </c>
      <c r="K21" s="18">
        <v>5</v>
      </c>
      <c r="L21" s="122">
        <f t="shared" si="0"/>
        <v>-523950.19000000029</v>
      </c>
      <c r="N21" s="144"/>
      <c r="O21" s="49"/>
    </row>
    <row r="22" spans="1:15">
      <c r="A22" s="5" t="s">
        <v>188</v>
      </c>
      <c r="B22" s="8">
        <v>42417</v>
      </c>
      <c r="C22" s="23" t="s">
        <v>189</v>
      </c>
      <c r="D22" s="25">
        <v>17226</v>
      </c>
      <c r="E22" s="23" t="s">
        <v>30</v>
      </c>
      <c r="F22" s="23" t="s">
        <v>31</v>
      </c>
      <c r="G22" s="79" t="s">
        <v>90</v>
      </c>
      <c r="H22" s="10">
        <v>2404.86</v>
      </c>
      <c r="I22" s="14">
        <v>4</v>
      </c>
      <c r="J22" s="10"/>
      <c r="K22" s="18"/>
      <c r="L22" s="122">
        <f t="shared" si="0"/>
        <v>-521545.33000000031</v>
      </c>
      <c r="N22" s="144"/>
      <c r="O22" s="49"/>
    </row>
    <row r="23" spans="1:15">
      <c r="A23" s="5" t="s">
        <v>196</v>
      </c>
      <c r="B23" s="8">
        <v>42423</v>
      </c>
      <c r="C23" s="23" t="s">
        <v>197</v>
      </c>
      <c r="D23" s="25">
        <v>17251</v>
      </c>
      <c r="E23" s="23" t="s">
        <v>30</v>
      </c>
      <c r="F23" s="23" t="s">
        <v>31</v>
      </c>
      <c r="G23" s="79" t="s">
        <v>90</v>
      </c>
      <c r="H23" s="10">
        <v>2833.6</v>
      </c>
      <c r="I23" s="14">
        <v>5</v>
      </c>
      <c r="J23" s="10"/>
      <c r="K23" s="18"/>
      <c r="L23" s="122">
        <f t="shared" si="0"/>
        <v>-518711.73000000033</v>
      </c>
      <c r="N23" s="144"/>
      <c r="O23" s="49"/>
    </row>
    <row r="24" spans="1:15">
      <c r="A24" s="5" t="s">
        <v>182</v>
      </c>
      <c r="B24" s="8">
        <v>42416</v>
      </c>
      <c r="C24" s="23" t="s">
        <v>13</v>
      </c>
      <c r="D24" s="25">
        <v>31374</v>
      </c>
      <c r="E24" s="23" t="s">
        <v>14</v>
      </c>
      <c r="F24" s="23" t="s">
        <v>15</v>
      </c>
      <c r="G24" s="79" t="s">
        <v>222</v>
      </c>
      <c r="H24" s="10">
        <v>10299.049999999999</v>
      </c>
      <c r="I24" s="14">
        <v>6</v>
      </c>
      <c r="J24" s="10"/>
      <c r="K24" s="18"/>
      <c r="L24" s="122">
        <f t="shared" si="0"/>
        <v>-508412.68000000034</v>
      </c>
      <c r="N24" s="144"/>
      <c r="O24" s="49"/>
    </row>
    <row r="25" spans="1:15">
      <c r="A25" s="5" t="s">
        <v>179</v>
      </c>
      <c r="B25" s="8">
        <v>42416</v>
      </c>
      <c r="C25" s="23" t="s">
        <v>13</v>
      </c>
      <c r="D25" s="25">
        <v>31374</v>
      </c>
      <c r="E25" s="23" t="s">
        <v>14</v>
      </c>
      <c r="F25" s="23" t="s">
        <v>15</v>
      </c>
      <c r="G25" s="79" t="s">
        <v>180</v>
      </c>
      <c r="H25" s="10"/>
      <c r="I25" s="14"/>
      <c r="J25" s="10">
        <v>10299.049999999999</v>
      </c>
      <c r="K25" s="18">
        <v>6</v>
      </c>
      <c r="L25" s="122">
        <f t="shared" si="0"/>
        <v>-518711.73000000033</v>
      </c>
      <c r="N25" s="144"/>
      <c r="O25" s="49"/>
    </row>
    <row r="26" spans="1:15">
      <c r="A26" s="5" t="s">
        <v>181</v>
      </c>
      <c r="B26" s="8">
        <v>42416</v>
      </c>
      <c r="C26" s="23" t="s">
        <v>13</v>
      </c>
      <c r="D26" s="25">
        <v>31375</v>
      </c>
      <c r="E26" s="23" t="s">
        <v>14</v>
      </c>
      <c r="F26" s="23" t="s">
        <v>15</v>
      </c>
      <c r="G26" s="23" t="s">
        <v>180</v>
      </c>
      <c r="H26" s="10"/>
      <c r="I26" s="14"/>
      <c r="J26" s="10">
        <v>10299.049999999999</v>
      </c>
      <c r="K26" s="18">
        <v>7</v>
      </c>
      <c r="L26" s="10">
        <f t="shared" si="0"/>
        <v>-529010.78000000038</v>
      </c>
      <c r="N26" s="144"/>
      <c r="O26" s="49"/>
    </row>
    <row r="27" spans="1:15">
      <c r="A27" s="5" t="s">
        <v>153</v>
      </c>
      <c r="B27" s="8">
        <v>42403</v>
      </c>
      <c r="C27" s="23" t="s">
        <v>13</v>
      </c>
      <c r="D27" s="25">
        <v>31205</v>
      </c>
      <c r="E27" s="23" t="s">
        <v>14</v>
      </c>
      <c r="F27" s="23" t="s">
        <v>18</v>
      </c>
      <c r="G27" s="23" t="s">
        <v>154</v>
      </c>
      <c r="H27" s="10"/>
      <c r="I27" s="14"/>
      <c r="J27" s="10">
        <v>9123.02</v>
      </c>
      <c r="K27" s="18"/>
      <c r="L27" s="10">
        <f t="shared" si="0"/>
        <v>-538133.8000000004</v>
      </c>
      <c r="N27" s="144"/>
      <c r="O27" s="49"/>
    </row>
    <row r="28" spans="1:15">
      <c r="A28" s="5" t="s">
        <v>172</v>
      </c>
      <c r="B28" s="8">
        <v>42411</v>
      </c>
      <c r="C28" s="23" t="s">
        <v>13</v>
      </c>
      <c r="D28" s="25">
        <v>31315</v>
      </c>
      <c r="E28" s="23" t="s">
        <v>14</v>
      </c>
      <c r="F28" s="23" t="s">
        <v>15</v>
      </c>
      <c r="G28" s="23" t="s">
        <v>173</v>
      </c>
      <c r="H28" s="10"/>
      <c r="I28" s="14"/>
      <c r="J28" s="10">
        <v>12583.71</v>
      </c>
      <c r="K28" s="18">
        <v>2</v>
      </c>
      <c r="L28" s="10">
        <f t="shared" si="0"/>
        <v>-550717.51000000036</v>
      </c>
      <c r="N28" s="144"/>
      <c r="O28" s="49"/>
    </row>
    <row r="29" spans="1:15">
      <c r="A29" s="5" t="s">
        <v>190</v>
      </c>
      <c r="B29" s="8">
        <v>42418</v>
      </c>
      <c r="C29" s="23" t="s">
        <v>13</v>
      </c>
      <c r="D29" s="25">
        <v>31414</v>
      </c>
      <c r="E29" s="23" t="s">
        <v>14</v>
      </c>
      <c r="F29" s="23" t="s">
        <v>18</v>
      </c>
      <c r="G29" s="23" t="s">
        <v>191</v>
      </c>
      <c r="H29" s="10"/>
      <c r="I29" s="14"/>
      <c r="J29" s="10">
        <v>9854.5499999999993</v>
      </c>
      <c r="K29" s="18">
        <v>1</v>
      </c>
      <c r="L29" s="10">
        <f t="shared" si="0"/>
        <v>-560572.06000000041</v>
      </c>
      <c r="N29" s="144"/>
      <c r="O29" s="49"/>
    </row>
    <row r="30" spans="1:15">
      <c r="A30" s="5" t="s">
        <v>151</v>
      </c>
      <c r="B30" s="8">
        <v>42403</v>
      </c>
      <c r="C30" s="23" t="s">
        <v>13</v>
      </c>
      <c r="D30" s="25">
        <v>31202</v>
      </c>
      <c r="E30" s="23" t="s">
        <v>14</v>
      </c>
      <c r="F30" s="23" t="s">
        <v>18</v>
      </c>
      <c r="G30" s="23" t="s">
        <v>152</v>
      </c>
      <c r="H30" s="10"/>
      <c r="I30" s="14"/>
      <c r="J30" s="10">
        <v>14550.16</v>
      </c>
      <c r="K30" s="18"/>
      <c r="L30" s="10">
        <f t="shared" si="0"/>
        <v>-575122.22000000044</v>
      </c>
      <c r="N30" s="144"/>
      <c r="O30" s="49"/>
    </row>
    <row r="31" spans="1:15">
      <c r="A31" s="5" t="s">
        <v>220</v>
      </c>
      <c r="B31" s="8">
        <v>42429</v>
      </c>
      <c r="C31" s="23" t="s">
        <v>13</v>
      </c>
      <c r="D31" s="25">
        <v>31576</v>
      </c>
      <c r="E31" s="23" t="s">
        <v>14</v>
      </c>
      <c r="F31" s="23" t="s">
        <v>18</v>
      </c>
      <c r="G31" s="23" t="s">
        <v>221</v>
      </c>
      <c r="H31" s="10"/>
      <c r="I31" s="14"/>
      <c r="J31" s="10">
        <v>7653.68</v>
      </c>
      <c r="K31" s="18"/>
      <c r="L31" s="10">
        <f t="shared" si="0"/>
        <v>-582775.90000000049</v>
      </c>
      <c r="N31" s="144"/>
      <c r="O31" s="49"/>
    </row>
    <row r="32" spans="1:15">
      <c r="A32" s="5" t="s">
        <v>183</v>
      </c>
      <c r="B32" s="8">
        <v>42416</v>
      </c>
      <c r="C32" s="23" t="s">
        <v>13</v>
      </c>
      <c r="D32" s="25">
        <v>31382</v>
      </c>
      <c r="E32" s="23" t="s">
        <v>14</v>
      </c>
      <c r="F32" s="23" t="s">
        <v>18</v>
      </c>
      <c r="G32" s="23" t="s">
        <v>184</v>
      </c>
      <c r="H32" s="10"/>
      <c r="I32" s="14"/>
      <c r="J32" s="10">
        <v>6457.05</v>
      </c>
      <c r="K32" s="18"/>
      <c r="L32" s="10">
        <f t="shared" si="0"/>
        <v>-589232.95000000054</v>
      </c>
      <c r="N32" s="144"/>
      <c r="O32" s="49"/>
    </row>
    <row r="33" spans="1:15">
      <c r="A33" s="5" t="s">
        <v>118</v>
      </c>
      <c r="B33" s="8">
        <v>42425</v>
      </c>
      <c r="C33" s="23" t="s">
        <v>208</v>
      </c>
      <c r="D33" s="25">
        <v>17265</v>
      </c>
      <c r="E33" s="23" t="s">
        <v>30</v>
      </c>
      <c r="F33" s="23" t="s">
        <v>31</v>
      </c>
      <c r="G33" s="23" t="s">
        <v>223</v>
      </c>
      <c r="H33" s="10"/>
      <c r="I33" s="14"/>
      <c r="J33" s="10">
        <v>10299.049999999999</v>
      </c>
      <c r="K33" s="18">
        <v>8</v>
      </c>
      <c r="L33" s="10">
        <f t="shared" si="0"/>
        <v>-599532.00000000058</v>
      </c>
      <c r="N33" s="144"/>
      <c r="O33" s="49"/>
    </row>
    <row r="34" spans="1:15">
      <c r="A34" s="5" t="s">
        <v>139</v>
      </c>
      <c r="B34" s="8">
        <v>42403</v>
      </c>
      <c r="C34" s="23" t="s">
        <v>140</v>
      </c>
      <c r="D34" s="25">
        <v>17148</v>
      </c>
      <c r="E34" s="23" t="s">
        <v>30</v>
      </c>
      <c r="F34" s="23" t="s">
        <v>31</v>
      </c>
      <c r="G34" s="23" t="s">
        <v>37</v>
      </c>
      <c r="H34" s="10">
        <v>7070.28</v>
      </c>
      <c r="I34" s="14" t="s">
        <v>133</v>
      </c>
      <c r="J34" s="10"/>
      <c r="K34" s="18"/>
      <c r="L34" s="10">
        <f t="shared" si="0"/>
        <v>-592461.72000000055</v>
      </c>
      <c r="N34" s="144"/>
      <c r="O34" s="49"/>
    </row>
    <row r="35" spans="1:15">
      <c r="A35" s="5" t="s">
        <v>141</v>
      </c>
      <c r="B35" s="8">
        <v>42403</v>
      </c>
      <c r="C35" s="23" t="s">
        <v>142</v>
      </c>
      <c r="D35" s="25">
        <v>17149</v>
      </c>
      <c r="E35" s="23" t="s">
        <v>30</v>
      </c>
      <c r="F35" s="23" t="s">
        <v>31</v>
      </c>
      <c r="G35" s="23" t="s">
        <v>37</v>
      </c>
      <c r="H35" s="10">
        <v>20607.990000000002</v>
      </c>
      <c r="I35" s="14" t="s">
        <v>134</v>
      </c>
      <c r="J35" s="10"/>
      <c r="K35" s="18"/>
      <c r="L35" s="10">
        <f t="shared" si="0"/>
        <v>-571853.73000000056</v>
      </c>
      <c r="N35" s="144"/>
      <c r="O35" s="49"/>
    </row>
    <row r="36" spans="1:15">
      <c r="A36" s="5" t="s">
        <v>149</v>
      </c>
      <c r="B36" s="8">
        <v>42403</v>
      </c>
      <c r="C36" s="23" t="s">
        <v>150</v>
      </c>
      <c r="D36" s="25">
        <v>17153</v>
      </c>
      <c r="E36" s="23" t="s">
        <v>30</v>
      </c>
      <c r="F36" s="23" t="s">
        <v>31</v>
      </c>
      <c r="G36" s="23" t="s">
        <v>37</v>
      </c>
      <c r="H36" s="10">
        <v>6184.75</v>
      </c>
      <c r="I36" s="14" t="s">
        <v>135</v>
      </c>
      <c r="J36" s="10"/>
      <c r="K36" s="18"/>
      <c r="L36" s="10">
        <f t="shared" si="0"/>
        <v>-565668.98000000056</v>
      </c>
      <c r="N36" s="144"/>
      <c r="O36" s="49"/>
    </row>
    <row r="37" spans="1:15">
      <c r="A37" s="5" t="s">
        <v>159</v>
      </c>
      <c r="B37" s="8">
        <v>42404</v>
      </c>
      <c r="C37" s="23" t="s">
        <v>160</v>
      </c>
      <c r="D37" s="25">
        <v>17164</v>
      </c>
      <c r="E37" s="23" t="s">
        <v>30</v>
      </c>
      <c r="F37" s="23" t="s">
        <v>31</v>
      </c>
      <c r="G37" s="23" t="s">
        <v>37</v>
      </c>
      <c r="H37" s="10">
        <v>6420.14</v>
      </c>
      <c r="I37" s="14" t="s">
        <v>136</v>
      </c>
      <c r="J37" s="10"/>
      <c r="K37" s="18"/>
      <c r="L37" s="10">
        <f t="shared" si="0"/>
        <v>-559248.84000000055</v>
      </c>
      <c r="N37" s="144"/>
      <c r="O37" s="49"/>
    </row>
    <row r="38" spans="1:15">
      <c r="A38" s="5" t="s">
        <v>161</v>
      </c>
      <c r="B38" s="8">
        <v>42404</v>
      </c>
      <c r="C38" s="23" t="s">
        <v>162</v>
      </c>
      <c r="D38" s="25">
        <v>17165</v>
      </c>
      <c r="E38" s="23" t="s">
        <v>30</v>
      </c>
      <c r="F38" s="23" t="s">
        <v>31</v>
      </c>
      <c r="G38" s="23" t="s">
        <v>37</v>
      </c>
      <c r="H38" s="10">
        <v>11868.86</v>
      </c>
      <c r="I38" s="14" t="s">
        <v>137</v>
      </c>
      <c r="J38" s="10"/>
      <c r="K38" s="18"/>
      <c r="L38" s="10">
        <f t="shared" si="0"/>
        <v>-547379.98000000056</v>
      </c>
      <c r="N38" s="144"/>
      <c r="O38" s="49"/>
    </row>
    <row r="39" spans="1:15">
      <c r="A39" s="5" t="s">
        <v>204</v>
      </c>
      <c r="B39" s="8">
        <v>42425</v>
      </c>
      <c r="C39" s="23" t="s">
        <v>205</v>
      </c>
      <c r="D39" s="25">
        <v>17263</v>
      </c>
      <c r="E39" s="23" t="s">
        <v>30</v>
      </c>
      <c r="F39" s="23" t="s">
        <v>31</v>
      </c>
      <c r="G39" s="23" t="s">
        <v>37</v>
      </c>
      <c r="H39" s="10">
        <v>8288.06</v>
      </c>
      <c r="I39" s="14">
        <v>9</v>
      </c>
      <c r="J39" s="10"/>
      <c r="K39" s="18"/>
      <c r="L39" s="10">
        <f t="shared" si="0"/>
        <v>-539091.92000000051</v>
      </c>
      <c r="N39" s="144"/>
      <c r="O39" s="49"/>
    </row>
    <row r="40" spans="1:15">
      <c r="A40" s="5" t="s">
        <v>117</v>
      </c>
      <c r="B40" s="8">
        <v>42425</v>
      </c>
      <c r="C40" s="23" t="s">
        <v>208</v>
      </c>
      <c r="D40" s="25">
        <v>17265</v>
      </c>
      <c r="E40" s="23" t="s">
        <v>30</v>
      </c>
      <c r="F40" s="23" t="s">
        <v>31</v>
      </c>
      <c r="G40" s="23" t="s">
        <v>37</v>
      </c>
      <c r="H40" s="10">
        <v>10299.049999999999</v>
      </c>
      <c r="I40" s="14">
        <v>7</v>
      </c>
      <c r="J40" s="10"/>
      <c r="K40" s="18"/>
      <c r="L40" s="10">
        <f t="shared" si="0"/>
        <v>-528792.87000000046</v>
      </c>
      <c r="N40" s="144"/>
      <c r="O40" s="49"/>
    </row>
    <row r="41" spans="1:15">
      <c r="A41" s="5" t="s">
        <v>120</v>
      </c>
      <c r="B41" s="8">
        <v>42425</v>
      </c>
      <c r="C41" s="23" t="s">
        <v>209</v>
      </c>
      <c r="D41" s="25">
        <v>17266</v>
      </c>
      <c r="E41" s="23" t="s">
        <v>30</v>
      </c>
      <c r="F41" s="23" t="s">
        <v>31</v>
      </c>
      <c r="G41" s="23" t="s">
        <v>37</v>
      </c>
      <c r="H41" s="10">
        <v>10299.049999999999</v>
      </c>
      <c r="I41" s="14">
        <v>8</v>
      </c>
      <c r="J41" s="10"/>
      <c r="K41" s="18"/>
      <c r="L41" s="10">
        <f t="shared" si="0"/>
        <v>-518493.82000000047</v>
      </c>
      <c r="N41" s="144"/>
      <c r="O41" s="49"/>
    </row>
    <row r="42" spans="1:15">
      <c r="A42" s="5" t="s">
        <v>122</v>
      </c>
      <c r="B42" s="8">
        <v>42425</v>
      </c>
      <c r="C42" s="23" t="s">
        <v>210</v>
      </c>
      <c r="D42" s="25">
        <v>17267</v>
      </c>
      <c r="E42" s="23" t="s">
        <v>30</v>
      </c>
      <c r="F42" s="23" t="s">
        <v>31</v>
      </c>
      <c r="G42" s="23" t="s">
        <v>37</v>
      </c>
      <c r="H42" s="10">
        <v>14941.14</v>
      </c>
      <c r="I42" s="14" t="s">
        <v>138</v>
      </c>
      <c r="J42" s="10"/>
      <c r="K42" s="18"/>
      <c r="L42" s="10">
        <f t="shared" si="0"/>
        <v>-503552.68000000046</v>
      </c>
      <c r="N42" s="144"/>
      <c r="O42" s="49"/>
    </row>
    <row r="43" spans="1:15">
      <c r="A43" s="5" t="s">
        <v>212</v>
      </c>
      <c r="B43" s="8">
        <v>42425</v>
      </c>
      <c r="C43" s="23" t="s">
        <v>213</v>
      </c>
      <c r="D43" s="25">
        <v>17269</v>
      </c>
      <c r="E43" s="23" t="s">
        <v>30</v>
      </c>
      <c r="F43" s="23" t="s">
        <v>31</v>
      </c>
      <c r="G43" s="23" t="s">
        <v>37</v>
      </c>
      <c r="H43" s="10">
        <v>7813.79</v>
      </c>
      <c r="I43" s="14">
        <v>12</v>
      </c>
      <c r="J43" s="10"/>
      <c r="K43" s="18"/>
      <c r="L43" s="10">
        <f t="shared" si="0"/>
        <v>-495738.89000000048</v>
      </c>
      <c r="N43" s="144"/>
      <c r="O43" s="49"/>
    </row>
    <row r="44" spans="1:15">
      <c r="A44" s="5" t="s">
        <v>214</v>
      </c>
      <c r="B44" s="8">
        <v>42425</v>
      </c>
      <c r="C44" s="23" t="s">
        <v>215</v>
      </c>
      <c r="D44" s="25">
        <v>17270</v>
      </c>
      <c r="E44" s="23" t="s">
        <v>30</v>
      </c>
      <c r="F44" s="23" t="s">
        <v>31</v>
      </c>
      <c r="G44" s="23" t="s">
        <v>37</v>
      </c>
      <c r="H44" s="10">
        <v>11256.64</v>
      </c>
      <c r="I44" s="14">
        <v>3</v>
      </c>
      <c r="J44" s="10"/>
      <c r="K44" s="18"/>
      <c r="L44" s="10">
        <f t="shared" si="0"/>
        <v>-484482.25000000047</v>
      </c>
      <c r="N44" s="144"/>
      <c r="O44" s="49"/>
    </row>
    <row r="45" spans="1:15">
      <c r="A45" s="5" t="s">
        <v>218</v>
      </c>
      <c r="B45" s="8">
        <v>42425</v>
      </c>
      <c r="C45" s="23" t="s">
        <v>219</v>
      </c>
      <c r="D45" s="25">
        <v>17272</v>
      </c>
      <c r="E45" s="23" t="s">
        <v>30</v>
      </c>
      <c r="F45" s="23" t="s">
        <v>31</v>
      </c>
      <c r="G45" s="23" t="s">
        <v>37</v>
      </c>
      <c r="H45" s="115">
        <v>8804.64</v>
      </c>
      <c r="I45" s="14"/>
      <c r="J45" s="10"/>
      <c r="K45" s="18"/>
      <c r="L45" s="10">
        <f t="shared" si="0"/>
        <v>-475677.61000000045</v>
      </c>
      <c r="N45" s="144"/>
      <c r="O45" s="49"/>
    </row>
    <row r="46" spans="1:15">
      <c r="A46" s="5" t="s">
        <v>194</v>
      </c>
      <c r="B46" s="8">
        <v>42420</v>
      </c>
      <c r="C46" s="23" t="s">
        <v>13</v>
      </c>
      <c r="D46" s="25">
        <v>31451</v>
      </c>
      <c r="E46" s="23" t="s">
        <v>14</v>
      </c>
      <c r="F46" s="23" t="s">
        <v>18</v>
      </c>
      <c r="G46" s="23" t="s">
        <v>195</v>
      </c>
      <c r="H46" s="10"/>
      <c r="I46" s="14"/>
      <c r="J46" s="10">
        <v>8288.06</v>
      </c>
      <c r="K46" s="18">
        <v>9</v>
      </c>
      <c r="L46" s="10">
        <f t="shared" si="0"/>
        <v>-483965.67000000045</v>
      </c>
      <c r="N46" s="144"/>
      <c r="O46" s="49"/>
    </row>
    <row r="47" spans="1:15">
      <c r="A47" s="5" t="s">
        <v>168</v>
      </c>
      <c r="B47" s="8">
        <v>42405</v>
      </c>
      <c r="C47" s="23" t="s">
        <v>13</v>
      </c>
      <c r="D47" s="25">
        <v>31239</v>
      </c>
      <c r="E47" s="23" t="s">
        <v>14</v>
      </c>
      <c r="F47" s="23" t="s">
        <v>18</v>
      </c>
      <c r="G47" s="23" t="s">
        <v>169</v>
      </c>
      <c r="H47" s="10"/>
      <c r="I47" s="14"/>
      <c r="J47" s="10">
        <v>6837.7</v>
      </c>
      <c r="K47" s="18"/>
      <c r="L47" s="10">
        <f t="shared" si="0"/>
        <v>-490803.37000000046</v>
      </c>
      <c r="N47" s="144"/>
      <c r="O47" s="49"/>
    </row>
    <row r="48" spans="1:15" s="141" customFormat="1">
      <c r="A48" s="142" t="s">
        <v>1006</v>
      </c>
      <c r="B48" s="143">
        <v>42428</v>
      </c>
      <c r="C48" s="142" t="s">
        <v>976</v>
      </c>
      <c r="D48" s="44">
        <v>32362</v>
      </c>
      <c r="E48" s="142" t="s">
        <v>372</v>
      </c>
      <c r="F48" s="142" t="s">
        <v>344</v>
      </c>
      <c r="G48" s="142" t="s">
        <v>1007</v>
      </c>
      <c r="H48" s="144">
        <v>117043.86</v>
      </c>
      <c r="I48" s="14"/>
      <c r="J48" s="144"/>
      <c r="K48" s="18"/>
      <c r="L48" s="144">
        <f t="shared" si="0"/>
        <v>-373759.51000000047</v>
      </c>
      <c r="N48" s="144"/>
      <c r="O48" s="49"/>
    </row>
    <row r="49" spans="1:15" s="119" customFormat="1">
      <c r="A49" s="124" t="s">
        <v>997</v>
      </c>
      <c r="B49" s="125">
        <v>42429</v>
      </c>
      <c r="C49" s="124" t="s">
        <v>998</v>
      </c>
      <c r="D49" s="124">
        <v>32194</v>
      </c>
      <c r="E49" s="124" t="s">
        <v>372</v>
      </c>
      <c r="F49" s="124" t="s">
        <v>344</v>
      </c>
      <c r="G49" s="124" t="s">
        <v>999</v>
      </c>
      <c r="H49" s="122"/>
      <c r="I49" s="14"/>
      <c r="J49" s="112">
        <v>6048.85</v>
      </c>
      <c r="K49" s="18"/>
      <c r="L49" s="144">
        <f t="shared" si="0"/>
        <v>-379808.36000000045</v>
      </c>
      <c r="N49" s="144"/>
      <c r="O49" s="49"/>
    </row>
    <row r="50" spans="1:15" s="123" customFormat="1">
      <c r="A50" s="127" t="s">
        <v>1000</v>
      </c>
      <c r="B50" s="128">
        <v>42429</v>
      </c>
      <c r="C50" s="127" t="s">
        <v>731</v>
      </c>
      <c r="D50" s="127">
        <v>31662</v>
      </c>
      <c r="E50" s="127" t="s">
        <v>372</v>
      </c>
      <c r="F50" s="127" t="s">
        <v>344</v>
      </c>
      <c r="G50" s="127" t="s">
        <v>1001</v>
      </c>
      <c r="H50" s="126"/>
      <c r="I50" s="14"/>
      <c r="J50" s="22">
        <v>6047.22</v>
      </c>
      <c r="K50" s="18">
        <v>13</v>
      </c>
      <c r="L50" s="144">
        <f t="shared" si="0"/>
        <v>-385855.58000000042</v>
      </c>
      <c r="N50" s="144"/>
      <c r="O50" s="49"/>
    </row>
    <row r="51" spans="1:15">
      <c r="A51" s="5" t="s">
        <v>170</v>
      </c>
      <c r="B51" s="8">
        <v>42411</v>
      </c>
      <c r="C51" s="23" t="s">
        <v>13</v>
      </c>
      <c r="D51" s="25">
        <v>31303</v>
      </c>
      <c r="E51" s="23" t="s">
        <v>14</v>
      </c>
      <c r="F51" s="23" t="s">
        <v>15</v>
      </c>
      <c r="G51" s="23" t="s">
        <v>171</v>
      </c>
      <c r="H51" s="10"/>
      <c r="I51" s="14"/>
      <c r="J51" s="10">
        <v>9210</v>
      </c>
      <c r="K51" s="18">
        <v>10</v>
      </c>
      <c r="L51" s="144">
        <f t="shared" si="0"/>
        <v>-395065.58000000042</v>
      </c>
      <c r="N51" s="144"/>
      <c r="O51" s="49"/>
    </row>
    <row r="52" spans="1:15">
      <c r="A52" s="5" t="s">
        <v>174</v>
      </c>
      <c r="B52" s="8">
        <v>42412</v>
      </c>
      <c r="C52" s="23" t="s">
        <v>13</v>
      </c>
      <c r="D52" s="25">
        <v>31330</v>
      </c>
      <c r="E52" s="23" t="s">
        <v>14</v>
      </c>
      <c r="F52" s="23" t="s">
        <v>15</v>
      </c>
      <c r="G52" s="23" t="s">
        <v>171</v>
      </c>
      <c r="H52" s="10"/>
      <c r="I52" s="14"/>
      <c r="J52" s="10">
        <v>10045</v>
      </c>
      <c r="K52" s="18">
        <v>11</v>
      </c>
      <c r="L52" s="144">
        <f t="shared" si="0"/>
        <v>-405110.58000000042</v>
      </c>
      <c r="N52" s="144"/>
      <c r="O52" s="49"/>
    </row>
    <row r="53" spans="1:15">
      <c r="A53" s="5" t="s">
        <v>175</v>
      </c>
      <c r="B53" s="8">
        <v>42415</v>
      </c>
      <c r="C53" s="23" t="s">
        <v>176</v>
      </c>
      <c r="D53" s="25">
        <v>17221</v>
      </c>
      <c r="E53" s="23" t="s">
        <v>30</v>
      </c>
      <c r="F53" s="23" t="s">
        <v>31</v>
      </c>
      <c r="G53" s="23" t="s">
        <v>171</v>
      </c>
      <c r="H53" s="10">
        <v>9210</v>
      </c>
      <c r="I53" s="14">
        <v>10</v>
      </c>
      <c r="J53" s="10"/>
      <c r="K53" s="18"/>
      <c r="L53" s="144">
        <f t="shared" si="0"/>
        <v>-395900.58000000042</v>
      </c>
      <c r="N53" s="144"/>
      <c r="O53" s="49"/>
    </row>
    <row r="54" spans="1:15">
      <c r="A54" s="5" t="s">
        <v>200</v>
      </c>
      <c r="B54" s="8">
        <v>42424</v>
      </c>
      <c r="C54" s="23" t="s">
        <v>201</v>
      </c>
      <c r="D54" s="25">
        <v>17258</v>
      </c>
      <c r="E54" s="23" t="s">
        <v>30</v>
      </c>
      <c r="F54" s="23" t="s">
        <v>31</v>
      </c>
      <c r="G54" s="23" t="s">
        <v>171</v>
      </c>
      <c r="H54" s="10">
        <v>10045</v>
      </c>
      <c r="I54" s="14">
        <v>11</v>
      </c>
      <c r="J54" s="10"/>
      <c r="K54" s="18"/>
      <c r="L54" s="144">
        <f t="shared" si="0"/>
        <v>-385855.58000000042</v>
      </c>
      <c r="N54" s="144"/>
      <c r="O54" s="49"/>
    </row>
    <row r="55" spans="1:15">
      <c r="A55" s="5" t="s">
        <v>192</v>
      </c>
      <c r="B55" s="8">
        <v>42419</v>
      </c>
      <c r="C55" s="23" t="s">
        <v>13</v>
      </c>
      <c r="D55" s="25">
        <v>31441</v>
      </c>
      <c r="E55" s="23" t="s">
        <v>14</v>
      </c>
      <c r="F55" s="23" t="s">
        <v>18</v>
      </c>
      <c r="G55" s="23" t="s">
        <v>193</v>
      </c>
      <c r="H55" s="10"/>
      <c r="I55" s="14"/>
      <c r="J55" s="10">
        <v>7813.79</v>
      </c>
      <c r="K55" s="18">
        <v>12</v>
      </c>
      <c r="L55" s="144">
        <f t="shared" si="0"/>
        <v>-393669.3700000004</v>
      </c>
      <c r="N55" s="144"/>
      <c r="O55" s="49"/>
    </row>
    <row r="56" spans="1:15">
      <c r="A56" s="5" t="s">
        <v>166</v>
      </c>
      <c r="B56" s="8">
        <v>42404</v>
      </c>
      <c r="C56" s="23" t="s">
        <v>13</v>
      </c>
      <c r="D56" s="25">
        <v>31216</v>
      </c>
      <c r="E56" s="23" t="s">
        <v>14</v>
      </c>
      <c r="F56" s="23" t="s">
        <v>18</v>
      </c>
      <c r="G56" s="23" t="s">
        <v>167</v>
      </c>
      <c r="H56" s="10"/>
      <c r="I56" s="14"/>
      <c r="J56" s="10">
        <v>10533.83</v>
      </c>
      <c r="K56" s="18"/>
      <c r="L56" s="144">
        <f t="shared" si="0"/>
        <v>-404203.20000000042</v>
      </c>
      <c r="N56" s="144"/>
      <c r="O56" s="49"/>
    </row>
    <row r="57" spans="1:15">
      <c r="L57" s="129"/>
    </row>
    <row r="58" spans="1:15">
      <c r="L58" s="129"/>
    </row>
    <row r="59" spans="1:15">
      <c r="L59" s="129"/>
    </row>
  </sheetData>
  <autoFilter ref="A5:L56">
    <filterColumn colId="7"/>
    <filterColumn colId="8"/>
    <filterColumn colId="10"/>
  </autoFilter>
  <mergeCells count="3">
    <mergeCell ref="A1:L1"/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topLeftCell="A7" workbookViewId="0">
      <selection activeCell="L29" sqref="L29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5703125" style="33" bestFit="1" customWidth="1"/>
    <col min="4" max="4" width="5.28515625" style="33" bestFit="1" customWidth="1"/>
    <col min="5" max="5" width="13.7109375" style="33" bestFit="1" customWidth="1"/>
    <col min="6" max="6" width="8.7109375" style="33" bestFit="1" customWidth="1"/>
    <col min="7" max="7" width="29.5703125" style="33" bestFit="1" customWidth="1"/>
    <col min="8" max="8" width="7" bestFit="1" customWidth="1"/>
    <col min="9" max="9" width="1.85546875" style="15" bestFit="1" customWidth="1"/>
    <col min="10" max="10" width="11" bestFit="1" customWidth="1"/>
    <col min="11" max="11" width="1.85546875" style="11" bestFit="1" customWidth="1"/>
    <col min="12" max="12" width="11.5703125" bestFit="1" customWidth="1"/>
  </cols>
  <sheetData>
    <row r="1" spans="1:15" s="1" customFormat="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5" s="1" customFormat="1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5" s="1" customFormat="1">
      <c r="A3" s="149">
        <v>42430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5" s="1" customFormat="1">
      <c r="A4" s="6"/>
      <c r="B4" s="7"/>
      <c r="C4" s="34"/>
      <c r="D4" s="35"/>
      <c r="E4" s="34"/>
      <c r="F4" s="34"/>
      <c r="G4" s="33"/>
      <c r="I4" s="15"/>
      <c r="K4" s="18"/>
      <c r="L4" s="22">
        <v>-404203.20000000042</v>
      </c>
      <c r="N4" s="76"/>
    </row>
    <row r="5" spans="1:15" s="1" customFormat="1" ht="15.75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</row>
    <row r="6" spans="1:15" ht="15.75" thickTop="1">
      <c r="A6" s="5" t="s">
        <v>257</v>
      </c>
      <c r="B6" s="8">
        <v>42452</v>
      </c>
      <c r="C6" s="23" t="s">
        <v>13</v>
      </c>
      <c r="D6" s="29">
        <v>31939</v>
      </c>
      <c r="E6" s="23" t="s">
        <v>14</v>
      </c>
      <c r="F6" s="23" t="s">
        <v>15</v>
      </c>
      <c r="G6" s="23" t="s">
        <v>258</v>
      </c>
      <c r="H6" s="5"/>
      <c r="I6" s="12"/>
      <c r="J6" s="21">
        <v>5085.34</v>
      </c>
      <c r="L6" s="22">
        <f>+L4+H6-J6</f>
        <v>-409288.54000000044</v>
      </c>
      <c r="N6" s="76"/>
      <c r="O6" s="68"/>
    </row>
    <row r="7" spans="1:15">
      <c r="A7" s="5" t="s">
        <v>265</v>
      </c>
      <c r="B7" s="8">
        <v>42460</v>
      </c>
      <c r="C7" s="23" t="s">
        <v>266</v>
      </c>
      <c r="D7" s="29">
        <v>32051</v>
      </c>
      <c r="E7" s="23" t="s">
        <v>14</v>
      </c>
      <c r="F7" s="23" t="s">
        <v>18</v>
      </c>
      <c r="G7" s="23" t="s">
        <v>267</v>
      </c>
      <c r="H7" s="5"/>
      <c r="I7" s="12"/>
      <c r="J7" s="21">
        <v>5790.8</v>
      </c>
      <c r="L7" s="22">
        <f>+L6+H7-J7</f>
        <v>-415079.34000000043</v>
      </c>
      <c r="N7" s="76"/>
      <c r="O7" s="68"/>
    </row>
    <row r="8" spans="1:15">
      <c r="A8" s="5" t="s">
        <v>231</v>
      </c>
      <c r="B8" s="8">
        <v>42433</v>
      </c>
      <c r="C8" s="23" t="s">
        <v>13</v>
      </c>
      <c r="D8" s="29">
        <v>31666</v>
      </c>
      <c r="E8" s="23" t="s">
        <v>14</v>
      </c>
      <c r="F8" s="23" t="s">
        <v>18</v>
      </c>
      <c r="G8" s="23" t="s">
        <v>232</v>
      </c>
      <c r="H8" s="5"/>
      <c r="I8" s="12"/>
      <c r="J8" s="21">
        <v>14647.04</v>
      </c>
      <c r="L8" s="22">
        <f t="shared" ref="L8:L29" si="0">+L7+H8-J8</f>
        <v>-429726.38000000041</v>
      </c>
      <c r="N8" s="76"/>
      <c r="O8" s="68"/>
    </row>
    <row r="9" spans="1:15">
      <c r="A9" s="5" t="s">
        <v>226</v>
      </c>
      <c r="B9" s="8">
        <v>42432</v>
      </c>
      <c r="C9" s="23" t="s">
        <v>13</v>
      </c>
      <c r="D9" s="29">
        <v>31650</v>
      </c>
      <c r="E9" s="23" t="s">
        <v>14</v>
      </c>
      <c r="F9" s="23" t="s">
        <v>18</v>
      </c>
      <c r="G9" s="23" t="s">
        <v>227</v>
      </c>
      <c r="H9" s="5"/>
      <c r="I9" s="12"/>
      <c r="J9" s="21">
        <v>5946.96</v>
      </c>
      <c r="L9" s="22">
        <f t="shared" si="0"/>
        <v>-435673.34000000043</v>
      </c>
      <c r="N9" s="76"/>
      <c r="O9" s="68"/>
    </row>
    <row r="10" spans="1:15">
      <c r="A10" s="5" t="s">
        <v>237</v>
      </c>
      <c r="B10" s="8">
        <v>42437</v>
      </c>
      <c r="C10" s="23" t="s">
        <v>13</v>
      </c>
      <c r="D10" s="29">
        <v>31714</v>
      </c>
      <c r="E10" s="23" t="s">
        <v>14</v>
      </c>
      <c r="F10" s="23" t="s">
        <v>18</v>
      </c>
      <c r="G10" s="23" t="s">
        <v>238</v>
      </c>
      <c r="H10" s="5"/>
      <c r="I10" s="12"/>
      <c r="J10" s="21">
        <v>8442.9599999999991</v>
      </c>
      <c r="L10" s="22">
        <f t="shared" si="0"/>
        <v>-444116.30000000045</v>
      </c>
      <c r="N10" s="76"/>
      <c r="O10" s="68"/>
    </row>
    <row r="11" spans="1:15">
      <c r="A11" s="5" t="s">
        <v>239</v>
      </c>
      <c r="B11" s="8">
        <v>42437</v>
      </c>
      <c r="C11" s="23" t="s">
        <v>240</v>
      </c>
      <c r="D11" s="29">
        <v>31715</v>
      </c>
      <c r="E11" s="23" t="s">
        <v>14</v>
      </c>
      <c r="F11" s="23" t="s">
        <v>18</v>
      </c>
      <c r="G11" s="23" t="s">
        <v>238</v>
      </c>
      <c r="H11" s="5"/>
      <c r="I11" s="12"/>
      <c r="J11" s="21">
        <v>3120</v>
      </c>
      <c r="L11" s="22">
        <f t="shared" si="0"/>
        <v>-447236.30000000045</v>
      </c>
      <c r="N11" s="76"/>
      <c r="O11" s="68"/>
    </row>
    <row r="12" spans="1:15">
      <c r="A12" s="5" t="s">
        <v>241</v>
      </c>
      <c r="B12" s="8">
        <v>42437</v>
      </c>
      <c r="C12" s="23" t="s">
        <v>13</v>
      </c>
      <c r="D12" s="29">
        <v>31718</v>
      </c>
      <c r="E12" s="23" t="s">
        <v>14</v>
      </c>
      <c r="F12" s="23" t="s">
        <v>18</v>
      </c>
      <c r="G12" s="23" t="s">
        <v>238</v>
      </c>
      <c r="H12" s="5"/>
      <c r="I12" s="12"/>
      <c r="J12" s="5">
        <v>464.27</v>
      </c>
      <c r="L12" s="22">
        <f t="shared" si="0"/>
        <v>-447700.57000000047</v>
      </c>
      <c r="N12" s="76"/>
      <c r="O12" s="68"/>
    </row>
    <row r="13" spans="1:15">
      <c r="A13" s="5" t="s">
        <v>243</v>
      </c>
      <c r="B13" s="8">
        <v>42439</v>
      </c>
      <c r="C13" s="23" t="s">
        <v>244</v>
      </c>
      <c r="D13" s="29">
        <v>31759</v>
      </c>
      <c r="E13" s="23" t="s">
        <v>14</v>
      </c>
      <c r="F13" s="23" t="s">
        <v>15</v>
      </c>
      <c r="G13" s="23" t="s">
        <v>245</v>
      </c>
      <c r="H13" s="5"/>
      <c r="I13" s="12"/>
      <c r="J13" s="21">
        <v>13457.41</v>
      </c>
      <c r="L13" s="22">
        <f t="shared" si="0"/>
        <v>-461157.98000000045</v>
      </c>
      <c r="N13" s="76"/>
      <c r="O13" s="68"/>
    </row>
    <row r="14" spans="1:15">
      <c r="A14" s="5" t="s">
        <v>233</v>
      </c>
      <c r="B14" s="8">
        <v>42434</v>
      </c>
      <c r="C14" s="23" t="s">
        <v>13</v>
      </c>
      <c r="D14" s="29">
        <v>31684</v>
      </c>
      <c r="E14" s="23" t="s">
        <v>14</v>
      </c>
      <c r="F14" s="23" t="s">
        <v>18</v>
      </c>
      <c r="G14" s="23" t="s">
        <v>61</v>
      </c>
      <c r="H14" s="5"/>
      <c r="I14" s="12"/>
      <c r="J14" s="21">
        <v>3924</v>
      </c>
      <c r="K14" s="11">
        <v>1</v>
      </c>
      <c r="L14" s="22">
        <f t="shared" si="0"/>
        <v>-465081.98000000045</v>
      </c>
      <c r="N14" s="76"/>
      <c r="O14" s="68"/>
    </row>
    <row r="15" spans="1:15">
      <c r="A15" s="5" t="s">
        <v>254</v>
      </c>
      <c r="B15" s="8">
        <v>42448</v>
      </c>
      <c r="C15" s="23" t="s">
        <v>13</v>
      </c>
      <c r="D15" s="29">
        <v>31898</v>
      </c>
      <c r="E15" s="23" t="s">
        <v>14</v>
      </c>
      <c r="F15" s="23" t="s">
        <v>18</v>
      </c>
      <c r="G15" s="23" t="s">
        <v>61</v>
      </c>
      <c r="H15" s="5"/>
      <c r="I15" s="12"/>
      <c r="J15" s="21">
        <v>2413.85</v>
      </c>
      <c r="K15" s="11">
        <v>2</v>
      </c>
      <c r="L15" s="22">
        <f t="shared" si="0"/>
        <v>-467495.83000000042</v>
      </c>
      <c r="N15" s="76"/>
      <c r="O15" s="68"/>
    </row>
    <row r="16" spans="1:15">
      <c r="A16" s="5" t="s">
        <v>268</v>
      </c>
      <c r="B16" s="8">
        <v>42460</v>
      </c>
      <c r="C16" s="23" t="s">
        <v>13</v>
      </c>
      <c r="D16" s="29">
        <v>32070</v>
      </c>
      <c r="E16" s="23" t="s">
        <v>14</v>
      </c>
      <c r="F16" s="23" t="s">
        <v>15</v>
      </c>
      <c r="G16" s="23" t="s">
        <v>61</v>
      </c>
      <c r="H16" s="5"/>
      <c r="I16" s="12"/>
      <c r="J16" s="21">
        <v>7005</v>
      </c>
      <c r="L16" s="22">
        <f t="shared" si="0"/>
        <v>-474500.83000000042</v>
      </c>
      <c r="N16" s="76"/>
      <c r="O16" s="68"/>
    </row>
    <row r="17" spans="1:15">
      <c r="A17" s="5" t="s">
        <v>50</v>
      </c>
      <c r="B17" s="8">
        <v>42439</v>
      </c>
      <c r="C17" s="23" t="s">
        <v>242</v>
      </c>
      <c r="D17" s="29">
        <v>17312</v>
      </c>
      <c r="E17" s="23" t="s">
        <v>30</v>
      </c>
      <c r="F17" s="23" t="s">
        <v>31</v>
      </c>
      <c r="G17" s="23" t="s">
        <v>90</v>
      </c>
      <c r="H17" s="21">
        <v>3924</v>
      </c>
      <c r="I17" s="12">
        <v>1</v>
      </c>
      <c r="J17" s="5"/>
      <c r="L17" s="22">
        <f t="shared" si="0"/>
        <v>-470576.83000000042</v>
      </c>
      <c r="N17" s="76"/>
      <c r="O17" s="68"/>
    </row>
    <row r="18" spans="1:15">
      <c r="A18" s="5" t="s">
        <v>97</v>
      </c>
      <c r="B18" s="8">
        <v>42457</v>
      </c>
      <c r="C18" s="23" t="s">
        <v>259</v>
      </c>
      <c r="D18" s="29">
        <v>17337</v>
      </c>
      <c r="E18" s="23" t="s">
        <v>30</v>
      </c>
      <c r="F18" s="23" t="s">
        <v>31</v>
      </c>
      <c r="G18" s="23" t="s">
        <v>90</v>
      </c>
      <c r="H18" s="21">
        <v>2413.85</v>
      </c>
      <c r="I18" s="12">
        <v>2</v>
      </c>
      <c r="J18" s="5"/>
      <c r="L18" s="22">
        <f t="shared" si="0"/>
        <v>-468162.98000000045</v>
      </c>
      <c r="N18" s="76"/>
      <c r="O18" s="68"/>
    </row>
    <row r="19" spans="1:15" s="75" customFormat="1">
      <c r="A19" s="77" t="s">
        <v>980</v>
      </c>
      <c r="B19" s="78">
        <v>42458</v>
      </c>
      <c r="C19" s="79" t="s">
        <v>13</v>
      </c>
      <c r="D19" s="79">
        <v>32015</v>
      </c>
      <c r="E19" s="79" t="s">
        <v>236</v>
      </c>
      <c r="F19" s="79" t="s">
        <v>18</v>
      </c>
      <c r="G19" s="79" t="s">
        <v>981</v>
      </c>
      <c r="H19" s="76"/>
      <c r="I19" s="12"/>
      <c r="J19" s="80">
        <v>13087.5</v>
      </c>
      <c r="K19" s="11"/>
      <c r="L19" s="22">
        <f t="shared" si="0"/>
        <v>-481250.48000000045</v>
      </c>
      <c r="N19" s="76"/>
      <c r="O19" s="68"/>
    </row>
    <row r="20" spans="1:15">
      <c r="A20" s="5" t="s">
        <v>255</v>
      </c>
      <c r="B20" s="8">
        <v>42451</v>
      </c>
      <c r="C20" s="23" t="s">
        <v>13</v>
      </c>
      <c r="D20" s="29">
        <v>31926</v>
      </c>
      <c r="E20" s="23" t="s">
        <v>14</v>
      </c>
      <c r="F20" s="23" t="s">
        <v>15</v>
      </c>
      <c r="G20" s="23" t="s">
        <v>256</v>
      </c>
      <c r="H20" s="5"/>
      <c r="I20" s="12"/>
      <c r="J20" s="21">
        <v>8672.16</v>
      </c>
      <c r="L20" s="22">
        <f t="shared" si="0"/>
        <v>-489922.64000000042</v>
      </c>
      <c r="N20" s="76"/>
      <c r="O20" s="68"/>
    </row>
    <row r="21" spans="1:15">
      <c r="A21" s="5" t="s">
        <v>234</v>
      </c>
      <c r="B21" s="8">
        <v>42434</v>
      </c>
      <c r="C21" s="23" t="s">
        <v>235</v>
      </c>
      <c r="D21" s="29">
        <v>31686</v>
      </c>
      <c r="E21" s="23" t="s">
        <v>236</v>
      </c>
      <c r="F21" s="23" t="s">
        <v>18</v>
      </c>
      <c r="G21" s="23" t="s">
        <v>269</v>
      </c>
      <c r="H21" s="5"/>
      <c r="I21" s="12"/>
      <c r="J21" s="21">
        <v>13610</v>
      </c>
      <c r="L21" s="22">
        <f t="shared" si="0"/>
        <v>-503532.64000000042</v>
      </c>
      <c r="N21" s="76"/>
      <c r="O21" s="68"/>
    </row>
    <row r="22" spans="1:15">
      <c r="A22" s="5" t="s">
        <v>224</v>
      </c>
      <c r="B22" s="8">
        <v>42431</v>
      </c>
      <c r="C22" s="23" t="s">
        <v>13</v>
      </c>
      <c r="D22" s="29">
        <v>31637</v>
      </c>
      <c r="E22" s="23" t="s">
        <v>14</v>
      </c>
      <c r="F22" s="23" t="s">
        <v>15</v>
      </c>
      <c r="G22" s="23" t="s">
        <v>225</v>
      </c>
      <c r="H22" s="5"/>
      <c r="I22" s="12"/>
      <c r="J22" s="21">
        <v>7569.52</v>
      </c>
      <c r="L22" s="22">
        <f t="shared" si="0"/>
        <v>-511102.16000000044</v>
      </c>
      <c r="N22" s="76"/>
      <c r="O22" s="68"/>
    </row>
    <row r="23" spans="1:15">
      <c r="A23" s="5" t="s">
        <v>262</v>
      </c>
      <c r="B23" s="8">
        <v>42459</v>
      </c>
      <c r="C23" s="23" t="s">
        <v>263</v>
      </c>
      <c r="D23" s="29">
        <v>32034</v>
      </c>
      <c r="E23" s="23" t="s">
        <v>14</v>
      </c>
      <c r="F23" s="23" t="s">
        <v>15</v>
      </c>
      <c r="G23" s="23" t="s">
        <v>264</v>
      </c>
      <c r="H23" s="5"/>
      <c r="I23" s="12"/>
      <c r="J23" s="21">
        <v>6927.26</v>
      </c>
      <c r="L23" s="22">
        <f t="shared" si="0"/>
        <v>-518029.42000000045</v>
      </c>
      <c r="N23" s="76"/>
      <c r="O23" s="68"/>
    </row>
    <row r="24" spans="1:15">
      <c r="A24" s="5" t="s">
        <v>246</v>
      </c>
      <c r="B24" s="8">
        <v>42441</v>
      </c>
      <c r="C24" s="23" t="s">
        <v>13</v>
      </c>
      <c r="D24" s="29">
        <v>31794</v>
      </c>
      <c r="E24" s="23" t="s">
        <v>14</v>
      </c>
      <c r="F24" s="23" t="s">
        <v>15</v>
      </c>
      <c r="G24" s="23" t="s">
        <v>247</v>
      </c>
      <c r="H24" s="5"/>
      <c r="I24" s="12"/>
      <c r="J24" s="21">
        <v>8443.1200000000008</v>
      </c>
      <c r="L24" s="22">
        <f t="shared" si="0"/>
        <v>-526472.5400000005</v>
      </c>
      <c r="N24" s="76"/>
      <c r="O24" s="68"/>
    </row>
    <row r="25" spans="1:15">
      <c r="A25" s="5" t="s">
        <v>248</v>
      </c>
      <c r="B25" s="8">
        <v>42443</v>
      </c>
      <c r="C25" s="23" t="s">
        <v>13</v>
      </c>
      <c r="D25" s="29">
        <v>31813</v>
      </c>
      <c r="E25" s="23" t="s">
        <v>14</v>
      </c>
      <c r="F25" s="23" t="s">
        <v>18</v>
      </c>
      <c r="G25" s="23" t="s">
        <v>249</v>
      </c>
      <c r="H25" s="5"/>
      <c r="I25" s="12"/>
      <c r="J25" s="21">
        <v>10645.53</v>
      </c>
      <c r="L25" s="22">
        <f t="shared" si="0"/>
        <v>-537118.07000000053</v>
      </c>
      <c r="N25" s="76"/>
      <c r="O25" s="68"/>
    </row>
    <row r="26" spans="1:15">
      <c r="A26" s="5" t="s">
        <v>252</v>
      </c>
      <c r="B26" s="8">
        <v>42446</v>
      </c>
      <c r="C26" s="23" t="s">
        <v>13</v>
      </c>
      <c r="D26" s="29">
        <v>31873</v>
      </c>
      <c r="E26" s="23" t="s">
        <v>14</v>
      </c>
      <c r="F26" s="23" t="s">
        <v>18</v>
      </c>
      <c r="G26" s="23" t="s">
        <v>253</v>
      </c>
      <c r="H26" s="5"/>
      <c r="I26" s="12"/>
      <c r="J26" s="21">
        <v>7045.07</v>
      </c>
      <c r="L26" s="22">
        <f t="shared" si="0"/>
        <v>-544163.14000000048</v>
      </c>
      <c r="N26" s="76"/>
      <c r="O26" s="68"/>
    </row>
    <row r="27" spans="1:15">
      <c r="A27" s="5" t="s">
        <v>250</v>
      </c>
      <c r="B27" s="8">
        <v>42444</v>
      </c>
      <c r="C27" s="23" t="s">
        <v>251</v>
      </c>
      <c r="D27" s="29">
        <v>17321</v>
      </c>
      <c r="E27" s="23" t="s">
        <v>30</v>
      </c>
      <c r="F27" s="23" t="s">
        <v>31</v>
      </c>
      <c r="G27" s="23" t="s">
        <v>171</v>
      </c>
      <c r="H27" s="21">
        <v>6865</v>
      </c>
      <c r="I27" s="12"/>
      <c r="J27" s="5"/>
      <c r="L27" s="22">
        <f t="shared" si="0"/>
        <v>-537298.14000000048</v>
      </c>
      <c r="N27" s="76"/>
      <c r="O27" s="68"/>
    </row>
    <row r="28" spans="1:15">
      <c r="A28" s="5" t="s">
        <v>228</v>
      </c>
      <c r="B28" s="8">
        <v>42433</v>
      </c>
      <c r="C28" s="23" t="s">
        <v>229</v>
      </c>
      <c r="D28" s="29">
        <v>31662</v>
      </c>
      <c r="E28" s="23" t="s">
        <v>14</v>
      </c>
      <c r="F28" s="23" t="s">
        <v>15</v>
      </c>
      <c r="G28" s="23" t="s">
        <v>230</v>
      </c>
      <c r="H28" s="5"/>
      <c r="I28" s="12"/>
      <c r="J28" s="21">
        <v>13823.84</v>
      </c>
      <c r="L28" s="22">
        <f t="shared" si="0"/>
        <v>-551121.98000000045</v>
      </c>
      <c r="N28" s="76"/>
      <c r="O28" s="68"/>
    </row>
    <row r="29" spans="1:15">
      <c r="A29" s="5" t="s">
        <v>260</v>
      </c>
      <c r="B29" s="8">
        <v>42457</v>
      </c>
      <c r="C29" s="23" t="s">
        <v>13</v>
      </c>
      <c r="D29" s="29">
        <v>32003</v>
      </c>
      <c r="E29" s="23" t="s">
        <v>14</v>
      </c>
      <c r="F29" s="23" t="s">
        <v>18</v>
      </c>
      <c r="G29" s="23" t="s">
        <v>261</v>
      </c>
      <c r="H29" s="5"/>
      <c r="I29" s="12"/>
      <c r="J29" s="21">
        <v>8114.19</v>
      </c>
      <c r="L29" s="22">
        <f t="shared" si="0"/>
        <v>-559236.17000000039</v>
      </c>
      <c r="N29" s="76"/>
      <c r="O29" s="68"/>
    </row>
    <row r="30" spans="1:15">
      <c r="J30" s="40"/>
      <c r="L30" s="22"/>
      <c r="N30" s="76"/>
      <c r="O30" s="68"/>
    </row>
  </sheetData>
  <autoFilter ref="A5:L29">
    <filterColumn colId="8"/>
    <filterColumn colId="10"/>
  </autoFilter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4"/>
  <sheetViews>
    <sheetView topLeftCell="A28" workbookViewId="0">
      <selection activeCell="L50" sqref="L50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5703125" style="33" bestFit="1" customWidth="1"/>
    <col min="4" max="4" width="5.28515625" style="33" bestFit="1" customWidth="1"/>
    <col min="5" max="5" width="13.5703125" style="33" bestFit="1" customWidth="1"/>
    <col min="6" max="6" width="8.7109375" style="33" bestFit="1" customWidth="1"/>
    <col min="7" max="7" width="31.85546875" style="33" bestFit="1" customWidth="1"/>
    <col min="8" max="8" width="9" bestFit="1" customWidth="1"/>
    <col min="9" max="9" width="2.7109375" style="15" bestFit="1" customWidth="1"/>
    <col min="10" max="10" width="9" bestFit="1" customWidth="1"/>
    <col min="11" max="11" width="2.7109375" style="16" bestFit="1" customWidth="1"/>
    <col min="12" max="12" width="11.5703125" bestFit="1" customWidth="1"/>
    <col min="14" max="14" width="11.5703125" bestFit="1" customWidth="1"/>
    <col min="15" max="15" width="10.5703125" bestFit="1" customWidth="1"/>
  </cols>
  <sheetData>
    <row r="1" spans="1: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5">
      <c r="A3" s="149">
        <v>42461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5">
      <c r="A4" s="6"/>
      <c r="B4" s="7"/>
      <c r="C4" s="34"/>
      <c r="D4" s="35"/>
      <c r="E4" s="34"/>
      <c r="F4" s="34"/>
      <c r="H4" s="1"/>
      <c r="J4" s="1"/>
      <c r="K4" s="18"/>
      <c r="L4" s="22">
        <v>-559236.17000000039</v>
      </c>
      <c r="N4" s="83"/>
    </row>
    <row r="5" spans="1:15" ht="15.75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</row>
    <row r="6" spans="1:15" ht="15.75" thickTop="1">
      <c r="A6" s="5" t="s">
        <v>310</v>
      </c>
      <c r="B6" s="8">
        <v>42472</v>
      </c>
      <c r="C6" s="23" t="s">
        <v>13</v>
      </c>
      <c r="D6" s="29">
        <v>32268</v>
      </c>
      <c r="E6" s="23" t="s">
        <v>14</v>
      </c>
      <c r="F6" s="23" t="s">
        <v>18</v>
      </c>
      <c r="G6" s="23" t="s">
        <v>311</v>
      </c>
      <c r="H6" s="22"/>
      <c r="I6" s="14"/>
      <c r="J6" s="22">
        <v>13172.11</v>
      </c>
      <c r="K6" s="18">
        <v>2</v>
      </c>
      <c r="L6" s="22">
        <f>+L4+H6-J6</f>
        <v>-572408.28000000038</v>
      </c>
      <c r="N6" s="83"/>
      <c r="O6" s="49"/>
    </row>
    <row r="7" spans="1:15">
      <c r="A7" s="5" t="s">
        <v>286</v>
      </c>
      <c r="B7" s="8">
        <v>42472</v>
      </c>
      <c r="C7" s="23" t="s">
        <v>287</v>
      </c>
      <c r="D7" s="29">
        <v>17376</v>
      </c>
      <c r="E7" s="23" t="s">
        <v>30</v>
      </c>
      <c r="F7" s="23" t="s">
        <v>31</v>
      </c>
      <c r="G7" s="23" t="s">
        <v>32</v>
      </c>
      <c r="H7" s="22">
        <v>8114.19</v>
      </c>
      <c r="I7" s="14">
        <v>1</v>
      </c>
      <c r="J7" s="22"/>
      <c r="K7" s="18"/>
      <c r="L7" s="22">
        <f>+L6+H7-J7</f>
        <v>-564294.09000000043</v>
      </c>
      <c r="N7" s="83"/>
      <c r="O7" s="49"/>
    </row>
    <row r="8" spans="1:15" s="82" customFormat="1">
      <c r="A8" s="5" t="s">
        <v>288</v>
      </c>
      <c r="B8" s="8">
        <v>42472</v>
      </c>
      <c r="C8" s="23" t="s">
        <v>287</v>
      </c>
      <c r="D8" s="29">
        <v>17376</v>
      </c>
      <c r="E8" s="23" t="s">
        <v>30</v>
      </c>
      <c r="F8" s="23" t="s">
        <v>31</v>
      </c>
      <c r="G8" s="23" t="s">
        <v>32</v>
      </c>
      <c r="H8" s="22"/>
      <c r="I8" s="14"/>
      <c r="J8" s="22">
        <v>8114.19</v>
      </c>
      <c r="K8" s="18">
        <v>1</v>
      </c>
      <c r="L8" s="84">
        <f t="shared" ref="L8:L50" si="0">+L7+H8-J8</f>
        <v>-572408.28000000038</v>
      </c>
      <c r="N8" s="83"/>
      <c r="O8" s="49"/>
    </row>
    <row r="9" spans="1:15">
      <c r="A9" s="5" t="s">
        <v>289</v>
      </c>
      <c r="B9" s="8">
        <v>42472</v>
      </c>
      <c r="C9" s="23" t="s">
        <v>290</v>
      </c>
      <c r="D9" s="29">
        <v>17377</v>
      </c>
      <c r="E9" s="23" t="s">
        <v>30</v>
      </c>
      <c r="F9" s="23" t="s">
        <v>31</v>
      </c>
      <c r="G9" s="23" t="s">
        <v>32</v>
      </c>
      <c r="H9" s="22">
        <v>8114.19</v>
      </c>
      <c r="I9" s="14" t="s">
        <v>128</v>
      </c>
      <c r="J9" s="22"/>
      <c r="K9" s="18"/>
      <c r="L9" s="84">
        <f t="shared" si="0"/>
        <v>-564294.09000000043</v>
      </c>
      <c r="N9" s="83"/>
      <c r="O9" s="49"/>
    </row>
    <row r="10" spans="1:15">
      <c r="A10" s="5" t="s">
        <v>42</v>
      </c>
      <c r="B10" s="8">
        <v>42472</v>
      </c>
      <c r="C10" s="23" t="s">
        <v>295</v>
      </c>
      <c r="D10" s="29">
        <v>17382</v>
      </c>
      <c r="E10" s="23" t="s">
        <v>30</v>
      </c>
      <c r="F10" s="23" t="s">
        <v>31</v>
      </c>
      <c r="G10" s="23" t="s">
        <v>32</v>
      </c>
      <c r="H10" s="22">
        <v>6927.2</v>
      </c>
      <c r="I10" s="14" t="s">
        <v>129</v>
      </c>
      <c r="J10" s="22"/>
      <c r="K10" s="18"/>
      <c r="L10" s="84">
        <f t="shared" si="0"/>
        <v>-557366.89000000048</v>
      </c>
      <c r="N10" s="83"/>
      <c r="O10" s="49"/>
    </row>
    <row r="11" spans="1:15">
      <c r="A11" s="5" t="s">
        <v>50</v>
      </c>
      <c r="B11" s="8">
        <v>42472</v>
      </c>
      <c r="C11" s="23" t="s">
        <v>299</v>
      </c>
      <c r="D11" s="29">
        <v>17386</v>
      </c>
      <c r="E11" s="23" t="s">
        <v>30</v>
      </c>
      <c r="F11" s="23" t="s">
        <v>31</v>
      </c>
      <c r="G11" s="23" t="s">
        <v>32</v>
      </c>
      <c r="H11" s="22">
        <v>13172.11</v>
      </c>
      <c r="I11" s="14">
        <v>2</v>
      </c>
      <c r="J11" s="22"/>
      <c r="K11" s="18"/>
      <c r="L11" s="84">
        <f t="shared" si="0"/>
        <v>-544194.78000000049</v>
      </c>
      <c r="N11" s="83"/>
      <c r="O11" s="49"/>
    </row>
    <row r="12" spans="1:15">
      <c r="A12" s="5" t="s">
        <v>304</v>
      </c>
      <c r="B12" s="8">
        <v>42472</v>
      </c>
      <c r="C12" s="23" t="s">
        <v>305</v>
      </c>
      <c r="D12" s="29">
        <v>17390</v>
      </c>
      <c r="E12" s="23" t="s">
        <v>30</v>
      </c>
      <c r="F12" s="23" t="s">
        <v>31</v>
      </c>
      <c r="G12" s="23" t="s">
        <v>32</v>
      </c>
      <c r="H12" s="22">
        <v>7653.68</v>
      </c>
      <c r="I12" s="14" t="s">
        <v>130</v>
      </c>
      <c r="J12" s="22"/>
      <c r="K12" s="18"/>
      <c r="L12" s="84">
        <f t="shared" si="0"/>
        <v>-536541.10000000044</v>
      </c>
      <c r="N12" s="83"/>
      <c r="O12" s="49"/>
    </row>
    <row r="13" spans="1:15">
      <c r="A13" s="5" t="s">
        <v>318</v>
      </c>
      <c r="B13" s="8">
        <v>42475</v>
      </c>
      <c r="C13" s="23" t="s">
        <v>319</v>
      </c>
      <c r="D13" s="29">
        <v>17407</v>
      </c>
      <c r="E13" s="23" t="s">
        <v>30</v>
      </c>
      <c r="F13" s="23" t="s">
        <v>31</v>
      </c>
      <c r="G13" s="23" t="s">
        <v>32</v>
      </c>
      <c r="H13" s="22">
        <v>13172.11</v>
      </c>
      <c r="I13" s="14"/>
      <c r="J13" s="22"/>
      <c r="K13" s="18"/>
      <c r="L13" s="84">
        <f t="shared" si="0"/>
        <v>-523368.99000000046</v>
      </c>
      <c r="N13" s="83"/>
      <c r="O13" s="49"/>
    </row>
    <row r="14" spans="1:15">
      <c r="A14" s="5" t="s">
        <v>338</v>
      </c>
      <c r="B14" s="8">
        <v>42488</v>
      </c>
      <c r="C14" s="23" t="s">
        <v>13</v>
      </c>
      <c r="D14" s="29">
        <v>32492</v>
      </c>
      <c r="E14" s="23" t="s">
        <v>14</v>
      </c>
      <c r="F14" s="23" t="s">
        <v>18</v>
      </c>
      <c r="G14" s="23" t="s">
        <v>339</v>
      </c>
      <c r="H14" s="22"/>
      <c r="I14" s="14"/>
      <c r="J14" s="22">
        <v>8775.76</v>
      </c>
      <c r="K14" s="18"/>
      <c r="L14" s="84">
        <f t="shared" si="0"/>
        <v>-532144.75000000047</v>
      </c>
      <c r="N14" s="83"/>
      <c r="O14" s="49"/>
    </row>
    <row r="15" spans="1:15">
      <c r="A15" s="5" t="s">
        <v>278</v>
      </c>
      <c r="B15" s="8">
        <v>42467</v>
      </c>
      <c r="C15" s="23" t="s">
        <v>279</v>
      </c>
      <c r="D15" s="29">
        <v>32208</v>
      </c>
      <c r="E15" s="23" t="s">
        <v>14</v>
      </c>
      <c r="F15" s="23" t="s">
        <v>15</v>
      </c>
      <c r="G15" s="23" t="s">
        <v>280</v>
      </c>
      <c r="H15" s="22"/>
      <c r="I15" s="14"/>
      <c r="J15" s="22">
        <v>11390.18</v>
      </c>
      <c r="K15" s="18">
        <v>10</v>
      </c>
      <c r="L15" s="84">
        <f t="shared" si="0"/>
        <v>-543534.93000000052</v>
      </c>
      <c r="N15" s="83"/>
      <c r="O15" s="49"/>
    </row>
    <row r="16" spans="1:15">
      <c r="A16" s="5" t="s">
        <v>340</v>
      </c>
      <c r="B16" s="8">
        <v>42489</v>
      </c>
      <c r="C16" s="23" t="s">
        <v>13</v>
      </c>
      <c r="D16" s="29">
        <v>32519</v>
      </c>
      <c r="E16" s="23" t="s">
        <v>14</v>
      </c>
      <c r="F16" s="23" t="s">
        <v>18</v>
      </c>
      <c r="G16" s="23" t="s">
        <v>341</v>
      </c>
      <c r="H16" s="22"/>
      <c r="I16" s="14"/>
      <c r="J16" s="22">
        <v>7754.92</v>
      </c>
      <c r="K16" s="18"/>
      <c r="L16" s="84">
        <f t="shared" si="0"/>
        <v>-551289.85000000056</v>
      </c>
      <c r="N16" s="83"/>
      <c r="O16" s="49"/>
    </row>
    <row r="17" spans="1:15">
      <c r="A17" s="5" t="s">
        <v>614</v>
      </c>
      <c r="B17" s="8">
        <v>42478</v>
      </c>
      <c r="C17" s="23" t="s">
        <v>745</v>
      </c>
      <c r="D17" s="23">
        <v>17416</v>
      </c>
      <c r="E17" s="24" t="s">
        <v>746</v>
      </c>
      <c r="F17" s="24" t="s">
        <v>31</v>
      </c>
      <c r="G17" s="24" t="s">
        <v>744</v>
      </c>
      <c r="H17" s="22">
        <v>380</v>
      </c>
      <c r="I17" s="14"/>
      <c r="J17" s="22"/>
      <c r="K17" s="18"/>
      <c r="L17" s="84">
        <f t="shared" si="0"/>
        <v>-550909.85000000056</v>
      </c>
      <c r="N17" s="83"/>
      <c r="O17" s="49"/>
    </row>
    <row r="18" spans="1:15" s="1" customFormat="1">
      <c r="A18" s="5" t="s">
        <v>257</v>
      </c>
      <c r="B18" s="8">
        <v>42485</v>
      </c>
      <c r="C18" s="23" t="s">
        <v>13</v>
      </c>
      <c r="D18" s="29">
        <v>32419</v>
      </c>
      <c r="E18" s="23" t="s">
        <v>14</v>
      </c>
      <c r="F18" s="23" t="s">
        <v>15</v>
      </c>
      <c r="G18" s="23" t="s">
        <v>331</v>
      </c>
      <c r="H18" s="22"/>
      <c r="I18" s="14"/>
      <c r="J18" s="22">
        <v>10577.99</v>
      </c>
      <c r="K18" s="18">
        <v>13</v>
      </c>
      <c r="L18" s="84">
        <f t="shared" si="0"/>
        <v>-561487.84000000055</v>
      </c>
      <c r="N18" s="83"/>
      <c r="O18" s="49"/>
    </row>
    <row r="19" spans="1:15">
      <c r="A19" s="5" t="s">
        <v>314</v>
      </c>
      <c r="B19" s="8">
        <v>42473</v>
      </c>
      <c r="C19" s="23" t="s">
        <v>13</v>
      </c>
      <c r="D19" s="29">
        <v>32295</v>
      </c>
      <c r="E19" s="23" t="s">
        <v>14</v>
      </c>
      <c r="F19" s="23" t="s">
        <v>18</v>
      </c>
      <c r="G19" s="23" t="s">
        <v>315</v>
      </c>
      <c r="H19" s="22"/>
      <c r="I19" s="14"/>
      <c r="J19" s="22">
        <v>9054.5400000000009</v>
      </c>
      <c r="K19" s="18">
        <v>9</v>
      </c>
      <c r="L19" s="84">
        <f t="shared" si="0"/>
        <v>-570542.38000000059</v>
      </c>
      <c r="N19" s="83"/>
      <c r="O19" s="49"/>
    </row>
    <row r="20" spans="1:15">
      <c r="A20" s="5" t="s">
        <v>281</v>
      </c>
      <c r="B20" s="8">
        <v>42469</v>
      </c>
      <c r="C20" s="23" t="s">
        <v>13</v>
      </c>
      <c r="D20" s="29">
        <v>32224</v>
      </c>
      <c r="E20" s="23" t="s">
        <v>14</v>
      </c>
      <c r="F20" s="23" t="s">
        <v>15</v>
      </c>
      <c r="G20" s="23" t="s">
        <v>282</v>
      </c>
      <c r="H20" s="22"/>
      <c r="I20" s="14"/>
      <c r="J20" s="22">
        <v>8993.18</v>
      </c>
      <c r="K20" s="18">
        <v>11</v>
      </c>
      <c r="L20" s="84">
        <f t="shared" si="0"/>
        <v>-579535.56000000064</v>
      </c>
      <c r="N20" s="83"/>
      <c r="O20" s="49"/>
    </row>
    <row r="21" spans="1:15">
      <c r="A21" s="5" t="s">
        <v>283</v>
      </c>
      <c r="B21" s="8">
        <v>42471</v>
      </c>
      <c r="C21" s="23" t="s">
        <v>13</v>
      </c>
      <c r="D21" s="29">
        <v>32247</v>
      </c>
      <c r="E21" s="23" t="s">
        <v>14</v>
      </c>
      <c r="F21" s="23" t="s">
        <v>18</v>
      </c>
      <c r="G21" s="23" t="s">
        <v>61</v>
      </c>
      <c r="H21" s="22"/>
      <c r="I21" s="14"/>
      <c r="J21" s="22">
        <v>5000</v>
      </c>
      <c r="K21" s="18">
        <v>3</v>
      </c>
      <c r="L21" s="84">
        <f t="shared" si="0"/>
        <v>-584535.56000000064</v>
      </c>
      <c r="N21" s="83"/>
      <c r="O21" s="49"/>
    </row>
    <row r="22" spans="1:15">
      <c r="A22" s="5" t="s">
        <v>276</v>
      </c>
      <c r="B22" s="8">
        <v>42467</v>
      </c>
      <c r="C22" s="23" t="s">
        <v>277</v>
      </c>
      <c r="D22" s="29">
        <v>17366</v>
      </c>
      <c r="E22" s="23" t="s">
        <v>30</v>
      </c>
      <c r="F22" s="23" t="s">
        <v>31</v>
      </c>
      <c r="G22" s="23" t="s">
        <v>90</v>
      </c>
      <c r="H22" s="22">
        <v>7005</v>
      </c>
      <c r="I22" s="14" t="s">
        <v>131</v>
      </c>
      <c r="J22" s="22"/>
      <c r="K22" s="18"/>
      <c r="L22" s="84">
        <f t="shared" si="0"/>
        <v>-577530.56000000064</v>
      </c>
      <c r="N22" s="83"/>
      <c r="O22" s="49"/>
    </row>
    <row r="23" spans="1:15">
      <c r="A23" s="5" t="s">
        <v>316</v>
      </c>
      <c r="B23" s="8">
        <v>42475</v>
      </c>
      <c r="C23" s="23" t="s">
        <v>317</v>
      </c>
      <c r="D23" s="29">
        <v>17406</v>
      </c>
      <c r="E23" s="23" t="s">
        <v>30</v>
      </c>
      <c r="F23" s="23" t="s">
        <v>31</v>
      </c>
      <c r="G23" s="23" t="s">
        <v>90</v>
      </c>
      <c r="H23" s="22">
        <v>5000</v>
      </c>
      <c r="I23" s="14">
        <v>3</v>
      </c>
      <c r="J23" s="22"/>
      <c r="K23" s="18"/>
      <c r="L23" s="84">
        <f t="shared" si="0"/>
        <v>-572530.56000000064</v>
      </c>
      <c r="N23" s="83"/>
      <c r="O23" s="49"/>
    </row>
    <row r="24" spans="1:15">
      <c r="A24" s="5" t="s">
        <v>332</v>
      </c>
      <c r="B24" s="8">
        <v>42487</v>
      </c>
      <c r="C24" s="23" t="s">
        <v>13</v>
      </c>
      <c r="D24" s="29">
        <v>32467</v>
      </c>
      <c r="E24" s="23" t="s">
        <v>14</v>
      </c>
      <c r="F24" s="23" t="s">
        <v>18</v>
      </c>
      <c r="G24" s="23" t="s">
        <v>333</v>
      </c>
      <c r="H24" s="22"/>
      <c r="I24" s="14"/>
      <c r="J24" s="22">
        <v>8269.34</v>
      </c>
      <c r="K24" s="18"/>
      <c r="L24" s="84">
        <f t="shared" si="0"/>
        <v>-580799.90000000061</v>
      </c>
      <c r="N24" s="83"/>
      <c r="O24" s="49"/>
    </row>
    <row r="25" spans="1:15">
      <c r="A25" s="5" t="s">
        <v>329</v>
      </c>
      <c r="B25" s="8">
        <v>42482</v>
      </c>
      <c r="C25" s="23" t="s">
        <v>13</v>
      </c>
      <c r="D25" s="29">
        <v>32393</v>
      </c>
      <c r="E25" s="23" t="s">
        <v>14</v>
      </c>
      <c r="F25" s="23" t="s">
        <v>18</v>
      </c>
      <c r="G25" s="23" t="s">
        <v>330</v>
      </c>
      <c r="H25" s="22"/>
      <c r="I25" s="14"/>
      <c r="J25" s="22">
        <v>7024</v>
      </c>
      <c r="K25" s="18"/>
      <c r="L25" s="84">
        <f t="shared" si="0"/>
        <v>-587823.90000000061</v>
      </c>
      <c r="N25" s="83"/>
      <c r="O25" s="49"/>
    </row>
    <row r="26" spans="1:15">
      <c r="A26" s="5" t="s">
        <v>271</v>
      </c>
      <c r="B26" s="8">
        <v>42462</v>
      </c>
      <c r="C26" s="23" t="s">
        <v>13</v>
      </c>
      <c r="D26" s="29">
        <v>32132</v>
      </c>
      <c r="E26" s="23" t="s">
        <v>14</v>
      </c>
      <c r="F26" s="23" t="s">
        <v>18</v>
      </c>
      <c r="G26" s="23" t="s">
        <v>272</v>
      </c>
      <c r="H26" s="22"/>
      <c r="I26" s="14"/>
      <c r="J26" s="22">
        <v>8749.7000000000007</v>
      </c>
      <c r="K26" s="18">
        <v>8</v>
      </c>
      <c r="L26" s="84">
        <f t="shared" si="0"/>
        <v>-596573.60000000056</v>
      </c>
      <c r="N26" s="83"/>
      <c r="O26" s="49"/>
    </row>
    <row r="27" spans="1:15">
      <c r="A27" s="5" t="s">
        <v>273</v>
      </c>
      <c r="B27" s="8">
        <v>42466</v>
      </c>
      <c r="C27" s="23" t="s">
        <v>13</v>
      </c>
      <c r="D27" s="29">
        <v>32183</v>
      </c>
      <c r="E27" s="23" t="s">
        <v>14</v>
      </c>
      <c r="F27" s="23" t="s">
        <v>18</v>
      </c>
      <c r="G27" s="23" t="s">
        <v>225</v>
      </c>
      <c r="H27" s="22"/>
      <c r="I27" s="14"/>
      <c r="J27" s="22">
        <v>11607.08</v>
      </c>
      <c r="K27" s="18">
        <v>5</v>
      </c>
      <c r="L27" s="84">
        <f t="shared" si="0"/>
        <v>-608180.68000000052</v>
      </c>
      <c r="N27" s="83"/>
      <c r="O27" s="49"/>
    </row>
    <row r="28" spans="1:15">
      <c r="A28" s="5" t="s">
        <v>168</v>
      </c>
      <c r="B28" s="8">
        <v>42466</v>
      </c>
      <c r="C28" s="23" t="s">
        <v>13</v>
      </c>
      <c r="D28" s="29">
        <v>32184</v>
      </c>
      <c r="E28" s="23" t="s">
        <v>14</v>
      </c>
      <c r="F28" s="23" t="s">
        <v>18</v>
      </c>
      <c r="G28" s="23" t="s">
        <v>225</v>
      </c>
      <c r="H28" s="22"/>
      <c r="I28" s="14"/>
      <c r="J28" s="22">
        <v>6662.87</v>
      </c>
      <c r="K28" s="18">
        <v>6</v>
      </c>
      <c r="L28" s="84">
        <f t="shared" si="0"/>
        <v>-614843.55000000051</v>
      </c>
      <c r="N28" s="83"/>
      <c r="O28" s="49"/>
    </row>
    <row r="29" spans="1:15">
      <c r="A29" s="5" t="s">
        <v>308</v>
      </c>
      <c r="B29" s="8">
        <v>42472</v>
      </c>
      <c r="C29" s="23" t="s">
        <v>13</v>
      </c>
      <c r="D29" s="29">
        <v>32260</v>
      </c>
      <c r="E29" s="23" t="s">
        <v>14</v>
      </c>
      <c r="F29" s="23" t="s">
        <v>18</v>
      </c>
      <c r="G29" s="23" t="s">
        <v>309</v>
      </c>
      <c r="H29" s="22"/>
      <c r="I29" s="14"/>
      <c r="J29" s="22">
        <v>11731.25</v>
      </c>
      <c r="K29" s="18">
        <v>12</v>
      </c>
      <c r="L29" s="84">
        <f t="shared" si="0"/>
        <v>-626574.80000000051</v>
      </c>
      <c r="N29" s="83"/>
      <c r="O29" s="49"/>
    </row>
    <row r="30" spans="1:15">
      <c r="A30" s="5" t="s">
        <v>336</v>
      </c>
      <c r="B30" s="8">
        <v>42488</v>
      </c>
      <c r="C30" s="23" t="s">
        <v>13</v>
      </c>
      <c r="D30" s="29">
        <v>32476</v>
      </c>
      <c r="E30" s="23" t="s">
        <v>14</v>
      </c>
      <c r="F30" s="23" t="s">
        <v>15</v>
      </c>
      <c r="G30" s="23" t="s">
        <v>337</v>
      </c>
      <c r="H30" s="22"/>
      <c r="I30" s="14"/>
      <c r="J30" s="22">
        <v>12372.31</v>
      </c>
      <c r="K30" s="18"/>
      <c r="L30" s="84">
        <f t="shared" si="0"/>
        <v>-638947.11000000057</v>
      </c>
      <c r="N30" s="83"/>
      <c r="O30" s="49"/>
    </row>
    <row r="31" spans="1:15">
      <c r="A31" s="5" t="s">
        <v>312</v>
      </c>
      <c r="B31" s="8">
        <v>42472</v>
      </c>
      <c r="C31" s="23" t="s">
        <v>13</v>
      </c>
      <c r="D31" s="29">
        <v>32273</v>
      </c>
      <c r="E31" s="23" t="s">
        <v>14</v>
      </c>
      <c r="F31" s="23" t="s">
        <v>18</v>
      </c>
      <c r="G31" s="23" t="s">
        <v>313</v>
      </c>
      <c r="H31" s="22"/>
      <c r="I31" s="14"/>
      <c r="J31" s="22">
        <v>11517.75</v>
      </c>
      <c r="K31" s="18"/>
      <c r="L31" s="84">
        <f t="shared" si="0"/>
        <v>-650464.86000000057</v>
      </c>
      <c r="N31" s="83"/>
      <c r="O31" s="49"/>
    </row>
    <row r="32" spans="1:15">
      <c r="A32" s="5" t="s">
        <v>38</v>
      </c>
      <c r="B32" s="8">
        <v>42472</v>
      </c>
      <c r="C32" s="23" t="s">
        <v>293</v>
      </c>
      <c r="D32" s="29">
        <v>17380</v>
      </c>
      <c r="E32" s="23" t="s">
        <v>30</v>
      </c>
      <c r="F32" s="23" t="s">
        <v>31</v>
      </c>
      <c r="G32" s="23" t="s">
        <v>223</v>
      </c>
      <c r="H32" s="22"/>
      <c r="I32" s="14"/>
      <c r="J32" s="22">
        <v>7045.07</v>
      </c>
      <c r="K32" s="18">
        <v>4</v>
      </c>
      <c r="L32" s="84">
        <f t="shared" si="0"/>
        <v>-657509.93000000052</v>
      </c>
      <c r="N32" s="83"/>
      <c r="O32" s="49"/>
    </row>
    <row r="33" spans="1:15">
      <c r="A33" s="5" t="s">
        <v>284</v>
      </c>
      <c r="B33" s="8">
        <v>42472</v>
      </c>
      <c r="C33" s="23" t="s">
        <v>285</v>
      </c>
      <c r="D33" s="29">
        <v>17375</v>
      </c>
      <c r="E33" s="23" t="s">
        <v>30</v>
      </c>
      <c r="F33" s="23" t="s">
        <v>31</v>
      </c>
      <c r="G33" s="23" t="s">
        <v>37</v>
      </c>
      <c r="H33" s="22">
        <v>5946.96</v>
      </c>
      <c r="I33" s="14" t="s">
        <v>132</v>
      </c>
      <c r="J33" s="22"/>
      <c r="K33" s="18"/>
      <c r="L33" s="84">
        <f t="shared" si="0"/>
        <v>-651562.97000000055</v>
      </c>
      <c r="N33" s="83"/>
      <c r="O33" s="49"/>
    </row>
    <row r="34" spans="1:15">
      <c r="A34" s="5" t="s">
        <v>28</v>
      </c>
      <c r="B34" s="8">
        <v>42472</v>
      </c>
      <c r="C34" s="23" t="s">
        <v>291</v>
      </c>
      <c r="D34" s="29">
        <v>17378</v>
      </c>
      <c r="E34" s="23" t="s">
        <v>30</v>
      </c>
      <c r="F34" s="23" t="s">
        <v>31</v>
      </c>
      <c r="G34" s="23" t="s">
        <v>37</v>
      </c>
      <c r="H34" s="22">
        <v>5790.8</v>
      </c>
      <c r="I34" s="14" t="s">
        <v>133</v>
      </c>
      <c r="J34" s="22"/>
      <c r="K34" s="18"/>
      <c r="L34" s="84">
        <f t="shared" si="0"/>
        <v>-645772.17000000051</v>
      </c>
      <c r="N34" s="83"/>
      <c r="O34" s="49"/>
    </row>
    <row r="35" spans="1:15">
      <c r="A35" s="5" t="s">
        <v>33</v>
      </c>
      <c r="B35" s="8">
        <v>42472</v>
      </c>
      <c r="C35" s="23" t="s">
        <v>292</v>
      </c>
      <c r="D35" s="29">
        <v>17379</v>
      </c>
      <c r="E35" s="23" t="s">
        <v>30</v>
      </c>
      <c r="F35" s="23" t="s">
        <v>31</v>
      </c>
      <c r="G35" s="23" t="s">
        <v>37</v>
      </c>
      <c r="H35" s="22">
        <v>13609.54</v>
      </c>
      <c r="I35" s="14"/>
      <c r="J35" s="22"/>
      <c r="K35" s="18"/>
      <c r="L35" s="84">
        <f t="shared" si="0"/>
        <v>-632162.63000000047</v>
      </c>
      <c r="N35" s="83"/>
      <c r="O35" s="49"/>
    </row>
    <row r="36" spans="1:15">
      <c r="A36" s="5" t="s">
        <v>35</v>
      </c>
      <c r="B36" s="8">
        <v>42472</v>
      </c>
      <c r="C36" s="23" t="s">
        <v>293</v>
      </c>
      <c r="D36" s="29">
        <v>17380</v>
      </c>
      <c r="E36" s="23" t="s">
        <v>30</v>
      </c>
      <c r="F36" s="23" t="s">
        <v>31</v>
      </c>
      <c r="G36" s="23" t="s">
        <v>37</v>
      </c>
      <c r="H36" s="22">
        <v>7045.07</v>
      </c>
      <c r="I36" s="14">
        <v>4</v>
      </c>
      <c r="J36" s="22"/>
      <c r="K36" s="18"/>
      <c r="L36" s="84">
        <f t="shared" si="0"/>
        <v>-625117.56000000052</v>
      </c>
      <c r="N36" s="83"/>
      <c r="O36" s="49"/>
    </row>
    <row r="37" spans="1:15">
      <c r="A37" s="5" t="s">
        <v>40</v>
      </c>
      <c r="B37" s="8">
        <v>42472</v>
      </c>
      <c r="C37" s="23" t="s">
        <v>294</v>
      </c>
      <c r="D37" s="29">
        <v>17381</v>
      </c>
      <c r="E37" s="23" t="s">
        <v>30</v>
      </c>
      <c r="F37" s="23" t="s">
        <v>31</v>
      </c>
      <c r="G37" s="23" t="s">
        <v>37</v>
      </c>
      <c r="H37" s="22">
        <v>7045.07</v>
      </c>
      <c r="I37" s="14" t="s">
        <v>134</v>
      </c>
      <c r="J37" s="22"/>
      <c r="K37" s="18"/>
      <c r="L37" s="84">
        <f t="shared" si="0"/>
        <v>-618072.49000000057</v>
      </c>
      <c r="N37" s="83"/>
      <c r="O37" s="49"/>
    </row>
    <row r="38" spans="1:15">
      <c r="A38" s="5" t="s">
        <v>44</v>
      </c>
      <c r="B38" s="8">
        <v>42472</v>
      </c>
      <c r="C38" s="23" t="s">
        <v>296</v>
      </c>
      <c r="D38" s="29">
        <v>17383</v>
      </c>
      <c r="E38" s="23" t="s">
        <v>30</v>
      </c>
      <c r="F38" s="23" t="s">
        <v>31</v>
      </c>
      <c r="G38" s="23" t="s">
        <v>37</v>
      </c>
      <c r="H38" s="22">
        <v>11607.08</v>
      </c>
      <c r="I38" s="14">
        <v>5</v>
      </c>
      <c r="J38" s="22"/>
      <c r="K38" s="18"/>
      <c r="L38" s="84">
        <f t="shared" si="0"/>
        <v>-606465.41000000061</v>
      </c>
      <c r="N38" s="83"/>
      <c r="O38" s="49"/>
    </row>
    <row r="39" spans="1:15">
      <c r="A39" s="5" t="s">
        <v>46</v>
      </c>
      <c r="B39" s="8">
        <v>42472</v>
      </c>
      <c r="C39" s="23" t="s">
        <v>297</v>
      </c>
      <c r="D39" s="29">
        <v>17384</v>
      </c>
      <c r="E39" s="23" t="s">
        <v>30</v>
      </c>
      <c r="F39" s="23" t="s">
        <v>31</v>
      </c>
      <c r="G39" s="23" t="s">
        <v>37</v>
      </c>
      <c r="H39" s="22">
        <v>6662.87</v>
      </c>
      <c r="I39" s="14">
        <v>6</v>
      </c>
      <c r="J39" s="22"/>
      <c r="K39" s="18"/>
      <c r="L39" s="84">
        <f t="shared" si="0"/>
        <v>-599802.54000000062</v>
      </c>
      <c r="N39" s="83"/>
      <c r="O39" s="49"/>
    </row>
    <row r="40" spans="1:15">
      <c r="A40" s="5" t="s">
        <v>48</v>
      </c>
      <c r="B40" s="8">
        <v>42472</v>
      </c>
      <c r="C40" s="23" t="s">
        <v>298</v>
      </c>
      <c r="D40" s="29">
        <v>17385</v>
      </c>
      <c r="E40" s="23" t="s">
        <v>30</v>
      </c>
      <c r="F40" s="23" t="s">
        <v>31</v>
      </c>
      <c r="G40" s="23" t="s">
        <v>37</v>
      </c>
      <c r="H40" s="22">
        <v>6193.67</v>
      </c>
      <c r="I40" s="14">
        <v>7</v>
      </c>
      <c r="J40" s="22"/>
      <c r="K40" s="18"/>
      <c r="L40" s="84">
        <f t="shared" si="0"/>
        <v>-593608.87000000058</v>
      </c>
      <c r="N40" s="83"/>
      <c r="O40" s="49"/>
    </row>
    <row r="41" spans="1:15">
      <c r="A41" s="5" t="s">
        <v>300</v>
      </c>
      <c r="B41" s="8">
        <v>42472</v>
      </c>
      <c r="C41" s="23" t="s">
        <v>301</v>
      </c>
      <c r="D41" s="29">
        <v>17388</v>
      </c>
      <c r="E41" s="23" t="s">
        <v>30</v>
      </c>
      <c r="F41" s="23" t="s">
        <v>31</v>
      </c>
      <c r="G41" s="23" t="s">
        <v>37</v>
      </c>
      <c r="H41" s="22">
        <v>8749.7000000000007</v>
      </c>
      <c r="I41" s="14">
        <v>8</v>
      </c>
      <c r="J41" s="22"/>
      <c r="K41" s="18"/>
      <c r="L41" s="84">
        <f t="shared" si="0"/>
        <v>-584859.17000000062</v>
      </c>
      <c r="N41" s="83"/>
      <c r="O41" s="49"/>
    </row>
    <row r="42" spans="1:15">
      <c r="A42" s="5" t="s">
        <v>302</v>
      </c>
      <c r="B42" s="8">
        <v>42472</v>
      </c>
      <c r="C42" s="23" t="s">
        <v>303</v>
      </c>
      <c r="D42" s="29">
        <v>17389</v>
      </c>
      <c r="E42" s="23" t="s">
        <v>30</v>
      </c>
      <c r="F42" s="23" t="s">
        <v>31</v>
      </c>
      <c r="G42" s="23" t="s">
        <v>37</v>
      </c>
      <c r="H42" s="22">
        <v>8672.16</v>
      </c>
      <c r="I42" s="14" t="s">
        <v>135</v>
      </c>
      <c r="J42" s="22"/>
      <c r="K42" s="18"/>
      <c r="L42" s="84">
        <f t="shared" si="0"/>
        <v>-576187.01000000059</v>
      </c>
      <c r="N42" s="83"/>
      <c r="O42" s="49"/>
    </row>
    <row r="43" spans="1:15">
      <c r="A43" s="5" t="s">
        <v>306</v>
      </c>
      <c r="B43" s="8">
        <v>42472</v>
      </c>
      <c r="C43" s="23" t="s">
        <v>307</v>
      </c>
      <c r="D43" s="29">
        <v>17391</v>
      </c>
      <c r="E43" s="23" t="s">
        <v>30</v>
      </c>
      <c r="F43" s="23" t="s">
        <v>31</v>
      </c>
      <c r="G43" s="23" t="s">
        <v>37</v>
      </c>
      <c r="H43" s="22">
        <v>9756.06</v>
      </c>
      <c r="I43" s="14"/>
      <c r="J43" s="22"/>
      <c r="K43" s="18"/>
      <c r="L43" s="84">
        <f t="shared" si="0"/>
        <v>-566430.95000000054</v>
      </c>
      <c r="N43" s="83"/>
      <c r="O43" s="49"/>
    </row>
    <row r="44" spans="1:15">
      <c r="A44" s="5" t="s">
        <v>320</v>
      </c>
      <c r="B44" s="8">
        <v>42475</v>
      </c>
      <c r="C44" s="23" t="s">
        <v>321</v>
      </c>
      <c r="D44" s="29">
        <v>17408</v>
      </c>
      <c r="E44" s="23" t="s">
        <v>30</v>
      </c>
      <c r="F44" s="23" t="s">
        <v>31</v>
      </c>
      <c r="G44" s="23" t="s">
        <v>37</v>
      </c>
      <c r="H44" s="22">
        <v>9054.5400000000009</v>
      </c>
      <c r="I44" s="14">
        <v>9</v>
      </c>
      <c r="J44" s="22"/>
      <c r="K44" s="18"/>
      <c r="L44" s="84">
        <f t="shared" si="0"/>
        <v>-557376.4100000005</v>
      </c>
      <c r="N44" s="83"/>
      <c r="O44" s="49"/>
    </row>
    <row r="45" spans="1:15">
      <c r="A45" s="5" t="s">
        <v>322</v>
      </c>
      <c r="B45" s="8">
        <v>42475</v>
      </c>
      <c r="C45" s="23" t="s">
        <v>323</v>
      </c>
      <c r="D45" s="29">
        <v>17409</v>
      </c>
      <c r="E45" s="23" t="s">
        <v>30</v>
      </c>
      <c r="F45" s="23" t="s">
        <v>31</v>
      </c>
      <c r="G45" s="23" t="s">
        <v>37</v>
      </c>
      <c r="H45" s="22">
        <v>11390.18</v>
      </c>
      <c r="I45" s="14">
        <v>10</v>
      </c>
      <c r="J45" s="22"/>
      <c r="K45" s="18"/>
      <c r="L45" s="84">
        <f t="shared" si="0"/>
        <v>-545986.23000000045</v>
      </c>
      <c r="N45" s="83"/>
      <c r="O45" s="49"/>
    </row>
    <row r="46" spans="1:15">
      <c r="A46" s="5" t="s">
        <v>324</v>
      </c>
      <c r="B46" s="8">
        <v>42475</v>
      </c>
      <c r="C46" s="23" t="s">
        <v>325</v>
      </c>
      <c r="D46" s="29">
        <v>17410</v>
      </c>
      <c r="E46" s="23" t="s">
        <v>30</v>
      </c>
      <c r="F46" s="23" t="s">
        <v>31</v>
      </c>
      <c r="G46" s="23" t="s">
        <v>37</v>
      </c>
      <c r="H46" s="22">
        <v>8749.7000000000007</v>
      </c>
      <c r="I46" s="14"/>
      <c r="J46" s="22"/>
      <c r="K46" s="18"/>
      <c r="L46" s="84">
        <f t="shared" si="0"/>
        <v>-537236.53000000049</v>
      </c>
      <c r="N46" s="83"/>
      <c r="O46" s="49"/>
    </row>
    <row r="47" spans="1:15">
      <c r="A47" s="5" t="s">
        <v>326</v>
      </c>
      <c r="B47" s="8">
        <v>42475</v>
      </c>
      <c r="C47" s="23" t="s">
        <v>327</v>
      </c>
      <c r="D47" s="29">
        <v>17411</v>
      </c>
      <c r="E47" s="23" t="s">
        <v>30</v>
      </c>
      <c r="F47" s="23" t="s">
        <v>31</v>
      </c>
      <c r="G47" s="23" t="s">
        <v>37</v>
      </c>
      <c r="H47" s="22">
        <v>8993.18</v>
      </c>
      <c r="I47" s="14">
        <v>11</v>
      </c>
      <c r="J47" s="22"/>
      <c r="K47" s="18"/>
      <c r="L47" s="84">
        <f t="shared" si="0"/>
        <v>-528243.35000000044</v>
      </c>
      <c r="N47" s="83"/>
      <c r="O47" s="49"/>
    </row>
    <row r="48" spans="1:15">
      <c r="A48" s="5" t="s">
        <v>80</v>
      </c>
      <c r="B48" s="8">
        <v>42475</v>
      </c>
      <c r="C48" s="23" t="s">
        <v>328</v>
      </c>
      <c r="D48" s="29">
        <v>17412</v>
      </c>
      <c r="E48" s="23" t="s">
        <v>30</v>
      </c>
      <c r="F48" s="23" t="s">
        <v>31</v>
      </c>
      <c r="G48" s="23" t="s">
        <v>37</v>
      </c>
      <c r="H48" s="22">
        <v>11731.25</v>
      </c>
      <c r="I48" s="14">
        <v>12</v>
      </c>
      <c r="J48" s="22"/>
      <c r="K48" s="18"/>
      <c r="L48" s="84">
        <f t="shared" si="0"/>
        <v>-516512.10000000044</v>
      </c>
      <c r="N48" s="83"/>
      <c r="O48" s="49"/>
    </row>
    <row r="49" spans="1:15">
      <c r="A49" s="5" t="s">
        <v>334</v>
      </c>
      <c r="B49" s="8">
        <v>42488</v>
      </c>
      <c r="C49" s="23" t="s">
        <v>335</v>
      </c>
      <c r="D49" s="29">
        <v>17443</v>
      </c>
      <c r="E49" s="23" t="s">
        <v>30</v>
      </c>
      <c r="F49" s="23" t="s">
        <v>31</v>
      </c>
      <c r="G49" s="23" t="s">
        <v>37</v>
      </c>
      <c r="H49" s="22">
        <v>10577.99</v>
      </c>
      <c r="I49" s="14">
        <v>13</v>
      </c>
      <c r="J49" s="22"/>
      <c r="K49" s="18"/>
      <c r="L49" s="84">
        <f t="shared" si="0"/>
        <v>-505934.11000000045</v>
      </c>
      <c r="N49" s="83"/>
      <c r="O49" s="49"/>
    </row>
    <row r="50" spans="1:15">
      <c r="A50" s="5" t="s">
        <v>274</v>
      </c>
      <c r="B50" s="8">
        <v>42466</v>
      </c>
      <c r="C50" s="23" t="s">
        <v>13</v>
      </c>
      <c r="D50" s="29">
        <v>32185</v>
      </c>
      <c r="E50" s="23" t="s">
        <v>14</v>
      </c>
      <c r="F50" s="23" t="s">
        <v>18</v>
      </c>
      <c r="G50" s="23" t="s">
        <v>275</v>
      </c>
      <c r="H50" s="22"/>
      <c r="I50" s="14"/>
      <c r="J50" s="22">
        <v>6193.67</v>
      </c>
      <c r="K50" s="18">
        <v>7</v>
      </c>
      <c r="L50" s="84">
        <f t="shared" si="0"/>
        <v>-512127.78000000044</v>
      </c>
      <c r="N50" s="83"/>
      <c r="O50" s="49"/>
    </row>
    <row r="51" spans="1:15">
      <c r="A51" s="5"/>
      <c r="B51" s="8"/>
      <c r="C51" s="23"/>
      <c r="D51" s="29"/>
      <c r="E51" s="23"/>
      <c r="F51" s="23"/>
      <c r="G51" s="23"/>
      <c r="H51" s="22"/>
      <c r="I51" s="14"/>
      <c r="J51" s="22"/>
      <c r="K51" s="18"/>
      <c r="L51" s="84"/>
      <c r="N51" s="83"/>
      <c r="O51" s="49"/>
    </row>
    <row r="52" spans="1:15">
      <c r="H52" s="5"/>
      <c r="I52" s="12"/>
      <c r="J52" s="22"/>
      <c r="K52" s="11"/>
      <c r="L52" s="84"/>
      <c r="O52" s="49"/>
    </row>
    <row r="53" spans="1:15">
      <c r="L53" s="84"/>
      <c r="N53" s="22"/>
    </row>
    <row r="54" spans="1:15">
      <c r="H54" s="5"/>
      <c r="I54" s="12"/>
      <c r="J54" s="5"/>
      <c r="K54" s="11"/>
      <c r="L54" s="5"/>
    </row>
  </sheetData>
  <autoFilter ref="A5:L52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5"/>
  <sheetViews>
    <sheetView topLeftCell="A28" workbookViewId="0">
      <selection activeCell="L50" sqref="L50"/>
    </sheetView>
  </sheetViews>
  <sheetFormatPr baseColWidth="10" defaultRowHeight="15"/>
  <cols>
    <col min="3" max="3" width="9.42578125" style="33" bestFit="1" customWidth="1"/>
    <col min="4" max="4" width="5.28515625" style="33" bestFit="1" customWidth="1"/>
    <col min="5" max="5" width="15" style="33" bestFit="1" customWidth="1"/>
    <col min="6" max="6" width="9.85546875" style="33" bestFit="1" customWidth="1"/>
    <col min="7" max="7" width="34" style="33" bestFit="1" customWidth="1"/>
    <col min="8" max="8" width="9" bestFit="1" customWidth="1"/>
    <col min="9" max="9" width="2.7109375" style="26" bestFit="1" customWidth="1"/>
    <col min="10" max="10" width="9.5703125" bestFit="1" customWidth="1"/>
    <col min="11" max="11" width="2.7109375" style="27" bestFit="1" customWidth="1"/>
    <col min="12" max="12" width="11.5703125" bestFit="1" customWidth="1"/>
  </cols>
  <sheetData>
    <row r="1" spans="1: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5">
      <c r="A3" s="149">
        <v>42491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5">
      <c r="A4" s="6"/>
      <c r="B4" s="7"/>
      <c r="C4" s="34"/>
      <c r="D4" s="35"/>
      <c r="E4" s="34"/>
      <c r="F4" s="34"/>
      <c r="H4" s="1"/>
      <c r="I4" s="15"/>
      <c r="J4" s="1"/>
      <c r="K4" s="18"/>
      <c r="L4" s="22">
        <v>-512127.78000000044</v>
      </c>
      <c r="N4" s="90"/>
      <c r="O4" s="68"/>
    </row>
    <row r="5" spans="1:15" ht="15.75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  <c r="M5" s="5"/>
    </row>
    <row r="6" spans="1:15" ht="15.75" thickTop="1">
      <c r="A6" s="5" t="s">
        <v>417</v>
      </c>
      <c r="B6" s="8">
        <v>42521</v>
      </c>
      <c r="C6" s="23" t="s">
        <v>13</v>
      </c>
      <c r="D6" s="25">
        <v>33050</v>
      </c>
      <c r="E6" s="23" t="s">
        <v>14</v>
      </c>
      <c r="F6" s="24" t="s">
        <v>15</v>
      </c>
      <c r="G6" s="24" t="s">
        <v>418</v>
      </c>
      <c r="H6" s="22"/>
      <c r="I6" s="14"/>
      <c r="J6" s="22">
        <v>10804.81</v>
      </c>
      <c r="L6" s="20">
        <f>+L4+H6-J6</f>
        <v>-522932.59000000043</v>
      </c>
      <c r="M6" s="5"/>
      <c r="N6" s="92"/>
      <c r="O6" s="68"/>
    </row>
    <row r="7" spans="1:15">
      <c r="A7" s="5" t="s">
        <v>347</v>
      </c>
      <c r="B7" s="8">
        <v>42493</v>
      </c>
      <c r="C7" s="23" t="s">
        <v>348</v>
      </c>
      <c r="D7" s="25">
        <v>17463</v>
      </c>
      <c r="E7" s="23" t="s">
        <v>30</v>
      </c>
      <c r="F7" s="24" t="s">
        <v>31</v>
      </c>
      <c r="G7" s="24" t="s">
        <v>32</v>
      </c>
      <c r="H7" s="22">
        <v>8269.34</v>
      </c>
      <c r="I7" s="14" t="s">
        <v>128</v>
      </c>
      <c r="J7" s="22"/>
      <c r="L7" s="20">
        <f>+L6+H7-J7</f>
        <v>-514663.25000000041</v>
      </c>
      <c r="N7" s="92"/>
      <c r="O7" s="68"/>
    </row>
    <row r="8" spans="1:15">
      <c r="A8" s="5" t="s">
        <v>270</v>
      </c>
      <c r="B8" s="8">
        <v>42493</v>
      </c>
      <c r="C8" s="23" t="s">
        <v>349</v>
      </c>
      <c r="D8" s="25">
        <v>17464</v>
      </c>
      <c r="E8" s="23" t="s">
        <v>30</v>
      </c>
      <c r="F8" s="24" t="s">
        <v>31</v>
      </c>
      <c r="G8" s="24" t="s">
        <v>32</v>
      </c>
      <c r="H8" s="22">
        <v>6837.7</v>
      </c>
      <c r="I8" s="14" t="s">
        <v>129</v>
      </c>
      <c r="J8" s="22"/>
      <c r="L8" s="20">
        <f t="shared" ref="L8:L50" si="0">+L7+H8-J8</f>
        <v>-507825.5500000004</v>
      </c>
      <c r="N8" s="92"/>
      <c r="O8" s="68"/>
    </row>
    <row r="9" spans="1:15">
      <c r="A9" s="5" t="s">
        <v>354</v>
      </c>
      <c r="B9" s="8">
        <v>42493</v>
      </c>
      <c r="C9" s="23" t="s">
        <v>355</v>
      </c>
      <c r="D9" s="25">
        <v>17467</v>
      </c>
      <c r="E9" s="23" t="s">
        <v>30</v>
      </c>
      <c r="F9" s="24" t="s">
        <v>31</v>
      </c>
      <c r="G9" s="24" t="s">
        <v>32</v>
      </c>
      <c r="H9" s="22">
        <v>13823.84</v>
      </c>
      <c r="I9" s="14" t="s">
        <v>130</v>
      </c>
      <c r="J9" s="22"/>
      <c r="L9" s="20">
        <f t="shared" si="0"/>
        <v>-494001.71000000037</v>
      </c>
      <c r="N9" s="92"/>
      <c r="O9" s="68"/>
    </row>
    <row r="10" spans="1:15">
      <c r="A10" s="5" t="s">
        <v>149</v>
      </c>
      <c r="B10" s="8">
        <v>42493</v>
      </c>
      <c r="C10" s="23" t="s">
        <v>361</v>
      </c>
      <c r="D10" s="25">
        <v>17475</v>
      </c>
      <c r="E10" s="23" t="s">
        <v>30</v>
      </c>
      <c r="F10" s="24" t="s">
        <v>31</v>
      </c>
      <c r="G10" s="24" t="s">
        <v>32</v>
      </c>
      <c r="H10" s="22">
        <v>5904.94</v>
      </c>
      <c r="I10" s="14">
        <v>1</v>
      </c>
      <c r="J10" s="22"/>
      <c r="L10" s="20">
        <f t="shared" si="0"/>
        <v>-488096.77000000037</v>
      </c>
      <c r="N10" s="92"/>
      <c r="O10" s="68"/>
    </row>
    <row r="11" spans="1:15">
      <c r="A11" s="5" t="s">
        <v>362</v>
      </c>
      <c r="B11" s="8">
        <v>42493</v>
      </c>
      <c r="C11" s="23" t="s">
        <v>363</v>
      </c>
      <c r="D11" s="25">
        <v>17476</v>
      </c>
      <c r="E11" s="23" t="s">
        <v>30</v>
      </c>
      <c r="F11" s="24" t="s">
        <v>31</v>
      </c>
      <c r="G11" s="24" t="s">
        <v>32</v>
      </c>
      <c r="H11" s="22">
        <v>5085.34</v>
      </c>
      <c r="I11" s="14" t="s">
        <v>137</v>
      </c>
      <c r="J11" s="22"/>
      <c r="L11" s="20">
        <f t="shared" si="0"/>
        <v>-483011.43000000034</v>
      </c>
      <c r="N11" s="92"/>
      <c r="O11" s="68"/>
    </row>
    <row r="12" spans="1:15">
      <c r="A12" s="5" t="s">
        <v>364</v>
      </c>
      <c r="B12" s="8">
        <v>42493</v>
      </c>
      <c r="C12" s="23" t="s">
        <v>365</v>
      </c>
      <c r="D12" s="25">
        <v>17477</v>
      </c>
      <c r="E12" s="23" t="s">
        <v>30</v>
      </c>
      <c r="F12" s="24" t="s">
        <v>31</v>
      </c>
      <c r="G12" s="24" t="s">
        <v>32</v>
      </c>
      <c r="H12" s="22">
        <v>7754.92</v>
      </c>
      <c r="I12" s="14">
        <v>2</v>
      </c>
      <c r="J12" s="22"/>
      <c r="L12" s="20">
        <f t="shared" si="0"/>
        <v>-475256.51000000036</v>
      </c>
      <c r="N12" s="92"/>
      <c r="O12" s="68"/>
    </row>
    <row r="13" spans="1:15">
      <c r="A13" s="5" t="s">
        <v>366</v>
      </c>
      <c r="B13" s="8">
        <v>42493</v>
      </c>
      <c r="C13" s="23" t="s">
        <v>361</v>
      </c>
      <c r="D13" s="25">
        <v>17475</v>
      </c>
      <c r="E13" s="23" t="s">
        <v>30</v>
      </c>
      <c r="F13" s="24" t="s">
        <v>31</v>
      </c>
      <c r="G13" s="24" t="s">
        <v>32</v>
      </c>
      <c r="H13" s="22"/>
      <c r="I13" s="14"/>
      <c r="J13" s="22">
        <v>5904.94</v>
      </c>
      <c r="K13" s="27">
        <v>1</v>
      </c>
      <c r="L13" s="20">
        <f t="shared" si="0"/>
        <v>-481161.45000000036</v>
      </c>
      <c r="M13" s="17" t="s">
        <v>59</v>
      </c>
      <c r="N13" s="92"/>
      <c r="O13" s="68"/>
    </row>
    <row r="14" spans="1:15" s="81" customFormat="1">
      <c r="A14" s="5" t="s">
        <v>367</v>
      </c>
      <c r="B14" s="8">
        <v>42494</v>
      </c>
      <c r="C14" s="23" t="s">
        <v>368</v>
      </c>
      <c r="D14" s="25">
        <v>17481</v>
      </c>
      <c r="E14" s="23" t="s">
        <v>30</v>
      </c>
      <c r="F14" s="24" t="s">
        <v>31</v>
      </c>
      <c r="G14" s="24" t="s">
        <v>32</v>
      </c>
      <c r="H14" s="22">
        <v>5904.94</v>
      </c>
      <c r="I14" s="14"/>
      <c r="J14" s="85"/>
      <c r="K14" s="27"/>
      <c r="L14" s="20">
        <f t="shared" si="0"/>
        <v>-475256.51000000036</v>
      </c>
      <c r="M14" s="17"/>
      <c r="N14" s="92"/>
      <c r="O14" s="68"/>
    </row>
    <row r="15" spans="1:15" s="81" customFormat="1">
      <c r="A15" s="5" t="s">
        <v>374</v>
      </c>
      <c r="B15" s="8">
        <v>42499</v>
      </c>
      <c r="C15" s="23" t="s">
        <v>375</v>
      </c>
      <c r="D15" s="25">
        <v>17493</v>
      </c>
      <c r="E15" s="23" t="s">
        <v>30</v>
      </c>
      <c r="F15" s="24" t="s">
        <v>31</v>
      </c>
      <c r="G15" s="24" t="s">
        <v>32</v>
      </c>
      <c r="H15" s="22">
        <v>7023.81</v>
      </c>
      <c r="I15" s="14" t="s">
        <v>138</v>
      </c>
      <c r="J15" s="22"/>
      <c r="K15" s="27"/>
      <c r="L15" s="20">
        <f t="shared" si="0"/>
        <v>-468232.70000000036</v>
      </c>
      <c r="M15" s="17"/>
      <c r="N15" s="92"/>
      <c r="O15" s="68"/>
    </row>
    <row r="16" spans="1:15">
      <c r="A16" s="5" t="s">
        <v>393</v>
      </c>
      <c r="B16" s="8">
        <v>42506</v>
      </c>
      <c r="C16" s="23" t="s">
        <v>394</v>
      </c>
      <c r="D16" s="25">
        <v>17526</v>
      </c>
      <c r="E16" s="23" t="s">
        <v>30</v>
      </c>
      <c r="F16" s="24" t="s">
        <v>31</v>
      </c>
      <c r="G16" s="24" t="s">
        <v>32</v>
      </c>
      <c r="H16" s="22">
        <v>7754.92</v>
      </c>
      <c r="I16" s="14" t="s">
        <v>131</v>
      </c>
      <c r="J16" s="22"/>
      <c r="L16" s="20">
        <f t="shared" si="0"/>
        <v>-460477.78000000038</v>
      </c>
      <c r="N16" s="92"/>
      <c r="O16" s="68"/>
    </row>
    <row r="17" spans="1:15">
      <c r="A17" s="5" t="s">
        <v>402</v>
      </c>
      <c r="B17" s="8">
        <v>42509</v>
      </c>
      <c r="C17" s="23" t="s">
        <v>403</v>
      </c>
      <c r="D17" s="25">
        <v>17543</v>
      </c>
      <c r="E17" s="23" t="s">
        <v>30</v>
      </c>
      <c r="F17" s="24" t="s">
        <v>31</v>
      </c>
      <c r="G17" s="24" t="s">
        <v>32</v>
      </c>
      <c r="H17" s="22">
        <v>9441.7000000000007</v>
      </c>
      <c r="I17" s="14">
        <v>3</v>
      </c>
      <c r="J17" s="22"/>
      <c r="L17" s="20">
        <f t="shared" si="0"/>
        <v>-451036.08000000037</v>
      </c>
      <c r="N17" s="92"/>
      <c r="O17" s="68"/>
    </row>
    <row r="18" spans="1:15">
      <c r="A18" s="5" t="s">
        <v>370</v>
      </c>
      <c r="B18" s="8">
        <v>42499</v>
      </c>
      <c r="C18" s="23" t="s">
        <v>371</v>
      </c>
      <c r="D18" s="25">
        <v>28651</v>
      </c>
      <c r="E18" s="23" t="s">
        <v>372</v>
      </c>
      <c r="F18" s="24" t="s">
        <v>344</v>
      </c>
      <c r="G18" s="24" t="s">
        <v>373</v>
      </c>
      <c r="H18" s="22">
        <v>4909.8</v>
      </c>
      <c r="I18" s="14">
        <v>4</v>
      </c>
      <c r="J18" s="22"/>
      <c r="L18" s="20">
        <f t="shared" si="0"/>
        <v>-446126.28000000038</v>
      </c>
      <c r="N18" s="92"/>
      <c r="O18" s="68"/>
    </row>
    <row r="19" spans="1:15" s="81" customFormat="1">
      <c r="A19" s="87" t="s">
        <v>982</v>
      </c>
      <c r="B19" s="88">
        <v>42508</v>
      </c>
      <c r="C19" s="87" t="s">
        <v>13</v>
      </c>
      <c r="D19" s="87">
        <v>32812</v>
      </c>
      <c r="E19" s="87" t="s">
        <v>236</v>
      </c>
      <c r="F19" s="87" t="s">
        <v>18</v>
      </c>
      <c r="G19" s="87" t="s">
        <v>983</v>
      </c>
      <c r="H19" s="85"/>
      <c r="I19" s="14"/>
      <c r="J19" s="31">
        <v>10354.219999999999</v>
      </c>
      <c r="K19" s="27">
        <v>10</v>
      </c>
      <c r="L19" s="20">
        <f t="shared" si="0"/>
        <v>-456480.50000000035</v>
      </c>
      <c r="N19" s="92"/>
      <c r="O19" s="68"/>
    </row>
    <row r="20" spans="1:15">
      <c r="A20" s="5" t="s">
        <v>381</v>
      </c>
      <c r="B20" s="8">
        <v>42501</v>
      </c>
      <c r="C20" s="23" t="s">
        <v>13</v>
      </c>
      <c r="D20" s="25">
        <v>32704</v>
      </c>
      <c r="E20" s="23" t="s">
        <v>14</v>
      </c>
      <c r="F20" s="24" t="s">
        <v>15</v>
      </c>
      <c r="G20" s="24" t="s">
        <v>382</v>
      </c>
      <c r="H20" s="22"/>
      <c r="I20" s="14"/>
      <c r="J20" s="22">
        <v>12524.16</v>
      </c>
      <c r="K20" s="27">
        <v>6</v>
      </c>
      <c r="L20" s="20">
        <f t="shared" si="0"/>
        <v>-469004.66000000032</v>
      </c>
      <c r="N20" s="92"/>
      <c r="O20" s="68"/>
    </row>
    <row r="21" spans="1:15">
      <c r="A21" s="5" t="s">
        <v>377</v>
      </c>
      <c r="B21" s="8">
        <v>42499</v>
      </c>
      <c r="C21" s="23" t="s">
        <v>13</v>
      </c>
      <c r="D21" s="25">
        <v>32678</v>
      </c>
      <c r="E21" s="23" t="s">
        <v>14</v>
      </c>
      <c r="F21" s="24" t="s">
        <v>15</v>
      </c>
      <c r="G21" s="24" t="s">
        <v>378</v>
      </c>
      <c r="H21" s="22"/>
      <c r="I21" s="14"/>
      <c r="J21" s="22">
        <v>8792.07</v>
      </c>
      <c r="K21" s="27">
        <v>5</v>
      </c>
      <c r="L21" s="20">
        <f t="shared" si="0"/>
        <v>-477796.73000000033</v>
      </c>
      <c r="N21" s="92"/>
      <c r="O21" s="68"/>
    </row>
    <row r="22" spans="1:15">
      <c r="A22" s="5" t="s">
        <v>395</v>
      </c>
      <c r="B22" s="8">
        <v>42507</v>
      </c>
      <c r="C22" s="23" t="s">
        <v>13</v>
      </c>
      <c r="D22" s="25">
        <v>32804</v>
      </c>
      <c r="E22" s="23" t="s">
        <v>14</v>
      </c>
      <c r="F22" s="24" t="s">
        <v>15</v>
      </c>
      <c r="G22" s="24" t="s">
        <v>396</v>
      </c>
      <c r="H22" s="22"/>
      <c r="I22" s="14"/>
      <c r="J22" s="22">
        <v>8483.18</v>
      </c>
      <c r="L22" s="20">
        <f t="shared" si="0"/>
        <v>-486279.91000000032</v>
      </c>
      <c r="N22" s="92"/>
      <c r="O22" s="68"/>
    </row>
    <row r="23" spans="1:15">
      <c r="A23" s="5" t="s">
        <v>246</v>
      </c>
      <c r="B23" s="8">
        <v>42502</v>
      </c>
      <c r="C23" s="23" t="s">
        <v>13</v>
      </c>
      <c r="D23" s="25">
        <v>32734</v>
      </c>
      <c r="E23" s="23" t="s">
        <v>14</v>
      </c>
      <c r="F23" s="24" t="s">
        <v>18</v>
      </c>
      <c r="G23" s="24" t="s">
        <v>383</v>
      </c>
      <c r="H23" s="22"/>
      <c r="I23" s="14"/>
      <c r="J23" s="22">
        <v>5318.95</v>
      </c>
      <c r="K23" s="27">
        <v>9</v>
      </c>
      <c r="L23" s="20">
        <f t="shared" si="0"/>
        <v>-491598.86000000034</v>
      </c>
      <c r="N23" s="92"/>
      <c r="O23" s="68"/>
    </row>
    <row r="24" spans="1:15">
      <c r="A24" s="5" t="s">
        <v>379</v>
      </c>
      <c r="B24" s="8">
        <v>42499</v>
      </c>
      <c r="C24" s="23" t="s">
        <v>13</v>
      </c>
      <c r="D24" s="25">
        <v>32685</v>
      </c>
      <c r="E24" s="23" t="s">
        <v>14</v>
      </c>
      <c r="F24" s="24" t="s">
        <v>18</v>
      </c>
      <c r="G24" s="24" t="s">
        <v>380</v>
      </c>
      <c r="H24" s="22"/>
      <c r="I24" s="14"/>
      <c r="J24" s="22">
        <v>7754.92</v>
      </c>
      <c r="K24" s="27">
        <v>2</v>
      </c>
      <c r="L24" s="20">
        <f t="shared" si="0"/>
        <v>-499353.78000000032</v>
      </c>
      <c r="M24" s="5"/>
      <c r="N24" s="92"/>
      <c r="O24" s="68"/>
    </row>
    <row r="25" spans="1:15">
      <c r="A25" s="5" t="s">
        <v>387</v>
      </c>
      <c r="B25" s="8">
        <v>42504</v>
      </c>
      <c r="C25" s="23" t="s">
        <v>13</v>
      </c>
      <c r="D25" s="25">
        <v>32755</v>
      </c>
      <c r="E25" s="23" t="s">
        <v>14</v>
      </c>
      <c r="F25" s="24" t="s">
        <v>18</v>
      </c>
      <c r="G25" s="24" t="s">
        <v>388</v>
      </c>
      <c r="H25" s="22"/>
      <c r="I25" s="14"/>
      <c r="J25" s="22">
        <v>8133.55</v>
      </c>
      <c r="K25" s="27">
        <v>8</v>
      </c>
      <c r="L25" s="20">
        <f t="shared" si="0"/>
        <v>-507487.33000000031</v>
      </c>
      <c r="N25" s="92"/>
      <c r="O25" s="68"/>
    </row>
    <row r="26" spans="1:15">
      <c r="A26" s="5" t="s">
        <v>416</v>
      </c>
      <c r="B26" s="8">
        <v>42516</v>
      </c>
      <c r="C26" s="23" t="s">
        <v>13</v>
      </c>
      <c r="D26" s="25">
        <v>32977</v>
      </c>
      <c r="E26" s="23" t="s">
        <v>14</v>
      </c>
      <c r="F26" s="24" t="s">
        <v>18</v>
      </c>
      <c r="G26" s="24" t="s">
        <v>61</v>
      </c>
      <c r="H26" s="22"/>
      <c r="I26" s="14"/>
      <c r="J26" s="22">
        <v>7796.7</v>
      </c>
      <c r="L26" s="20">
        <f t="shared" si="0"/>
        <v>-515284.03000000032</v>
      </c>
      <c r="N26" s="92"/>
      <c r="O26" s="68"/>
    </row>
    <row r="27" spans="1:15">
      <c r="A27" s="5" t="s">
        <v>408</v>
      </c>
      <c r="B27" s="8">
        <v>42511</v>
      </c>
      <c r="C27" s="23" t="s">
        <v>13</v>
      </c>
      <c r="D27" s="25">
        <v>32855</v>
      </c>
      <c r="E27" s="23" t="s">
        <v>14</v>
      </c>
      <c r="F27" s="24" t="s">
        <v>15</v>
      </c>
      <c r="G27" s="24" t="s">
        <v>409</v>
      </c>
      <c r="H27" s="22"/>
      <c r="I27" s="14"/>
      <c r="J27" s="22">
        <v>6209.98</v>
      </c>
      <c r="L27" s="20">
        <f t="shared" si="0"/>
        <v>-521494.0100000003</v>
      </c>
      <c r="N27" s="92"/>
      <c r="O27" s="68"/>
    </row>
    <row r="28" spans="1:15">
      <c r="A28" s="5" t="s">
        <v>384</v>
      </c>
      <c r="B28" s="8">
        <v>42503</v>
      </c>
      <c r="C28" s="23" t="s">
        <v>385</v>
      </c>
      <c r="D28" s="25">
        <v>32746</v>
      </c>
      <c r="E28" s="23" t="s">
        <v>14</v>
      </c>
      <c r="F28" s="24" t="s">
        <v>18</v>
      </c>
      <c r="G28" s="24" t="s">
        <v>386</v>
      </c>
      <c r="H28" s="22"/>
      <c r="I28" s="14"/>
      <c r="J28" s="22">
        <v>4691.53</v>
      </c>
      <c r="L28" s="20">
        <f t="shared" si="0"/>
        <v>-526185.54000000027</v>
      </c>
      <c r="M28" s="5"/>
      <c r="N28" s="92"/>
      <c r="O28" s="68"/>
    </row>
    <row r="29" spans="1:15">
      <c r="A29" s="5" t="s">
        <v>397</v>
      </c>
      <c r="B29" s="8">
        <v>42508</v>
      </c>
      <c r="C29" s="23" t="s">
        <v>13</v>
      </c>
      <c r="D29" s="25">
        <v>32811</v>
      </c>
      <c r="E29" s="23" t="s">
        <v>14</v>
      </c>
      <c r="F29" s="24" t="s">
        <v>18</v>
      </c>
      <c r="G29" s="24" t="s">
        <v>398</v>
      </c>
      <c r="H29" s="22"/>
      <c r="I29" s="14"/>
      <c r="J29" s="22">
        <v>6839.33</v>
      </c>
      <c r="K29" s="27">
        <v>7</v>
      </c>
      <c r="L29" s="20">
        <f t="shared" si="0"/>
        <v>-533024.87000000023</v>
      </c>
      <c r="M29" s="5"/>
      <c r="N29" s="92"/>
      <c r="O29" s="68"/>
    </row>
    <row r="30" spans="1:15">
      <c r="A30" s="5" t="s">
        <v>289</v>
      </c>
      <c r="B30" s="8">
        <v>42499</v>
      </c>
      <c r="C30" s="23" t="s">
        <v>376</v>
      </c>
      <c r="D30" s="25">
        <v>15206</v>
      </c>
      <c r="E30" s="23" t="s">
        <v>30</v>
      </c>
      <c r="F30" s="24" t="s">
        <v>31</v>
      </c>
      <c r="G30" s="24" t="s">
        <v>223</v>
      </c>
      <c r="H30" s="22"/>
      <c r="I30" s="14"/>
      <c r="J30" s="22">
        <v>4909.8</v>
      </c>
      <c r="K30" s="27">
        <v>4</v>
      </c>
      <c r="L30" s="20">
        <f t="shared" si="0"/>
        <v>-537934.67000000027</v>
      </c>
      <c r="N30" s="92"/>
      <c r="O30" s="68"/>
    </row>
    <row r="31" spans="1:15">
      <c r="A31" s="5" t="s">
        <v>342</v>
      </c>
      <c r="B31" s="8">
        <v>42492</v>
      </c>
      <c r="C31" s="23" t="s">
        <v>343</v>
      </c>
      <c r="D31" s="25">
        <v>17457</v>
      </c>
      <c r="E31" s="23" t="s">
        <v>30</v>
      </c>
      <c r="F31" s="24" t="s">
        <v>344</v>
      </c>
      <c r="G31" s="24" t="s">
        <v>37</v>
      </c>
      <c r="H31" s="22">
        <v>614.25</v>
      </c>
      <c r="I31" s="14">
        <v>10</v>
      </c>
      <c r="J31" s="22"/>
      <c r="L31" s="20">
        <f t="shared" si="0"/>
        <v>-537320.42000000027</v>
      </c>
      <c r="N31" s="92"/>
      <c r="O31" s="68"/>
    </row>
    <row r="32" spans="1:15">
      <c r="A32" s="5" t="s">
        <v>345</v>
      </c>
      <c r="B32" s="8">
        <v>42493</v>
      </c>
      <c r="C32" s="23" t="s">
        <v>346</v>
      </c>
      <c r="D32" s="25">
        <v>17462</v>
      </c>
      <c r="E32" s="23" t="s">
        <v>30</v>
      </c>
      <c r="F32" s="24" t="s">
        <v>31</v>
      </c>
      <c r="G32" s="24" t="s">
        <v>37</v>
      </c>
      <c r="H32" s="22">
        <v>9542.5</v>
      </c>
      <c r="I32" s="14" t="s">
        <v>421</v>
      </c>
      <c r="J32" s="22"/>
      <c r="L32" s="20">
        <f t="shared" si="0"/>
        <v>-527777.92000000027</v>
      </c>
      <c r="N32" s="92"/>
      <c r="O32" s="68"/>
    </row>
    <row r="33" spans="1:15">
      <c r="A33" s="5" t="s">
        <v>350</v>
      </c>
      <c r="B33" s="8">
        <v>42493</v>
      </c>
      <c r="C33" s="23" t="s">
        <v>351</v>
      </c>
      <c r="D33" s="25">
        <v>17465</v>
      </c>
      <c r="E33" s="23" t="s">
        <v>30</v>
      </c>
      <c r="F33" s="24" t="s">
        <v>31</v>
      </c>
      <c r="G33" s="24" t="s">
        <v>37</v>
      </c>
      <c r="H33" s="22">
        <v>10645.44</v>
      </c>
      <c r="I33" s="14" t="s">
        <v>132</v>
      </c>
      <c r="J33" s="22"/>
      <c r="L33" s="20">
        <f t="shared" si="0"/>
        <v>-517132.48000000027</v>
      </c>
      <c r="N33" s="92"/>
      <c r="O33" s="68"/>
    </row>
    <row r="34" spans="1:15">
      <c r="A34" s="5" t="s">
        <v>352</v>
      </c>
      <c r="B34" s="8">
        <v>42493</v>
      </c>
      <c r="C34" s="23" t="s">
        <v>353</v>
      </c>
      <c r="D34" s="25">
        <v>17466</v>
      </c>
      <c r="E34" s="23" t="s">
        <v>30</v>
      </c>
      <c r="F34" s="24" t="s">
        <v>31</v>
      </c>
      <c r="G34" s="24" t="s">
        <v>37</v>
      </c>
      <c r="H34" s="22">
        <v>12790.38</v>
      </c>
      <c r="I34" s="14" t="s">
        <v>133</v>
      </c>
      <c r="J34" s="22"/>
      <c r="L34" s="20">
        <f t="shared" si="0"/>
        <v>-504342.10000000027</v>
      </c>
      <c r="N34" s="92"/>
    </row>
    <row r="35" spans="1:15">
      <c r="A35" s="5" t="s">
        <v>139</v>
      </c>
      <c r="B35" s="8">
        <v>42493</v>
      </c>
      <c r="C35" s="23" t="s">
        <v>356</v>
      </c>
      <c r="D35" s="25">
        <v>17468</v>
      </c>
      <c r="E35" s="23" t="s">
        <v>30</v>
      </c>
      <c r="F35" s="24" t="s">
        <v>31</v>
      </c>
      <c r="G35" s="24" t="s">
        <v>37</v>
      </c>
      <c r="H35" s="22">
        <v>10533.83</v>
      </c>
      <c r="I35" s="14" t="s">
        <v>134</v>
      </c>
      <c r="J35" s="22"/>
      <c r="L35" s="20">
        <f t="shared" si="0"/>
        <v>-493808.27000000025</v>
      </c>
      <c r="N35" s="92"/>
    </row>
    <row r="36" spans="1:15">
      <c r="A36" s="5" t="s">
        <v>141</v>
      </c>
      <c r="B36" s="8">
        <v>42493</v>
      </c>
      <c r="C36" s="23" t="s">
        <v>357</v>
      </c>
      <c r="D36" s="25">
        <v>17470</v>
      </c>
      <c r="E36" s="23" t="s">
        <v>30</v>
      </c>
      <c r="F36" s="24" t="s">
        <v>31</v>
      </c>
      <c r="G36" s="24" t="s">
        <v>37</v>
      </c>
      <c r="H36" s="22">
        <v>14646.9</v>
      </c>
      <c r="I36" s="14" t="s">
        <v>419</v>
      </c>
      <c r="J36" s="22"/>
      <c r="L36" s="20">
        <f t="shared" si="0"/>
        <v>-479161.37000000023</v>
      </c>
      <c r="N36" s="92"/>
    </row>
    <row r="37" spans="1:15">
      <c r="A37" s="5" t="s">
        <v>143</v>
      </c>
      <c r="B37" s="8">
        <v>42493</v>
      </c>
      <c r="C37" s="23" t="s">
        <v>358</v>
      </c>
      <c r="D37" s="25">
        <v>17472</v>
      </c>
      <c r="E37" s="23" t="s">
        <v>30</v>
      </c>
      <c r="F37" s="24" t="s">
        <v>31</v>
      </c>
      <c r="G37" s="24" t="s">
        <v>37</v>
      </c>
      <c r="H37" s="22">
        <v>8907.14</v>
      </c>
      <c r="I37" s="14" t="s">
        <v>420</v>
      </c>
      <c r="J37" s="22"/>
      <c r="L37" s="20">
        <f t="shared" si="0"/>
        <v>-470254.23000000021</v>
      </c>
      <c r="N37" s="92"/>
    </row>
    <row r="38" spans="1:15">
      <c r="A38" s="5" t="s">
        <v>145</v>
      </c>
      <c r="B38" s="8">
        <v>42493</v>
      </c>
      <c r="C38" s="23" t="s">
        <v>359</v>
      </c>
      <c r="D38" s="25">
        <v>17473</v>
      </c>
      <c r="E38" s="23" t="s">
        <v>30</v>
      </c>
      <c r="F38" s="24" t="s">
        <v>31</v>
      </c>
      <c r="G38" s="24" t="s">
        <v>37</v>
      </c>
      <c r="H38" s="22">
        <v>8775.76</v>
      </c>
      <c r="I38" s="14" t="s">
        <v>135</v>
      </c>
      <c r="J38" s="22"/>
      <c r="L38" s="20">
        <f t="shared" si="0"/>
        <v>-461478.4700000002</v>
      </c>
      <c r="N38" s="92"/>
    </row>
    <row r="39" spans="1:15">
      <c r="A39" s="5" t="s">
        <v>147</v>
      </c>
      <c r="B39" s="8">
        <v>42493</v>
      </c>
      <c r="C39" s="23" t="s">
        <v>360</v>
      </c>
      <c r="D39" s="25">
        <v>17474</v>
      </c>
      <c r="E39" s="23" t="s">
        <v>30</v>
      </c>
      <c r="F39" s="24" t="s">
        <v>31</v>
      </c>
      <c r="G39" s="24" t="s">
        <v>37</v>
      </c>
      <c r="H39" s="22">
        <v>12372.31</v>
      </c>
      <c r="I39" s="14" t="s">
        <v>136</v>
      </c>
      <c r="J39" s="22"/>
      <c r="L39" s="20">
        <f t="shared" si="0"/>
        <v>-449106.16000000021</v>
      </c>
      <c r="N39" s="92"/>
    </row>
    <row r="40" spans="1:15">
      <c r="A40" s="5" t="s">
        <v>389</v>
      </c>
      <c r="B40" s="8">
        <v>42506</v>
      </c>
      <c r="C40" s="23" t="s">
        <v>390</v>
      </c>
      <c r="D40" s="25">
        <v>17524</v>
      </c>
      <c r="E40" s="23" t="s">
        <v>30</v>
      </c>
      <c r="F40" s="24" t="s">
        <v>31</v>
      </c>
      <c r="G40" s="24" t="s">
        <v>37</v>
      </c>
      <c r="H40" s="22">
        <v>8792.07</v>
      </c>
      <c r="I40" s="14">
        <v>5</v>
      </c>
      <c r="J40" s="22"/>
      <c r="L40" s="20">
        <f t="shared" si="0"/>
        <v>-440314.0900000002</v>
      </c>
      <c r="N40" s="92"/>
    </row>
    <row r="41" spans="1:15">
      <c r="A41" s="5" t="s">
        <v>391</v>
      </c>
      <c r="B41" s="8">
        <v>42506</v>
      </c>
      <c r="C41" s="23" t="s">
        <v>392</v>
      </c>
      <c r="D41" s="25">
        <v>17525</v>
      </c>
      <c r="E41" s="23" t="s">
        <v>30</v>
      </c>
      <c r="F41" s="24" t="s">
        <v>31</v>
      </c>
      <c r="G41" s="24" t="s">
        <v>37</v>
      </c>
      <c r="H41" s="22">
        <v>12524.16</v>
      </c>
      <c r="I41" s="14">
        <v>6</v>
      </c>
      <c r="J41" s="22"/>
      <c r="L41" s="20">
        <f t="shared" si="0"/>
        <v>-427789.93000000023</v>
      </c>
      <c r="N41" s="92"/>
    </row>
    <row r="42" spans="1:15">
      <c r="A42" s="5" t="s">
        <v>97</v>
      </c>
      <c r="B42" s="8">
        <v>42509</v>
      </c>
      <c r="C42" s="23" t="s">
        <v>399</v>
      </c>
      <c r="D42" s="25">
        <v>17539</v>
      </c>
      <c r="E42" s="23" t="s">
        <v>30</v>
      </c>
      <c r="F42" s="24" t="s">
        <v>31</v>
      </c>
      <c r="G42" s="24" t="s">
        <v>37</v>
      </c>
      <c r="H42" s="22">
        <v>6839.33</v>
      </c>
      <c r="I42" s="14">
        <v>7</v>
      </c>
      <c r="J42" s="22"/>
      <c r="L42" s="20">
        <f t="shared" si="0"/>
        <v>-420950.60000000021</v>
      </c>
      <c r="N42" s="92"/>
    </row>
    <row r="43" spans="1:15">
      <c r="A43" s="5" t="s">
        <v>400</v>
      </c>
      <c r="B43" s="8">
        <v>42509</v>
      </c>
      <c r="C43" s="23" t="s">
        <v>401</v>
      </c>
      <c r="D43" s="25">
        <v>17540</v>
      </c>
      <c r="E43" s="23" t="s">
        <v>30</v>
      </c>
      <c r="F43" s="24" t="s">
        <v>31</v>
      </c>
      <c r="G43" s="24" t="s">
        <v>37</v>
      </c>
      <c r="H43" s="22">
        <v>8133.55</v>
      </c>
      <c r="I43" s="14">
        <v>8</v>
      </c>
      <c r="J43" s="22"/>
      <c r="L43" s="20">
        <f t="shared" si="0"/>
        <v>-412817.05000000022</v>
      </c>
      <c r="N43" s="92"/>
    </row>
    <row r="44" spans="1:15">
      <c r="A44" s="5" t="s">
        <v>404</v>
      </c>
      <c r="B44" s="8">
        <v>42510</v>
      </c>
      <c r="C44" s="23" t="s">
        <v>405</v>
      </c>
      <c r="D44" s="25">
        <v>17546</v>
      </c>
      <c r="E44" s="23" t="s">
        <v>30</v>
      </c>
      <c r="F44" s="24" t="s">
        <v>31</v>
      </c>
      <c r="G44" s="24" t="s">
        <v>37</v>
      </c>
      <c r="H44" s="22">
        <v>10364.219999999999</v>
      </c>
      <c r="I44" s="14">
        <v>10</v>
      </c>
      <c r="J44" s="22"/>
      <c r="L44" s="20">
        <f t="shared" si="0"/>
        <v>-402452.83000000025</v>
      </c>
      <c r="N44" s="92"/>
    </row>
    <row r="45" spans="1:15">
      <c r="A45" s="5" t="s">
        <v>412</v>
      </c>
      <c r="B45" s="8">
        <v>42514</v>
      </c>
      <c r="C45" s="23" t="s">
        <v>413</v>
      </c>
      <c r="D45" s="25">
        <v>17564</v>
      </c>
      <c r="E45" s="23" t="s">
        <v>30</v>
      </c>
      <c r="F45" s="24" t="s">
        <v>31</v>
      </c>
      <c r="G45" s="24" t="s">
        <v>37</v>
      </c>
      <c r="H45" s="22">
        <v>5318.95</v>
      </c>
      <c r="I45" s="14">
        <v>9</v>
      </c>
      <c r="J45" s="22"/>
      <c r="L45" s="20">
        <f t="shared" si="0"/>
        <v>-397133.88000000024</v>
      </c>
      <c r="N45" s="92"/>
    </row>
    <row r="46" spans="1:15">
      <c r="A46" s="5" t="s">
        <v>226</v>
      </c>
      <c r="B46" s="8">
        <v>42494</v>
      </c>
      <c r="C46" s="23" t="s">
        <v>13</v>
      </c>
      <c r="D46" s="25">
        <v>32621</v>
      </c>
      <c r="E46" s="23" t="s">
        <v>14</v>
      </c>
      <c r="F46" s="24" t="s">
        <v>18</v>
      </c>
      <c r="G46" s="24" t="s">
        <v>369</v>
      </c>
      <c r="H46" s="22"/>
      <c r="I46" s="14"/>
      <c r="J46" s="22">
        <v>9441.7000000000007</v>
      </c>
      <c r="K46" s="27">
        <v>3</v>
      </c>
      <c r="L46" s="20">
        <f t="shared" si="0"/>
        <v>-406575.58000000025</v>
      </c>
      <c r="N46" s="92"/>
    </row>
    <row r="47" spans="1:15">
      <c r="A47" s="5" t="s">
        <v>410</v>
      </c>
      <c r="B47" s="8">
        <v>42511</v>
      </c>
      <c r="C47" s="23" t="s">
        <v>13</v>
      </c>
      <c r="D47" s="25">
        <v>32856</v>
      </c>
      <c r="E47" s="23" t="s">
        <v>14</v>
      </c>
      <c r="F47" s="24" t="s">
        <v>15</v>
      </c>
      <c r="G47" s="24" t="s">
        <v>411</v>
      </c>
      <c r="H47" s="22"/>
      <c r="I47" s="14"/>
      <c r="J47" s="22">
        <v>18083.11</v>
      </c>
      <c r="L47" s="20">
        <f t="shared" si="0"/>
        <v>-424658.69000000024</v>
      </c>
      <c r="N47" s="92"/>
    </row>
    <row r="48" spans="1:15">
      <c r="A48" s="5" t="s">
        <v>406</v>
      </c>
      <c r="B48" s="8">
        <v>42510</v>
      </c>
      <c r="C48" s="23" t="s">
        <v>13</v>
      </c>
      <c r="D48" s="25">
        <v>32845</v>
      </c>
      <c r="E48" s="23" t="s">
        <v>14</v>
      </c>
      <c r="F48" s="24" t="s">
        <v>15</v>
      </c>
      <c r="G48" s="24" t="s">
        <v>407</v>
      </c>
      <c r="H48" s="22"/>
      <c r="I48" s="14"/>
      <c r="J48" s="22">
        <v>2270</v>
      </c>
      <c r="L48" s="20">
        <f t="shared" si="0"/>
        <v>-426928.69000000024</v>
      </c>
      <c r="N48" s="92"/>
    </row>
    <row r="49" spans="1:14">
      <c r="A49" s="5" t="s">
        <v>414</v>
      </c>
      <c r="B49" s="8">
        <v>42514</v>
      </c>
      <c r="C49" s="23" t="s">
        <v>13</v>
      </c>
      <c r="D49" s="25">
        <v>32952</v>
      </c>
      <c r="E49" s="23" t="s">
        <v>14</v>
      </c>
      <c r="F49" s="24" t="s">
        <v>18</v>
      </c>
      <c r="G49" s="24" t="s">
        <v>415</v>
      </c>
      <c r="H49" s="22"/>
      <c r="I49" s="14"/>
      <c r="J49" s="22">
        <v>11990.94</v>
      </c>
      <c r="L49" s="20">
        <f t="shared" si="0"/>
        <v>-438919.63000000024</v>
      </c>
      <c r="N49" s="92"/>
    </row>
    <row r="50" spans="1:14">
      <c r="A50" s="5"/>
      <c r="B50" s="8"/>
      <c r="C50" s="23"/>
      <c r="D50" s="25"/>
      <c r="E50" s="23"/>
      <c r="F50" s="24"/>
      <c r="G50" s="24"/>
      <c r="H50" s="22"/>
      <c r="I50" s="14"/>
      <c r="J50" s="22">
        <v>614.25</v>
      </c>
      <c r="L50" s="20">
        <f t="shared" si="0"/>
        <v>-439533.88000000024</v>
      </c>
      <c r="N50" s="90"/>
    </row>
    <row r="51" spans="1:14">
      <c r="L51" s="20"/>
      <c r="N51" s="89"/>
    </row>
    <row r="52" spans="1:14">
      <c r="L52" s="20"/>
      <c r="N52" s="86"/>
    </row>
    <row r="53" spans="1:14">
      <c r="J53" s="22"/>
      <c r="L53" s="20"/>
      <c r="N53" s="86"/>
    </row>
    <row r="54" spans="1:14">
      <c r="L54" s="20"/>
      <c r="N54" s="86"/>
    </row>
    <row r="55" spans="1:14">
      <c r="L55" s="20"/>
    </row>
  </sheetData>
  <autoFilter ref="A5:L53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1"/>
  <sheetViews>
    <sheetView topLeftCell="A13" workbookViewId="0">
      <selection activeCell="L36" sqref="L36"/>
    </sheetView>
  </sheetViews>
  <sheetFormatPr baseColWidth="10" defaultRowHeight="15"/>
  <cols>
    <col min="1" max="1" width="6.7109375" style="1" bestFit="1" customWidth="1"/>
    <col min="2" max="2" width="8.7109375" style="1" bestFit="1" customWidth="1"/>
    <col min="3" max="3" width="14" style="33" bestFit="1" customWidth="1"/>
    <col min="4" max="4" width="5.28515625" style="33" bestFit="1" customWidth="1"/>
    <col min="5" max="5" width="13.7109375" style="33" bestFit="1" customWidth="1"/>
    <col min="6" max="6" width="9.85546875" style="33" bestFit="1" customWidth="1"/>
    <col min="7" max="7" width="31.85546875" style="33" bestFit="1" customWidth="1"/>
    <col min="8" max="8" width="11.140625" style="1" bestFit="1" customWidth="1"/>
    <col min="9" max="9" width="2.7109375" style="15" bestFit="1" customWidth="1"/>
    <col min="10" max="10" width="11" style="1" bestFit="1" customWidth="1"/>
    <col min="11" max="11" width="2.7109375" style="11" bestFit="1" customWidth="1"/>
    <col min="12" max="12" width="12" style="1" bestFit="1" customWidth="1"/>
    <col min="13" max="16384" width="11.42578125" style="1"/>
  </cols>
  <sheetData>
    <row r="1" spans="1:14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4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4">
      <c r="A3" s="149">
        <v>42522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4">
      <c r="A4" s="6"/>
      <c r="B4" s="7"/>
      <c r="C4" s="34"/>
      <c r="D4" s="35"/>
      <c r="E4" s="34"/>
      <c r="F4" s="34"/>
      <c r="K4" s="18"/>
      <c r="L4" s="22">
        <v>-439533.88000000024</v>
      </c>
    </row>
    <row r="5" spans="1:14" ht="15.75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  <c r="M5" s="5"/>
      <c r="N5" s="5"/>
    </row>
    <row r="6" spans="1:14" ht="15.75" thickTop="1">
      <c r="A6" s="5" t="s">
        <v>459</v>
      </c>
      <c r="B6" s="8">
        <v>42537</v>
      </c>
      <c r="C6" s="23" t="s">
        <v>13</v>
      </c>
      <c r="D6" s="29">
        <v>33363</v>
      </c>
      <c r="E6" s="23" t="s">
        <v>14</v>
      </c>
      <c r="F6" s="24" t="s">
        <v>15</v>
      </c>
      <c r="G6" s="24" t="s">
        <v>460</v>
      </c>
      <c r="H6" s="22"/>
      <c r="I6" s="14"/>
      <c r="J6" s="22">
        <v>8643.64</v>
      </c>
      <c r="K6" s="18"/>
      <c r="L6" s="20">
        <f>+L4+H6-J6</f>
        <v>-448177.52000000025</v>
      </c>
      <c r="M6" s="5"/>
      <c r="N6" s="5"/>
    </row>
    <row r="7" spans="1:14">
      <c r="A7" s="5" t="s">
        <v>456</v>
      </c>
      <c r="B7" s="8">
        <v>42536</v>
      </c>
      <c r="C7" s="23" t="s">
        <v>13</v>
      </c>
      <c r="D7" s="29">
        <v>33341</v>
      </c>
      <c r="E7" s="23" t="s">
        <v>14</v>
      </c>
      <c r="F7" s="24" t="s">
        <v>15</v>
      </c>
      <c r="G7" s="24" t="s">
        <v>457</v>
      </c>
      <c r="H7" s="22"/>
      <c r="I7" s="14"/>
      <c r="J7" s="22">
        <v>1150</v>
      </c>
      <c r="K7" s="18">
        <v>1</v>
      </c>
      <c r="L7" s="20">
        <f>+L6+H7-J7</f>
        <v>-449327.52000000025</v>
      </c>
    </row>
    <row r="8" spans="1:14">
      <c r="A8" s="5" t="s">
        <v>458</v>
      </c>
      <c r="B8" s="8">
        <v>42536</v>
      </c>
      <c r="C8" s="23" t="s">
        <v>13</v>
      </c>
      <c r="D8" s="29">
        <v>33341</v>
      </c>
      <c r="E8" s="23" t="s">
        <v>14</v>
      </c>
      <c r="F8" s="24" t="s">
        <v>15</v>
      </c>
      <c r="G8" s="24" t="s">
        <v>457</v>
      </c>
      <c r="H8" s="22">
        <v>1150</v>
      </c>
      <c r="I8" s="14">
        <v>1</v>
      </c>
      <c r="J8" s="22"/>
      <c r="K8" s="18"/>
      <c r="L8" s="20">
        <f t="shared" ref="L8:L36" si="0">+L7+H8-J8</f>
        <v>-448177.52000000025</v>
      </c>
    </row>
    <row r="9" spans="1:14">
      <c r="A9" s="5" t="s">
        <v>347</v>
      </c>
      <c r="B9" s="8">
        <v>42522</v>
      </c>
      <c r="C9" s="23" t="s">
        <v>426</v>
      </c>
      <c r="D9" s="29">
        <v>17600</v>
      </c>
      <c r="E9" s="23" t="s">
        <v>30</v>
      </c>
      <c r="F9" s="24" t="s">
        <v>31</v>
      </c>
      <c r="G9" s="24" t="s">
        <v>32</v>
      </c>
      <c r="H9" s="22">
        <v>10804.81</v>
      </c>
      <c r="I9" s="14" t="s">
        <v>128</v>
      </c>
      <c r="J9" s="22"/>
      <c r="K9" s="18"/>
      <c r="L9" s="20">
        <f t="shared" si="0"/>
        <v>-437372.71000000025</v>
      </c>
    </row>
    <row r="10" spans="1:14">
      <c r="A10" s="5" t="s">
        <v>442</v>
      </c>
      <c r="B10" s="8">
        <v>42535</v>
      </c>
      <c r="C10" s="23" t="s">
        <v>443</v>
      </c>
      <c r="D10" s="29">
        <v>17665</v>
      </c>
      <c r="E10" s="23" t="s">
        <v>30</v>
      </c>
      <c r="F10" s="24" t="s">
        <v>31</v>
      </c>
      <c r="G10" s="24" t="s">
        <v>32</v>
      </c>
      <c r="H10" s="22">
        <v>19047.05</v>
      </c>
      <c r="I10" s="14">
        <v>2</v>
      </c>
      <c r="J10" s="22"/>
      <c r="K10" s="18"/>
      <c r="L10" s="20">
        <f t="shared" si="0"/>
        <v>-418325.66000000027</v>
      </c>
    </row>
    <row r="11" spans="1:14">
      <c r="A11" s="5" t="s">
        <v>444</v>
      </c>
      <c r="B11" s="8">
        <v>42535</v>
      </c>
      <c r="C11" s="23" t="s">
        <v>445</v>
      </c>
      <c r="D11" s="29">
        <v>17666</v>
      </c>
      <c r="E11" s="23" t="s">
        <v>30</v>
      </c>
      <c r="F11" s="24" t="s">
        <v>31</v>
      </c>
      <c r="G11" s="24" t="s">
        <v>32</v>
      </c>
      <c r="H11" s="22">
        <v>7080.32</v>
      </c>
      <c r="I11" s="14">
        <v>11</v>
      </c>
      <c r="J11" s="22"/>
      <c r="K11" s="18"/>
      <c r="L11" s="20">
        <f t="shared" si="0"/>
        <v>-411245.34000000026</v>
      </c>
    </row>
    <row r="12" spans="1:14">
      <c r="A12" s="5" t="s">
        <v>448</v>
      </c>
      <c r="B12" s="8">
        <v>42535</v>
      </c>
      <c r="C12" s="23" t="s">
        <v>449</v>
      </c>
      <c r="D12" s="29">
        <v>33313</v>
      </c>
      <c r="E12" s="23" t="s">
        <v>14</v>
      </c>
      <c r="F12" s="24" t="s">
        <v>15</v>
      </c>
      <c r="G12" s="24" t="s">
        <v>450</v>
      </c>
      <c r="H12" s="22"/>
      <c r="I12" s="14"/>
      <c r="J12" s="22">
        <v>8024.55</v>
      </c>
      <c r="K12" s="18"/>
      <c r="L12" s="20">
        <f t="shared" si="0"/>
        <v>-419269.89000000025</v>
      </c>
    </row>
    <row r="13" spans="1:14">
      <c r="A13" s="5" t="s">
        <v>467</v>
      </c>
      <c r="B13" s="8">
        <v>42549</v>
      </c>
      <c r="C13" s="23" t="s">
        <v>13</v>
      </c>
      <c r="D13" s="29">
        <v>33607</v>
      </c>
      <c r="E13" s="23" t="s">
        <v>14</v>
      </c>
      <c r="F13" s="24" t="s">
        <v>15</v>
      </c>
      <c r="G13" s="24" t="s">
        <v>468</v>
      </c>
      <c r="H13" s="22"/>
      <c r="I13" s="14"/>
      <c r="J13" s="22">
        <v>7047.02</v>
      </c>
      <c r="K13" s="18"/>
      <c r="L13" s="20">
        <f t="shared" si="0"/>
        <v>-426316.91000000027</v>
      </c>
      <c r="M13" s="17"/>
      <c r="N13" s="5"/>
    </row>
    <row r="14" spans="1:14">
      <c r="A14" s="5" t="s">
        <v>465</v>
      </c>
      <c r="B14" s="8">
        <v>42546</v>
      </c>
      <c r="C14" s="23" t="s">
        <v>13</v>
      </c>
      <c r="D14" s="29">
        <v>33555</v>
      </c>
      <c r="E14" s="23" t="s">
        <v>14</v>
      </c>
      <c r="F14" s="24" t="s">
        <v>15</v>
      </c>
      <c r="G14" s="24" t="s">
        <v>466</v>
      </c>
      <c r="H14" s="22"/>
      <c r="I14" s="14"/>
      <c r="J14" s="22">
        <v>9744.75</v>
      </c>
      <c r="K14" s="18"/>
      <c r="L14" s="20">
        <f t="shared" si="0"/>
        <v>-436061.66000000027</v>
      </c>
    </row>
    <row r="15" spans="1:14">
      <c r="A15" s="5" t="s">
        <v>429</v>
      </c>
      <c r="B15" s="8">
        <v>42524</v>
      </c>
      <c r="C15" s="23" t="s">
        <v>13</v>
      </c>
      <c r="D15" s="29">
        <v>33147</v>
      </c>
      <c r="E15" s="23" t="s">
        <v>14</v>
      </c>
      <c r="F15" s="24" t="s">
        <v>15</v>
      </c>
      <c r="G15" s="24" t="s">
        <v>61</v>
      </c>
      <c r="H15" s="22"/>
      <c r="I15" s="14"/>
      <c r="J15" s="22">
        <v>3279</v>
      </c>
      <c r="K15" s="18">
        <v>3</v>
      </c>
      <c r="L15" s="20">
        <f t="shared" si="0"/>
        <v>-439340.66000000027</v>
      </c>
    </row>
    <row r="16" spans="1:14">
      <c r="A16" s="5" t="s">
        <v>463</v>
      </c>
      <c r="B16" s="8">
        <v>42546</v>
      </c>
      <c r="C16" s="23" t="s">
        <v>464</v>
      </c>
      <c r="D16" s="29">
        <v>33547</v>
      </c>
      <c r="E16" s="23" t="s">
        <v>14</v>
      </c>
      <c r="F16" s="24" t="s">
        <v>15</v>
      </c>
      <c r="G16" s="24" t="s">
        <v>61</v>
      </c>
      <c r="H16" s="22"/>
      <c r="I16" s="14"/>
      <c r="J16" s="22">
        <v>11076</v>
      </c>
      <c r="K16" s="18">
        <v>4</v>
      </c>
      <c r="L16" s="20">
        <f t="shared" si="0"/>
        <v>-450416.66000000027</v>
      </c>
    </row>
    <row r="17" spans="1:14">
      <c r="A17" s="5" t="s">
        <v>423</v>
      </c>
      <c r="B17" s="8">
        <v>42522</v>
      </c>
      <c r="C17" s="23" t="s">
        <v>424</v>
      </c>
      <c r="D17" s="29">
        <v>17598</v>
      </c>
      <c r="E17" s="23" t="s">
        <v>30</v>
      </c>
      <c r="F17" s="24" t="s">
        <v>31</v>
      </c>
      <c r="G17" s="24" t="s">
        <v>90</v>
      </c>
      <c r="H17" s="22">
        <v>7796.7</v>
      </c>
      <c r="I17" s="14" t="s">
        <v>129</v>
      </c>
      <c r="J17" s="22"/>
      <c r="K17" s="18"/>
      <c r="L17" s="20">
        <f t="shared" si="0"/>
        <v>-442619.96000000025</v>
      </c>
    </row>
    <row r="18" spans="1:14">
      <c r="A18" s="5" t="s">
        <v>145</v>
      </c>
      <c r="B18" s="8">
        <v>42523</v>
      </c>
      <c r="C18" s="23" t="s">
        <v>427</v>
      </c>
      <c r="D18" s="29">
        <v>17609</v>
      </c>
      <c r="E18" s="23" t="s">
        <v>30</v>
      </c>
      <c r="F18" s="24" t="s">
        <v>31</v>
      </c>
      <c r="G18" s="24" t="s">
        <v>90</v>
      </c>
      <c r="H18" s="22">
        <v>2315</v>
      </c>
      <c r="I18" s="14">
        <v>12</v>
      </c>
      <c r="J18" s="22"/>
      <c r="K18" s="18"/>
      <c r="L18" s="20">
        <f t="shared" si="0"/>
        <v>-440304.96000000025</v>
      </c>
    </row>
    <row r="19" spans="1:14">
      <c r="A19" s="5" t="s">
        <v>50</v>
      </c>
      <c r="B19" s="8">
        <v>42529</v>
      </c>
      <c r="C19" s="23" t="s">
        <v>438</v>
      </c>
      <c r="D19" s="29">
        <v>17635</v>
      </c>
      <c r="E19" s="23" t="s">
        <v>30</v>
      </c>
      <c r="F19" s="24" t="s">
        <v>31</v>
      </c>
      <c r="G19" s="24" t="s">
        <v>90</v>
      </c>
      <c r="H19" s="22">
        <v>3279</v>
      </c>
      <c r="I19" s="14">
        <v>3</v>
      </c>
      <c r="J19" s="22"/>
      <c r="K19" s="18"/>
      <c r="L19" s="20">
        <f t="shared" si="0"/>
        <v>-437025.96000000025</v>
      </c>
    </row>
    <row r="20" spans="1:14">
      <c r="A20" s="5" t="s">
        <v>469</v>
      </c>
      <c r="B20" s="8">
        <v>42550</v>
      </c>
      <c r="C20" s="23" t="s">
        <v>470</v>
      </c>
      <c r="D20" s="29">
        <v>17725</v>
      </c>
      <c r="E20" s="23" t="s">
        <v>30</v>
      </c>
      <c r="F20" s="24" t="s">
        <v>31</v>
      </c>
      <c r="G20" s="24" t="s">
        <v>90</v>
      </c>
      <c r="H20" s="22">
        <v>11076</v>
      </c>
      <c r="I20" s="14">
        <v>4</v>
      </c>
      <c r="J20" s="22"/>
      <c r="K20" s="18"/>
      <c r="L20" s="20">
        <f t="shared" si="0"/>
        <v>-425949.96000000025</v>
      </c>
    </row>
    <row r="21" spans="1:14">
      <c r="A21" s="5" t="s">
        <v>439</v>
      </c>
      <c r="B21" s="8">
        <v>42532</v>
      </c>
      <c r="C21" s="23" t="s">
        <v>440</v>
      </c>
      <c r="D21" s="29">
        <v>33259</v>
      </c>
      <c r="E21" s="23" t="s">
        <v>236</v>
      </c>
      <c r="F21" s="24" t="s">
        <v>18</v>
      </c>
      <c r="G21" s="24" t="s">
        <v>441</v>
      </c>
      <c r="H21" s="22"/>
      <c r="I21" s="14"/>
      <c r="J21" s="22">
        <v>10000</v>
      </c>
      <c r="K21" s="18"/>
      <c r="L21" s="20">
        <f t="shared" si="0"/>
        <v>-435949.96000000025</v>
      </c>
      <c r="M21" s="5"/>
      <c r="N21" s="5"/>
    </row>
    <row r="22" spans="1:14">
      <c r="A22" s="5" t="s">
        <v>451</v>
      </c>
      <c r="B22" s="8">
        <v>42535</v>
      </c>
      <c r="C22" s="23" t="s">
        <v>452</v>
      </c>
      <c r="D22" s="29">
        <v>33319</v>
      </c>
      <c r="E22" s="23" t="s">
        <v>14</v>
      </c>
      <c r="F22" s="24" t="s">
        <v>15</v>
      </c>
      <c r="G22" s="24" t="s">
        <v>453</v>
      </c>
      <c r="H22" s="22"/>
      <c r="I22" s="14"/>
      <c r="J22" s="22">
        <v>6878.85</v>
      </c>
      <c r="K22" s="18"/>
      <c r="L22" s="20">
        <f t="shared" si="0"/>
        <v>-442828.81000000023</v>
      </c>
    </row>
    <row r="23" spans="1:14">
      <c r="A23" s="5" t="s">
        <v>434</v>
      </c>
      <c r="B23" s="8">
        <v>42525</v>
      </c>
      <c r="C23" s="23" t="s">
        <v>13</v>
      </c>
      <c r="D23" s="29">
        <v>33152</v>
      </c>
      <c r="E23" s="23" t="s">
        <v>14</v>
      </c>
      <c r="F23" s="24" t="s">
        <v>15</v>
      </c>
      <c r="G23" s="24" t="s">
        <v>435</v>
      </c>
      <c r="H23" s="22"/>
      <c r="I23" s="14"/>
      <c r="J23" s="22">
        <v>8421.83</v>
      </c>
      <c r="K23" s="18">
        <v>3</v>
      </c>
      <c r="L23" s="20">
        <f t="shared" si="0"/>
        <v>-451250.64000000025</v>
      </c>
    </row>
    <row r="24" spans="1:14">
      <c r="A24" s="5" t="s">
        <v>454</v>
      </c>
      <c r="B24" s="8">
        <v>42536</v>
      </c>
      <c r="C24" s="23" t="s">
        <v>13</v>
      </c>
      <c r="D24" s="29">
        <v>33337</v>
      </c>
      <c r="E24" s="23" t="s">
        <v>14</v>
      </c>
      <c r="F24" s="24" t="s">
        <v>15</v>
      </c>
      <c r="G24" s="24" t="s">
        <v>455</v>
      </c>
      <c r="H24" s="22"/>
      <c r="I24" s="14"/>
      <c r="J24" s="22">
        <v>14934.1</v>
      </c>
      <c r="K24" s="18"/>
      <c r="L24" s="20">
        <f t="shared" si="0"/>
        <v>-466184.74000000022</v>
      </c>
    </row>
    <row r="25" spans="1:14">
      <c r="A25" s="5" t="s">
        <v>226</v>
      </c>
      <c r="B25" s="8">
        <v>42524</v>
      </c>
      <c r="C25" s="23" t="s">
        <v>13</v>
      </c>
      <c r="D25" s="29">
        <v>33144</v>
      </c>
      <c r="E25" s="23" t="s">
        <v>14</v>
      </c>
      <c r="F25" s="24" t="s">
        <v>15</v>
      </c>
      <c r="G25" s="24" t="s">
        <v>428</v>
      </c>
      <c r="H25" s="22"/>
      <c r="I25" s="14"/>
      <c r="J25" s="22">
        <v>19047.05</v>
      </c>
      <c r="K25" s="18">
        <v>2</v>
      </c>
      <c r="L25" s="20">
        <f t="shared" si="0"/>
        <v>-485231.79000000021</v>
      </c>
      <c r="M25" s="5"/>
      <c r="N25" s="5"/>
    </row>
    <row r="26" spans="1:14">
      <c r="A26" s="5" t="s">
        <v>461</v>
      </c>
      <c r="B26" s="8">
        <v>42545</v>
      </c>
      <c r="C26" s="23" t="s">
        <v>13</v>
      </c>
      <c r="D26" s="29">
        <v>33525</v>
      </c>
      <c r="E26" s="23" t="s">
        <v>14</v>
      </c>
      <c r="F26" s="24" t="s">
        <v>15</v>
      </c>
      <c r="G26" s="24" t="s">
        <v>462</v>
      </c>
      <c r="H26" s="22"/>
      <c r="I26" s="14"/>
      <c r="J26" s="22">
        <v>5788.58</v>
      </c>
      <c r="K26" s="18"/>
      <c r="L26" s="20">
        <f t="shared" si="0"/>
        <v>-491020.37000000023</v>
      </c>
      <c r="M26" s="5"/>
      <c r="N26" s="5"/>
    </row>
    <row r="27" spans="1:14">
      <c r="A27" s="5" t="s">
        <v>471</v>
      </c>
      <c r="B27" s="8">
        <v>42550</v>
      </c>
      <c r="C27" s="23" t="s">
        <v>13</v>
      </c>
      <c r="D27" s="29">
        <v>33611</v>
      </c>
      <c r="E27" s="23" t="s">
        <v>14</v>
      </c>
      <c r="F27" s="24" t="s">
        <v>18</v>
      </c>
      <c r="G27" s="24" t="s">
        <v>472</v>
      </c>
      <c r="H27" s="22"/>
      <c r="I27" s="14"/>
      <c r="J27" s="22">
        <v>8279.1200000000008</v>
      </c>
      <c r="K27" s="18"/>
      <c r="L27" s="20">
        <f t="shared" si="0"/>
        <v>-499299.49000000022</v>
      </c>
      <c r="M27" s="5"/>
      <c r="N27" s="5"/>
    </row>
    <row r="28" spans="1:14">
      <c r="A28" s="5" t="s">
        <v>345</v>
      </c>
      <c r="B28" s="8">
        <v>42522</v>
      </c>
      <c r="C28" s="23" t="s">
        <v>425</v>
      </c>
      <c r="D28" s="29">
        <v>17599</v>
      </c>
      <c r="E28" s="23" t="s">
        <v>30</v>
      </c>
      <c r="F28" s="24" t="s">
        <v>31</v>
      </c>
      <c r="G28" s="24" t="s">
        <v>37</v>
      </c>
      <c r="H28" s="22">
        <v>11990.94</v>
      </c>
      <c r="I28" s="14" t="s">
        <v>130</v>
      </c>
      <c r="J28" s="22"/>
      <c r="K28" s="18"/>
      <c r="L28" s="20">
        <f t="shared" si="0"/>
        <v>-487308.55000000022</v>
      </c>
    </row>
    <row r="29" spans="1:14">
      <c r="A29" s="5" t="s">
        <v>48</v>
      </c>
      <c r="B29" s="8">
        <v>42529</v>
      </c>
      <c r="C29" s="23" t="s">
        <v>437</v>
      </c>
      <c r="D29" s="29">
        <v>17634</v>
      </c>
      <c r="E29" s="23" t="s">
        <v>30</v>
      </c>
      <c r="F29" s="24" t="s">
        <v>31</v>
      </c>
      <c r="G29" s="24" t="s">
        <v>37</v>
      </c>
      <c r="H29" s="22">
        <v>8421.83</v>
      </c>
      <c r="I29" s="14">
        <v>3</v>
      </c>
      <c r="J29" s="22"/>
      <c r="K29" s="18"/>
      <c r="L29" s="20">
        <f t="shared" si="0"/>
        <v>-478886.7200000002</v>
      </c>
    </row>
    <row r="30" spans="1:14">
      <c r="A30" s="5" t="s">
        <v>446</v>
      </c>
      <c r="B30" s="8">
        <v>42535</v>
      </c>
      <c r="C30" s="23" t="s">
        <v>447</v>
      </c>
      <c r="D30" s="29">
        <v>17667</v>
      </c>
      <c r="E30" s="23" t="s">
        <v>30</v>
      </c>
      <c r="F30" s="24" t="s">
        <v>31</v>
      </c>
      <c r="G30" s="24" t="s">
        <v>37</v>
      </c>
      <c r="H30" s="22">
        <v>8595.07</v>
      </c>
      <c r="I30" s="14">
        <v>4</v>
      </c>
      <c r="J30" s="22"/>
      <c r="K30" s="18"/>
      <c r="L30" s="20">
        <f t="shared" si="0"/>
        <v>-470291.6500000002</v>
      </c>
    </row>
    <row r="31" spans="1:14">
      <c r="A31" s="5" t="s">
        <v>430</v>
      </c>
      <c r="B31" s="8">
        <v>42524</v>
      </c>
      <c r="C31" s="23" t="s">
        <v>13</v>
      </c>
      <c r="D31" s="29">
        <v>33149</v>
      </c>
      <c r="E31" s="23" t="s">
        <v>14</v>
      </c>
      <c r="F31" s="24" t="s">
        <v>15</v>
      </c>
      <c r="G31" s="24" t="s">
        <v>431</v>
      </c>
      <c r="H31" s="22"/>
      <c r="I31" s="14"/>
      <c r="J31" s="22">
        <v>13696.89</v>
      </c>
      <c r="K31" s="18">
        <v>5</v>
      </c>
      <c r="L31" s="20">
        <f t="shared" si="0"/>
        <v>-483988.54000000021</v>
      </c>
    </row>
    <row r="32" spans="1:14">
      <c r="A32" s="5" t="s">
        <v>432</v>
      </c>
      <c r="B32" s="8">
        <v>42524</v>
      </c>
      <c r="C32" s="23" t="s">
        <v>13</v>
      </c>
      <c r="D32" s="29">
        <v>33150</v>
      </c>
      <c r="E32" s="23" t="s">
        <v>14</v>
      </c>
      <c r="F32" s="24" t="s">
        <v>15</v>
      </c>
      <c r="G32" s="24" t="s">
        <v>431</v>
      </c>
      <c r="H32" s="22"/>
      <c r="I32" s="14"/>
      <c r="J32" s="22">
        <v>7080.32</v>
      </c>
      <c r="K32" s="18">
        <v>11</v>
      </c>
      <c r="L32" s="20">
        <f t="shared" si="0"/>
        <v>-491068.86000000022</v>
      </c>
    </row>
    <row r="33" spans="1:12">
      <c r="A33" s="5" t="s">
        <v>433</v>
      </c>
      <c r="B33" s="8">
        <v>42524</v>
      </c>
      <c r="C33" s="23" t="s">
        <v>13</v>
      </c>
      <c r="D33" s="29">
        <v>33149</v>
      </c>
      <c r="E33" s="23" t="s">
        <v>14</v>
      </c>
      <c r="F33" s="24" t="s">
        <v>15</v>
      </c>
      <c r="G33" s="24" t="s">
        <v>431</v>
      </c>
      <c r="H33" s="22">
        <v>13696.89</v>
      </c>
      <c r="I33" s="14">
        <v>5</v>
      </c>
      <c r="J33" s="22"/>
      <c r="K33" s="18"/>
      <c r="L33" s="20">
        <f t="shared" si="0"/>
        <v>-477371.9700000002</v>
      </c>
    </row>
    <row r="34" spans="1:12">
      <c r="A34" s="5" t="s">
        <v>234</v>
      </c>
      <c r="B34" s="8">
        <v>42527</v>
      </c>
      <c r="C34" s="23" t="s">
        <v>13</v>
      </c>
      <c r="D34" s="29">
        <v>33167</v>
      </c>
      <c r="E34" s="23" t="s">
        <v>14</v>
      </c>
      <c r="F34" s="24" t="s">
        <v>18</v>
      </c>
      <c r="G34" s="24" t="s">
        <v>436</v>
      </c>
      <c r="H34" s="22"/>
      <c r="I34" s="14"/>
      <c r="J34" s="22">
        <v>8595.07</v>
      </c>
      <c r="K34" s="18">
        <v>4</v>
      </c>
      <c r="L34" s="20">
        <f t="shared" si="0"/>
        <v>-485967.04000000021</v>
      </c>
    </row>
    <row r="35" spans="1:12">
      <c r="A35" s="5"/>
      <c r="B35" s="8"/>
      <c r="C35" s="23"/>
      <c r="D35" s="29"/>
      <c r="E35" s="23"/>
      <c r="F35" s="24"/>
      <c r="G35" s="24"/>
      <c r="H35" s="22"/>
      <c r="I35" s="14"/>
      <c r="J35" s="22">
        <v>5000</v>
      </c>
      <c r="L35" s="20">
        <f t="shared" si="0"/>
        <v>-490967.04000000021</v>
      </c>
    </row>
    <row r="36" spans="1:12">
      <c r="A36" s="5"/>
      <c r="B36" s="8"/>
      <c r="C36" s="23"/>
      <c r="D36" s="25"/>
      <c r="E36" s="23"/>
      <c r="F36" s="24"/>
      <c r="G36" s="24"/>
      <c r="H36" s="22"/>
      <c r="I36" s="14"/>
      <c r="J36" s="22">
        <v>2315</v>
      </c>
      <c r="K36" s="11">
        <v>12</v>
      </c>
      <c r="L36" s="20">
        <f t="shared" si="0"/>
        <v>-493282.04000000021</v>
      </c>
    </row>
    <row r="37" spans="1:12">
      <c r="A37" s="5"/>
      <c r="B37" s="8"/>
      <c r="C37" s="23"/>
      <c r="D37" s="25"/>
      <c r="E37" s="23"/>
      <c r="F37" s="24"/>
      <c r="G37" s="24"/>
      <c r="H37" s="22"/>
      <c r="I37" s="14"/>
      <c r="L37" s="20"/>
    </row>
    <row r="38" spans="1:12">
      <c r="A38" s="5"/>
      <c r="B38" s="8"/>
      <c r="C38" s="23"/>
      <c r="D38" s="25"/>
      <c r="E38" s="23"/>
      <c r="F38" s="24"/>
      <c r="G38" s="24"/>
      <c r="H38" s="22"/>
      <c r="I38" s="14"/>
      <c r="J38" s="22"/>
      <c r="L38" s="20"/>
    </row>
    <row r="39" spans="1:12">
      <c r="A39" s="5"/>
      <c r="B39" s="8"/>
      <c r="C39" s="23"/>
      <c r="D39" s="25"/>
      <c r="E39" s="23"/>
      <c r="F39" s="24"/>
      <c r="G39" s="24"/>
      <c r="H39" s="22"/>
      <c r="I39" s="14"/>
      <c r="J39" s="22"/>
      <c r="L39" s="20"/>
    </row>
    <row r="40" spans="1:12">
      <c r="A40" s="5"/>
      <c r="B40" s="8"/>
      <c r="C40" s="23"/>
      <c r="D40" s="25"/>
      <c r="E40" s="23"/>
      <c r="F40" s="24"/>
      <c r="G40" s="24"/>
      <c r="H40" s="22"/>
      <c r="I40" s="14"/>
      <c r="J40" s="22"/>
      <c r="L40" s="20"/>
    </row>
    <row r="41" spans="1:12">
      <c r="A41" s="5"/>
      <c r="B41" s="8"/>
      <c r="C41" s="23"/>
      <c r="D41" s="25"/>
      <c r="E41" s="23"/>
      <c r="F41" s="24"/>
      <c r="G41" s="24"/>
      <c r="H41" s="22"/>
      <c r="I41" s="14"/>
      <c r="J41" s="22"/>
      <c r="L41" s="20"/>
    </row>
    <row r="42" spans="1:12">
      <c r="A42" s="5"/>
      <c r="B42" s="8"/>
      <c r="C42" s="23"/>
      <c r="D42" s="25"/>
      <c r="E42" s="23"/>
      <c r="F42" s="24"/>
      <c r="G42" s="24"/>
      <c r="H42" s="22"/>
      <c r="I42" s="14"/>
      <c r="J42" s="22"/>
      <c r="L42" s="20"/>
    </row>
    <row r="43" spans="1:12">
      <c r="A43" s="5"/>
      <c r="B43" s="8"/>
      <c r="C43" s="23"/>
      <c r="D43" s="25"/>
      <c r="E43" s="23"/>
      <c r="F43" s="24"/>
      <c r="G43" s="24"/>
      <c r="H43" s="22"/>
      <c r="I43" s="14"/>
      <c r="J43" s="22"/>
      <c r="L43" s="20"/>
    </row>
    <row r="44" spans="1:12">
      <c r="A44" s="5"/>
      <c r="B44" s="8"/>
      <c r="C44" s="23"/>
      <c r="D44" s="25"/>
      <c r="E44" s="23"/>
      <c r="F44" s="24"/>
      <c r="G44" s="24"/>
      <c r="H44" s="22"/>
      <c r="I44" s="14"/>
      <c r="J44" s="22"/>
      <c r="L44" s="20"/>
    </row>
    <row r="45" spans="1:12">
      <c r="A45" s="5"/>
      <c r="B45" s="8"/>
      <c r="C45" s="23"/>
      <c r="D45" s="25"/>
      <c r="E45" s="23"/>
      <c r="F45" s="24"/>
      <c r="G45" s="24"/>
      <c r="H45" s="22"/>
      <c r="I45" s="14"/>
      <c r="J45" s="22"/>
      <c r="L45" s="20"/>
    </row>
    <row r="46" spans="1:12">
      <c r="A46" s="5"/>
      <c r="B46" s="8"/>
      <c r="C46" s="23"/>
      <c r="D46" s="25"/>
      <c r="E46" s="23"/>
      <c r="F46" s="24"/>
      <c r="G46" s="24"/>
      <c r="H46" s="22"/>
      <c r="I46" s="14"/>
      <c r="J46" s="22"/>
      <c r="L46" s="20"/>
    </row>
    <row r="47" spans="1:12">
      <c r="A47" s="5"/>
      <c r="B47" s="8"/>
      <c r="C47" s="23"/>
      <c r="D47" s="25"/>
      <c r="E47" s="23"/>
      <c r="F47" s="24"/>
      <c r="G47" s="24"/>
      <c r="H47" s="22"/>
      <c r="I47" s="14"/>
      <c r="J47" s="22"/>
      <c r="L47" s="20"/>
    </row>
    <row r="48" spans="1:12">
      <c r="A48" s="5"/>
      <c r="B48" s="8"/>
      <c r="C48" s="23"/>
      <c r="D48" s="25"/>
      <c r="E48" s="23"/>
      <c r="F48" s="24"/>
      <c r="G48" s="24"/>
      <c r="H48" s="22"/>
      <c r="I48" s="14"/>
      <c r="J48" s="22"/>
      <c r="L48" s="20"/>
    </row>
    <row r="49" spans="1:12">
      <c r="A49" s="5"/>
      <c r="B49" s="8"/>
      <c r="C49" s="23"/>
      <c r="D49" s="25"/>
      <c r="E49" s="23"/>
      <c r="F49" s="24"/>
      <c r="G49" s="24"/>
      <c r="H49" s="22"/>
      <c r="I49" s="14"/>
      <c r="J49" s="22"/>
      <c r="L49" s="20"/>
    </row>
    <row r="50" spans="1:12">
      <c r="A50" s="5"/>
      <c r="B50" s="8"/>
      <c r="C50" s="23"/>
      <c r="D50" s="25"/>
      <c r="E50" s="23"/>
      <c r="F50" s="24"/>
      <c r="G50" s="24"/>
      <c r="H50" s="22"/>
      <c r="I50" s="14"/>
      <c r="J50" s="22"/>
      <c r="L50" s="20"/>
    </row>
    <row r="51" spans="1:12">
      <c r="J51" s="28"/>
      <c r="L51" s="20"/>
    </row>
  </sheetData>
  <autoFilter ref="A5:L35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62"/>
  <sheetViews>
    <sheetView topLeftCell="A31" workbookViewId="0">
      <selection activeCell="L54" sqref="L54"/>
    </sheetView>
  </sheetViews>
  <sheetFormatPr baseColWidth="10" defaultRowHeight="15"/>
  <cols>
    <col min="1" max="1" width="6.7109375" bestFit="1" customWidth="1"/>
    <col min="2" max="2" width="8.7109375" bestFit="1" customWidth="1"/>
    <col min="3" max="3" width="9.42578125" style="33" bestFit="1" customWidth="1"/>
    <col min="4" max="4" width="5.28515625" style="33" bestFit="1" customWidth="1"/>
    <col min="5" max="5" width="13.7109375" style="33" bestFit="1" customWidth="1"/>
    <col min="6" max="6" width="11.42578125" style="33"/>
    <col min="7" max="7" width="33" style="33" bestFit="1" customWidth="1"/>
    <col min="8" max="8" width="9" bestFit="1" customWidth="1"/>
    <col min="9" max="9" width="2.7109375" style="15" bestFit="1" customWidth="1"/>
    <col min="10" max="10" width="9" bestFit="1" customWidth="1"/>
    <col min="11" max="11" width="3" style="16" bestFit="1" customWidth="1"/>
    <col min="12" max="12" width="11.5703125" bestFit="1" customWidth="1"/>
  </cols>
  <sheetData>
    <row r="1" spans="1: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5">
      <c r="A3" s="149">
        <v>42552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5" s="5" customFormat="1" ht="11.25">
      <c r="A4" s="6"/>
      <c r="B4" s="7"/>
      <c r="C4" s="34"/>
      <c r="D4" s="35"/>
      <c r="E4" s="34"/>
      <c r="F4" s="34"/>
      <c r="G4" s="23"/>
      <c r="I4" s="12"/>
      <c r="K4" s="18"/>
      <c r="L4" s="92">
        <v>-493282.04000000021</v>
      </c>
      <c r="N4" s="107"/>
      <c r="O4" s="107"/>
    </row>
    <row r="5" spans="1:15" s="5" customFormat="1" ht="12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</row>
    <row r="6" spans="1:15" s="91" customFormat="1" ht="15.75" thickTop="1">
      <c r="A6" s="96" t="s">
        <v>984</v>
      </c>
      <c r="B6" s="98">
        <v>42559</v>
      </c>
      <c r="C6" s="96" t="s">
        <v>985</v>
      </c>
      <c r="D6" s="96">
        <v>33756</v>
      </c>
      <c r="E6" s="96" t="s">
        <v>986</v>
      </c>
      <c r="F6" s="96" t="s">
        <v>15</v>
      </c>
      <c r="G6" s="96" t="s">
        <v>987</v>
      </c>
      <c r="H6" s="95"/>
      <c r="I6" s="95"/>
      <c r="J6" s="97">
        <v>10216.44</v>
      </c>
      <c r="K6" s="93"/>
      <c r="L6" s="94">
        <f>+L4+H6-J6</f>
        <v>-503498.48000000021</v>
      </c>
      <c r="N6" s="107"/>
      <c r="O6" s="20"/>
    </row>
    <row r="7" spans="1:15" s="5" customFormat="1" ht="11.25">
      <c r="A7" s="5" t="s">
        <v>181</v>
      </c>
      <c r="B7" s="8">
        <v>42566</v>
      </c>
      <c r="C7" s="23" t="s">
        <v>13</v>
      </c>
      <c r="D7" s="30">
        <v>33843</v>
      </c>
      <c r="E7" s="24" t="s">
        <v>14</v>
      </c>
      <c r="F7" s="24" t="s">
        <v>18</v>
      </c>
      <c r="G7" s="24" t="s">
        <v>504</v>
      </c>
      <c r="H7" s="92"/>
      <c r="I7" s="14"/>
      <c r="J7" s="92">
        <v>5432.01</v>
      </c>
      <c r="K7" s="18">
        <v>11</v>
      </c>
      <c r="L7" s="92">
        <f>+L6+H7-J7</f>
        <v>-508930.49000000022</v>
      </c>
      <c r="N7" s="107"/>
      <c r="O7" s="20"/>
    </row>
    <row r="8" spans="1:15" s="100" customFormat="1" ht="11.25">
      <c r="A8" s="5" t="s">
        <v>505</v>
      </c>
      <c r="B8" s="8">
        <v>42566</v>
      </c>
      <c r="C8" s="23" t="s">
        <v>13</v>
      </c>
      <c r="D8" s="30">
        <v>33843</v>
      </c>
      <c r="E8" s="24" t="s">
        <v>14</v>
      </c>
      <c r="F8" s="24" t="s">
        <v>18</v>
      </c>
      <c r="G8" s="24" t="s">
        <v>504</v>
      </c>
      <c r="H8" s="92">
        <v>5432.01</v>
      </c>
      <c r="I8" s="14">
        <v>11</v>
      </c>
      <c r="J8" s="99"/>
      <c r="K8" s="18"/>
      <c r="L8" s="99">
        <f t="shared" ref="L8:L54" si="0">+L7+H8-J8</f>
        <v>-503498.48000000021</v>
      </c>
      <c r="N8" s="107"/>
      <c r="O8" s="20"/>
    </row>
    <row r="9" spans="1:15" s="5" customFormat="1" ht="11.25">
      <c r="A9" s="5" t="s">
        <v>345</v>
      </c>
      <c r="B9" s="8">
        <v>42552</v>
      </c>
      <c r="C9" s="23" t="s">
        <v>475</v>
      </c>
      <c r="D9" s="30">
        <v>17743</v>
      </c>
      <c r="E9" s="24" t="s">
        <v>30</v>
      </c>
      <c r="F9" s="24" t="s">
        <v>31</v>
      </c>
      <c r="G9" s="24" t="s">
        <v>32</v>
      </c>
      <c r="H9" s="92">
        <v>6878.79</v>
      </c>
      <c r="I9" s="14" t="s">
        <v>128</v>
      </c>
      <c r="J9" s="92"/>
      <c r="K9" s="18"/>
      <c r="L9" s="99">
        <f t="shared" si="0"/>
        <v>-496619.69000000024</v>
      </c>
      <c r="N9" s="107"/>
      <c r="O9" s="20"/>
    </row>
    <row r="10" spans="1:15" s="5" customFormat="1" ht="11.25">
      <c r="A10" s="5" t="s">
        <v>481</v>
      </c>
      <c r="B10" s="8">
        <v>42555</v>
      </c>
      <c r="C10" s="23" t="s">
        <v>482</v>
      </c>
      <c r="D10" s="30">
        <v>17757</v>
      </c>
      <c r="E10" s="24" t="s">
        <v>30</v>
      </c>
      <c r="F10" s="24" t="s">
        <v>31</v>
      </c>
      <c r="G10" s="24" t="s">
        <v>32</v>
      </c>
      <c r="H10" s="92">
        <v>3346.14</v>
      </c>
      <c r="I10" s="14">
        <v>1</v>
      </c>
      <c r="J10" s="92"/>
      <c r="K10" s="18"/>
      <c r="L10" s="99">
        <f t="shared" si="0"/>
        <v>-493273.55000000022</v>
      </c>
      <c r="N10" s="107"/>
      <c r="O10" s="20"/>
    </row>
    <row r="11" spans="1:15" s="5" customFormat="1" ht="11.25">
      <c r="A11" s="5" t="s">
        <v>155</v>
      </c>
      <c r="B11" s="8">
        <v>42556</v>
      </c>
      <c r="C11" s="23" t="s">
        <v>483</v>
      </c>
      <c r="D11" s="30">
        <v>17759</v>
      </c>
      <c r="E11" s="24" t="s">
        <v>30</v>
      </c>
      <c r="F11" s="24" t="s">
        <v>31</v>
      </c>
      <c r="G11" s="24" t="s">
        <v>32</v>
      </c>
      <c r="H11" s="92">
        <v>7047.02</v>
      </c>
      <c r="I11" s="14" t="s">
        <v>129</v>
      </c>
      <c r="J11" s="92"/>
      <c r="K11" s="18"/>
      <c r="L11" s="99">
        <f t="shared" si="0"/>
        <v>-486226.5300000002</v>
      </c>
      <c r="N11" s="107"/>
      <c r="O11" s="20"/>
    </row>
    <row r="12" spans="1:15" s="5" customFormat="1" ht="11.25">
      <c r="A12" s="5" t="s">
        <v>367</v>
      </c>
      <c r="B12" s="8">
        <v>42557</v>
      </c>
      <c r="C12" s="23" t="s">
        <v>484</v>
      </c>
      <c r="D12" s="30">
        <v>17763</v>
      </c>
      <c r="E12" s="24" t="s">
        <v>30</v>
      </c>
      <c r="F12" s="24" t="s">
        <v>31</v>
      </c>
      <c r="G12" s="24" t="s">
        <v>32</v>
      </c>
      <c r="H12" s="92">
        <v>21278.880000000001</v>
      </c>
      <c r="I12" s="14">
        <v>2</v>
      </c>
      <c r="J12" s="92"/>
      <c r="K12" s="18"/>
      <c r="L12" s="99">
        <f t="shared" si="0"/>
        <v>-464947.6500000002</v>
      </c>
      <c r="N12" s="107"/>
      <c r="O12" s="20"/>
    </row>
    <row r="13" spans="1:15" s="5" customFormat="1" ht="11.25">
      <c r="A13" s="5" t="s">
        <v>302</v>
      </c>
      <c r="B13" s="8">
        <v>42564</v>
      </c>
      <c r="C13" s="23" t="s">
        <v>495</v>
      </c>
      <c r="D13" s="30">
        <v>17785</v>
      </c>
      <c r="E13" s="24" t="s">
        <v>30</v>
      </c>
      <c r="F13" s="24" t="s">
        <v>31</v>
      </c>
      <c r="G13" s="24" t="s">
        <v>32</v>
      </c>
      <c r="H13" s="92">
        <v>10291.370000000001</v>
      </c>
      <c r="I13" s="14">
        <v>3</v>
      </c>
      <c r="J13" s="92"/>
      <c r="K13" s="18"/>
      <c r="L13" s="99">
        <f t="shared" si="0"/>
        <v>-454656.2800000002</v>
      </c>
      <c r="N13" s="107"/>
      <c r="O13" s="20"/>
    </row>
    <row r="14" spans="1:15" s="5" customFormat="1" ht="11.25">
      <c r="A14" s="5" t="s">
        <v>68</v>
      </c>
      <c r="B14" s="8">
        <v>42570</v>
      </c>
      <c r="C14" s="23" t="s">
        <v>511</v>
      </c>
      <c r="D14" s="30">
        <v>17806</v>
      </c>
      <c r="E14" s="24" t="s">
        <v>30</v>
      </c>
      <c r="F14" s="24" t="s">
        <v>31</v>
      </c>
      <c r="G14" s="24" t="s">
        <v>32</v>
      </c>
      <c r="H14" s="92">
        <v>5417.36</v>
      </c>
      <c r="I14" s="14">
        <v>4</v>
      </c>
      <c r="J14" s="92"/>
      <c r="K14" s="18"/>
      <c r="L14" s="99">
        <f t="shared" si="0"/>
        <v>-449238.92000000022</v>
      </c>
      <c r="N14" s="107"/>
      <c r="O14" s="20"/>
    </row>
    <row r="15" spans="1:15" s="5" customFormat="1" ht="11.25">
      <c r="A15" s="5" t="s">
        <v>70</v>
      </c>
      <c r="B15" s="8">
        <v>42570</v>
      </c>
      <c r="C15" s="23" t="s">
        <v>512</v>
      </c>
      <c r="D15" s="30">
        <v>17808</v>
      </c>
      <c r="E15" s="24" t="s">
        <v>30</v>
      </c>
      <c r="F15" s="24" t="s">
        <v>31</v>
      </c>
      <c r="G15" s="24" t="s">
        <v>32</v>
      </c>
      <c r="H15" s="92">
        <v>5730.3</v>
      </c>
      <c r="I15" s="14">
        <v>5</v>
      </c>
      <c r="J15" s="92"/>
      <c r="K15" s="18"/>
      <c r="L15" s="99">
        <f t="shared" si="0"/>
        <v>-443508.62000000023</v>
      </c>
      <c r="N15" s="107"/>
      <c r="O15" s="20"/>
    </row>
    <row r="16" spans="1:15" s="5" customFormat="1" ht="11.25">
      <c r="A16" s="5" t="s">
        <v>72</v>
      </c>
      <c r="B16" s="8">
        <v>42570</v>
      </c>
      <c r="C16" s="23" t="s">
        <v>513</v>
      </c>
      <c r="D16" s="30">
        <v>17809</v>
      </c>
      <c r="E16" s="24" t="s">
        <v>30</v>
      </c>
      <c r="F16" s="24" t="s">
        <v>31</v>
      </c>
      <c r="G16" s="24" t="s">
        <v>32</v>
      </c>
      <c r="H16" s="92">
        <v>10432.43</v>
      </c>
      <c r="I16" s="14" t="s">
        <v>133</v>
      </c>
      <c r="J16" s="92"/>
      <c r="K16" s="18"/>
      <c r="L16" s="99">
        <f t="shared" si="0"/>
        <v>-433076.19000000024</v>
      </c>
      <c r="N16" s="107"/>
      <c r="O16" s="20"/>
    </row>
    <row r="17" spans="1:15" s="5" customFormat="1" ht="11.25">
      <c r="A17" s="5" t="s">
        <v>74</v>
      </c>
      <c r="B17" s="8">
        <v>42570</v>
      </c>
      <c r="C17" s="23" t="s">
        <v>514</v>
      </c>
      <c r="D17" s="30">
        <v>17810</v>
      </c>
      <c r="E17" s="24" t="s">
        <v>30</v>
      </c>
      <c r="F17" s="24" t="s">
        <v>31</v>
      </c>
      <c r="G17" s="24" t="s">
        <v>32</v>
      </c>
      <c r="H17" s="92">
        <v>9535.5400000000009</v>
      </c>
      <c r="I17" s="14">
        <v>6</v>
      </c>
      <c r="J17" s="92"/>
      <c r="K17" s="18"/>
      <c r="L17" s="99">
        <f t="shared" si="0"/>
        <v>-423540.65000000026</v>
      </c>
      <c r="N17" s="107"/>
      <c r="O17" s="20"/>
    </row>
    <row r="18" spans="1:15" s="5" customFormat="1" ht="11.25">
      <c r="A18" s="5" t="s">
        <v>526</v>
      </c>
      <c r="B18" s="8">
        <v>42576</v>
      </c>
      <c r="C18" s="23" t="s">
        <v>527</v>
      </c>
      <c r="D18" s="30">
        <v>17824</v>
      </c>
      <c r="E18" s="24" t="s">
        <v>30</v>
      </c>
      <c r="F18" s="24" t="s">
        <v>31</v>
      </c>
      <c r="G18" s="24" t="s">
        <v>32</v>
      </c>
      <c r="H18" s="92">
        <v>9137.91</v>
      </c>
      <c r="I18" s="14">
        <v>7</v>
      </c>
      <c r="J18" s="92"/>
      <c r="K18" s="18"/>
      <c r="L18" s="99">
        <f t="shared" si="0"/>
        <v>-414402.74000000028</v>
      </c>
      <c r="N18" s="107"/>
      <c r="O18" s="20"/>
    </row>
    <row r="19" spans="1:15" s="5" customFormat="1" ht="11.25">
      <c r="A19" s="5" t="s">
        <v>95</v>
      </c>
      <c r="B19" s="8">
        <v>42576</v>
      </c>
      <c r="C19" s="23" t="s">
        <v>528</v>
      </c>
      <c r="D19" s="30">
        <v>17825</v>
      </c>
      <c r="E19" s="24" t="s">
        <v>30</v>
      </c>
      <c r="F19" s="24" t="s">
        <v>31</v>
      </c>
      <c r="G19" s="24" t="s">
        <v>32</v>
      </c>
      <c r="H19" s="92">
        <v>6396.68</v>
      </c>
      <c r="I19" s="14">
        <v>13</v>
      </c>
      <c r="J19" s="92"/>
      <c r="K19" s="18"/>
      <c r="L19" s="99">
        <f t="shared" si="0"/>
        <v>-408006.06000000029</v>
      </c>
      <c r="N19" s="107"/>
      <c r="O19" s="20"/>
    </row>
    <row r="20" spans="1:15" s="5" customFormat="1" ht="11.25">
      <c r="A20" s="5" t="s">
        <v>196</v>
      </c>
      <c r="B20" s="8">
        <v>42578</v>
      </c>
      <c r="C20" s="23" t="s">
        <v>530</v>
      </c>
      <c r="D20" s="30">
        <v>17833</v>
      </c>
      <c r="E20" s="24" t="s">
        <v>30</v>
      </c>
      <c r="F20" s="24" t="s">
        <v>31</v>
      </c>
      <c r="G20" s="24" t="s">
        <v>32</v>
      </c>
      <c r="H20" s="92">
        <v>7552.61</v>
      </c>
      <c r="I20" s="14">
        <v>9</v>
      </c>
      <c r="J20" s="92"/>
      <c r="K20" s="18"/>
      <c r="L20" s="99">
        <f t="shared" si="0"/>
        <v>-400453.4500000003</v>
      </c>
      <c r="N20" s="107"/>
      <c r="O20" s="20"/>
    </row>
    <row r="21" spans="1:15" s="5" customFormat="1" ht="11.25">
      <c r="A21" s="5" t="s">
        <v>531</v>
      </c>
      <c r="B21" s="8">
        <v>42578</v>
      </c>
      <c r="C21" s="23" t="s">
        <v>532</v>
      </c>
      <c r="D21" s="30">
        <v>17834</v>
      </c>
      <c r="E21" s="24" t="s">
        <v>30</v>
      </c>
      <c r="F21" s="24" t="s">
        <v>31</v>
      </c>
      <c r="G21" s="24" t="s">
        <v>32</v>
      </c>
      <c r="H21" s="92">
        <v>7552.61</v>
      </c>
      <c r="I21" s="14">
        <v>10</v>
      </c>
      <c r="J21" s="99"/>
      <c r="K21" s="18"/>
      <c r="L21" s="99">
        <f t="shared" si="0"/>
        <v>-392900.84000000032</v>
      </c>
      <c r="N21" s="107"/>
      <c r="O21" s="20"/>
    </row>
    <row r="22" spans="1:15" s="5" customFormat="1" ht="11.25">
      <c r="A22" s="5" t="s">
        <v>486</v>
      </c>
      <c r="B22" s="8">
        <v>42559</v>
      </c>
      <c r="C22" s="23" t="s">
        <v>13</v>
      </c>
      <c r="D22" s="30">
        <v>33762</v>
      </c>
      <c r="E22" s="24" t="s">
        <v>14</v>
      </c>
      <c r="F22" s="24" t="s">
        <v>487</v>
      </c>
      <c r="G22" s="24" t="s">
        <v>488</v>
      </c>
      <c r="H22" s="92"/>
      <c r="I22" s="14"/>
      <c r="J22" s="99">
        <v>14536.02</v>
      </c>
      <c r="K22" s="18"/>
      <c r="L22" s="99">
        <f t="shared" si="0"/>
        <v>-407436.86000000034</v>
      </c>
      <c r="N22" s="107"/>
      <c r="O22" s="20"/>
    </row>
    <row r="23" spans="1:15" s="100" customFormat="1" ht="11.25">
      <c r="A23" s="101" t="s">
        <v>988</v>
      </c>
      <c r="B23" s="102">
        <v>42582</v>
      </c>
      <c r="C23" s="101" t="s">
        <v>731</v>
      </c>
      <c r="D23" s="101">
        <v>31674</v>
      </c>
      <c r="E23" s="101" t="s">
        <v>989</v>
      </c>
      <c r="F23" s="101" t="s">
        <v>990</v>
      </c>
      <c r="G23" s="101" t="s">
        <v>991</v>
      </c>
      <c r="H23" s="99"/>
      <c r="I23" s="14"/>
      <c r="J23" s="99">
        <v>2433</v>
      </c>
      <c r="K23" s="18"/>
      <c r="L23" s="99">
        <f t="shared" si="0"/>
        <v>-409869.86000000034</v>
      </c>
      <c r="N23" s="107"/>
      <c r="O23" s="20"/>
    </row>
    <row r="24" spans="1:15" s="5" customFormat="1" ht="11.25">
      <c r="A24" s="5" t="s">
        <v>477</v>
      </c>
      <c r="B24" s="8">
        <v>42553</v>
      </c>
      <c r="C24" s="23" t="s">
        <v>13</v>
      </c>
      <c r="D24" s="30">
        <v>33695</v>
      </c>
      <c r="E24" s="24" t="s">
        <v>14</v>
      </c>
      <c r="F24" s="24" t="s">
        <v>15</v>
      </c>
      <c r="G24" s="24" t="s">
        <v>478</v>
      </c>
      <c r="H24" s="92"/>
      <c r="I24" s="14"/>
      <c r="J24" s="99">
        <v>21278.880000000001</v>
      </c>
      <c r="K24" s="18">
        <v>2</v>
      </c>
      <c r="L24" s="99">
        <f t="shared" si="0"/>
        <v>-431148.74000000034</v>
      </c>
      <c r="N24" s="107"/>
      <c r="O24" s="20"/>
    </row>
    <row r="25" spans="1:15" s="5" customFormat="1" ht="11.25">
      <c r="A25" s="5" t="s">
        <v>476</v>
      </c>
      <c r="B25" s="8">
        <v>42552</v>
      </c>
      <c r="C25" s="23" t="s">
        <v>13</v>
      </c>
      <c r="D25" s="30">
        <v>33681</v>
      </c>
      <c r="E25" s="24" t="s">
        <v>14</v>
      </c>
      <c r="F25" s="24" t="s">
        <v>15</v>
      </c>
      <c r="G25" s="24" t="s">
        <v>19</v>
      </c>
      <c r="H25" s="92"/>
      <c r="I25" s="14"/>
      <c r="J25" s="99">
        <v>3346.14</v>
      </c>
      <c r="K25" s="18">
        <v>1</v>
      </c>
      <c r="L25" s="99">
        <f t="shared" si="0"/>
        <v>-434494.88000000035</v>
      </c>
      <c r="N25" s="107"/>
      <c r="O25" s="20"/>
    </row>
    <row r="26" spans="1:15" s="5" customFormat="1" ht="11.25">
      <c r="A26" s="5" t="s">
        <v>66</v>
      </c>
      <c r="B26" s="8">
        <v>42570</v>
      </c>
      <c r="C26" s="23" t="s">
        <v>510</v>
      </c>
      <c r="D26" s="30">
        <v>17807</v>
      </c>
      <c r="E26" s="24" t="s">
        <v>30</v>
      </c>
      <c r="F26" s="24" t="s">
        <v>31</v>
      </c>
      <c r="G26" s="24" t="s">
        <v>90</v>
      </c>
      <c r="H26" s="92">
        <v>2433</v>
      </c>
      <c r="I26" s="14"/>
      <c r="J26" s="92"/>
      <c r="K26" s="18"/>
      <c r="L26" s="99">
        <f t="shared" si="0"/>
        <v>-432061.88000000035</v>
      </c>
      <c r="M26" s="5" t="s">
        <v>543</v>
      </c>
      <c r="N26" s="107"/>
      <c r="O26" s="20"/>
    </row>
    <row r="27" spans="1:15" s="5" customFormat="1" ht="11.25">
      <c r="A27" s="5" t="s">
        <v>498</v>
      </c>
      <c r="B27" s="8">
        <v>42564</v>
      </c>
      <c r="C27" s="23" t="s">
        <v>13</v>
      </c>
      <c r="D27" s="30">
        <v>33812</v>
      </c>
      <c r="E27" s="24" t="s">
        <v>14</v>
      </c>
      <c r="F27" s="24" t="s">
        <v>487</v>
      </c>
      <c r="G27" s="24" t="s">
        <v>499</v>
      </c>
      <c r="H27" s="92"/>
      <c r="I27" s="14"/>
      <c r="J27" s="92">
        <v>9535.5400000000009</v>
      </c>
      <c r="K27" s="18">
        <v>6</v>
      </c>
      <c r="L27" s="99">
        <f t="shared" si="0"/>
        <v>-441597.42000000033</v>
      </c>
      <c r="N27" s="107"/>
      <c r="O27" s="20"/>
    </row>
    <row r="28" spans="1:15" s="5" customFormat="1" ht="11.25">
      <c r="A28" s="5" t="s">
        <v>534</v>
      </c>
      <c r="B28" s="8">
        <v>42578</v>
      </c>
      <c r="C28" s="23" t="s">
        <v>13</v>
      </c>
      <c r="D28" s="30">
        <v>34055</v>
      </c>
      <c r="E28" s="24" t="s">
        <v>14</v>
      </c>
      <c r="F28" s="24" t="s">
        <v>487</v>
      </c>
      <c r="G28" s="24" t="s">
        <v>535</v>
      </c>
      <c r="H28" s="92"/>
      <c r="I28" s="14"/>
      <c r="J28" s="92">
        <v>4205.7</v>
      </c>
      <c r="K28" s="18"/>
      <c r="L28" s="99">
        <f t="shared" si="0"/>
        <v>-445803.12000000034</v>
      </c>
      <c r="N28" s="107"/>
      <c r="O28" s="20"/>
    </row>
    <row r="29" spans="1:15" s="5" customFormat="1" ht="11.25">
      <c r="A29" s="5" t="s">
        <v>508</v>
      </c>
      <c r="B29" s="8">
        <v>42569</v>
      </c>
      <c r="C29" s="23" t="s">
        <v>13</v>
      </c>
      <c r="D29" s="30">
        <v>33910</v>
      </c>
      <c r="E29" s="24" t="s">
        <v>14</v>
      </c>
      <c r="F29" s="24" t="s">
        <v>18</v>
      </c>
      <c r="G29" s="24" t="s">
        <v>509</v>
      </c>
      <c r="H29" s="92"/>
      <c r="I29" s="14"/>
      <c r="J29" s="92">
        <v>5748.07</v>
      </c>
      <c r="K29" s="18"/>
      <c r="L29" s="99">
        <f t="shared" si="0"/>
        <v>-451551.19000000035</v>
      </c>
      <c r="N29" s="107"/>
      <c r="O29" s="20"/>
    </row>
    <row r="30" spans="1:15" s="5" customFormat="1" ht="11.25">
      <c r="A30" s="5" t="s">
        <v>519</v>
      </c>
      <c r="B30" s="8">
        <v>42572</v>
      </c>
      <c r="C30" s="23" t="s">
        <v>13</v>
      </c>
      <c r="D30" s="30">
        <v>33955</v>
      </c>
      <c r="E30" s="24" t="s">
        <v>14</v>
      </c>
      <c r="F30" s="24" t="s">
        <v>18</v>
      </c>
      <c r="G30" s="24" t="s">
        <v>520</v>
      </c>
      <c r="H30" s="92"/>
      <c r="I30" s="14"/>
      <c r="J30" s="92">
        <v>7552.69</v>
      </c>
      <c r="K30" s="18">
        <v>10</v>
      </c>
      <c r="L30" s="99">
        <f t="shared" si="0"/>
        <v>-459103.88000000035</v>
      </c>
      <c r="N30" s="107"/>
      <c r="O30" s="20"/>
    </row>
    <row r="31" spans="1:15" s="5" customFormat="1" ht="11.25">
      <c r="A31" s="5" t="s">
        <v>536</v>
      </c>
      <c r="B31" s="8">
        <v>42578</v>
      </c>
      <c r="C31" s="23" t="s">
        <v>13</v>
      </c>
      <c r="D31" s="30">
        <v>34064</v>
      </c>
      <c r="E31" s="24" t="s">
        <v>14</v>
      </c>
      <c r="F31" s="24" t="s">
        <v>487</v>
      </c>
      <c r="G31" s="24" t="s">
        <v>544</v>
      </c>
      <c r="H31" s="92"/>
      <c r="I31" s="14"/>
      <c r="J31" s="92">
        <v>3301</v>
      </c>
      <c r="K31" s="18"/>
      <c r="L31" s="99">
        <f t="shared" si="0"/>
        <v>-462404.88000000035</v>
      </c>
      <c r="N31" s="107"/>
      <c r="O31" s="20"/>
    </row>
    <row r="32" spans="1:15" s="5" customFormat="1" ht="11.25">
      <c r="A32" s="5" t="s">
        <v>500</v>
      </c>
      <c r="B32" s="8">
        <v>42565</v>
      </c>
      <c r="C32" s="23" t="s">
        <v>13</v>
      </c>
      <c r="D32" s="30">
        <v>33820</v>
      </c>
      <c r="E32" s="24" t="s">
        <v>14</v>
      </c>
      <c r="F32" s="24" t="s">
        <v>18</v>
      </c>
      <c r="G32" s="24" t="s">
        <v>501</v>
      </c>
      <c r="H32" s="92"/>
      <c r="I32" s="14"/>
      <c r="J32" s="92">
        <v>5417.36</v>
      </c>
      <c r="K32" s="18">
        <v>4</v>
      </c>
      <c r="L32" s="99">
        <f t="shared" si="0"/>
        <v>-467822.24000000034</v>
      </c>
      <c r="N32" s="107"/>
      <c r="O32" s="20"/>
    </row>
    <row r="33" spans="1:15" s="5" customFormat="1" ht="11.25">
      <c r="A33" s="5" t="s">
        <v>529</v>
      </c>
      <c r="B33" s="8">
        <v>42577</v>
      </c>
      <c r="C33" s="23" t="s">
        <v>440</v>
      </c>
      <c r="D33" s="30">
        <v>34031</v>
      </c>
      <c r="E33" s="24" t="s">
        <v>236</v>
      </c>
      <c r="F33" s="24" t="s">
        <v>487</v>
      </c>
      <c r="G33" s="24" t="s">
        <v>545</v>
      </c>
      <c r="H33" s="92"/>
      <c r="I33" s="14"/>
      <c r="J33" s="92">
        <v>566.49</v>
      </c>
      <c r="K33" s="18"/>
      <c r="L33" s="99">
        <f t="shared" si="0"/>
        <v>-468388.73000000033</v>
      </c>
      <c r="N33" s="107"/>
      <c r="O33" s="20"/>
    </row>
    <row r="34" spans="1:15" s="103" customFormat="1" ht="11.25">
      <c r="A34" s="5" t="s">
        <v>540</v>
      </c>
      <c r="B34" s="8">
        <v>42581</v>
      </c>
      <c r="C34" s="23" t="s">
        <v>13</v>
      </c>
      <c r="D34" s="30">
        <v>34097</v>
      </c>
      <c r="E34" s="24" t="s">
        <v>14</v>
      </c>
      <c r="F34" s="24" t="s">
        <v>487</v>
      </c>
      <c r="G34" s="24" t="s">
        <v>541</v>
      </c>
      <c r="H34" s="92"/>
      <c r="I34" s="14"/>
      <c r="J34" s="92">
        <v>12180.23</v>
      </c>
      <c r="K34" s="18"/>
      <c r="L34" s="99">
        <f t="shared" si="0"/>
        <v>-480568.96000000031</v>
      </c>
      <c r="N34" s="107"/>
      <c r="O34" s="20"/>
    </row>
    <row r="35" spans="1:15" s="5" customFormat="1" ht="11.25">
      <c r="A35" s="5" t="s">
        <v>493</v>
      </c>
      <c r="B35" s="8">
        <v>42563</v>
      </c>
      <c r="C35" s="23" t="s">
        <v>13</v>
      </c>
      <c r="D35" s="30">
        <v>33790</v>
      </c>
      <c r="E35" s="24" t="s">
        <v>14</v>
      </c>
      <c r="F35" s="24" t="s">
        <v>18</v>
      </c>
      <c r="G35" s="24" t="s">
        <v>494</v>
      </c>
      <c r="H35" s="92"/>
      <c r="I35" s="14"/>
      <c r="J35" s="92">
        <v>5730.3</v>
      </c>
      <c r="K35" s="18">
        <v>5</v>
      </c>
      <c r="L35" s="99">
        <f t="shared" si="0"/>
        <v>-486299.2600000003</v>
      </c>
      <c r="N35" s="107"/>
      <c r="O35" s="20"/>
    </row>
    <row r="36" spans="1:15" s="5" customFormat="1" ht="11.25">
      <c r="A36" s="5" t="s">
        <v>515</v>
      </c>
      <c r="B36" s="8">
        <v>42570</v>
      </c>
      <c r="C36" s="23" t="s">
        <v>13</v>
      </c>
      <c r="D36" s="30">
        <v>33920</v>
      </c>
      <c r="E36" s="24" t="s">
        <v>14</v>
      </c>
      <c r="F36" s="24" t="s">
        <v>18</v>
      </c>
      <c r="G36" s="24" t="s">
        <v>516</v>
      </c>
      <c r="H36" s="92"/>
      <c r="I36" s="14"/>
      <c r="J36" s="92">
        <v>13800.34</v>
      </c>
      <c r="K36" s="18"/>
      <c r="L36" s="99">
        <f t="shared" si="0"/>
        <v>-500099.60000000033</v>
      </c>
      <c r="N36" s="107"/>
      <c r="O36" s="20"/>
    </row>
    <row r="37" spans="1:15" s="5" customFormat="1" ht="11.25">
      <c r="A37" s="5" t="s">
        <v>379</v>
      </c>
      <c r="B37" s="8">
        <v>42559</v>
      </c>
      <c r="C37" s="23" t="s">
        <v>13</v>
      </c>
      <c r="D37" s="30">
        <v>33755</v>
      </c>
      <c r="E37" s="24" t="s">
        <v>14</v>
      </c>
      <c r="F37" s="24" t="s">
        <v>15</v>
      </c>
      <c r="G37" s="24" t="s">
        <v>485</v>
      </c>
      <c r="H37" s="92"/>
      <c r="I37" s="14"/>
      <c r="J37" s="92">
        <v>10291.469999999999</v>
      </c>
      <c r="K37" s="18">
        <v>3</v>
      </c>
      <c r="L37" s="99">
        <f t="shared" si="0"/>
        <v>-510391.0700000003</v>
      </c>
      <c r="N37" s="107"/>
      <c r="O37" s="20"/>
    </row>
    <row r="38" spans="1:15" s="5" customFormat="1" ht="11.25">
      <c r="A38" s="5" t="s">
        <v>489</v>
      </c>
      <c r="B38" s="8">
        <v>42560</v>
      </c>
      <c r="C38" s="23" t="s">
        <v>13</v>
      </c>
      <c r="D38" s="30">
        <v>33766</v>
      </c>
      <c r="E38" s="24" t="s">
        <v>14</v>
      </c>
      <c r="F38" s="24" t="s">
        <v>18</v>
      </c>
      <c r="G38" s="24" t="s">
        <v>490</v>
      </c>
      <c r="H38" s="92"/>
      <c r="I38" s="14"/>
      <c r="J38" s="92">
        <v>7463.07</v>
      </c>
      <c r="K38" s="18">
        <v>12</v>
      </c>
      <c r="L38" s="99">
        <f t="shared" si="0"/>
        <v>-517854.14000000031</v>
      </c>
      <c r="N38" s="107"/>
      <c r="O38" s="20"/>
    </row>
    <row r="39" spans="1:15" s="5" customFormat="1" ht="11.25">
      <c r="A39" s="5" t="s">
        <v>502</v>
      </c>
      <c r="B39" s="8">
        <v>42566</v>
      </c>
      <c r="C39" s="23" t="s">
        <v>13</v>
      </c>
      <c r="D39" s="30">
        <v>33839</v>
      </c>
      <c r="E39" s="24" t="s">
        <v>14</v>
      </c>
      <c r="F39" s="24" t="s">
        <v>18</v>
      </c>
      <c r="G39" s="24" t="s">
        <v>503</v>
      </c>
      <c r="H39" s="92"/>
      <c r="I39" s="14"/>
      <c r="J39" s="92">
        <v>8892.31</v>
      </c>
      <c r="K39" s="18"/>
      <c r="L39" s="99">
        <f t="shared" si="0"/>
        <v>-526746.4500000003</v>
      </c>
      <c r="N39" s="107"/>
      <c r="O39" s="20"/>
    </row>
    <row r="40" spans="1:15" s="5" customFormat="1" ht="11.25">
      <c r="A40" s="5" t="s">
        <v>422</v>
      </c>
      <c r="B40" s="8">
        <v>42552</v>
      </c>
      <c r="C40" s="23" t="s">
        <v>473</v>
      </c>
      <c r="D40" s="30">
        <v>17741</v>
      </c>
      <c r="E40" s="24" t="s">
        <v>30</v>
      </c>
      <c r="F40" s="24" t="s">
        <v>31</v>
      </c>
      <c r="G40" s="24" t="s">
        <v>37</v>
      </c>
      <c r="H40" s="92">
        <v>9744.75</v>
      </c>
      <c r="I40" s="14" t="s">
        <v>130</v>
      </c>
      <c r="J40" s="92"/>
      <c r="K40" s="18"/>
      <c r="L40" s="99">
        <f t="shared" si="0"/>
        <v>-517001.7000000003</v>
      </c>
      <c r="N40" s="107"/>
      <c r="O40" s="20"/>
    </row>
    <row r="41" spans="1:15" s="5" customFormat="1" ht="11.25">
      <c r="A41" s="5" t="s">
        <v>423</v>
      </c>
      <c r="B41" s="8">
        <v>42552</v>
      </c>
      <c r="C41" s="23" t="s">
        <v>474</v>
      </c>
      <c r="D41" s="30">
        <v>17742</v>
      </c>
      <c r="E41" s="24" t="s">
        <v>30</v>
      </c>
      <c r="F41" s="24" t="s">
        <v>31</v>
      </c>
      <c r="G41" s="24" t="s">
        <v>37</v>
      </c>
      <c r="H41" s="92">
        <v>8024.55</v>
      </c>
      <c r="I41" s="14" t="s">
        <v>131</v>
      </c>
      <c r="J41" s="92"/>
      <c r="K41" s="18"/>
      <c r="L41" s="99">
        <f t="shared" si="0"/>
        <v>-508977.15000000031</v>
      </c>
      <c r="N41" s="107"/>
      <c r="O41" s="20"/>
    </row>
    <row r="42" spans="1:15" s="5" customFormat="1" ht="11.25">
      <c r="A42" s="5" t="s">
        <v>362</v>
      </c>
      <c r="B42" s="8">
        <v>42555</v>
      </c>
      <c r="C42" s="23" t="s">
        <v>479</v>
      </c>
      <c r="D42" s="30">
        <v>17755</v>
      </c>
      <c r="E42" s="24" t="s">
        <v>30</v>
      </c>
      <c r="F42" s="24" t="s">
        <v>31</v>
      </c>
      <c r="G42" s="24" t="s">
        <v>37</v>
      </c>
      <c r="H42" s="92">
        <v>8279.1200000000008</v>
      </c>
      <c r="I42" s="14" t="s">
        <v>132</v>
      </c>
      <c r="J42" s="92"/>
      <c r="K42" s="18"/>
      <c r="L42" s="99">
        <f t="shared" si="0"/>
        <v>-500698.03000000032</v>
      </c>
      <c r="N42" s="107"/>
      <c r="O42" s="20"/>
    </row>
    <row r="43" spans="1:15" s="5" customFormat="1" ht="11.25">
      <c r="A43" s="5" t="s">
        <v>364</v>
      </c>
      <c r="B43" s="8">
        <v>42555</v>
      </c>
      <c r="C43" s="23" t="s">
        <v>480</v>
      </c>
      <c r="D43" s="30">
        <v>17756</v>
      </c>
      <c r="E43" s="24" t="s">
        <v>30</v>
      </c>
      <c r="F43" s="24" t="s">
        <v>31</v>
      </c>
      <c r="G43" s="24" t="s">
        <v>37</v>
      </c>
      <c r="H43" s="92">
        <v>8643.64</v>
      </c>
      <c r="I43" s="14" t="s">
        <v>133</v>
      </c>
      <c r="J43" s="92"/>
      <c r="K43" s="18"/>
      <c r="L43" s="99">
        <f t="shared" si="0"/>
        <v>-492054.39000000031</v>
      </c>
      <c r="N43" s="107"/>
      <c r="O43" s="20"/>
    </row>
    <row r="44" spans="1:15" s="5" customFormat="1" ht="11.25">
      <c r="A44" s="5" t="s">
        <v>304</v>
      </c>
      <c r="B44" s="8">
        <v>42564</v>
      </c>
      <c r="C44" s="23" t="s">
        <v>496</v>
      </c>
      <c r="D44" s="30">
        <v>17786</v>
      </c>
      <c r="E44" s="24" t="s">
        <v>30</v>
      </c>
      <c r="F44" s="24" t="s">
        <v>31</v>
      </c>
      <c r="G44" s="24" t="s">
        <v>37</v>
      </c>
      <c r="H44" s="92">
        <v>7463.07</v>
      </c>
      <c r="I44" s="14">
        <v>12</v>
      </c>
      <c r="J44" s="92"/>
      <c r="K44" s="18"/>
      <c r="L44" s="99">
        <f t="shared" si="0"/>
        <v>-484591.3200000003</v>
      </c>
      <c r="N44" s="107"/>
      <c r="O44" s="20"/>
    </row>
    <row r="45" spans="1:15" s="5" customFormat="1" ht="11.25">
      <c r="A45" s="5" t="s">
        <v>306</v>
      </c>
      <c r="B45" s="8">
        <v>42564</v>
      </c>
      <c r="C45" s="23" t="s">
        <v>497</v>
      </c>
      <c r="D45" s="30">
        <v>17787</v>
      </c>
      <c r="E45" s="24" t="s">
        <v>30</v>
      </c>
      <c r="F45" s="24" t="s">
        <v>31</v>
      </c>
      <c r="G45" s="24" t="s">
        <v>37</v>
      </c>
      <c r="H45" s="92">
        <v>10216.44</v>
      </c>
      <c r="I45" s="14">
        <v>14</v>
      </c>
      <c r="J45" s="92"/>
      <c r="K45" s="18"/>
      <c r="L45" s="99">
        <f t="shared" si="0"/>
        <v>-474374.8800000003</v>
      </c>
      <c r="N45" s="107"/>
      <c r="O45" s="20"/>
    </row>
    <row r="46" spans="1:15" s="5" customFormat="1" ht="11.25">
      <c r="A46" s="5" t="s">
        <v>506</v>
      </c>
      <c r="B46" s="8">
        <v>42566</v>
      </c>
      <c r="C46" s="23" t="s">
        <v>13</v>
      </c>
      <c r="D46" s="30">
        <v>33845</v>
      </c>
      <c r="E46" s="24" t="s">
        <v>14</v>
      </c>
      <c r="F46" s="24" t="s">
        <v>18</v>
      </c>
      <c r="G46" s="24" t="s">
        <v>507</v>
      </c>
      <c r="H46" s="92"/>
      <c r="I46" s="14"/>
      <c r="J46" s="92">
        <v>5432.01</v>
      </c>
      <c r="K46" s="18" t="s">
        <v>133</v>
      </c>
      <c r="L46" s="99">
        <f t="shared" si="0"/>
        <v>-479806.89000000031</v>
      </c>
      <c r="N46" s="107"/>
      <c r="O46" s="20"/>
    </row>
    <row r="47" spans="1:15" s="5" customFormat="1" ht="11.25">
      <c r="A47" s="5" t="s">
        <v>491</v>
      </c>
      <c r="B47" s="8">
        <v>42560</v>
      </c>
      <c r="C47" s="23" t="s">
        <v>13</v>
      </c>
      <c r="D47" s="30">
        <v>33771</v>
      </c>
      <c r="E47" s="24" t="s">
        <v>14</v>
      </c>
      <c r="F47" s="24" t="s">
        <v>18</v>
      </c>
      <c r="G47" s="24" t="s">
        <v>492</v>
      </c>
      <c r="H47" s="92"/>
      <c r="I47" s="14"/>
      <c r="J47" s="92">
        <v>8010.99</v>
      </c>
      <c r="K47" s="18"/>
      <c r="L47" s="99">
        <f t="shared" si="0"/>
        <v>-487817.8800000003</v>
      </c>
      <c r="N47" s="107"/>
      <c r="O47" s="20"/>
    </row>
    <row r="48" spans="1:15" s="5" customFormat="1" ht="11.25">
      <c r="A48" s="5" t="s">
        <v>537</v>
      </c>
      <c r="B48" s="8">
        <v>42579</v>
      </c>
      <c r="C48" s="23" t="s">
        <v>13</v>
      </c>
      <c r="D48" s="30">
        <v>34067</v>
      </c>
      <c r="E48" s="24" t="s">
        <v>14</v>
      </c>
      <c r="F48" s="24" t="s">
        <v>18</v>
      </c>
      <c r="G48" s="24" t="s">
        <v>411</v>
      </c>
      <c r="H48" s="92"/>
      <c r="I48" s="14"/>
      <c r="J48" s="92">
        <v>18083.11</v>
      </c>
      <c r="K48" s="18"/>
      <c r="L48" s="99">
        <f t="shared" si="0"/>
        <v>-505900.99000000028</v>
      </c>
      <c r="N48" s="107"/>
      <c r="O48" s="20"/>
    </row>
    <row r="49" spans="1:15" s="5" customFormat="1" ht="11.25">
      <c r="A49" s="5" t="s">
        <v>517</v>
      </c>
      <c r="B49" s="8">
        <v>42570</v>
      </c>
      <c r="C49" s="23" t="s">
        <v>13</v>
      </c>
      <c r="D49" s="30">
        <v>33926</v>
      </c>
      <c r="E49" s="24" t="s">
        <v>14</v>
      </c>
      <c r="F49" s="24" t="s">
        <v>18</v>
      </c>
      <c r="G49" s="24" t="s">
        <v>518</v>
      </c>
      <c r="H49" s="92"/>
      <c r="I49" s="14"/>
      <c r="J49" s="92">
        <v>7552.61</v>
      </c>
      <c r="K49" s="18">
        <v>9</v>
      </c>
      <c r="L49" s="99">
        <f t="shared" si="0"/>
        <v>-513453.60000000027</v>
      </c>
      <c r="N49" s="107"/>
      <c r="O49" s="20"/>
    </row>
    <row r="50" spans="1:15" s="5" customFormat="1" ht="11.25">
      <c r="A50" s="5" t="s">
        <v>523</v>
      </c>
      <c r="B50" s="8">
        <v>42574</v>
      </c>
      <c r="C50" s="23" t="s">
        <v>13</v>
      </c>
      <c r="D50" s="30">
        <v>33986</v>
      </c>
      <c r="E50" s="24" t="s">
        <v>14</v>
      </c>
      <c r="F50" s="24" t="s">
        <v>18</v>
      </c>
      <c r="G50" s="24" t="s">
        <v>524</v>
      </c>
      <c r="H50" s="92"/>
      <c r="I50" s="14"/>
      <c r="J50" s="92">
        <v>6396.68</v>
      </c>
      <c r="K50" s="18">
        <v>8</v>
      </c>
      <c r="L50" s="99">
        <f t="shared" si="0"/>
        <v>-519850.28000000026</v>
      </c>
      <c r="N50" s="107"/>
      <c r="O50" s="20"/>
    </row>
    <row r="51" spans="1:15" s="5" customFormat="1" ht="11.25">
      <c r="A51" s="5" t="s">
        <v>525</v>
      </c>
      <c r="B51" s="8">
        <v>42574</v>
      </c>
      <c r="C51" s="23" t="s">
        <v>13</v>
      </c>
      <c r="D51" s="30">
        <v>33986</v>
      </c>
      <c r="E51" s="24" t="s">
        <v>14</v>
      </c>
      <c r="F51" s="24" t="s">
        <v>18</v>
      </c>
      <c r="G51" s="24" t="s">
        <v>542</v>
      </c>
      <c r="H51" s="92">
        <v>6396.68</v>
      </c>
      <c r="I51" s="14">
        <v>8</v>
      </c>
      <c r="J51" s="99"/>
      <c r="K51" s="18"/>
      <c r="L51" s="99">
        <f t="shared" si="0"/>
        <v>-513453.60000000027</v>
      </c>
      <c r="N51" s="107"/>
      <c r="O51" s="20"/>
    </row>
    <row r="52" spans="1:15" s="104" customFormat="1" ht="11.25">
      <c r="A52" s="105" t="s">
        <v>523</v>
      </c>
      <c r="B52" s="106">
        <v>42574</v>
      </c>
      <c r="C52" s="105" t="s">
        <v>13</v>
      </c>
      <c r="D52" s="105">
        <v>33986</v>
      </c>
      <c r="E52" s="105" t="s">
        <v>14</v>
      </c>
      <c r="F52" s="105" t="s">
        <v>18</v>
      </c>
      <c r="G52" s="105" t="s">
        <v>524</v>
      </c>
      <c r="H52" s="99"/>
      <c r="I52" s="14"/>
      <c r="J52" s="92">
        <v>6396.68</v>
      </c>
      <c r="K52" s="11">
        <v>13</v>
      </c>
      <c r="L52" s="99">
        <f t="shared" si="0"/>
        <v>-519850.28000000026</v>
      </c>
      <c r="N52" s="107"/>
      <c r="O52" s="20"/>
    </row>
    <row r="53" spans="1:15" s="5" customFormat="1" ht="11.25">
      <c r="A53" s="5" t="s">
        <v>521</v>
      </c>
      <c r="B53" s="8">
        <v>42573</v>
      </c>
      <c r="C53" s="23" t="s">
        <v>13</v>
      </c>
      <c r="D53" s="30">
        <v>33973</v>
      </c>
      <c r="E53" s="24" t="s">
        <v>14</v>
      </c>
      <c r="F53" s="24" t="s">
        <v>487</v>
      </c>
      <c r="G53" s="24" t="s">
        <v>522</v>
      </c>
      <c r="H53" s="92"/>
      <c r="I53" s="14"/>
      <c r="J53" s="92">
        <v>9137.91</v>
      </c>
      <c r="K53" s="18">
        <v>7</v>
      </c>
      <c r="L53" s="99">
        <f t="shared" si="0"/>
        <v>-528988.19000000029</v>
      </c>
      <c r="M53" s="100"/>
      <c r="N53" s="107"/>
      <c r="O53" s="20"/>
    </row>
    <row r="54" spans="1:15" s="100" customFormat="1" ht="11.25">
      <c r="A54" s="5" t="s">
        <v>538</v>
      </c>
      <c r="B54" s="8">
        <v>42579</v>
      </c>
      <c r="C54" s="23" t="s">
        <v>13</v>
      </c>
      <c r="D54" s="30">
        <v>34077</v>
      </c>
      <c r="E54" s="24" t="s">
        <v>14</v>
      </c>
      <c r="F54" s="24" t="s">
        <v>487</v>
      </c>
      <c r="G54" s="24" t="s">
        <v>539</v>
      </c>
      <c r="H54" s="92"/>
      <c r="I54" s="14"/>
      <c r="J54" s="92">
        <v>8798.9</v>
      </c>
      <c r="K54" s="18"/>
      <c r="L54" s="99">
        <f t="shared" si="0"/>
        <v>-537787.09000000032</v>
      </c>
      <c r="M54" s="5"/>
      <c r="N54" s="107"/>
      <c r="O54" s="20"/>
    </row>
    <row r="55" spans="1:15" s="5" customFormat="1" ht="11.25">
      <c r="B55" s="8"/>
      <c r="C55" s="23"/>
      <c r="D55" s="30"/>
      <c r="E55" s="24"/>
      <c r="F55" s="24"/>
      <c r="G55" s="24"/>
      <c r="H55" s="92"/>
      <c r="I55" s="14"/>
      <c r="J55" s="92"/>
      <c r="K55" s="18"/>
      <c r="L55" s="99"/>
      <c r="O55" s="20"/>
    </row>
    <row r="56" spans="1:15" s="5" customFormat="1" ht="11.25">
      <c r="C56" s="23"/>
      <c r="D56" s="23"/>
      <c r="E56" s="23"/>
      <c r="F56" s="23"/>
      <c r="G56" s="23"/>
      <c r="H56" s="92"/>
      <c r="I56" s="12"/>
      <c r="L56" s="99"/>
    </row>
    <row r="57" spans="1:15" s="5" customFormat="1" ht="11.25"/>
    <row r="58" spans="1:15" s="5" customFormat="1" ht="11.25"/>
    <row r="59" spans="1:15" s="5" customFormat="1" ht="11.25"/>
    <row r="60" spans="1:15" s="5" customFormat="1" ht="11.25">
      <c r="C60" s="23"/>
      <c r="D60" s="23"/>
      <c r="E60" s="23"/>
      <c r="F60" s="23"/>
      <c r="G60" s="23"/>
      <c r="H60" s="92"/>
      <c r="I60" s="12"/>
      <c r="J60" s="59"/>
      <c r="K60" s="11"/>
      <c r="L60" s="92"/>
    </row>
    <row r="61" spans="1:15" s="5" customFormat="1" ht="11.25">
      <c r="C61" s="23"/>
      <c r="D61" s="23"/>
      <c r="E61" s="23"/>
      <c r="F61" s="23"/>
      <c r="G61" s="23"/>
      <c r="H61" s="92"/>
      <c r="I61" s="12"/>
      <c r="J61" s="92"/>
      <c r="K61" s="11"/>
      <c r="L61" s="92"/>
    </row>
    <row r="62" spans="1:15" s="5" customFormat="1" ht="11.25">
      <c r="C62" s="23"/>
      <c r="D62" s="23"/>
      <c r="E62" s="23"/>
      <c r="F62" s="23"/>
      <c r="G62" s="23"/>
      <c r="H62" s="92"/>
      <c r="I62" s="12"/>
      <c r="J62" s="92"/>
      <c r="K62" s="11"/>
      <c r="L62" s="92"/>
    </row>
  </sheetData>
  <autoFilter ref="A5:L60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75"/>
  <sheetViews>
    <sheetView topLeftCell="B58" workbookViewId="0">
      <selection activeCell="L75" sqref="L75"/>
    </sheetView>
  </sheetViews>
  <sheetFormatPr baseColWidth="10" defaultRowHeight="15"/>
  <cols>
    <col min="1" max="1" width="9.28515625" style="36" customWidth="1"/>
    <col min="2" max="2" width="10.42578125" style="36" bestFit="1" customWidth="1"/>
    <col min="3" max="3" width="9.5703125" style="36" bestFit="1" customWidth="1"/>
    <col min="4" max="4" width="5.28515625" style="36" bestFit="1" customWidth="1"/>
    <col min="5" max="5" width="13.5703125" style="36" bestFit="1" customWidth="1"/>
    <col min="6" max="6" width="11.42578125" style="36"/>
    <col min="7" max="7" width="34" style="36" bestFit="1" customWidth="1"/>
    <col min="8" max="8" width="9" style="36" bestFit="1" customWidth="1"/>
    <col min="9" max="9" width="2.7109375" style="15" bestFit="1" customWidth="1"/>
    <col min="10" max="10" width="10.5703125" style="36" bestFit="1" customWidth="1"/>
    <col min="11" max="11" width="2.7109375" style="16" bestFit="1" customWidth="1"/>
    <col min="12" max="12" width="9.85546875" style="36" bestFit="1" customWidth="1"/>
    <col min="13" max="13" width="8.7109375" style="36" customWidth="1"/>
    <col min="14" max="16384" width="11.42578125" style="36"/>
  </cols>
  <sheetData>
    <row r="1" spans="1:1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3">
      <c r="A3" s="149">
        <v>42583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3" s="39" customFormat="1" ht="11.25">
      <c r="A4" s="6"/>
      <c r="B4" s="7"/>
      <c r="C4" s="37"/>
      <c r="D4" s="35"/>
      <c r="E4" s="37"/>
      <c r="F4" s="37"/>
      <c r="G4" s="38"/>
      <c r="I4" s="12"/>
      <c r="K4" s="18"/>
      <c r="L4" s="40">
        <v>-537787.09000000032</v>
      </c>
    </row>
    <row r="5" spans="1:13" s="39" customFormat="1" ht="12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</row>
    <row r="6" spans="1:13" ht="15.75" thickTop="1">
      <c r="A6" s="39" t="s">
        <v>629</v>
      </c>
      <c r="B6" s="41">
        <v>42602</v>
      </c>
      <c r="C6" s="39" t="s">
        <v>630</v>
      </c>
      <c r="D6" s="42">
        <v>34511</v>
      </c>
      <c r="E6" s="39" t="s">
        <v>14</v>
      </c>
      <c r="F6" s="39" t="s">
        <v>487</v>
      </c>
      <c r="G6" s="39" t="s">
        <v>631</v>
      </c>
      <c r="H6" s="40"/>
      <c r="I6" s="14"/>
      <c r="J6" s="40">
        <v>9865.02</v>
      </c>
      <c r="K6" s="18">
        <v>14</v>
      </c>
      <c r="L6" s="43">
        <f>+L4+H6-J6</f>
        <v>-547652.11000000034</v>
      </c>
      <c r="M6" s="39"/>
    </row>
    <row r="7" spans="1:13">
      <c r="A7" s="39" t="s">
        <v>593</v>
      </c>
      <c r="B7" s="41">
        <v>42592</v>
      </c>
      <c r="C7" s="39" t="s">
        <v>13</v>
      </c>
      <c r="D7" s="42">
        <v>34331</v>
      </c>
      <c r="E7" s="39" t="s">
        <v>14</v>
      </c>
      <c r="F7" s="39" t="s">
        <v>487</v>
      </c>
      <c r="G7" s="39" t="s">
        <v>594</v>
      </c>
      <c r="H7" s="40"/>
      <c r="I7" s="14"/>
      <c r="J7" s="40">
        <v>7841.46</v>
      </c>
      <c r="K7" s="18">
        <v>9</v>
      </c>
      <c r="L7" s="43">
        <f>+L6+H7-J7</f>
        <v>-555493.5700000003</v>
      </c>
      <c r="M7" s="39"/>
    </row>
    <row r="8" spans="1:13">
      <c r="A8" s="39" t="s">
        <v>28</v>
      </c>
      <c r="B8" s="41">
        <v>42590</v>
      </c>
      <c r="C8" s="39" t="s">
        <v>575</v>
      </c>
      <c r="D8" s="42">
        <v>17872</v>
      </c>
      <c r="E8" s="39" t="s">
        <v>30</v>
      </c>
      <c r="F8" s="39" t="s">
        <v>31</v>
      </c>
      <c r="G8" s="39" t="s">
        <v>32</v>
      </c>
      <c r="H8" s="40">
        <v>7552.61</v>
      </c>
      <c r="I8" s="14">
        <v>1</v>
      </c>
      <c r="J8" s="40"/>
      <c r="K8" s="18"/>
      <c r="L8" s="43">
        <f t="shared" ref="L8:L71" si="0">+L7+H8-J8</f>
        <v>-547940.96000000031</v>
      </c>
      <c r="M8" s="39"/>
    </row>
    <row r="9" spans="1:13">
      <c r="A9" s="39" t="s">
        <v>33</v>
      </c>
      <c r="B9" s="41">
        <v>42590</v>
      </c>
      <c r="C9" s="39" t="s">
        <v>576</v>
      </c>
      <c r="D9" s="42">
        <v>17873</v>
      </c>
      <c r="E9" s="39" t="s">
        <v>30</v>
      </c>
      <c r="F9" s="39" t="s">
        <v>31</v>
      </c>
      <c r="G9" s="39" t="s">
        <v>32</v>
      </c>
      <c r="H9" s="40">
        <v>5788.58</v>
      </c>
      <c r="I9" s="14">
        <v>2</v>
      </c>
      <c r="J9" s="40"/>
      <c r="K9" s="18"/>
      <c r="L9" s="43">
        <f t="shared" si="0"/>
        <v>-542152.38000000035</v>
      </c>
      <c r="M9" s="39"/>
    </row>
    <row r="10" spans="1:13">
      <c r="A10" s="39" t="s">
        <v>35</v>
      </c>
      <c r="B10" s="41">
        <v>42590</v>
      </c>
      <c r="C10" s="39" t="s">
        <v>577</v>
      </c>
      <c r="D10" s="42">
        <v>17874</v>
      </c>
      <c r="E10" s="39" t="s">
        <v>30</v>
      </c>
      <c r="F10" s="39" t="s">
        <v>31</v>
      </c>
      <c r="G10" s="39" t="s">
        <v>32</v>
      </c>
      <c r="H10" s="40">
        <v>6209.98</v>
      </c>
      <c r="I10" s="14" t="s">
        <v>128</v>
      </c>
      <c r="J10" s="40"/>
      <c r="K10" s="18"/>
      <c r="L10" s="43">
        <f t="shared" si="0"/>
        <v>-535942.40000000037</v>
      </c>
      <c r="M10" s="39" t="s">
        <v>658</v>
      </c>
    </row>
    <row r="11" spans="1:13">
      <c r="A11" s="39" t="s">
        <v>38</v>
      </c>
      <c r="B11" s="41">
        <v>42590</v>
      </c>
      <c r="C11" s="39" t="s">
        <v>578</v>
      </c>
      <c r="D11" s="42">
        <v>17875</v>
      </c>
      <c r="E11" s="39" t="s">
        <v>30</v>
      </c>
      <c r="F11" s="39" t="s">
        <v>31</v>
      </c>
      <c r="G11" s="39" t="s">
        <v>32</v>
      </c>
      <c r="H11" s="40">
        <v>16861.61</v>
      </c>
      <c r="I11" s="14">
        <v>3</v>
      </c>
      <c r="J11" s="40"/>
      <c r="K11" s="18"/>
      <c r="L11" s="43">
        <f t="shared" si="0"/>
        <v>-519080.79000000039</v>
      </c>
      <c r="M11" s="39"/>
    </row>
    <row r="12" spans="1:13">
      <c r="A12" s="39" t="s">
        <v>40</v>
      </c>
      <c r="B12" s="41">
        <v>42590</v>
      </c>
      <c r="C12" s="39" t="s">
        <v>579</v>
      </c>
      <c r="D12" s="42">
        <v>17876</v>
      </c>
      <c r="E12" s="39" t="s">
        <v>30</v>
      </c>
      <c r="F12" s="39" t="s">
        <v>31</v>
      </c>
      <c r="G12" s="39" t="s">
        <v>32</v>
      </c>
      <c r="H12" s="40">
        <v>8528.67</v>
      </c>
      <c r="I12" s="14">
        <v>4</v>
      </c>
      <c r="J12" s="40"/>
      <c r="K12" s="18"/>
      <c r="L12" s="43">
        <f t="shared" si="0"/>
        <v>-510552.1200000004</v>
      </c>
      <c r="M12" s="39"/>
    </row>
    <row r="13" spans="1:13">
      <c r="A13" s="39" t="s">
        <v>304</v>
      </c>
      <c r="B13" s="41">
        <v>42591</v>
      </c>
      <c r="C13" s="39" t="s">
        <v>587</v>
      </c>
      <c r="D13" s="42">
        <v>17882</v>
      </c>
      <c r="E13" s="39" t="s">
        <v>30</v>
      </c>
      <c r="F13" s="39" t="s">
        <v>31</v>
      </c>
      <c r="G13" s="39" t="s">
        <v>32</v>
      </c>
      <c r="H13" s="40">
        <v>5788.58</v>
      </c>
      <c r="I13" s="14" t="s">
        <v>129</v>
      </c>
      <c r="J13" s="40"/>
      <c r="K13" s="18"/>
      <c r="L13" s="43">
        <f t="shared" si="0"/>
        <v>-504763.54000000039</v>
      </c>
      <c r="M13" s="39" t="s">
        <v>657</v>
      </c>
    </row>
    <row r="14" spans="1:13">
      <c r="A14" s="39" t="s">
        <v>632</v>
      </c>
      <c r="B14" s="41">
        <v>42604</v>
      </c>
      <c r="C14" s="39" t="s">
        <v>633</v>
      </c>
      <c r="D14" s="42">
        <v>17933</v>
      </c>
      <c r="E14" s="39" t="s">
        <v>30</v>
      </c>
      <c r="F14" s="39" t="s">
        <v>31</v>
      </c>
      <c r="G14" s="39" t="s">
        <v>32</v>
      </c>
      <c r="H14" s="40">
        <v>4691.53</v>
      </c>
      <c r="I14" s="14" t="s">
        <v>130</v>
      </c>
      <c r="J14" s="40"/>
      <c r="K14" s="18"/>
      <c r="L14" s="43">
        <f t="shared" si="0"/>
        <v>-500072.01000000036</v>
      </c>
      <c r="M14" s="39" t="s">
        <v>659</v>
      </c>
    </row>
    <row r="15" spans="1:13">
      <c r="A15" s="39" t="s">
        <v>651</v>
      </c>
      <c r="B15" s="41">
        <v>42612</v>
      </c>
      <c r="C15" s="39" t="s">
        <v>652</v>
      </c>
      <c r="D15" s="42">
        <v>17963</v>
      </c>
      <c r="E15" s="39" t="s">
        <v>30</v>
      </c>
      <c r="F15" s="39" t="s">
        <v>31</v>
      </c>
      <c r="G15" s="39" t="s">
        <v>32</v>
      </c>
      <c r="H15" s="40">
        <v>7552.61</v>
      </c>
      <c r="I15" s="14">
        <v>5</v>
      </c>
      <c r="J15" s="40"/>
      <c r="K15" s="18"/>
      <c r="L15" s="43">
        <f t="shared" si="0"/>
        <v>-492519.40000000037</v>
      </c>
      <c r="M15" s="39"/>
    </row>
    <row r="16" spans="1:13">
      <c r="A16" s="39" t="s">
        <v>300</v>
      </c>
      <c r="B16" s="41">
        <v>42590</v>
      </c>
      <c r="C16" s="39" t="s">
        <v>576</v>
      </c>
      <c r="D16" s="42">
        <v>17873</v>
      </c>
      <c r="E16" s="39" t="s">
        <v>30</v>
      </c>
      <c r="F16" s="39" t="s">
        <v>31</v>
      </c>
      <c r="G16" s="39" t="s">
        <v>32</v>
      </c>
      <c r="H16" s="40"/>
      <c r="I16" s="14"/>
      <c r="J16" s="40">
        <v>5788.58</v>
      </c>
      <c r="K16" s="18">
        <v>2</v>
      </c>
      <c r="L16" s="43">
        <f t="shared" si="0"/>
        <v>-498307.98000000039</v>
      </c>
      <c r="M16" s="39"/>
    </row>
    <row r="17" spans="1:17">
      <c r="A17" s="39" t="s">
        <v>550</v>
      </c>
      <c r="B17" s="41">
        <v>42584</v>
      </c>
      <c r="C17" s="39" t="s">
        <v>551</v>
      </c>
      <c r="D17" s="42">
        <v>34198</v>
      </c>
      <c r="E17" s="39" t="s">
        <v>14</v>
      </c>
      <c r="F17" s="39" t="s">
        <v>487</v>
      </c>
      <c r="G17" s="39" t="s">
        <v>552</v>
      </c>
      <c r="H17" s="40"/>
      <c r="I17" s="14"/>
      <c r="J17" s="40">
        <v>8528.67</v>
      </c>
      <c r="K17" s="18">
        <v>4</v>
      </c>
      <c r="L17" s="43">
        <f t="shared" si="0"/>
        <v>-506836.65000000037</v>
      </c>
      <c r="M17" s="39"/>
    </row>
    <row r="18" spans="1:17">
      <c r="A18" s="39" t="s">
        <v>565</v>
      </c>
      <c r="B18" s="41">
        <v>42585</v>
      </c>
      <c r="C18" s="39" t="s">
        <v>13</v>
      </c>
      <c r="D18" s="42">
        <v>34221</v>
      </c>
      <c r="E18" s="39" t="s">
        <v>14</v>
      </c>
      <c r="F18" s="39" t="s">
        <v>18</v>
      </c>
      <c r="G18" s="39" t="s">
        <v>566</v>
      </c>
      <c r="H18" s="40"/>
      <c r="I18" s="14"/>
      <c r="J18" s="40">
        <v>16861.61</v>
      </c>
      <c r="K18" s="18">
        <v>3</v>
      </c>
      <c r="L18" s="43">
        <f t="shared" si="0"/>
        <v>-523698.26000000036</v>
      </c>
      <c r="M18" s="39"/>
    </row>
    <row r="19" spans="1:17">
      <c r="A19" s="39" t="s">
        <v>647</v>
      </c>
      <c r="B19" s="41">
        <v>42611</v>
      </c>
      <c r="C19" s="39" t="s">
        <v>13</v>
      </c>
      <c r="D19" s="42">
        <v>34626</v>
      </c>
      <c r="E19" s="39" t="s">
        <v>14</v>
      </c>
      <c r="F19" s="39" t="s">
        <v>637</v>
      </c>
      <c r="G19" s="39" t="s">
        <v>648</v>
      </c>
      <c r="H19" s="40"/>
      <c r="I19" s="14"/>
      <c r="J19" s="40">
        <v>14015.4</v>
      </c>
      <c r="K19" s="18">
        <v>15</v>
      </c>
      <c r="L19" s="43">
        <f t="shared" si="0"/>
        <v>-537713.66000000038</v>
      </c>
      <c r="M19" s="39"/>
    </row>
    <row r="20" spans="1:17">
      <c r="A20" s="39" t="s">
        <v>570</v>
      </c>
      <c r="B20" s="41">
        <v>42586</v>
      </c>
      <c r="C20" s="39" t="s">
        <v>13</v>
      </c>
      <c r="D20" s="42">
        <v>34236</v>
      </c>
      <c r="E20" s="39" t="s">
        <v>14</v>
      </c>
      <c r="F20" s="39" t="s">
        <v>487</v>
      </c>
      <c r="G20" s="39" t="s">
        <v>571</v>
      </c>
      <c r="H20" s="40"/>
      <c r="I20" s="14"/>
      <c r="J20" s="40">
        <v>5013.78</v>
      </c>
      <c r="K20" s="18">
        <v>16</v>
      </c>
      <c r="L20" s="43">
        <f t="shared" si="0"/>
        <v>-542727.44000000041</v>
      </c>
      <c r="M20" s="39"/>
    </row>
    <row r="21" spans="1:17">
      <c r="A21" s="39" t="s">
        <v>641</v>
      </c>
      <c r="B21" s="41">
        <v>42608</v>
      </c>
      <c r="C21" s="39" t="s">
        <v>13</v>
      </c>
      <c r="D21" s="42">
        <v>34602</v>
      </c>
      <c r="E21" s="39" t="s">
        <v>14</v>
      </c>
      <c r="F21" s="39" t="s">
        <v>637</v>
      </c>
      <c r="G21" s="39" t="s">
        <v>642</v>
      </c>
      <c r="H21" s="40"/>
      <c r="I21" s="14"/>
      <c r="J21" s="40">
        <v>8091.84</v>
      </c>
      <c r="K21" s="18">
        <v>17</v>
      </c>
      <c r="L21" s="43">
        <f t="shared" si="0"/>
        <v>-550819.28000000038</v>
      </c>
      <c r="M21" s="39"/>
    </row>
    <row r="22" spans="1:17">
      <c r="A22" s="39" t="s">
        <v>567</v>
      </c>
      <c r="B22" s="41">
        <v>42585</v>
      </c>
      <c r="C22" s="39" t="s">
        <v>13</v>
      </c>
      <c r="D22" s="42">
        <v>34222</v>
      </c>
      <c r="E22" s="39" t="s">
        <v>14</v>
      </c>
      <c r="F22" s="39" t="s">
        <v>18</v>
      </c>
      <c r="G22" s="39" t="s">
        <v>568</v>
      </c>
      <c r="H22" s="40"/>
      <c r="I22" s="14"/>
      <c r="J22" s="40">
        <v>7666.42</v>
      </c>
      <c r="K22" s="18">
        <v>7</v>
      </c>
      <c r="L22" s="43">
        <f t="shared" si="0"/>
        <v>-558485.70000000042</v>
      </c>
      <c r="M22" s="39"/>
    </row>
    <row r="23" spans="1:17">
      <c r="A23" s="39" t="s">
        <v>656</v>
      </c>
      <c r="B23" s="41">
        <v>42612</v>
      </c>
      <c r="C23" s="39" t="s">
        <v>13</v>
      </c>
      <c r="D23" s="44">
        <v>34688</v>
      </c>
      <c r="E23" s="39" t="s">
        <v>14</v>
      </c>
      <c r="F23" s="39" t="s">
        <v>487</v>
      </c>
      <c r="G23" s="39" t="s">
        <v>61</v>
      </c>
      <c r="H23" s="40"/>
      <c r="I23" s="14"/>
      <c r="J23" s="40">
        <v>2356</v>
      </c>
      <c r="K23" s="18"/>
      <c r="L23" s="43">
        <f t="shared" si="0"/>
        <v>-560841.70000000042</v>
      </c>
      <c r="M23" s="39"/>
    </row>
    <row r="24" spans="1:17">
      <c r="A24" s="39" t="s">
        <v>548</v>
      </c>
      <c r="B24" s="41">
        <v>42584</v>
      </c>
      <c r="C24" s="39" t="s">
        <v>549</v>
      </c>
      <c r="D24" s="42">
        <v>17837</v>
      </c>
      <c r="E24" s="39" t="s">
        <v>30</v>
      </c>
      <c r="F24" s="39" t="s">
        <v>31</v>
      </c>
      <c r="G24" s="39" t="s">
        <v>90</v>
      </c>
      <c r="H24" s="40">
        <v>3301</v>
      </c>
      <c r="I24" s="14" t="s">
        <v>131</v>
      </c>
      <c r="J24" s="40"/>
      <c r="K24" s="18"/>
      <c r="L24" s="43">
        <f t="shared" si="0"/>
        <v>-557540.70000000042</v>
      </c>
      <c r="M24" s="39" t="s">
        <v>660</v>
      </c>
    </row>
    <row r="25" spans="1:17">
      <c r="A25" s="39" t="s">
        <v>289</v>
      </c>
      <c r="B25" s="41">
        <v>42590</v>
      </c>
      <c r="C25" s="39" t="s">
        <v>574</v>
      </c>
      <c r="D25" s="42">
        <v>17871</v>
      </c>
      <c r="E25" s="39" t="s">
        <v>30</v>
      </c>
      <c r="F25" s="39" t="s">
        <v>31</v>
      </c>
      <c r="G25" s="39" t="s">
        <v>90</v>
      </c>
      <c r="H25" s="40">
        <v>5097</v>
      </c>
      <c r="I25" s="14">
        <v>8</v>
      </c>
      <c r="J25" s="40"/>
      <c r="K25" s="18"/>
      <c r="L25" s="43">
        <f t="shared" si="0"/>
        <v>-552443.70000000042</v>
      </c>
      <c r="M25" s="39" t="s">
        <v>661</v>
      </c>
    </row>
    <row r="26" spans="1:17">
      <c r="A26" s="39" t="s">
        <v>600</v>
      </c>
      <c r="B26" s="41">
        <v>42598</v>
      </c>
      <c r="C26" s="39" t="s">
        <v>601</v>
      </c>
      <c r="D26" s="42">
        <v>17901</v>
      </c>
      <c r="E26" s="39" t="s">
        <v>30</v>
      </c>
      <c r="F26" s="39" t="s">
        <v>344</v>
      </c>
      <c r="G26" s="39" t="s">
        <v>602</v>
      </c>
      <c r="H26" s="40">
        <v>2370</v>
      </c>
      <c r="I26" s="14">
        <v>6</v>
      </c>
      <c r="J26" s="40"/>
      <c r="K26" s="18"/>
      <c r="L26" s="43">
        <f t="shared" si="0"/>
        <v>-550073.70000000042</v>
      </c>
      <c r="M26" s="39"/>
    </row>
    <row r="27" spans="1:17">
      <c r="A27" s="39" t="s">
        <v>590</v>
      </c>
      <c r="B27" s="41">
        <v>42591</v>
      </c>
      <c r="C27" s="39" t="s">
        <v>13</v>
      </c>
      <c r="D27" s="42">
        <v>34318</v>
      </c>
      <c r="E27" s="39" t="s">
        <v>14</v>
      </c>
      <c r="F27" s="39" t="s">
        <v>487</v>
      </c>
      <c r="G27" s="39" t="s">
        <v>591</v>
      </c>
      <c r="H27" s="40"/>
      <c r="I27" s="14"/>
      <c r="J27" s="40">
        <v>2370</v>
      </c>
      <c r="K27" s="18">
        <v>6</v>
      </c>
      <c r="L27" s="43">
        <f t="shared" si="0"/>
        <v>-552443.70000000042</v>
      </c>
      <c r="M27" s="39"/>
    </row>
    <row r="28" spans="1:17">
      <c r="A28" s="39" t="s">
        <v>101</v>
      </c>
      <c r="B28" s="41">
        <v>42601</v>
      </c>
      <c r="C28" s="39" t="s">
        <v>627</v>
      </c>
      <c r="D28" s="42">
        <v>34494</v>
      </c>
      <c r="E28" s="39" t="s">
        <v>14</v>
      </c>
      <c r="F28" s="39" t="s">
        <v>487</v>
      </c>
      <c r="G28" s="39" t="s">
        <v>628</v>
      </c>
      <c r="H28" s="40"/>
      <c r="I28" s="14"/>
      <c r="J28" s="40">
        <v>8903.1</v>
      </c>
      <c r="K28" s="18">
        <v>19</v>
      </c>
      <c r="L28" s="43">
        <f t="shared" si="0"/>
        <v>-561346.8000000004</v>
      </c>
      <c r="M28" s="39"/>
    </row>
    <row r="29" spans="1:17">
      <c r="A29" s="39" t="s">
        <v>553</v>
      </c>
      <c r="B29" s="41">
        <v>42584</v>
      </c>
      <c r="C29" s="39" t="s">
        <v>13</v>
      </c>
      <c r="D29" s="42">
        <v>34206</v>
      </c>
      <c r="E29" s="39" t="s">
        <v>14</v>
      </c>
      <c r="F29" s="39" t="s">
        <v>487</v>
      </c>
      <c r="G29" s="39" t="s">
        <v>554</v>
      </c>
      <c r="H29" s="40"/>
      <c r="I29" s="14"/>
      <c r="J29" s="40">
        <v>5097</v>
      </c>
      <c r="K29" s="18">
        <v>8</v>
      </c>
      <c r="L29" s="43">
        <f t="shared" si="0"/>
        <v>-566443.8000000004</v>
      </c>
      <c r="M29" s="39"/>
    </row>
    <row r="30" spans="1:17">
      <c r="A30" s="39" t="s">
        <v>592</v>
      </c>
      <c r="B30" s="41">
        <v>42592</v>
      </c>
      <c r="C30" s="39" t="s">
        <v>13</v>
      </c>
      <c r="D30" s="42">
        <v>34325</v>
      </c>
      <c r="E30" s="39" t="s">
        <v>14</v>
      </c>
      <c r="F30" s="39" t="s">
        <v>487</v>
      </c>
      <c r="G30" s="39" t="s">
        <v>545</v>
      </c>
      <c r="H30" s="40"/>
      <c r="I30" s="14"/>
      <c r="J30" s="40">
        <v>11833.52</v>
      </c>
      <c r="K30" s="18">
        <v>20</v>
      </c>
      <c r="L30" s="43">
        <f t="shared" si="0"/>
        <v>-578277.32000000041</v>
      </c>
      <c r="M30" s="39"/>
    </row>
    <row r="31" spans="1:17">
      <c r="A31" s="39" t="s">
        <v>563</v>
      </c>
      <c r="B31" s="41">
        <v>42585</v>
      </c>
      <c r="C31" s="39" t="s">
        <v>13</v>
      </c>
      <c r="D31" s="42">
        <v>34220</v>
      </c>
      <c r="E31" s="39" t="s">
        <v>14</v>
      </c>
      <c r="F31" s="39" t="s">
        <v>18</v>
      </c>
      <c r="G31" s="39" t="s">
        <v>564</v>
      </c>
      <c r="H31" s="40"/>
      <c r="I31" s="14"/>
      <c r="J31" s="40">
        <v>7552.69</v>
      </c>
      <c r="K31" s="18">
        <v>1</v>
      </c>
      <c r="L31" s="43">
        <f t="shared" si="0"/>
        <v>-585830.01000000036</v>
      </c>
      <c r="M31" s="39"/>
      <c r="N31" s="39"/>
      <c r="O31" s="39"/>
      <c r="P31" s="39"/>
      <c r="Q31" s="39"/>
    </row>
    <row r="32" spans="1:17">
      <c r="A32" s="39" t="s">
        <v>639</v>
      </c>
      <c r="B32" s="41">
        <v>42607</v>
      </c>
      <c r="C32" s="39" t="s">
        <v>13</v>
      </c>
      <c r="D32" s="42">
        <v>34581</v>
      </c>
      <c r="E32" s="39" t="s">
        <v>14</v>
      </c>
      <c r="F32" s="39" t="s">
        <v>637</v>
      </c>
      <c r="G32" s="39" t="s">
        <v>640</v>
      </c>
      <c r="H32" s="40"/>
      <c r="I32" s="14"/>
      <c r="J32" s="40">
        <v>11867.51</v>
      </c>
      <c r="K32" s="18">
        <v>21</v>
      </c>
      <c r="L32" s="43">
        <f t="shared" si="0"/>
        <v>-597697.52000000037</v>
      </c>
      <c r="M32" s="39"/>
      <c r="N32" s="39"/>
      <c r="O32" s="39"/>
      <c r="P32" s="39"/>
      <c r="Q32" s="39"/>
    </row>
    <row r="33" spans="1:17">
      <c r="A33" s="39" t="s">
        <v>649</v>
      </c>
      <c r="B33" s="41">
        <v>42611</v>
      </c>
      <c r="C33" s="39" t="s">
        <v>13</v>
      </c>
      <c r="D33" s="44">
        <v>34643</v>
      </c>
      <c r="E33" s="39" t="s">
        <v>14</v>
      </c>
      <c r="F33" s="39" t="s">
        <v>487</v>
      </c>
      <c r="G33" s="39" t="s">
        <v>650</v>
      </c>
      <c r="H33" s="40"/>
      <c r="I33" s="14"/>
      <c r="J33" s="40">
        <v>9059.26</v>
      </c>
      <c r="K33" s="18"/>
      <c r="L33" s="43">
        <f t="shared" si="0"/>
        <v>-606756.78000000038</v>
      </c>
      <c r="M33" s="39"/>
      <c r="N33" s="39"/>
      <c r="O33" s="39"/>
      <c r="P33" s="39"/>
      <c r="Q33" s="39"/>
    </row>
    <row r="34" spans="1:17">
      <c r="A34" s="39" t="s">
        <v>655</v>
      </c>
      <c r="B34" s="41">
        <v>42612</v>
      </c>
      <c r="C34" s="39" t="s">
        <v>13</v>
      </c>
      <c r="D34" s="44">
        <v>34649</v>
      </c>
      <c r="E34" s="39" t="s">
        <v>14</v>
      </c>
      <c r="F34" s="39" t="s">
        <v>637</v>
      </c>
      <c r="G34" s="39" t="s">
        <v>650</v>
      </c>
      <c r="H34" s="40"/>
      <c r="I34" s="14"/>
      <c r="J34" s="40">
        <v>67</v>
      </c>
      <c r="K34" s="18"/>
      <c r="L34" s="43">
        <f t="shared" si="0"/>
        <v>-606823.78000000038</v>
      </c>
      <c r="M34" s="39"/>
      <c r="N34" s="39"/>
      <c r="O34" s="39"/>
      <c r="P34" s="39"/>
      <c r="Q34" s="39"/>
    </row>
    <row r="35" spans="1:17">
      <c r="A35" s="39" t="s">
        <v>584</v>
      </c>
      <c r="B35" s="41">
        <v>42590</v>
      </c>
      <c r="C35" s="39" t="s">
        <v>585</v>
      </c>
      <c r="D35" s="42">
        <v>34284</v>
      </c>
      <c r="E35" s="39" t="s">
        <v>14</v>
      </c>
      <c r="F35" s="39" t="s">
        <v>487</v>
      </c>
      <c r="G35" s="39" t="s">
        <v>586</v>
      </c>
      <c r="H35" s="40"/>
      <c r="I35" s="14"/>
      <c r="J35" s="40">
        <v>8603.2900000000009</v>
      </c>
      <c r="K35" s="18">
        <v>12</v>
      </c>
      <c r="L35" s="43">
        <f t="shared" si="0"/>
        <v>-615427.07000000041</v>
      </c>
      <c r="M35" s="39"/>
      <c r="N35" s="39"/>
      <c r="O35" s="39"/>
      <c r="P35" s="39"/>
      <c r="Q35" s="39"/>
    </row>
    <row r="36" spans="1:17">
      <c r="A36" s="39" t="s">
        <v>546</v>
      </c>
      <c r="B36" s="41">
        <v>42583</v>
      </c>
      <c r="C36" s="39" t="s">
        <v>13</v>
      </c>
      <c r="D36" s="42">
        <v>34172</v>
      </c>
      <c r="E36" s="39" t="s">
        <v>14</v>
      </c>
      <c r="F36" s="39" t="s">
        <v>487</v>
      </c>
      <c r="G36" s="39" t="s">
        <v>547</v>
      </c>
      <c r="H36" s="40"/>
      <c r="I36" s="14"/>
      <c r="J36" s="40">
        <v>5575.62</v>
      </c>
      <c r="K36" s="18">
        <v>22</v>
      </c>
      <c r="L36" s="43">
        <f t="shared" si="0"/>
        <v>-621002.69000000041</v>
      </c>
      <c r="M36" s="39"/>
      <c r="N36" s="39"/>
      <c r="O36" s="39"/>
      <c r="P36" s="39"/>
      <c r="Q36" s="39"/>
    </row>
    <row r="37" spans="1:17">
      <c r="A37" s="39" t="s">
        <v>270</v>
      </c>
      <c r="B37" s="41">
        <v>42585</v>
      </c>
      <c r="C37" s="39" t="s">
        <v>555</v>
      </c>
      <c r="D37" s="42">
        <v>17843</v>
      </c>
      <c r="E37" s="39" t="s">
        <v>30</v>
      </c>
      <c r="F37" s="39" t="s">
        <v>31</v>
      </c>
      <c r="G37" s="39" t="s">
        <v>37</v>
      </c>
      <c r="H37" s="40">
        <v>8010.92</v>
      </c>
      <c r="I37" s="14" t="s">
        <v>132</v>
      </c>
      <c r="J37" s="40"/>
      <c r="K37" s="18"/>
      <c r="L37" s="43">
        <f t="shared" si="0"/>
        <v>-612991.77000000037</v>
      </c>
      <c r="M37" s="39" t="s">
        <v>662</v>
      </c>
      <c r="N37" s="39"/>
      <c r="O37" s="39"/>
      <c r="P37" s="39"/>
      <c r="Q37" s="39"/>
    </row>
    <row r="38" spans="1:17">
      <c r="A38" s="39" t="s">
        <v>350</v>
      </c>
      <c r="B38" s="41">
        <v>42585</v>
      </c>
      <c r="C38" s="39" t="s">
        <v>556</v>
      </c>
      <c r="D38" s="42">
        <v>17844</v>
      </c>
      <c r="E38" s="39" t="s">
        <v>30</v>
      </c>
      <c r="F38" s="39" t="s">
        <v>31</v>
      </c>
      <c r="G38" s="39" t="s">
        <v>37</v>
      </c>
      <c r="H38" s="40">
        <v>13901</v>
      </c>
      <c r="I38" s="14" t="s">
        <v>696</v>
      </c>
      <c r="J38" s="40"/>
      <c r="K38" s="18"/>
      <c r="L38" s="43">
        <f t="shared" si="0"/>
        <v>-599090.77000000037</v>
      </c>
      <c r="M38" s="39" t="s">
        <v>663</v>
      </c>
      <c r="N38" s="39"/>
      <c r="O38" s="39"/>
      <c r="P38" s="39"/>
      <c r="Q38" s="39"/>
    </row>
    <row r="39" spans="1:17">
      <c r="A39" s="39" t="s">
        <v>352</v>
      </c>
      <c r="B39" s="41">
        <v>42585</v>
      </c>
      <c r="C39" s="39" t="s">
        <v>557</v>
      </c>
      <c r="D39" s="42">
        <v>17845</v>
      </c>
      <c r="E39" s="39" t="s">
        <v>30</v>
      </c>
      <c r="F39" s="39" t="s">
        <v>31</v>
      </c>
      <c r="G39" s="39" t="s">
        <v>37</v>
      </c>
      <c r="H39" s="40">
        <v>8798.9</v>
      </c>
      <c r="I39" s="14" t="s">
        <v>133</v>
      </c>
      <c r="J39" s="40"/>
      <c r="K39" s="18"/>
      <c r="L39" s="43">
        <f t="shared" si="0"/>
        <v>-590291.87000000034</v>
      </c>
      <c r="M39" s="39" t="s">
        <v>664</v>
      </c>
      <c r="N39" s="39"/>
      <c r="O39" s="39"/>
      <c r="P39" s="39"/>
      <c r="Q39" s="39"/>
    </row>
    <row r="40" spans="1:17">
      <c r="A40" s="39" t="s">
        <v>354</v>
      </c>
      <c r="B40" s="41">
        <v>42585</v>
      </c>
      <c r="C40" s="39" t="s">
        <v>558</v>
      </c>
      <c r="D40" s="42">
        <v>17846</v>
      </c>
      <c r="E40" s="39" t="s">
        <v>30</v>
      </c>
      <c r="F40" s="39" t="s">
        <v>31</v>
      </c>
      <c r="G40" s="39" t="s">
        <v>37</v>
      </c>
      <c r="H40" s="40">
        <v>10566.39</v>
      </c>
      <c r="I40" s="14" t="s">
        <v>697</v>
      </c>
      <c r="J40" s="40"/>
      <c r="K40" s="18"/>
      <c r="L40" s="43">
        <f t="shared" si="0"/>
        <v>-579725.48000000033</v>
      </c>
      <c r="M40" s="39" t="s">
        <v>665</v>
      </c>
      <c r="N40" s="39" t="s">
        <v>702</v>
      </c>
      <c r="O40" s="39"/>
      <c r="P40" s="39"/>
      <c r="Q40" s="39"/>
    </row>
    <row r="41" spans="1:17">
      <c r="A41" s="39" t="s">
        <v>139</v>
      </c>
      <c r="B41" s="41">
        <v>42585</v>
      </c>
      <c r="C41" s="39" t="s">
        <v>559</v>
      </c>
      <c r="D41" s="42">
        <v>17847</v>
      </c>
      <c r="E41" s="39" t="s">
        <v>30</v>
      </c>
      <c r="F41" s="39" t="s">
        <v>31</v>
      </c>
      <c r="G41" s="39" t="s">
        <v>37</v>
      </c>
      <c r="H41" s="40">
        <v>18083.11</v>
      </c>
      <c r="I41" s="14" t="s">
        <v>134</v>
      </c>
      <c r="J41" s="40"/>
      <c r="K41" s="18"/>
      <c r="L41" s="43">
        <f t="shared" si="0"/>
        <v>-561642.37000000034</v>
      </c>
      <c r="M41" s="39" t="s">
        <v>666</v>
      </c>
      <c r="N41" s="39"/>
      <c r="O41" s="39"/>
      <c r="P41" s="39"/>
      <c r="Q41" s="39"/>
    </row>
    <row r="42" spans="1:17">
      <c r="A42" s="39" t="s">
        <v>141</v>
      </c>
      <c r="B42" s="41">
        <v>42585</v>
      </c>
      <c r="C42" s="39" t="s">
        <v>560</v>
      </c>
      <c r="D42" s="42">
        <v>17848</v>
      </c>
      <c r="E42" s="39" t="s">
        <v>30</v>
      </c>
      <c r="F42" s="39" t="s">
        <v>31</v>
      </c>
      <c r="G42" s="39" t="s">
        <v>37</v>
      </c>
      <c r="H42" s="40">
        <v>12180.23</v>
      </c>
      <c r="I42" s="14" t="s">
        <v>135</v>
      </c>
      <c r="J42" s="40"/>
      <c r="K42" s="18"/>
      <c r="L42" s="43">
        <f t="shared" si="0"/>
        <v>-549462.14000000036</v>
      </c>
      <c r="M42" s="39" t="s">
        <v>667</v>
      </c>
      <c r="N42" s="39"/>
      <c r="O42" s="39"/>
      <c r="P42" s="39"/>
      <c r="Q42" s="39"/>
    </row>
    <row r="43" spans="1:17">
      <c r="A43" s="39" t="s">
        <v>143</v>
      </c>
      <c r="B43" s="41">
        <v>42585</v>
      </c>
      <c r="C43" s="39" t="s">
        <v>561</v>
      </c>
      <c r="D43" s="42">
        <v>17849</v>
      </c>
      <c r="E43" s="39" t="s">
        <v>30</v>
      </c>
      <c r="F43" s="39" t="s">
        <v>31</v>
      </c>
      <c r="G43" s="39" t="s">
        <v>37</v>
      </c>
      <c r="H43" s="40">
        <v>5748.07</v>
      </c>
      <c r="I43" s="14" t="s">
        <v>136</v>
      </c>
      <c r="J43" s="40"/>
      <c r="K43" s="18"/>
      <c r="L43" s="43">
        <f t="shared" si="0"/>
        <v>-543714.07000000041</v>
      </c>
      <c r="M43" s="39" t="s">
        <v>668</v>
      </c>
      <c r="N43" s="39"/>
      <c r="O43" s="39"/>
      <c r="P43" s="39"/>
      <c r="Q43" s="39"/>
    </row>
    <row r="44" spans="1:17">
      <c r="A44" s="39" t="s">
        <v>145</v>
      </c>
      <c r="B44" s="41">
        <v>42585</v>
      </c>
      <c r="C44" s="39" t="s">
        <v>562</v>
      </c>
      <c r="D44" s="42">
        <v>17850</v>
      </c>
      <c r="E44" s="39" t="s">
        <v>30</v>
      </c>
      <c r="F44" s="39" t="s">
        <v>31</v>
      </c>
      <c r="G44" s="39" t="s">
        <v>37</v>
      </c>
      <c r="H44" s="40">
        <v>8483.1</v>
      </c>
      <c r="I44" s="14" t="s">
        <v>137</v>
      </c>
      <c r="J44" s="40"/>
      <c r="K44" s="18"/>
      <c r="L44" s="43">
        <f t="shared" si="0"/>
        <v>-535230.97000000044</v>
      </c>
      <c r="M44" s="39" t="s">
        <v>669</v>
      </c>
      <c r="N44" s="39"/>
      <c r="O44" s="39"/>
      <c r="P44" s="39"/>
      <c r="Q44" s="39"/>
    </row>
    <row r="45" spans="1:17">
      <c r="A45" s="39" t="s">
        <v>364</v>
      </c>
      <c r="B45" s="41">
        <v>42586</v>
      </c>
      <c r="C45" s="39" t="s">
        <v>569</v>
      </c>
      <c r="D45" s="42">
        <v>17854</v>
      </c>
      <c r="E45" s="39" t="s">
        <v>30</v>
      </c>
      <c r="F45" s="39" t="s">
        <v>31</v>
      </c>
      <c r="G45" s="39" t="s">
        <v>37</v>
      </c>
      <c r="H45" s="40">
        <v>5575.62</v>
      </c>
      <c r="I45" s="14">
        <v>22</v>
      </c>
      <c r="J45" s="40"/>
      <c r="K45" s="18"/>
      <c r="L45" s="43">
        <f t="shared" si="0"/>
        <v>-529655.35000000044</v>
      </c>
      <c r="M45" s="39" t="s">
        <v>670</v>
      </c>
      <c r="N45" s="39"/>
      <c r="O45" s="39"/>
      <c r="P45" s="39"/>
      <c r="Q45" s="39"/>
    </row>
    <row r="46" spans="1:17">
      <c r="A46" s="39" t="s">
        <v>42</v>
      </c>
      <c r="B46" s="41">
        <v>42590</v>
      </c>
      <c r="C46" s="39" t="s">
        <v>580</v>
      </c>
      <c r="D46" s="42">
        <v>17877</v>
      </c>
      <c r="E46" s="39" t="s">
        <v>30</v>
      </c>
      <c r="F46" s="39" t="s">
        <v>31</v>
      </c>
      <c r="G46" s="39" t="s">
        <v>37</v>
      </c>
      <c r="H46" s="40">
        <v>5013.78</v>
      </c>
      <c r="I46" s="14">
        <v>16</v>
      </c>
      <c r="J46" s="40"/>
      <c r="K46" s="18"/>
      <c r="L46" s="43">
        <f t="shared" si="0"/>
        <v>-524641.57000000041</v>
      </c>
      <c r="M46" s="39" t="s">
        <v>671</v>
      </c>
      <c r="N46" s="39"/>
      <c r="O46" s="39"/>
      <c r="P46" s="39"/>
      <c r="Q46" s="39"/>
    </row>
    <row r="47" spans="1:17">
      <c r="A47" s="39" t="s">
        <v>44</v>
      </c>
      <c r="B47" s="41">
        <v>42590</v>
      </c>
      <c r="C47" s="39" t="s">
        <v>581</v>
      </c>
      <c r="D47" s="42">
        <v>17878</v>
      </c>
      <c r="E47" s="39" t="s">
        <v>30</v>
      </c>
      <c r="F47" s="39" t="s">
        <v>31</v>
      </c>
      <c r="G47" s="39" t="s">
        <v>37</v>
      </c>
      <c r="H47" s="40">
        <v>12666.1</v>
      </c>
      <c r="I47" s="14" t="s">
        <v>138</v>
      </c>
      <c r="J47" s="40"/>
      <c r="K47" s="18"/>
      <c r="L47" s="43">
        <f t="shared" si="0"/>
        <v>-511975.47000000044</v>
      </c>
      <c r="M47" s="39" t="s">
        <v>672</v>
      </c>
      <c r="N47" s="39"/>
      <c r="O47" s="99">
        <v>14934.1</v>
      </c>
      <c r="P47" s="39"/>
      <c r="Q47" s="43">
        <f>+O47-H47</f>
        <v>2268</v>
      </c>
    </row>
    <row r="48" spans="1:17">
      <c r="A48" s="39" t="s">
        <v>46</v>
      </c>
      <c r="B48" s="41">
        <v>42590</v>
      </c>
      <c r="C48" s="39" t="s">
        <v>582</v>
      </c>
      <c r="D48" s="42">
        <v>17879</v>
      </c>
      <c r="E48" s="39" t="s">
        <v>30</v>
      </c>
      <c r="F48" s="39" t="s">
        <v>31</v>
      </c>
      <c r="G48" s="39" t="s">
        <v>37</v>
      </c>
      <c r="H48" s="40">
        <v>11443.87</v>
      </c>
      <c r="I48" s="14" t="s">
        <v>700</v>
      </c>
      <c r="J48" s="40"/>
      <c r="K48" s="18"/>
      <c r="L48" s="43">
        <f t="shared" si="0"/>
        <v>-500531.60000000044</v>
      </c>
      <c r="M48" s="39" t="s">
        <v>673</v>
      </c>
      <c r="N48" s="39">
        <v>31003</v>
      </c>
      <c r="O48" s="39"/>
      <c r="P48" s="39"/>
      <c r="Q48" s="39"/>
    </row>
    <row r="49" spans="1:17">
      <c r="A49" s="39" t="s">
        <v>48</v>
      </c>
      <c r="B49" s="41">
        <v>42590</v>
      </c>
      <c r="C49" s="39" t="s">
        <v>583</v>
      </c>
      <c r="D49" s="42">
        <v>17880</v>
      </c>
      <c r="E49" s="39" t="s">
        <v>30</v>
      </c>
      <c r="F49" s="39" t="s">
        <v>31</v>
      </c>
      <c r="G49" s="39" t="s">
        <v>37</v>
      </c>
      <c r="H49" s="40">
        <v>7666.42</v>
      </c>
      <c r="I49" s="14">
        <v>7</v>
      </c>
      <c r="J49" s="40"/>
      <c r="K49" s="18"/>
      <c r="L49" s="43">
        <f t="shared" si="0"/>
        <v>-492865.18000000046</v>
      </c>
      <c r="M49" s="39" t="s">
        <v>674</v>
      </c>
      <c r="N49" s="39"/>
      <c r="O49" s="39"/>
      <c r="P49" s="39"/>
      <c r="Q49" s="39"/>
    </row>
    <row r="50" spans="1:17">
      <c r="A50" s="39" t="s">
        <v>598</v>
      </c>
      <c r="B50" s="41">
        <v>42598</v>
      </c>
      <c r="C50" s="39" t="s">
        <v>599</v>
      </c>
      <c r="D50" s="42">
        <v>17892</v>
      </c>
      <c r="E50" s="39" t="s">
        <v>30</v>
      </c>
      <c r="F50" s="39" t="s">
        <v>344</v>
      </c>
      <c r="G50" s="39" t="s">
        <v>37</v>
      </c>
      <c r="H50" s="40">
        <v>7349.13</v>
      </c>
      <c r="I50" s="14">
        <v>6</v>
      </c>
      <c r="J50" s="40"/>
      <c r="K50" s="18"/>
      <c r="L50" s="43">
        <f t="shared" si="0"/>
        <v>-485516.05000000045</v>
      </c>
      <c r="M50" s="39" t="s">
        <v>675</v>
      </c>
      <c r="N50" s="39"/>
      <c r="O50" s="39"/>
      <c r="P50" s="39"/>
      <c r="Q50" s="39"/>
    </row>
    <row r="51" spans="1:17">
      <c r="A51" s="39" t="s">
        <v>605</v>
      </c>
      <c r="B51" s="41">
        <v>42599</v>
      </c>
      <c r="C51" s="39" t="s">
        <v>606</v>
      </c>
      <c r="D51" s="42">
        <v>17911</v>
      </c>
      <c r="E51" s="39" t="s">
        <v>30</v>
      </c>
      <c r="F51" s="39" t="s">
        <v>344</v>
      </c>
      <c r="G51" s="39" t="s">
        <v>37</v>
      </c>
      <c r="H51" s="40">
        <v>20014.36</v>
      </c>
      <c r="I51" s="14" t="s">
        <v>419</v>
      </c>
      <c r="J51" s="40"/>
      <c r="K51" s="18"/>
      <c r="L51" s="43">
        <f t="shared" si="0"/>
        <v>-465501.69000000047</v>
      </c>
      <c r="M51" s="39" t="s">
        <v>682</v>
      </c>
      <c r="N51" s="39"/>
      <c r="O51" s="39"/>
      <c r="P51" s="39"/>
      <c r="Q51" s="39"/>
    </row>
    <row r="52" spans="1:17">
      <c r="A52" s="39" t="s">
        <v>607</v>
      </c>
      <c r="B52" s="41">
        <v>42599</v>
      </c>
      <c r="C52" s="39" t="s">
        <v>608</v>
      </c>
      <c r="D52" s="42">
        <v>17905</v>
      </c>
      <c r="E52" s="39" t="s">
        <v>30</v>
      </c>
      <c r="F52" s="39" t="s">
        <v>344</v>
      </c>
      <c r="G52" s="39" t="s">
        <v>37</v>
      </c>
      <c r="H52" s="40">
        <v>7841.46</v>
      </c>
      <c r="I52" s="14">
        <v>9</v>
      </c>
      <c r="J52" s="40"/>
      <c r="K52" s="18"/>
      <c r="L52" s="43">
        <f t="shared" si="0"/>
        <v>-457660.23000000045</v>
      </c>
      <c r="M52" s="39" t="s">
        <v>676</v>
      </c>
      <c r="N52" s="39"/>
      <c r="O52" s="39"/>
      <c r="P52" s="39"/>
      <c r="Q52" s="39"/>
    </row>
    <row r="53" spans="1:17">
      <c r="A53" s="39" t="s">
        <v>609</v>
      </c>
      <c r="B53" s="41">
        <v>42599</v>
      </c>
      <c r="C53" s="39" t="s">
        <v>610</v>
      </c>
      <c r="D53" s="42">
        <v>17907</v>
      </c>
      <c r="E53" s="39" t="s">
        <v>30</v>
      </c>
      <c r="F53" s="39" t="s">
        <v>344</v>
      </c>
      <c r="G53" s="39" t="s">
        <v>37</v>
      </c>
      <c r="H53" s="40">
        <v>9507.08</v>
      </c>
      <c r="I53" s="14">
        <v>10</v>
      </c>
      <c r="J53" s="40"/>
      <c r="K53" s="18"/>
      <c r="L53" s="43">
        <f t="shared" si="0"/>
        <v>-448153.15000000043</v>
      </c>
      <c r="M53" s="39" t="s">
        <v>677</v>
      </c>
    </row>
    <row r="54" spans="1:17">
      <c r="A54" s="39" t="s">
        <v>175</v>
      </c>
      <c r="B54" s="41">
        <v>42599</v>
      </c>
      <c r="C54" s="39" t="s">
        <v>611</v>
      </c>
      <c r="D54" s="42">
        <v>17908</v>
      </c>
      <c r="E54" s="39" t="s">
        <v>30</v>
      </c>
      <c r="F54" s="39" t="s">
        <v>344</v>
      </c>
      <c r="G54" s="39" t="s">
        <v>37</v>
      </c>
      <c r="H54" s="40">
        <v>9000.36</v>
      </c>
      <c r="I54" s="14">
        <v>11</v>
      </c>
      <c r="J54" s="40"/>
      <c r="K54" s="18"/>
      <c r="L54" s="43">
        <f t="shared" si="0"/>
        <v>-439152.79000000044</v>
      </c>
      <c r="M54" s="39" t="s">
        <v>679</v>
      </c>
    </row>
    <row r="55" spans="1:17">
      <c r="A55" s="39" t="s">
        <v>612</v>
      </c>
      <c r="B55" s="41">
        <v>42599</v>
      </c>
      <c r="C55" s="39" t="s">
        <v>613</v>
      </c>
      <c r="D55" s="42">
        <v>17909</v>
      </c>
      <c r="E55" s="39" t="s">
        <v>30</v>
      </c>
      <c r="F55" s="39" t="s">
        <v>344</v>
      </c>
      <c r="G55" s="39" t="s">
        <v>37</v>
      </c>
      <c r="H55" s="40">
        <v>8892.31</v>
      </c>
      <c r="I55" s="14" t="s">
        <v>420</v>
      </c>
      <c r="J55" s="40"/>
      <c r="K55" s="18"/>
      <c r="L55" s="43">
        <f t="shared" si="0"/>
        <v>-430260.48000000045</v>
      </c>
      <c r="M55" s="39" t="s">
        <v>680</v>
      </c>
    </row>
    <row r="56" spans="1:17">
      <c r="A56" s="39" t="s">
        <v>614</v>
      </c>
      <c r="B56" s="41">
        <v>42599</v>
      </c>
      <c r="C56" s="39" t="s">
        <v>615</v>
      </c>
      <c r="D56" s="42">
        <v>17910</v>
      </c>
      <c r="E56" s="39" t="s">
        <v>30</v>
      </c>
      <c r="F56" s="39" t="s">
        <v>344</v>
      </c>
      <c r="G56" s="39" t="s">
        <v>37</v>
      </c>
      <c r="H56" s="40">
        <v>8603.2099999999991</v>
      </c>
      <c r="I56" s="14">
        <v>12</v>
      </c>
      <c r="J56" s="40"/>
      <c r="K56" s="18"/>
      <c r="L56" s="43">
        <f t="shared" si="0"/>
        <v>-421657.27000000043</v>
      </c>
      <c r="M56" s="39" t="s">
        <v>681</v>
      </c>
    </row>
    <row r="57" spans="1:17">
      <c r="A57" s="39" t="s">
        <v>616</v>
      </c>
      <c r="B57" s="41">
        <v>42599</v>
      </c>
      <c r="C57" s="39" t="s">
        <v>617</v>
      </c>
      <c r="D57" s="42">
        <v>17912</v>
      </c>
      <c r="E57" s="39" t="s">
        <v>30</v>
      </c>
      <c r="F57" s="39" t="s">
        <v>344</v>
      </c>
      <c r="G57" s="39" t="s">
        <v>37</v>
      </c>
      <c r="H57" s="40">
        <v>21260.25</v>
      </c>
      <c r="I57" s="14">
        <v>13</v>
      </c>
      <c r="J57" s="40"/>
      <c r="K57" s="18"/>
      <c r="L57" s="43">
        <f t="shared" si="0"/>
        <v>-400397.02000000043</v>
      </c>
      <c r="M57" s="39" t="s">
        <v>683</v>
      </c>
    </row>
    <row r="58" spans="1:17">
      <c r="A58" s="39" t="s">
        <v>618</v>
      </c>
      <c r="B58" s="41">
        <v>42599</v>
      </c>
      <c r="C58" s="39" t="s">
        <v>619</v>
      </c>
      <c r="D58" s="42">
        <v>17913</v>
      </c>
      <c r="E58" s="39" t="s">
        <v>30</v>
      </c>
      <c r="F58" s="39" t="s">
        <v>344</v>
      </c>
      <c r="G58" s="39" t="s">
        <v>37</v>
      </c>
      <c r="H58" s="40">
        <v>6457.05</v>
      </c>
      <c r="I58" s="14" t="s">
        <v>695</v>
      </c>
      <c r="J58" s="40"/>
      <c r="K58" s="18"/>
      <c r="L58" s="43">
        <f t="shared" si="0"/>
        <v>-393939.97000000044</v>
      </c>
      <c r="M58" s="39" t="s">
        <v>684</v>
      </c>
    </row>
    <row r="59" spans="1:17">
      <c r="A59" s="39" t="s">
        <v>620</v>
      </c>
      <c r="B59" s="41">
        <v>42599</v>
      </c>
      <c r="C59" s="39" t="s">
        <v>621</v>
      </c>
      <c r="D59" s="42">
        <v>17914</v>
      </c>
      <c r="E59" s="39" t="s">
        <v>30</v>
      </c>
      <c r="F59" s="39" t="s">
        <v>344</v>
      </c>
      <c r="G59" s="39" t="s">
        <v>37</v>
      </c>
      <c r="H59" s="40">
        <v>9123.02</v>
      </c>
      <c r="I59" s="14" t="s">
        <v>696</v>
      </c>
      <c r="J59" s="40"/>
      <c r="K59" s="18"/>
      <c r="L59" s="43">
        <f t="shared" si="0"/>
        <v>-384816.95000000042</v>
      </c>
      <c r="M59" s="39" t="s">
        <v>685</v>
      </c>
    </row>
    <row r="60" spans="1:17">
      <c r="A60" s="39" t="s">
        <v>316</v>
      </c>
      <c r="B60" s="41">
        <v>42600</v>
      </c>
      <c r="C60" s="39" t="s">
        <v>622</v>
      </c>
      <c r="D60" s="42">
        <v>17923</v>
      </c>
      <c r="E60" s="39" t="s">
        <v>30</v>
      </c>
      <c r="F60" s="39" t="s">
        <v>31</v>
      </c>
      <c r="G60" s="39" t="s">
        <v>37</v>
      </c>
      <c r="H60" s="40">
        <v>8443.1200000000008</v>
      </c>
      <c r="I60" s="14" t="s">
        <v>697</v>
      </c>
      <c r="J60" s="40"/>
      <c r="K60" s="18"/>
      <c r="L60" s="43">
        <f t="shared" si="0"/>
        <v>-376373.83000000042</v>
      </c>
      <c r="M60" s="39" t="s">
        <v>686</v>
      </c>
    </row>
    <row r="61" spans="1:17">
      <c r="A61" s="39" t="s">
        <v>318</v>
      </c>
      <c r="B61" s="41">
        <v>42600</v>
      </c>
      <c r="C61" s="39" t="s">
        <v>623</v>
      </c>
      <c r="D61" s="42">
        <v>17924</v>
      </c>
      <c r="E61" s="39" t="s">
        <v>30</v>
      </c>
      <c r="F61" s="39" t="s">
        <v>31</v>
      </c>
      <c r="G61" s="39" t="s">
        <v>37</v>
      </c>
      <c r="H61" s="40">
        <v>13087.5</v>
      </c>
      <c r="I61" s="14" t="s">
        <v>701</v>
      </c>
      <c r="J61" s="40"/>
      <c r="K61" s="18"/>
      <c r="L61" s="43">
        <f t="shared" si="0"/>
        <v>-363286.33000000042</v>
      </c>
      <c r="M61" s="39" t="s">
        <v>687</v>
      </c>
    </row>
    <row r="62" spans="1:17">
      <c r="A62" s="39" t="s">
        <v>320</v>
      </c>
      <c r="B62" s="41">
        <v>42600</v>
      </c>
      <c r="C62" s="39" t="s">
        <v>624</v>
      </c>
      <c r="D62" s="42">
        <v>17925</v>
      </c>
      <c r="E62" s="39" t="s">
        <v>30</v>
      </c>
      <c r="F62" s="39" t="s">
        <v>31</v>
      </c>
      <c r="G62" s="39" t="s">
        <v>37</v>
      </c>
      <c r="H62" s="40">
        <v>11517.64</v>
      </c>
      <c r="I62" s="14" t="s">
        <v>698</v>
      </c>
      <c r="J62" s="40"/>
      <c r="K62" s="18"/>
      <c r="L62" s="43">
        <f t="shared" si="0"/>
        <v>-351768.69000000041</v>
      </c>
      <c r="M62" s="39" t="s">
        <v>688</v>
      </c>
    </row>
    <row r="63" spans="1:17">
      <c r="A63" s="39" t="s">
        <v>322</v>
      </c>
      <c r="B63" s="41">
        <v>42600</v>
      </c>
      <c r="C63" s="39" t="s">
        <v>625</v>
      </c>
      <c r="D63" s="42">
        <v>17926</v>
      </c>
      <c r="E63" s="39" t="s">
        <v>30</v>
      </c>
      <c r="F63" s="39" t="s">
        <v>31</v>
      </c>
      <c r="G63" s="39" t="s">
        <v>37</v>
      </c>
      <c r="H63" s="40">
        <v>13800.34</v>
      </c>
      <c r="I63" s="14" t="s">
        <v>699</v>
      </c>
      <c r="J63" s="40"/>
      <c r="K63" s="18"/>
      <c r="L63" s="43">
        <f t="shared" si="0"/>
        <v>-337968.35000000038</v>
      </c>
      <c r="M63" s="39" t="s">
        <v>689</v>
      </c>
    </row>
    <row r="64" spans="1:17">
      <c r="A64" s="39" t="s">
        <v>324</v>
      </c>
      <c r="B64" s="41">
        <v>42600</v>
      </c>
      <c r="C64" s="39" t="s">
        <v>626</v>
      </c>
      <c r="D64" s="42">
        <v>17927</v>
      </c>
      <c r="E64" s="39" t="s">
        <v>30</v>
      </c>
      <c r="F64" s="39" t="s">
        <v>31</v>
      </c>
      <c r="G64" s="39" t="s">
        <v>37</v>
      </c>
      <c r="H64" s="40">
        <v>11833.52</v>
      </c>
      <c r="I64" s="14">
        <v>20</v>
      </c>
      <c r="J64" s="40"/>
      <c r="K64" s="18"/>
      <c r="L64" s="43">
        <f t="shared" si="0"/>
        <v>-326134.83000000037</v>
      </c>
      <c r="M64" s="39" t="s">
        <v>690</v>
      </c>
    </row>
    <row r="65" spans="1:14">
      <c r="A65" s="39" t="s">
        <v>533</v>
      </c>
      <c r="B65" s="41">
        <v>42606</v>
      </c>
      <c r="C65" s="39" t="s">
        <v>634</v>
      </c>
      <c r="D65" s="42">
        <v>17944</v>
      </c>
      <c r="E65" s="39" t="s">
        <v>30</v>
      </c>
      <c r="F65" s="39" t="s">
        <v>31</v>
      </c>
      <c r="G65" s="39" t="s">
        <v>37</v>
      </c>
      <c r="H65" s="40">
        <v>8903.01</v>
      </c>
      <c r="I65" s="14">
        <v>19</v>
      </c>
      <c r="J65" s="40"/>
      <c r="K65" s="18"/>
      <c r="L65" s="43">
        <f t="shared" si="0"/>
        <v>-317231.82000000036</v>
      </c>
      <c r="M65" s="39" t="s">
        <v>691</v>
      </c>
    </row>
    <row r="66" spans="1:14">
      <c r="A66" s="39" t="s">
        <v>202</v>
      </c>
      <c r="B66" s="41">
        <v>42607</v>
      </c>
      <c r="C66" s="39" t="s">
        <v>635</v>
      </c>
      <c r="D66" s="42">
        <v>17946</v>
      </c>
      <c r="E66" s="39" t="s">
        <v>30</v>
      </c>
      <c r="F66" s="39" t="s">
        <v>31</v>
      </c>
      <c r="G66" s="39" t="s">
        <v>37</v>
      </c>
      <c r="H66" s="40">
        <v>9864.93</v>
      </c>
      <c r="I66" s="14">
        <v>14</v>
      </c>
      <c r="J66" s="40"/>
      <c r="K66" s="18"/>
      <c r="L66" s="43">
        <f t="shared" si="0"/>
        <v>-307366.89000000036</v>
      </c>
      <c r="M66" s="39" t="s">
        <v>692</v>
      </c>
    </row>
    <row r="67" spans="1:14">
      <c r="A67" s="39" t="s">
        <v>643</v>
      </c>
      <c r="B67" s="41">
        <v>42611</v>
      </c>
      <c r="C67" s="39" t="s">
        <v>644</v>
      </c>
      <c r="D67" s="42">
        <v>17957</v>
      </c>
      <c r="E67" s="39" t="s">
        <v>30</v>
      </c>
      <c r="F67" s="39" t="s">
        <v>31</v>
      </c>
      <c r="G67" s="39" t="s">
        <v>37</v>
      </c>
      <c r="H67" s="40">
        <v>11867.39</v>
      </c>
      <c r="I67" s="14">
        <v>21</v>
      </c>
      <c r="J67" s="40"/>
      <c r="K67" s="18"/>
      <c r="L67" s="43">
        <f t="shared" si="0"/>
        <v>-295499.50000000035</v>
      </c>
      <c r="M67" s="39" t="s">
        <v>693</v>
      </c>
    </row>
    <row r="68" spans="1:14">
      <c r="A68" s="39" t="s">
        <v>645</v>
      </c>
      <c r="B68" s="41">
        <v>42611</v>
      </c>
      <c r="C68" s="39" t="s">
        <v>646</v>
      </c>
      <c r="D68" s="42">
        <v>17958</v>
      </c>
      <c r="E68" s="39" t="s">
        <v>30</v>
      </c>
      <c r="F68" s="39" t="s">
        <v>31</v>
      </c>
      <c r="G68" s="39" t="s">
        <v>37</v>
      </c>
      <c r="H68" s="40">
        <v>8091.84</v>
      </c>
      <c r="I68" s="14">
        <v>17</v>
      </c>
      <c r="J68" s="40"/>
      <c r="K68" s="18"/>
      <c r="L68" s="43">
        <f t="shared" si="0"/>
        <v>-287407.66000000032</v>
      </c>
      <c r="M68" s="39" t="s">
        <v>694</v>
      </c>
    </row>
    <row r="69" spans="1:14">
      <c r="A69" s="39" t="s">
        <v>653</v>
      </c>
      <c r="B69" s="41">
        <v>42612</v>
      </c>
      <c r="C69" s="39" t="s">
        <v>654</v>
      </c>
      <c r="D69" s="42">
        <v>17964</v>
      </c>
      <c r="E69" s="39" t="s">
        <v>30</v>
      </c>
      <c r="F69" s="39" t="s">
        <v>31</v>
      </c>
      <c r="G69" s="39" t="s">
        <v>37</v>
      </c>
      <c r="H69" s="40">
        <v>14015.4</v>
      </c>
      <c r="I69" s="14">
        <v>15</v>
      </c>
      <c r="J69" s="40"/>
      <c r="K69" s="18"/>
      <c r="L69" s="43">
        <f t="shared" si="0"/>
        <v>-273392.2600000003</v>
      </c>
      <c r="M69" s="39" t="s">
        <v>648</v>
      </c>
    </row>
    <row r="70" spans="1:14">
      <c r="A70" s="39" t="s">
        <v>588</v>
      </c>
      <c r="B70" s="41">
        <v>42591</v>
      </c>
      <c r="C70" s="39" t="s">
        <v>13</v>
      </c>
      <c r="D70" s="42">
        <v>34309</v>
      </c>
      <c r="E70" s="39" t="s">
        <v>14</v>
      </c>
      <c r="F70" s="39" t="s">
        <v>487</v>
      </c>
      <c r="G70" s="39" t="s">
        <v>589</v>
      </c>
      <c r="H70" s="40"/>
      <c r="I70" s="14"/>
      <c r="J70" s="40">
        <v>7349.13</v>
      </c>
      <c r="K70" s="18">
        <v>6</v>
      </c>
      <c r="L70" s="43">
        <f t="shared" si="0"/>
        <v>-280741.39000000031</v>
      </c>
      <c r="M70" s="39"/>
    </row>
    <row r="71" spans="1:14">
      <c r="A71" s="39" t="s">
        <v>595</v>
      </c>
      <c r="B71" s="41">
        <v>42597</v>
      </c>
      <c r="C71" s="39" t="s">
        <v>596</v>
      </c>
      <c r="D71" s="44">
        <v>34394</v>
      </c>
      <c r="E71" s="39" t="s">
        <v>14</v>
      </c>
      <c r="F71" s="39" t="s">
        <v>487</v>
      </c>
      <c r="G71" s="39" t="s">
        <v>597</v>
      </c>
      <c r="H71" s="40"/>
      <c r="I71" s="14"/>
      <c r="J71" s="40">
        <v>10802.08</v>
      </c>
      <c r="K71" s="18"/>
      <c r="L71" s="43">
        <f t="shared" si="0"/>
        <v>-291543.47000000032</v>
      </c>
      <c r="M71" s="43">
        <f>+J71-H53</f>
        <v>1295</v>
      </c>
      <c r="N71" s="39" t="s">
        <v>678</v>
      </c>
    </row>
    <row r="72" spans="1:14">
      <c r="A72" s="39" t="s">
        <v>572</v>
      </c>
      <c r="B72" s="41">
        <v>42587</v>
      </c>
      <c r="C72" s="39" t="s">
        <v>13</v>
      </c>
      <c r="D72" s="42">
        <v>34253</v>
      </c>
      <c r="E72" s="39" t="s">
        <v>14</v>
      </c>
      <c r="F72" s="39" t="s">
        <v>487</v>
      </c>
      <c r="G72" s="39" t="s">
        <v>573</v>
      </c>
      <c r="H72" s="40"/>
      <c r="I72" s="14"/>
      <c r="J72" s="40">
        <v>21260.25</v>
      </c>
      <c r="K72" s="18">
        <v>13</v>
      </c>
      <c r="L72" s="43">
        <f t="shared" ref="L72:L75" si="1">+L71+H72-J72</f>
        <v>-312803.72000000032</v>
      </c>
      <c r="M72" s="39"/>
    </row>
    <row r="73" spans="1:14">
      <c r="A73" s="39" t="s">
        <v>636</v>
      </c>
      <c r="B73" s="41">
        <v>42607</v>
      </c>
      <c r="C73" s="39" t="s">
        <v>13</v>
      </c>
      <c r="D73" s="42">
        <v>34570</v>
      </c>
      <c r="E73" s="39" t="s">
        <v>14</v>
      </c>
      <c r="F73" s="39" t="s">
        <v>637</v>
      </c>
      <c r="G73" s="39" t="s">
        <v>638</v>
      </c>
      <c r="H73" s="40"/>
      <c r="I73" s="14"/>
      <c r="J73" s="40">
        <v>7552.69</v>
      </c>
      <c r="K73" s="18">
        <v>5</v>
      </c>
      <c r="L73" s="43">
        <f t="shared" si="1"/>
        <v>-320356.41000000032</v>
      </c>
      <c r="M73" s="39"/>
    </row>
    <row r="74" spans="1:14">
      <c r="A74" s="39" t="s">
        <v>603</v>
      </c>
      <c r="B74" s="41">
        <v>42598</v>
      </c>
      <c r="C74" s="39" t="s">
        <v>13</v>
      </c>
      <c r="D74" s="42">
        <v>34407</v>
      </c>
      <c r="E74" s="39" t="s">
        <v>14</v>
      </c>
      <c r="F74" s="39" t="s">
        <v>487</v>
      </c>
      <c r="G74" s="39" t="s">
        <v>604</v>
      </c>
      <c r="H74" s="40"/>
      <c r="I74" s="14"/>
      <c r="J74" s="40">
        <v>9000.36</v>
      </c>
      <c r="K74" s="18">
        <v>11</v>
      </c>
      <c r="L74" s="43">
        <f t="shared" si="1"/>
        <v>-329356.77000000031</v>
      </c>
      <c r="M74" s="39"/>
    </row>
    <row r="75" spans="1:14">
      <c r="A75" s="45" t="s">
        <v>732</v>
      </c>
      <c r="B75" s="46">
        <v>42612</v>
      </c>
      <c r="C75" s="39" t="s">
        <v>13</v>
      </c>
      <c r="D75" s="42">
        <v>34682</v>
      </c>
      <c r="E75" s="39" t="s">
        <v>14</v>
      </c>
      <c r="F75" s="39" t="s">
        <v>487</v>
      </c>
      <c r="G75" s="45" t="s">
        <v>733</v>
      </c>
      <c r="H75" s="39"/>
      <c r="I75" s="12"/>
      <c r="J75" s="40">
        <v>11115.79</v>
      </c>
      <c r="K75" s="11"/>
      <c r="L75" s="43">
        <f t="shared" si="1"/>
        <v>-340472.56000000029</v>
      </c>
    </row>
  </sheetData>
  <autoFilter ref="A5:L74"/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7"/>
  <sheetViews>
    <sheetView topLeftCell="A2" workbookViewId="0">
      <selection activeCell="L24" sqref="L24"/>
    </sheetView>
  </sheetViews>
  <sheetFormatPr baseColWidth="10" defaultRowHeight="15"/>
  <cols>
    <col min="2" max="2" width="8.7109375" bestFit="1" customWidth="1"/>
    <col min="3" max="3" width="9.42578125" bestFit="1" customWidth="1"/>
    <col min="4" max="4" width="5.28515625" style="48" bestFit="1" customWidth="1"/>
    <col min="5" max="5" width="13.5703125" bestFit="1" customWidth="1"/>
    <col min="6" max="6" width="8.7109375" bestFit="1" customWidth="1"/>
    <col min="7" max="7" width="32.28515625" bestFit="1" customWidth="1"/>
    <col min="9" max="9" width="2" style="12" bestFit="1" customWidth="1"/>
    <col min="11" max="11" width="2" style="11" bestFit="1" customWidth="1"/>
    <col min="12" max="12" width="11.5703125" bestFit="1" customWidth="1"/>
    <col min="13" max="14" width="8.85546875" style="5" bestFit="1" customWidth="1"/>
  </cols>
  <sheetData>
    <row r="1" spans="1:1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3">
      <c r="A3" s="149">
        <v>42614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3">
      <c r="A4" s="6"/>
      <c r="B4" s="7"/>
      <c r="C4" s="37"/>
      <c r="D4" s="35"/>
      <c r="E4" s="37"/>
      <c r="F4" s="37"/>
      <c r="G4" s="38"/>
      <c r="H4" s="39"/>
      <c r="J4" s="39"/>
      <c r="K4" s="18"/>
      <c r="L4" s="40">
        <v>-340472.56000000029</v>
      </c>
    </row>
    <row r="5" spans="1:13" ht="15.75" thickBot="1">
      <c r="A5" s="2" t="s">
        <v>2</v>
      </c>
      <c r="B5" s="3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2" t="s">
        <v>9</v>
      </c>
      <c r="I5" s="13"/>
      <c r="J5" s="2" t="s">
        <v>10</v>
      </c>
      <c r="K5" s="19"/>
      <c r="L5" s="9" t="s">
        <v>11</v>
      </c>
    </row>
    <row r="6" spans="1:13" ht="15.75" thickTop="1">
      <c r="A6" s="5" t="s">
        <v>347</v>
      </c>
      <c r="B6" s="8">
        <v>42614</v>
      </c>
      <c r="C6" s="5" t="s">
        <v>703</v>
      </c>
      <c r="D6" s="44">
        <v>17975</v>
      </c>
      <c r="E6" s="5" t="s">
        <v>30</v>
      </c>
      <c r="F6" s="5" t="s">
        <v>31</v>
      </c>
      <c r="G6" s="5" t="s">
        <v>90</v>
      </c>
      <c r="H6" s="22">
        <v>2356</v>
      </c>
      <c r="I6" s="12" t="s">
        <v>128</v>
      </c>
      <c r="J6" s="22"/>
      <c r="L6" s="20">
        <f>+L4+H6-J6</f>
        <v>-338116.56000000029</v>
      </c>
      <c r="M6" s="47">
        <v>34688</v>
      </c>
    </row>
    <row r="7" spans="1:13">
      <c r="A7" s="5" t="s">
        <v>155</v>
      </c>
      <c r="B7" s="8">
        <v>42618</v>
      </c>
      <c r="C7" s="5" t="s">
        <v>704</v>
      </c>
      <c r="D7" s="44">
        <v>17991</v>
      </c>
      <c r="E7" s="5" t="s">
        <v>30</v>
      </c>
      <c r="F7" s="5" t="s">
        <v>31</v>
      </c>
      <c r="G7" s="5" t="s">
        <v>37</v>
      </c>
      <c r="H7" s="22">
        <v>11115.69</v>
      </c>
      <c r="I7" s="12" t="s">
        <v>129</v>
      </c>
      <c r="J7" s="22"/>
      <c r="L7" s="20">
        <f>+L6+H7-J7</f>
        <v>-327000.87000000029</v>
      </c>
      <c r="M7" s="47"/>
    </row>
    <row r="8" spans="1:13">
      <c r="A8" s="5" t="s">
        <v>159</v>
      </c>
      <c r="B8" s="8">
        <v>42618</v>
      </c>
      <c r="C8" s="5" t="s">
        <v>705</v>
      </c>
      <c r="D8" s="44">
        <v>17993</v>
      </c>
      <c r="E8" s="5" t="s">
        <v>30</v>
      </c>
      <c r="F8" s="5" t="s">
        <v>31</v>
      </c>
      <c r="G8" s="5" t="s">
        <v>37</v>
      </c>
      <c r="H8" s="22">
        <v>9126.07</v>
      </c>
      <c r="I8" s="12" t="s">
        <v>130</v>
      </c>
      <c r="J8" s="22"/>
      <c r="L8" s="20">
        <f t="shared" ref="L8:L24" si="0">+L7+H8-J8</f>
        <v>-317874.80000000028</v>
      </c>
    </row>
    <row r="9" spans="1:13">
      <c r="A9" s="5" t="s">
        <v>706</v>
      </c>
      <c r="B9" s="8">
        <v>42619</v>
      </c>
      <c r="C9" s="5" t="s">
        <v>13</v>
      </c>
      <c r="D9" s="44">
        <v>34823</v>
      </c>
      <c r="E9" s="5" t="s">
        <v>14</v>
      </c>
      <c r="F9" s="5" t="s">
        <v>637</v>
      </c>
      <c r="G9" s="5" t="s">
        <v>707</v>
      </c>
      <c r="H9" s="22"/>
      <c r="J9" s="22">
        <v>8775.89</v>
      </c>
      <c r="K9" s="11">
        <v>1</v>
      </c>
      <c r="L9" s="20">
        <f t="shared" si="0"/>
        <v>-326650.69000000029</v>
      </c>
    </row>
    <row r="10" spans="1:13">
      <c r="A10" s="5" t="s">
        <v>708</v>
      </c>
      <c r="B10" s="8">
        <v>42621</v>
      </c>
      <c r="C10" s="5" t="s">
        <v>709</v>
      </c>
      <c r="D10" s="44">
        <v>18011</v>
      </c>
      <c r="E10" s="5" t="s">
        <v>30</v>
      </c>
      <c r="F10" s="5" t="s">
        <v>31</v>
      </c>
      <c r="G10" s="5" t="s">
        <v>32</v>
      </c>
      <c r="H10" s="22">
        <v>8775.89</v>
      </c>
      <c r="I10" s="12">
        <v>1</v>
      </c>
      <c r="J10" s="22"/>
      <c r="L10" s="20">
        <f t="shared" si="0"/>
        <v>-317874.80000000028</v>
      </c>
    </row>
    <row r="11" spans="1:13">
      <c r="A11" s="5" t="s">
        <v>710</v>
      </c>
      <c r="B11" s="8">
        <v>42621</v>
      </c>
      <c r="C11" s="5" t="s">
        <v>13</v>
      </c>
      <c r="D11" s="44">
        <v>34849</v>
      </c>
      <c r="E11" s="5" t="s">
        <v>14</v>
      </c>
      <c r="F11" s="5" t="s">
        <v>487</v>
      </c>
      <c r="G11" s="5" t="s">
        <v>711</v>
      </c>
      <c r="H11" s="22"/>
      <c r="J11" s="22">
        <v>14140.4</v>
      </c>
      <c r="K11" s="11">
        <v>2</v>
      </c>
      <c r="L11" s="20">
        <f t="shared" si="0"/>
        <v>-332015.2000000003</v>
      </c>
    </row>
    <row r="12" spans="1:13">
      <c r="A12" s="5" t="s">
        <v>40</v>
      </c>
      <c r="B12" s="8">
        <v>42625</v>
      </c>
      <c r="C12" s="5" t="s">
        <v>712</v>
      </c>
      <c r="D12" s="44">
        <v>18020</v>
      </c>
      <c r="E12" s="5" t="s">
        <v>30</v>
      </c>
      <c r="F12" s="5" t="s">
        <v>31</v>
      </c>
      <c r="G12" s="5" t="s">
        <v>37</v>
      </c>
      <c r="H12" s="22">
        <v>14140.4</v>
      </c>
      <c r="I12" s="12">
        <v>2</v>
      </c>
      <c r="J12" s="22"/>
      <c r="L12" s="20">
        <f t="shared" si="0"/>
        <v>-317874.80000000028</v>
      </c>
    </row>
    <row r="13" spans="1:13">
      <c r="A13" s="5" t="s">
        <v>713</v>
      </c>
      <c r="B13" s="8">
        <v>42636</v>
      </c>
      <c r="C13" s="5" t="s">
        <v>13</v>
      </c>
      <c r="D13" s="44">
        <v>35048</v>
      </c>
      <c r="E13" s="5" t="s">
        <v>14</v>
      </c>
      <c r="F13" s="5" t="s">
        <v>637</v>
      </c>
      <c r="G13" s="5" t="s">
        <v>714</v>
      </c>
      <c r="H13" s="22"/>
      <c r="J13" s="22">
        <v>8935.34</v>
      </c>
      <c r="K13" s="11">
        <v>3</v>
      </c>
      <c r="L13" s="20">
        <f t="shared" si="0"/>
        <v>-326810.14000000031</v>
      </c>
    </row>
    <row r="14" spans="1:13">
      <c r="A14" s="5" t="s">
        <v>715</v>
      </c>
      <c r="B14" s="8">
        <v>42636</v>
      </c>
      <c r="C14" s="5" t="s">
        <v>13</v>
      </c>
      <c r="D14" s="44">
        <v>35053</v>
      </c>
      <c r="E14" s="5" t="s">
        <v>14</v>
      </c>
      <c r="F14" s="5" t="s">
        <v>637</v>
      </c>
      <c r="G14" s="5" t="s">
        <v>716</v>
      </c>
      <c r="H14" s="22"/>
      <c r="J14" s="22">
        <v>17989.37</v>
      </c>
      <c r="K14" s="11">
        <v>4</v>
      </c>
      <c r="L14" s="20">
        <f t="shared" si="0"/>
        <v>-344799.5100000003</v>
      </c>
    </row>
    <row r="15" spans="1:13">
      <c r="A15" s="5" t="s">
        <v>717</v>
      </c>
      <c r="B15" s="8">
        <v>42637</v>
      </c>
      <c r="C15" s="5" t="s">
        <v>13</v>
      </c>
      <c r="D15" s="44">
        <v>35067</v>
      </c>
      <c r="E15" s="5" t="s">
        <v>14</v>
      </c>
      <c r="F15" s="5" t="s">
        <v>637</v>
      </c>
      <c r="G15" s="5" t="s">
        <v>718</v>
      </c>
      <c r="H15" s="22"/>
      <c r="J15" s="22">
        <v>13501.63</v>
      </c>
      <c r="K15" s="11">
        <v>5</v>
      </c>
      <c r="L15" s="20">
        <f t="shared" si="0"/>
        <v>-358301.14000000031</v>
      </c>
    </row>
    <row r="16" spans="1:13">
      <c r="A16" s="5" t="s">
        <v>719</v>
      </c>
      <c r="B16" s="8">
        <v>42639</v>
      </c>
      <c r="C16" s="5" t="s">
        <v>13</v>
      </c>
      <c r="D16" s="44">
        <v>35081</v>
      </c>
      <c r="E16" s="5" t="s">
        <v>14</v>
      </c>
      <c r="F16" s="5" t="s">
        <v>637</v>
      </c>
      <c r="G16" s="5" t="s">
        <v>100</v>
      </c>
      <c r="H16" s="22"/>
      <c r="J16" s="22">
        <v>8735.81</v>
      </c>
      <c r="K16" s="11">
        <v>6</v>
      </c>
      <c r="L16" s="20">
        <f t="shared" si="0"/>
        <v>-367036.9500000003</v>
      </c>
    </row>
    <row r="17" spans="1:12">
      <c r="A17" s="5" t="s">
        <v>720</v>
      </c>
      <c r="B17" s="8">
        <v>42640</v>
      </c>
      <c r="C17" s="5" t="s">
        <v>13</v>
      </c>
      <c r="D17" s="44">
        <v>35106</v>
      </c>
      <c r="E17" s="5" t="s">
        <v>14</v>
      </c>
      <c r="F17" s="5" t="s">
        <v>487</v>
      </c>
      <c r="G17" s="5" t="s">
        <v>721</v>
      </c>
      <c r="H17" s="22"/>
      <c r="J17" s="22">
        <v>9458.2900000000009</v>
      </c>
      <c r="L17" s="20">
        <f t="shared" si="0"/>
        <v>-376495.24000000028</v>
      </c>
    </row>
    <row r="18" spans="1:12">
      <c r="A18" s="5" t="s">
        <v>722</v>
      </c>
      <c r="B18" s="8">
        <v>42641</v>
      </c>
      <c r="C18" s="5" t="s">
        <v>723</v>
      </c>
      <c r="D18" s="44">
        <v>18050</v>
      </c>
      <c r="E18" s="5" t="s">
        <v>30</v>
      </c>
      <c r="F18" s="5" t="s">
        <v>344</v>
      </c>
      <c r="G18" s="5" t="s">
        <v>37</v>
      </c>
      <c r="H18" s="22">
        <v>8935.34</v>
      </c>
      <c r="I18" s="12">
        <v>3</v>
      </c>
      <c r="J18" s="22"/>
      <c r="L18" s="20">
        <f t="shared" si="0"/>
        <v>-367559.90000000026</v>
      </c>
    </row>
    <row r="19" spans="1:12">
      <c r="A19" s="5" t="s">
        <v>724</v>
      </c>
      <c r="B19" s="8">
        <v>42641</v>
      </c>
      <c r="C19" s="5" t="s">
        <v>725</v>
      </c>
      <c r="D19" s="44">
        <v>18051</v>
      </c>
      <c r="E19" s="5" t="s">
        <v>30</v>
      </c>
      <c r="F19" s="5" t="s">
        <v>344</v>
      </c>
      <c r="G19" s="5" t="s">
        <v>37</v>
      </c>
      <c r="H19" s="22">
        <v>17989.37</v>
      </c>
      <c r="I19" s="12">
        <v>4</v>
      </c>
      <c r="J19" s="22"/>
      <c r="L19" s="20">
        <f t="shared" si="0"/>
        <v>-349570.53000000026</v>
      </c>
    </row>
    <row r="20" spans="1:12">
      <c r="A20" s="5" t="s">
        <v>726</v>
      </c>
      <c r="B20" s="8">
        <v>42641</v>
      </c>
      <c r="C20" s="5" t="s">
        <v>727</v>
      </c>
      <c r="D20" s="44">
        <v>18052</v>
      </c>
      <c r="E20" s="5" t="s">
        <v>30</v>
      </c>
      <c r="F20" s="5" t="s">
        <v>344</v>
      </c>
      <c r="G20" s="5" t="s">
        <v>37</v>
      </c>
      <c r="H20" s="22">
        <v>13501.63</v>
      </c>
      <c r="I20" s="12">
        <v>5</v>
      </c>
      <c r="J20" s="22"/>
      <c r="L20" s="20">
        <f t="shared" si="0"/>
        <v>-336068.90000000026</v>
      </c>
    </row>
    <row r="21" spans="1:12">
      <c r="A21" s="5" t="s">
        <v>728</v>
      </c>
      <c r="B21" s="8">
        <v>42641</v>
      </c>
      <c r="C21" s="5" t="s">
        <v>729</v>
      </c>
      <c r="D21" s="44">
        <v>18053</v>
      </c>
      <c r="E21" s="5" t="s">
        <v>30</v>
      </c>
      <c r="F21" s="5" t="s">
        <v>344</v>
      </c>
      <c r="G21" s="5" t="s">
        <v>730</v>
      </c>
      <c r="H21" s="22">
        <v>8735.81</v>
      </c>
      <c r="I21" s="12">
        <v>6</v>
      </c>
      <c r="J21" s="22"/>
      <c r="L21" s="20">
        <f t="shared" si="0"/>
        <v>-327333.09000000026</v>
      </c>
    </row>
    <row r="22" spans="1:12">
      <c r="A22" s="5" t="s">
        <v>734</v>
      </c>
      <c r="B22" s="8">
        <v>42643</v>
      </c>
      <c r="C22" s="5" t="s">
        <v>735</v>
      </c>
      <c r="D22" s="17">
        <v>18057</v>
      </c>
      <c r="E22" s="5" t="s">
        <v>30</v>
      </c>
      <c r="F22" s="5" t="s">
        <v>31</v>
      </c>
      <c r="G22" s="5" t="s">
        <v>37</v>
      </c>
      <c r="H22" s="22">
        <v>9458.2900000000009</v>
      </c>
      <c r="L22" s="20">
        <f t="shared" si="0"/>
        <v>-317874.80000000028</v>
      </c>
    </row>
    <row r="23" spans="1:12">
      <c r="A23" s="5" t="s">
        <v>641</v>
      </c>
      <c r="B23" s="8">
        <v>42643</v>
      </c>
      <c r="C23" s="5" t="s">
        <v>13</v>
      </c>
      <c r="D23" s="17">
        <v>35179</v>
      </c>
      <c r="E23" s="5" t="s">
        <v>14</v>
      </c>
      <c r="F23" s="5" t="s">
        <v>18</v>
      </c>
      <c r="G23" s="5" t="s">
        <v>736</v>
      </c>
      <c r="J23" s="22">
        <v>26294.09</v>
      </c>
      <c r="L23" s="20">
        <f t="shared" si="0"/>
        <v>-344168.89000000031</v>
      </c>
    </row>
    <row r="24" spans="1:12">
      <c r="A24" s="5" t="s">
        <v>737</v>
      </c>
      <c r="B24" s="8">
        <v>42643</v>
      </c>
      <c r="C24" s="5" t="s">
        <v>13</v>
      </c>
      <c r="D24" s="17">
        <v>35193</v>
      </c>
      <c r="E24" s="5" t="s">
        <v>14</v>
      </c>
      <c r="F24" s="5" t="s">
        <v>637</v>
      </c>
      <c r="G24" s="5" t="s">
        <v>738</v>
      </c>
      <c r="J24" s="22">
        <v>8133.55</v>
      </c>
      <c r="L24" s="20">
        <f t="shared" si="0"/>
        <v>-352302.44000000029</v>
      </c>
    </row>
    <row r="25" spans="1:12">
      <c r="H25" s="5"/>
      <c r="J25" s="22"/>
      <c r="L25" s="20"/>
    </row>
    <row r="27" spans="1:12">
      <c r="F27" s="1" t="s">
        <v>739</v>
      </c>
    </row>
  </sheetData>
  <autoFilter ref="A5:N21"/>
  <mergeCells count="3">
    <mergeCell ref="A1:L1"/>
    <mergeCell ref="A2:L2"/>
    <mergeCell ref="A3:L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2016-08-11T18:37:11Z</dcterms:created>
  <dcterms:modified xsi:type="dcterms:W3CDTF">2017-03-15T23:30:40Z</dcterms:modified>
</cp:coreProperties>
</file>